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G:\Geology\Editorial\May-2022\G49705-xWang\1-Data Repo\"/>
    </mc:Choice>
  </mc:AlternateContent>
  <xr:revisionPtr revIDLastSave="0" documentId="13_ncr:1_{4466CFCB-D768-4264-B2B5-D44037582081}" xr6:coauthVersionLast="47" xr6:coauthVersionMax="47" xr10:uidLastSave="{00000000-0000-0000-0000-000000000000}"/>
  <bookViews>
    <workbookView xWindow="-120" yWindow="-120" windowWidth="20730" windowHeight="10215" xr2:uid="{00000000-000D-0000-FFFF-FFFF00000000}"/>
  </bookViews>
  <sheets>
    <sheet name="Table S4" sheetId="1" r:id="rId1"/>
    <sheet name="Table S5" sheetId="2" r:id="rId2"/>
    <sheet name="Table S6" sheetId="3" r:id="rId3"/>
    <sheet name="Table S7" sheetId="4" r:id="rId4"/>
    <sheet name="Table S8" sheetId="5" r:id="rId5"/>
    <sheet name="Table S9" sheetId="6" r:id="rId6"/>
    <sheet name="Table S10" sheetId="7" r:id="rId7"/>
    <sheet name="Table S11" sheetId="8" r:id="rId8"/>
    <sheet name="Table S12" sheetId="9" r:id="rId9"/>
    <sheet name="G49705" sheetId="10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2" i="9" l="1"/>
  <c r="A106" i="9"/>
  <c r="A100" i="9"/>
  <c r="A94" i="9"/>
  <c r="A88" i="9"/>
  <c r="A82" i="9"/>
  <c r="A76" i="9"/>
  <c r="A70" i="9"/>
  <c r="A64" i="9"/>
  <c r="A58" i="9"/>
  <c r="A52" i="9"/>
  <c r="A46" i="9"/>
  <c r="A40" i="9"/>
  <c r="A34" i="9"/>
  <c r="A28" i="9"/>
  <c r="A22" i="9"/>
  <c r="A16" i="9"/>
  <c r="A10" i="9"/>
  <c r="A4" i="9"/>
  <c r="A112" i="8" l="1"/>
  <c r="A106" i="8"/>
  <c r="A100" i="8"/>
  <c r="A94" i="8"/>
  <c r="A88" i="8"/>
  <c r="A82" i="8"/>
  <c r="A76" i="8"/>
  <c r="A70" i="8"/>
  <c r="A64" i="8"/>
  <c r="A58" i="8"/>
  <c r="A52" i="8"/>
  <c r="A46" i="8"/>
  <c r="A40" i="8"/>
  <c r="A34" i="8"/>
  <c r="A28" i="8"/>
  <c r="A22" i="8"/>
  <c r="A16" i="8"/>
  <c r="A10" i="8"/>
  <c r="A4" i="8"/>
  <c r="A112" i="7" l="1"/>
  <c r="A106" i="7"/>
  <c r="A100" i="7"/>
  <c r="A94" i="7"/>
  <c r="A88" i="7"/>
  <c r="A82" i="7"/>
  <c r="A76" i="7"/>
  <c r="A70" i="7"/>
  <c r="A64" i="7"/>
  <c r="A58" i="7"/>
  <c r="A52" i="7"/>
  <c r="A46" i="7"/>
  <c r="A40" i="7"/>
  <c r="A34" i="7"/>
  <c r="A28" i="7"/>
  <c r="A22" i="7"/>
  <c r="A16" i="7"/>
  <c r="A10" i="7"/>
  <c r="A4" i="7"/>
  <c r="A112" i="6" l="1"/>
  <c r="A106" i="6"/>
  <c r="A100" i="6"/>
  <c r="A94" i="6"/>
  <c r="A88" i="6"/>
  <c r="A82" i="6"/>
  <c r="A76" i="6"/>
  <c r="A70" i="6"/>
  <c r="A64" i="6"/>
  <c r="A58" i="6"/>
  <c r="A52" i="6"/>
  <c r="A46" i="6"/>
  <c r="A40" i="6"/>
  <c r="A34" i="6"/>
  <c r="A28" i="6"/>
  <c r="A22" i="6"/>
  <c r="A16" i="6"/>
  <c r="A10" i="6"/>
  <c r="A4" i="6"/>
  <c r="A112" i="5" l="1"/>
  <c r="A106" i="5"/>
  <c r="A100" i="5"/>
  <c r="A94" i="5"/>
  <c r="A88" i="5"/>
  <c r="A82" i="5"/>
  <c r="A76" i="5"/>
  <c r="A70" i="5"/>
  <c r="A64" i="5"/>
  <c r="A58" i="5"/>
  <c r="A52" i="5"/>
  <c r="A46" i="5"/>
  <c r="A40" i="5"/>
  <c r="A34" i="5"/>
  <c r="A28" i="5"/>
  <c r="A22" i="5"/>
  <c r="A16" i="5"/>
  <c r="A10" i="5"/>
  <c r="A4" i="5"/>
  <c r="A112" i="4" l="1"/>
  <c r="A106" i="4"/>
  <c r="A100" i="4"/>
  <c r="A94" i="4"/>
  <c r="A88" i="4"/>
  <c r="A82" i="4"/>
  <c r="A76" i="4"/>
  <c r="A70" i="4"/>
  <c r="A64" i="4"/>
  <c r="A58" i="4"/>
  <c r="A52" i="4"/>
  <c r="A46" i="4"/>
  <c r="A40" i="4"/>
  <c r="A34" i="4"/>
  <c r="A28" i="4"/>
  <c r="A22" i="4"/>
  <c r="A16" i="4"/>
  <c r="A10" i="4"/>
  <c r="A4" i="4"/>
  <c r="A112" i="3" l="1"/>
  <c r="A106" i="3"/>
  <c r="A100" i="3"/>
  <c r="A94" i="3"/>
  <c r="A88" i="3"/>
  <c r="A82" i="3"/>
  <c r="A76" i="3"/>
  <c r="A70" i="3"/>
  <c r="A64" i="3"/>
  <c r="A58" i="3"/>
  <c r="A52" i="3"/>
  <c r="A46" i="3"/>
  <c r="A40" i="3"/>
  <c r="A34" i="3"/>
  <c r="A28" i="3"/>
  <c r="A22" i="3"/>
  <c r="A16" i="3"/>
  <c r="A10" i="3"/>
  <c r="A4" i="3"/>
  <c r="A112" i="2" l="1"/>
  <c r="A106" i="2"/>
  <c r="A100" i="2"/>
  <c r="A94" i="2"/>
  <c r="A88" i="2"/>
  <c r="A82" i="2"/>
  <c r="M81" i="2"/>
  <c r="A76" i="2"/>
  <c r="A70" i="2"/>
  <c r="A64" i="2"/>
  <c r="A58" i="2"/>
  <c r="A52" i="2"/>
  <c r="A46" i="2"/>
  <c r="A40" i="2"/>
  <c r="A34" i="2"/>
  <c r="A28" i="2"/>
  <c r="A22" i="2"/>
  <c r="A16" i="2"/>
  <c r="A10" i="2"/>
  <c r="A4" i="2"/>
  <c r="A112" i="1" l="1"/>
  <c r="A106" i="1"/>
  <c r="A100" i="1"/>
  <c r="A94" i="1"/>
  <c r="A88" i="1"/>
  <c r="A82" i="1"/>
  <c r="A76" i="1"/>
  <c r="A70" i="1"/>
  <c r="A64" i="1"/>
  <c r="A58" i="1"/>
  <c r="A52" i="1"/>
  <c r="A46" i="1"/>
  <c r="A40" i="1"/>
  <c r="A34" i="1"/>
  <c r="A28" i="1"/>
  <c r="A22" i="1"/>
  <c r="A16" i="1"/>
  <c r="A10" i="1"/>
  <c r="A4" i="1"/>
</calcChain>
</file>

<file path=xl/sharedStrings.xml><?xml version="1.0" encoding="utf-8"?>
<sst xmlns="http://schemas.openxmlformats.org/spreadsheetml/2006/main" count="597" uniqueCount="111">
  <si>
    <t>Thickness (Km)</t>
    <phoneticPr fontId="3" type="noConversion"/>
  </si>
  <si>
    <t>Pressure (GPa)</t>
    <phoneticPr fontId="3" type="noConversion"/>
  </si>
  <si>
    <t>Melt fraction (wt%)</t>
    <phoneticPr fontId="3" type="noConversion"/>
  </si>
  <si>
    <t>Mineral assemblages (wt%)</t>
    <phoneticPr fontId="3" type="noConversion"/>
  </si>
  <si>
    <t>Mlel compositions</t>
    <phoneticPr fontId="3" type="noConversion"/>
  </si>
  <si>
    <r>
      <t>T (</t>
    </r>
    <r>
      <rPr>
        <sz val="11"/>
        <rFont val="Segoe UI Symbol"/>
        <family val="1"/>
      </rPr>
      <t>℃</t>
    </r>
    <r>
      <rPr>
        <sz val="11"/>
        <rFont val="Times New Roman"/>
        <family val="1"/>
      </rPr>
      <t>)</t>
    </r>
    <phoneticPr fontId="3" type="noConversion"/>
  </si>
  <si>
    <t>Grt</t>
    <phoneticPr fontId="3" type="noConversion"/>
  </si>
  <si>
    <t>Cpx</t>
    <phoneticPr fontId="3" type="noConversion"/>
  </si>
  <si>
    <t>Opx</t>
    <phoneticPr fontId="3" type="noConversion"/>
  </si>
  <si>
    <t>Bt</t>
    <phoneticPr fontId="3" type="noConversion"/>
  </si>
  <si>
    <t>Ol</t>
    <phoneticPr fontId="3" type="noConversion"/>
  </si>
  <si>
    <t>Pl</t>
    <phoneticPr fontId="3" type="noConversion"/>
  </si>
  <si>
    <t>Grt</t>
    <phoneticPr fontId="3" type="noConversion"/>
  </si>
  <si>
    <t>Cpx</t>
    <phoneticPr fontId="3" type="noConversion"/>
  </si>
  <si>
    <t>Bt</t>
    <phoneticPr fontId="3" type="noConversion"/>
  </si>
  <si>
    <t>Ol</t>
    <phoneticPr fontId="3" type="noConversion"/>
  </si>
  <si>
    <t>QFM</t>
    <phoneticPr fontId="3" type="noConversion"/>
  </si>
  <si>
    <t>QFM + 1</t>
  </si>
  <si>
    <t>QFM + 1</t>
    <phoneticPr fontId="3" type="noConversion"/>
  </si>
  <si>
    <t>Thickness (Km)</t>
    <phoneticPr fontId="3" type="noConversion"/>
  </si>
  <si>
    <t>Pressure (GPa)</t>
    <phoneticPr fontId="3" type="noConversion"/>
  </si>
  <si>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2</t>
    </r>
    <phoneticPr fontId="3" type="noConversion"/>
  </si>
  <si>
    <t>Melt fraction (wt%)</t>
    <phoneticPr fontId="3" type="noConversion"/>
  </si>
  <si>
    <t>Mineral assemblages (wt%)</t>
    <phoneticPr fontId="3" type="noConversion"/>
  </si>
  <si>
    <t>Mlel compositions</t>
    <phoneticPr fontId="3" type="noConversion"/>
  </si>
  <si>
    <t>Grt</t>
    <phoneticPr fontId="3" type="noConversion"/>
  </si>
  <si>
    <t>Cpx</t>
    <phoneticPr fontId="3" type="noConversion"/>
  </si>
  <si>
    <t>Opx</t>
    <phoneticPr fontId="3" type="noConversion"/>
  </si>
  <si>
    <t>Bt</t>
    <phoneticPr fontId="3" type="noConversion"/>
  </si>
  <si>
    <t>Ol</t>
    <phoneticPr fontId="3" type="noConversion"/>
  </si>
  <si>
    <t>Pl</t>
    <phoneticPr fontId="3" type="noConversion"/>
  </si>
  <si>
    <t>QFM</t>
    <phoneticPr fontId="3" type="noConversion"/>
  </si>
  <si>
    <t>Thickness (Km)</t>
    <phoneticPr fontId="3" type="noConversion"/>
  </si>
  <si>
    <t>Pressure (GPa)</t>
    <phoneticPr fontId="3" type="noConversion"/>
  </si>
  <si>
    <r>
      <t>T(</t>
    </r>
    <r>
      <rPr>
        <sz val="11"/>
        <rFont val="等线"/>
        <family val="2"/>
      </rPr>
      <t>℃）</t>
    </r>
    <phoneticPr fontId="3" type="noConversion"/>
  </si>
  <si>
    <t>Mineral assemblages (wt%)</t>
    <phoneticPr fontId="3" type="noConversion"/>
  </si>
  <si>
    <r>
      <t>Fe</t>
    </r>
    <r>
      <rPr>
        <vertAlign val="subscript"/>
        <sz val="11"/>
        <rFont val="Times New Roman"/>
        <family val="1"/>
      </rPr>
      <t>mineral</t>
    </r>
    <r>
      <rPr>
        <sz val="11"/>
        <rFont val="Times New Roman"/>
        <family val="1"/>
      </rPr>
      <t>/Fe</t>
    </r>
    <r>
      <rPr>
        <vertAlign val="subscript"/>
        <sz val="11"/>
        <rFont val="Times New Roman"/>
        <family val="1"/>
      </rPr>
      <t>cumulate</t>
    </r>
    <phoneticPr fontId="3" type="noConversion"/>
  </si>
  <si>
    <t>Mlel compositions</t>
    <phoneticPr fontId="3" type="noConversion"/>
  </si>
  <si>
    <t>Bt</t>
    <phoneticPr fontId="3" type="noConversion"/>
  </si>
  <si>
    <t>QFM-1</t>
    <phoneticPr fontId="3" type="noConversion"/>
  </si>
  <si>
    <t>QFM-1</t>
    <phoneticPr fontId="3" type="noConversion"/>
  </si>
  <si>
    <t>QFM-1</t>
    <phoneticPr fontId="3" type="noConversion"/>
  </si>
  <si>
    <t>QFM-1</t>
    <phoneticPr fontId="3" type="noConversion"/>
  </si>
  <si>
    <t>QFM-1</t>
    <phoneticPr fontId="3" type="noConversion"/>
  </si>
  <si>
    <t>Pressure (GPa)</t>
    <phoneticPr fontId="3" type="noConversion"/>
  </si>
  <si>
    <t>Cpx</t>
    <phoneticPr fontId="3" type="noConversion"/>
  </si>
  <si>
    <t>Ol</t>
    <phoneticPr fontId="3" type="noConversion"/>
  </si>
  <si>
    <t>Grt</t>
    <phoneticPr fontId="3" type="noConversion"/>
  </si>
  <si>
    <t>Pressure (GPa)</t>
    <phoneticPr fontId="3" type="noConversion"/>
  </si>
  <si>
    <t>Mineral assemblages (wt%)</t>
    <phoneticPr fontId="3" type="noConversion"/>
  </si>
  <si>
    <t>Grt</t>
    <phoneticPr fontId="3" type="noConversion"/>
  </si>
  <si>
    <t>Cpx</t>
    <phoneticPr fontId="3" type="noConversion"/>
  </si>
  <si>
    <t>Opx</t>
    <phoneticPr fontId="3" type="noConversion"/>
  </si>
  <si>
    <t>Pl</t>
    <phoneticPr fontId="3" type="noConversion"/>
  </si>
  <si>
    <t>Bt</t>
    <phoneticPr fontId="3" type="noConversion"/>
  </si>
  <si>
    <t>QFM</t>
    <phoneticPr fontId="3" type="noConversion"/>
  </si>
  <si>
    <t>Thickness (Km)</t>
    <phoneticPr fontId="3" type="noConversion"/>
  </si>
  <si>
    <t>Pressure (GPa)</t>
    <phoneticPr fontId="3" type="noConversion"/>
  </si>
  <si>
    <t>Melt fraction (wt%)</t>
    <phoneticPr fontId="3" type="noConversion"/>
  </si>
  <si>
    <t>Mineral assemblages (wt%)</t>
    <phoneticPr fontId="3" type="noConversion"/>
  </si>
  <si>
    <t>Grt</t>
    <phoneticPr fontId="3" type="noConversion"/>
  </si>
  <si>
    <t>Cpx</t>
    <phoneticPr fontId="3" type="noConversion"/>
  </si>
  <si>
    <t>Bt</t>
    <phoneticPr fontId="3" type="noConversion"/>
  </si>
  <si>
    <t>Ol</t>
    <phoneticPr fontId="3" type="noConversion"/>
  </si>
  <si>
    <t>Pl</t>
    <phoneticPr fontId="3" type="noConversion"/>
  </si>
  <si>
    <t>Opx</t>
    <phoneticPr fontId="3" type="noConversion"/>
  </si>
  <si>
    <t>Sm/Yb</t>
    <phoneticPr fontId="3" type="noConversion"/>
  </si>
  <si>
    <t>QFM - 1</t>
  </si>
  <si>
    <t>QFM - 1</t>
    <phoneticPr fontId="3" type="noConversion"/>
  </si>
  <si>
    <r>
      <t>FeO</t>
    </r>
    <r>
      <rPr>
        <vertAlign val="subscript"/>
        <sz val="11"/>
        <rFont val="Times New Roman"/>
        <family val="1"/>
      </rPr>
      <t xml:space="preserve">T </t>
    </r>
    <r>
      <rPr>
        <sz val="11"/>
        <rFont val="Times New Roman"/>
        <family val="1"/>
      </rPr>
      <t>(wt%)</t>
    </r>
    <phoneticPr fontId="3" type="noConversion"/>
  </si>
  <si>
    <t>MgO (wt%)</t>
    <phoneticPr fontId="3" type="noConversion"/>
  </si>
  <si>
    <r>
      <t>δ</t>
    </r>
    <r>
      <rPr>
        <vertAlign val="superscript"/>
        <sz val="11"/>
        <rFont val="Times New Roman"/>
        <family val="1"/>
      </rPr>
      <t>56</t>
    </r>
    <r>
      <rPr>
        <sz val="11"/>
        <rFont val="Times New Roman"/>
        <family val="1"/>
      </rPr>
      <t>Fe (‰)</t>
    </r>
    <phoneticPr fontId="2" type="noConversion"/>
  </si>
  <si>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2</t>
    </r>
    <phoneticPr fontId="3" type="noConversion"/>
  </si>
  <si>
    <r>
      <t>T (</t>
    </r>
    <r>
      <rPr>
        <sz val="11"/>
        <rFont val="Segoe UI Symbol"/>
        <family val="1"/>
      </rPr>
      <t>℃</t>
    </r>
    <r>
      <rPr>
        <sz val="11"/>
        <rFont val="Times New Roman"/>
        <family val="1"/>
      </rPr>
      <t>)</t>
    </r>
    <phoneticPr fontId="3" type="noConversion"/>
  </si>
  <si>
    <r>
      <t>Fe fractionated (Fe</t>
    </r>
    <r>
      <rPr>
        <vertAlign val="subscript"/>
        <sz val="11"/>
        <rFont val="Times New Roman"/>
        <family val="1"/>
      </rPr>
      <t>mineral</t>
    </r>
    <r>
      <rPr>
        <sz val="11"/>
        <rFont val="Times New Roman"/>
        <family val="1"/>
      </rPr>
      <t>/Fe</t>
    </r>
    <r>
      <rPr>
        <vertAlign val="subscript"/>
        <sz val="11"/>
        <rFont val="Times New Roman"/>
        <family val="1"/>
      </rPr>
      <t>cumulate</t>
    </r>
    <r>
      <rPr>
        <sz val="11"/>
        <rFont val="Times New Roman"/>
        <family val="1"/>
      </rPr>
      <t>)</t>
    </r>
    <phoneticPr fontId="3" type="noConversion"/>
  </si>
  <si>
    <r>
      <t>SiO</t>
    </r>
    <r>
      <rPr>
        <vertAlign val="subscript"/>
        <sz val="11"/>
        <rFont val="Times New Roman"/>
        <family val="1"/>
      </rPr>
      <t xml:space="preserve">2 </t>
    </r>
    <r>
      <rPr>
        <sz val="11"/>
        <rFont val="Times New Roman"/>
        <family val="1"/>
      </rPr>
      <t>(wt%)</t>
    </r>
    <phoneticPr fontId="3" type="noConversion"/>
  </si>
  <si>
    <r>
      <t>δ</t>
    </r>
    <r>
      <rPr>
        <vertAlign val="superscript"/>
        <sz val="11"/>
        <rFont val="Times New Roman"/>
        <family val="1"/>
      </rPr>
      <t>56</t>
    </r>
    <r>
      <rPr>
        <sz val="11"/>
        <rFont val="Times New Roman"/>
        <family val="1"/>
      </rPr>
      <t>Fe (‰)</t>
    </r>
    <phoneticPr fontId="2" type="noConversion"/>
  </si>
  <si>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2</t>
    </r>
    <phoneticPr fontId="3" type="noConversion"/>
  </si>
  <si>
    <r>
      <t>T (</t>
    </r>
    <r>
      <rPr>
        <sz val="11"/>
        <rFont val="Segoe UI Symbol"/>
        <family val="1"/>
      </rPr>
      <t>℃</t>
    </r>
    <r>
      <rPr>
        <sz val="11"/>
        <rFont val="Times New Roman"/>
        <family val="1"/>
      </rPr>
      <t>)</t>
    </r>
    <phoneticPr fontId="3" type="noConversion"/>
  </si>
  <si>
    <r>
      <t>Fe fractionated (Fe</t>
    </r>
    <r>
      <rPr>
        <vertAlign val="subscript"/>
        <sz val="11"/>
        <rFont val="Times New Roman"/>
        <family val="1"/>
      </rPr>
      <t>mineral</t>
    </r>
    <r>
      <rPr>
        <sz val="11"/>
        <rFont val="Times New Roman"/>
        <family val="1"/>
      </rPr>
      <t>/Fe</t>
    </r>
    <r>
      <rPr>
        <vertAlign val="subscript"/>
        <sz val="11"/>
        <rFont val="Times New Roman"/>
        <family val="1"/>
      </rPr>
      <t>cumulate</t>
    </r>
    <r>
      <rPr>
        <sz val="11"/>
        <rFont val="Times New Roman"/>
        <family val="1"/>
      </rPr>
      <t>)</t>
    </r>
    <phoneticPr fontId="3" type="noConversion"/>
  </si>
  <si>
    <r>
      <t>δ</t>
    </r>
    <r>
      <rPr>
        <vertAlign val="superscript"/>
        <sz val="11"/>
        <rFont val="Times New Roman"/>
        <family val="1"/>
      </rPr>
      <t>56</t>
    </r>
    <r>
      <rPr>
        <sz val="11"/>
        <rFont val="Times New Roman"/>
        <family val="1"/>
      </rPr>
      <t>Fe (‰)</t>
    </r>
    <phoneticPr fontId="2" type="noConversion"/>
  </si>
  <si>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2</t>
    </r>
    <phoneticPr fontId="3" type="noConversion"/>
  </si>
  <si>
    <r>
      <t>T (</t>
    </r>
    <r>
      <rPr>
        <sz val="11"/>
        <rFont val="Segoe UI Symbol"/>
        <family val="1"/>
      </rPr>
      <t>℃</t>
    </r>
    <r>
      <rPr>
        <sz val="11"/>
        <rFont val="Times New Roman"/>
        <family val="1"/>
      </rPr>
      <t>)</t>
    </r>
    <phoneticPr fontId="3" type="noConversion"/>
  </si>
  <si>
    <r>
      <t>SiO</t>
    </r>
    <r>
      <rPr>
        <vertAlign val="subscript"/>
        <sz val="11"/>
        <rFont val="Times New Roman"/>
        <family val="1"/>
      </rPr>
      <t xml:space="preserve">2 </t>
    </r>
    <r>
      <rPr>
        <sz val="11"/>
        <rFont val="Times New Roman"/>
        <family val="1"/>
      </rPr>
      <t>(wt%)</t>
    </r>
    <phoneticPr fontId="3" type="noConversion"/>
  </si>
  <si>
    <r>
      <t>FeO</t>
    </r>
    <r>
      <rPr>
        <vertAlign val="subscript"/>
        <sz val="11"/>
        <rFont val="Times New Roman"/>
        <family val="1"/>
      </rPr>
      <t xml:space="preserve">T </t>
    </r>
    <r>
      <rPr>
        <sz val="11"/>
        <rFont val="Times New Roman"/>
        <family val="1"/>
      </rPr>
      <t>(wt%)</t>
    </r>
    <phoneticPr fontId="3" type="noConversion"/>
  </si>
  <si>
    <r>
      <t>FeO</t>
    </r>
    <r>
      <rPr>
        <vertAlign val="subscript"/>
        <sz val="11"/>
        <rFont val="Times New Roman"/>
        <family val="1"/>
      </rPr>
      <t xml:space="preserve">T </t>
    </r>
    <r>
      <rPr>
        <sz val="11"/>
        <rFont val="Times New Roman"/>
        <family val="1"/>
      </rPr>
      <t>(wt%)</t>
    </r>
    <phoneticPr fontId="3" type="noConversion"/>
  </si>
  <si>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2</t>
    </r>
    <phoneticPr fontId="3" type="noConversion"/>
  </si>
  <si>
    <r>
      <t>Fe fractionated (Fe</t>
    </r>
    <r>
      <rPr>
        <vertAlign val="subscript"/>
        <sz val="11"/>
        <rFont val="Times New Roman"/>
        <family val="1"/>
      </rPr>
      <t>mineral</t>
    </r>
    <r>
      <rPr>
        <sz val="11"/>
        <rFont val="Times New Roman"/>
        <family val="1"/>
      </rPr>
      <t>/Fe</t>
    </r>
    <r>
      <rPr>
        <vertAlign val="subscript"/>
        <sz val="11"/>
        <rFont val="Times New Roman"/>
        <family val="1"/>
      </rPr>
      <t>cumulate</t>
    </r>
    <r>
      <rPr>
        <sz val="11"/>
        <rFont val="Times New Roman"/>
        <family val="1"/>
      </rPr>
      <t>)</t>
    </r>
    <phoneticPr fontId="3" type="noConversion"/>
  </si>
  <si>
    <r>
      <t>δ</t>
    </r>
    <r>
      <rPr>
        <vertAlign val="superscript"/>
        <sz val="11"/>
        <rFont val="Times New Roman"/>
        <family val="1"/>
      </rPr>
      <t>56</t>
    </r>
    <r>
      <rPr>
        <sz val="11"/>
        <rFont val="Times New Roman"/>
        <family val="1"/>
      </rPr>
      <t>Fe (‰)</t>
    </r>
    <phoneticPr fontId="2" type="noConversion"/>
  </si>
  <si>
    <t>Starting composition</t>
    <phoneticPr fontId="2" type="noConversion"/>
  </si>
  <si>
    <t>Initial Composition A</t>
    <phoneticPr fontId="2" type="noConversion"/>
  </si>
  <si>
    <t>Initial Composition B</t>
    <phoneticPr fontId="2" type="noConversion"/>
  </si>
  <si>
    <t>Mag</t>
    <phoneticPr fontId="2" type="noConversion"/>
  </si>
  <si>
    <r>
      <rPr>
        <i/>
        <sz val="11"/>
        <color theme="1"/>
        <rFont val="Times New Roman"/>
        <family val="1"/>
      </rPr>
      <t>Abbreviations</t>
    </r>
    <r>
      <rPr>
        <sz val="11"/>
        <color theme="1"/>
        <rFont val="Times New Roman"/>
        <family val="1"/>
      </rPr>
      <t>: Grt = garnet, Cpx = clinopyroxene, Opx = orthopyroxene, Bt = biotite, Ol = olivine, Pl = plagioclase, Mag = magnetite.</t>
    </r>
    <phoneticPr fontId="2" type="noConversion"/>
  </si>
  <si>
    <t>Mt</t>
    <phoneticPr fontId="2" type="noConversion"/>
  </si>
  <si>
    <r>
      <t>SiO</t>
    </r>
    <r>
      <rPr>
        <vertAlign val="subscript"/>
        <sz val="11"/>
        <rFont val="Times New Roman"/>
        <family val="1"/>
      </rPr>
      <t>2</t>
    </r>
    <phoneticPr fontId="3" type="noConversion"/>
  </si>
  <si>
    <t>MgO</t>
    <phoneticPr fontId="3" type="noConversion"/>
  </si>
  <si>
    <r>
      <t>FeO</t>
    </r>
    <r>
      <rPr>
        <vertAlign val="subscript"/>
        <sz val="11"/>
        <rFont val="Times New Roman"/>
        <family val="1"/>
      </rPr>
      <t>T</t>
    </r>
    <phoneticPr fontId="3" type="noConversion"/>
  </si>
  <si>
    <r>
      <t>δ</t>
    </r>
    <r>
      <rPr>
        <vertAlign val="superscript"/>
        <sz val="11"/>
        <rFont val="Times New Roman"/>
        <family val="1"/>
      </rPr>
      <t>56</t>
    </r>
    <r>
      <rPr>
        <sz val="11"/>
        <rFont val="Times New Roman"/>
        <family val="1"/>
      </rPr>
      <t>Fe</t>
    </r>
    <phoneticPr fontId="2" type="noConversion"/>
  </si>
  <si>
    <t>QFM+1</t>
    <phoneticPr fontId="3" type="noConversion"/>
  </si>
  <si>
    <r>
      <t xml:space="preserve">Table S4 Modeling results from pMELTS calculation of Initial Composition A under a constant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of QFM + 1 and 3 wt% initial water content</t>
    </r>
    <phoneticPr fontId="2" type="noConversion"/>
  </si>
  <si>
    <r>
      <t xml:space="preserve">Table S5 Modeling results from pMELTS calculation of Initial Composition A under a constant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of QFM and 3 wt% initial water content</t>
    </r>
    <phoneticPr fontId="2" type="noConversion"/>
  </si>
  <si>
    <r>
      <t xml:space="preserve">Table S6 Modeling results from pMELTS calculation of Initial Composition A under a constant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of QFM - 1 and 3 wt% initial water content</t>
    </r>
    <phoneticPr fontId="2" type="noConversion"/>
  </si>
  <si>
    <r>
      <t xml:space="preserve">Table S7 Modeling results from pMELTS calculation of Initial Composition B under a constant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of QFM + 1 and 3 wt% initial water content</t>
    </r>
    <phoneticPr fontId="2" type="noConversion"/>
  </si>
  <si>
    <r>
      <t xml:space="preserve">Table S8 Modeling results from pMELTS calculation of Initial Composition B under a constant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of QFM and 3 wt% initial water content</t>
    </r>
    <phoneticPr fontId="2" type="noConversion"/>
  </si>
  <si>
    <r>
      <t xml:space="preserve">Table S9 Modeling results from pMELTS calculation of Initial Composition B under a constant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of QFM - 1 and 3 wt% initial water content</t>
    </r>
    <phoneticPr fontId="2" type="noConversion"/>
  </si>
  <si>
    <r>
      <t xml:space="preserve">Table S10 Modeling results from pMELTS calculation of Initial Composition A under a constant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of QFM + 1 and 4 wt% initial water content</t>
    </r>
    <phoneticPr fontId="2" type="noConversion"/>
  </si>
  <si>
    <r>
      <t xml:space="preserve">Table S11 Modeling results from pMELTS calculation of Initial Composition A under a constant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of QFM  and 4 wt% initial water content</t>
    </r>
    <phoneticPr fontId="2" type="noConversion"/>
  </si>
  <si>
    <t>QFM - 1</t>
    <phoneticPr fontId="2" type="noConversion"/>
  </si>
  <si>
    <r>
      <t xml:space="preserve">Table S12 Modeling results from pMELTS calculation of Initial Composition A under a constant </t>
    </r>
    <r>
      <rPr>
        <i/>
        <sz val="14"/>
        <color theme="1"/>
        <rFont val="Times New Roman"/>
        <family val="1"/>
      </rPr>
      <t>f</t>
    </r>
    <r>
      <rPr>
        <sz val="14"/>
        <color theme="1"/>
        <rFont val="Times New Roman"/>
        <family val="1"/>
      </rPr>
      <t>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of QFM - 1  and 4 wt% initial water content</t>
    </r>
    <phoneticPr fontId="2" type="noConversion"/>
  </si>
  <si>
    <t>Du, D.-H., Tang, M., Li, W., Kay, S.M., and Wang, X.-L., 2022, What drives Fe depletion in calc-alkaline magma differentiation: Insights from Fe isotopes: Geology, https://doi.org/10.1130/G49705.1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</si>
</sst>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=0]General;[&gt;10]0.00;0.000"/>
    <numFmt numFmtId="165" formatCode="[=0]General;[&gt;10]0.0;0.00"/>
    <numFmt numFmtId="166" formatCode="0.000"/>
    <numFmt numFmtId="167" formatCode="0.0"/>
    <numFmt numFmtId="168" formatCode="[=0]General;[&gt;10]0.0;0.0"/>
    <numFmt numFmtId="169" formatCode="[=0]General;[&gt;10]0;0.0"/>
  </numFmts>
  <fonts count="14">
    <font>
      <sz val="11"/>
      <color theme="1"/>
      <name val="Calibri"/>
      <family val="2"/>
      <charset val="134"/>
      <scheme val="minor"/>
    </font>
    <font>
      <sz val="11"/>
      <name val="Times New Roman"/>
      <family val="1"/>
    </font>
    <font>
      <sz val="9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i/>
      <sz val="11"/>
      <name val="Times New Roman"/>
      <family val="1"/>
    </font>
    <font>
      <vertAlign val="subscript"/>
      <sz val="11"/>
      <name val="Times New Roman"/>
      <family val="1"/>
    </font>
    <font>
      <sz val="11"/>
      <name val="Segoe UI Symbol"/>
      <family val="1"/>
    </font>
    <font>
      <vertAlign val="superscript"/>
      <sz val="11"/>
      <name val="Times New Roman"/>
      <family val="1"/>
    </font>
    <font>
      <sz val="11"/>
      <name val="等线"/>
      <family val="2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vertAlign val="subscript"/>
      <sz val="14"/>
      <color theme="1"/>
      <name val="Times New Roman"/>
      <family val="1"/>
    </font>
    <font>
      <i/>
      <sz val="14"/>
      <color theme="1"/>
      <name val="Times New Roman"/>
      <family val="1"/>
    </font>
    <font>
      <i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0" fontId="1" fillId="0" borderId="0" xfId="0" applyFont="1" applyFill="1">
      <alignment vertical="center"/>
    </xf>
    <xf numFmtId="2" fontId="1" fillId="0" borderId="0" xfId="0" applyNumberFormat="1" applyFont="1" applyFill="1">
      <alignment vertical="center"/>
    </xf>
    <xf numFmtId="166" fontId="1" fillId="0" borderId="0" xfId="0" applyNumberFormat="1" applyFont="1" applyFill="1">
      <alignment vertical="center"/>
    </xf>
    <xf numFmtId="166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>
      <alignment vertical="center"/>
    </xf>
    <xf numFmtId="16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>
      <alignment vertical="center"/>
    </xf>
    <xf numFmtId="1" fontId="1" fillId="0" borderId="0" xfId="0" applyNumberFormat="1" applyFont="1" applyFill="1">
      <alignment vertical="center"/>
    </xf>
    <xf numFmtId="2" fontId="1" fillId="0" borderId="0" xfId="0" applyNumberFormat="1" applyFont="1" applyFill="1" applyAlignment="1"/>
    <xf numFmtId="166" fontId="1" fillId="0" borderId="0" xfId="0" applyNumberFormat="1" applyFont="1" applyFill="1" applyAlignment="1"/>
    <xf numFmtId="0" fontId="1" fillId="0" borderId="0" xfId="0" applyFont="1" applyFill="1" applyAlignment="1"/>
    <xf numFmtId="167" fontId="1" fillId="0" borderId="0" xfId="0" applyNumberFormat="1" applyFont="1" applyFill="1" applyAlignment="1"/>
    <xf numFmtId="168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>
      <alignment vertical="center"/>
    </xf>
    <xf numFmtId="166" fontId="1" fillId="0" borderId="0" xfId="0" applyNumberFormat="1" applyFon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2" fontId="1" fillId="0" borderId="1" xfId="0" applyNumberFormat="1" applyFont="1" applyFill="1" applyBorder="1">
      <alignment vertical="center"/>
    </xf>
    <xf numFmtId="167" fontId="1" fillId="0" borderId="1" xfId="0" applyNumberFormat="1" applyFont="1" applyFill="1" applyBorder="1">
      <alignment vertical="center"/>
    </xf>
    <xf numFmtId="166" fontId="1" fillId="0" borderId="1" xfId="0" applyNumberFormat="1" applyFont="1" applyFill="1" applyBorder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164" fontId="1" fillId="4" borderId="0" xfId="0" applyNumberFormat="1" applyFont="1" applyFill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1" fillId="5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>
      <alignment vertical="center"/>
    </xf>
    <xf numFmtId="169" fontId="4" fillId="0" borderId="0" xfId="0" applyNumberFormat="1" applyFont="1" applyFill="1" applyAlignment="1">
      <alignment horizontal="center" vertical="center"/>
    </xf>
    <xf numFmtId="0" fontId="10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1" fontId="1" fillId="0" borderId="0" xfId="0" applyNumberFormat="1" applyFont="1" applyFill="1" applyAlignment="1">
      <alignment horizontal="center"/>
    </xf>
    <xf numFmtId="169" fontId="1" fillId="0" borderId="0" xfId="0" applyNumberFormat="1" applyFont="1" applyFill="1" applyAlignment="1"/>
    <xf numFmtId="1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10123\&#23433;&#23665;&#23721;&#35770;&#25991;\Sossi&#24314;&#35758;&#30340;&#27169;&#25311;&#27719;&#24635;\103-&#26032;&#25104;&#20998;\QFM\3wt%25H2O\0.8G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s_Chart"/>
      <sheetName val="Density_Chart"/>
      <sheetName val="Volume_Chart"/>
      <sheetName val="Extra_Chart"/>
      <sheetName val="Combine"/>
      <sheetName val="Liquid_Chart"/>
      <sheetName val="Garnet_Chart"/>
      <sheetName val="Spinel_Chart"/>
      <sheetName val="Feldspar_Chart"/>
      <sheetName val="Biotite_Chart"/>
      <sheetName val="Orthopyroxene_Chart"/>
      <sheetName val="Clinopyroxene_Chart"/>
      <sheetName val="Olivine_Chart"/>
      <sheetName val="system"/>
      <sheetName val="liquid"/>
      <sheetName val="tot_solids"/>
      <sheetName val="garnet"/>
      <sheetName val="spinel"/>
      <sheetName val="feldspar"/>
      <sheetName val="biotite"/>
      <sheetName val="orthopyroxene"/>
      <sheetName val="clinopyroxene1"/>
      <sheetName val="clinopyroxene2"/>
      <sheetName val="clinopyroxene"/>
      <sheetName val="olivine"/>
      <sheetName val="affinities (kJ)"/>
      <sheetName val="init_cond"/>
      <sheetName val="x_axes"/>
    </sheetNames>
    <sheetDataSet>
      <sheetData sheetId="0"/>
      <sheetData sheetId="1"/>
      <sheetData sheetId="2"/>
      <sheetData sheetId="3"/>
      <sheetData sheetId="4">
        <row r="81">
          <cell r="A81">
            <v>79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">
          <cell r="A1" t="str">
            <v>Index</v>
          </cell>
          <cell r="B1" t="str">
            <v xml:space="preserve">T (C) </v>
          </cell>
          <cell r="C1" t="str">
            <v>P (MPa)</v>
          </cell>
          <cell r="D1" t="str">
            <v>deltaQFM</v>
          </cell>
          <cell r="E1" t="str">
            <v>mass (g)</v>
          </cell>
          <cell r="F1" t="str">
            <v>rho (g/cm3)</v>
          </cell>
          <cell r="G1" t="str">
            <v>G (kJ)</v>
          </cell>
          <cell r="H1" t="str">
            <v>H (kJ)</v>
          </cell>
          <cell r="I1" t="str">
            <v>S (J/K)</v>
          </cell>
          <cell r="J1" t="str">
            <v>Cp (J/K)</v>
          </cell>
          <cell r="K1" t="str">
            <v>V (cm3)</v>
          </cell>
          <cell r="L1" t="str">
            <v>alpha (1/K)</v>
          </cell>
          <cell r="M1" t="str">
            <v>beta (1/bar)</v>
          </cell>
          <cell r="N1" t="str">
            <v>d2V/dT2</v>
          </cell>
          <cell r="O1" t="str">
            <v>d2V/dP2</v>
          </cell>
          <cell r="P1" t="str">
            <v>d2V/dTdP</v>
          </cell>
          <cell r="Q1" t="str">
            <v>SiO2 (wt%)</v>
          </cell>
          <cell r="R1" t="str">
            <v>TiO2 (wt%)</v>
          </cell>
          <cell r="S1" t="str">
            <v>Al2O3 (wt%)</v>
          </cell>
          <cell r="T1" t="str">
            <v>Fe2O3 (wt%)</v>
          </cell>
          <cell r="U1" t="str">
            <v>Cr2O3 (wt%)</v>
          </cell>
          <cell r="V1" t="str">
            <v>FeO (wt%)</v>
          </cell>
          <cell r="W1" t="str">
            <v>MnO (wt%)</v>
          </cell>
          <cell r="X1" t="str">
            <v>MgO (wt%)</v>
          </cell>
          <cell r="Y1" t="str">
            <v>NiO (wt%)</v>
          </cell>
          <cell r="Z1" t="str">
            <v>CoO (wt%)</v>
          </cell>
          <cell r="AA1" t="str">
            <v>CaO (wt%)</v>
          </cell>
          <cell r="AB1" t="str">
            <v>Na2O (wt%)</v>
          </cell>
          <cell r="AC1" t="str">
            <v>K2O (wt%)</v>
          </cell>
          <cell r="AD1" t="str">
            <v>P2O5 (wt%)</v>
          </cell>
        </row>
        <row r="2">
          <cell r="A2">
            <v>58</v>
          </cell>
          <cell r="B2">
            <v>984.53391335227298</v>
          </cell>
          <cell r="C2">
            <v>800</v>
          </cell>
          <cell r="D2">
            <v>0</v>
          </cell>
          <cell r="E2">
            <v>0.15437684219265599</v>
          </cell>
          <cell r="F2">
            <v>4.65493890017847</v>
          </cell>
          <cell r="G2">
            <v>-1.3008864057573082</v>
          </cell>
          <cell r="H2">
            <v>-0.90694611883683884</v>
          </cell>
          <cell r="I2">
            <v>0.31322678356475703</v>
          </cell>
          <cell r="J2">
            <v>0.14443458934422501</v>
          </cell>
          <cell r="K2">
            <v>3.3164096350810898E-2</v>
          </cell>
          <cell r="L2">
            <v>3.6561341494517341E-5</v>
          </cell>
          <cell r="M2">
            <v>3.9502490848247713E-7</v>
          </cell>
          <cell r="N2">
            <v>5.5410312088518399E-10</v>
          </cell>
          <cell r="O2">
            <v>6.1085183661515895E-14</v>
          </cell>
          <cell r="P2">
            <v>0</v>
          </cell>
          <cell r="R2">
            <v>10.1477133334547</v>
          </cell>
          <cell r="S2">
            <v>9.6503913792567992</v>
          </cell>
          <cell r="T2">
            <v>40.529023258656103</v>
          </cell>
          <cell r="V2">
            <v>35.058155338445701</v>
          </cell>
          <cell r="X2">
            <v>4.6147166901865999</v>
          </cell>
        </row>
        <row r="3">
          <cell r="A3">
            <v>59</v>
          </cell>
          <cell r="B3">
            <v>980.51669034090901</v>
          </cell>
          <cell r="C3">
            <v>800</v>
          </cell>
          <cell r="D3">
            <v>0</v>
          </cell>
          <cell r="E3">
            <v>0.32697855621989302</v>
          </cell>
          <cell r="F3">
            <v>4.6676657675344098</v>
          </cell>
          <cell r="G3">
            <v>-2.7289934588194829</v>
          </cell>
          <cell r="H3">
            <v>-1.8997961606965332</v>
          </cell>
          <cell r="I3">
            <v>0.66141766748023501</v>
          </cell>
          <cell r="J3">
            <v>0.30502761655385502</v>
          </cell>
          <cell r="K3">
            <v>7.0051835864977097E-2</v>
          </cell>
          <cell r="L3">
            <v>3.652619127350031E-5</v>
          </cell>
          <cell r="M3">
            <v>3.9397490315221931E-7</v>
          </cell>
          <cell r="N3">
            <v>1.1742197861385999E-9</v>
          </cell>
          <cell r="O3">
            <v>1.3017564364803201E-13</v>
          </cell>
          <cell r="P3">
            <v>0</v>
          </cell>
          <cell r="R3">
            <v>10.298814287219001</v>
          </cell>
          <cell r="S3">
            <v>9.1108465489722192</v>
          </cell>
          <cell r="T3">
            <v>40.777713329797699</v>
          </cell>
          <cell r="V3">
            <v>35.372084325459397</v>
          </cell>
          <cell r="X3">
            <v>4.4405415085514699</v>
          </cell>
        </row>
        <row r="4">
          <cell r="A4">
            <v>60</v>
          </cell>
          <cell r="B4">
            <v>976.49946732954504</v>
          </cell>
          <cell r="C4">
            <v>800</v>
          </cell>
          <cell r="D4">
            <v>0</v>
          </cell>
          <cell r="E4">
            <v>0.49079463878209401</v>
          </cell>
          <cell r="F4">
            <v>4.6790610598610396</v>
          </cell>
          <cell r="G4">
            <v>-4.061021748178776</v>
          </cell>
          <cell r="H4">
            <v>-2.8239683706555896</v>
          </cell>
          <cell r="I4">
            <v>0.989920301544019</v>
          </cell>
          <cell r="J4">
            <v>0.45666668306503</v>
          </cell>
          <cell r="K4">
            <v>0.104891693547737</v>
          </cell>
          <cell r="L4">
            <v>3.6482990077808638E-5</v>
          </cell>
          <cell r="M4">
            <v>3.9297081209213584E-7</v>
          </cell>
          <cell r="N4">
            <v>1.76314977932089E-9</v>
          </cell>
          <cell r="O4">
            <v>1.9645157710509899E-13</v>
          </cell>
          <cell r="P4">
            <v>0</v>
          </cell>
          <cell r="R4">
            <v>10.4225684819683</v>
          </cell>
          <cell r="S4">
            <v>8.6474584498103706</v>
          </cell>
          <cell r="T4">
            <v>40.998514027352499</v>
          </cell>
          <cell r="V4">
            <v>35.648666546980401</v>
          </cell>
          <cell r="X4">
            <v>4.2827924938882198</v>
          </cell>
        </row>
        <row r="5">
          <cell r="A5">
            <v>61</v>
          </cell>
          <cell r="B5">
            <v>972.48224431818198</v>
          </cell>
          <cell r="C5">
            <v>800</v>
          </cell>
          <cell r="D5">
            <v>0</v>
          </cell>
          <cell r="E5">
            <v>0.64545531428901104</v>
          </cell>
          <cell r="F5">
            <v>4.6894222020288003</v>
          </cell>
          <cell r="G5">
            <v>-5.298871238990321</v>
          </cell>
          <cell r="H5">
            <v>-3.6817233893080115</v>
          </cell>
          <cell r="I5">
            <v>1.2982546470346701</v>
          </cell>
          <cell r="J5">
            <v>0.599184785327877</v>
          </cell>
          <cell r="K5">
            <v>0.137640691428842</v>
          </cell>
          <cell r="L5">
            <v>3.6436019400349106E-5</v>
          </cell>
          <cell r="M5">
            <v>3.9202906602669043E-7</v>
          </cell>
          <cell r="N5">
            <v>2.31951234115133E-9</v>
          </cell>
          <cell r="O5">
            <v>2.59631455918966E-13</v>
          </cell>
          <cell r="P5">
            <v>0</v>
          </cell>
          <cell r="R5">
            <v>10.523732714925501</v>
          </cell>
          <cell r="S5">
            <v>8.2430365772707201</v>
          </cell>
          <cell r="T5">
            <v>41.2005994082892</v>
          </cell>
          <cell r="V5">
            <v>35.894599686880397</v>
          </cell>
          <cell r="X5">
            <v>4.1380316126340198</v>
          </cell>
        </row>
        <row r="6">
          <cell r="A6">
            <v>62</v>
          </cell>
          <cell r="B6">
            <v>968.46502130681802</v>
          </cell>
          <cell r="C6">
            <v>800</v>
          </cell>
          <cell r="D6">
            <v>0</v>
          </cell>
          <cell r="E6">
            <v>0.79083296160081396</v>
          </cell>
          <cell r="F6">
            <v>4.6989567806296</v>
          </cell>
          <cell r="G6">
            <v>-6.4453337365351642</v>
          </cell>
          <cell r="H6">
            <v>-4.47564460239089</v>
          </cell>
          <cell r="I6">
            <v>1.58639280319848</v>
          </cell>
          <cell r="J6">
            <v>0.73259982012749503</v>
          </cell>
          <cell r="K6">
            <v>0.168299688318233</v>
          </cell>
          <cell r="L6">
            <v>3.6388112197312277E-5</v>
          </cell>
          <cell r="M6">
            <v>3.9115967142510724E-7</v>
          </cell>
          <cell r="N6">
            <v>2.8429359239104502E-9</v>
          </cell>
          <cell r="O6">
            <v>3.19572583675698E-13</v>
          </cell>
          <cell r="P6">
            <v>0</v>
          </cell>
          <cell r="R6">
            <v>10.6057063800307</v>
          </cell>
          <cell r="S6">
            <v>7.8856273416899203</v>
          </cell>
          <cell r="T6">
            <v>41.390165047609102</v>
          </cell>
          <cell r="V6">
            <v>36.114645440727202</v>
          </cell>
          <cell r="X6">
            <v>4.0038557899429703</v>
          </cell>
        </row>
        <row r="7">
          <cell r="A7">
            <v>63</v>
          </cell>
          <cell r="B7">
            <v>964.44779829545496</v>
          </cell>
          <cell r="C7">
            <v>800</v>
          </cell>
          <cell r="D7">
            <v>0</v>
          </cell>
          <cell r="E7">
            <v>0.92696968135714597</v>
          </cell>
          <cell r="F7">
            <v>4.70781595794839</v>
          </cell>
          <cell r="G7">
            <v>-7.5038162854266099</v>
          </cell>
          <cell r="H7">
            <v>-5.20854187334609</v>
          </cell>
          <cell r="I7">
            <v>1.85462063300516</v>
          </cell>
          <cell r="J7">
            <v>0.85705897405105502</v>
          </cell>
          <cell r="K7">
            <v>0.196900152775111</v>
          </cell>
          <cell r="L7">
            <v>3.634119018512253E-5</v>
          </cell>
          <cell r="M7">
            <v>3.9036859991929277E-7</v>
          </cell>
          <cell r="N7">
            <v>3.3337233803195598E-9</v>
          </cell>
          <cell r="O7">
            <v>3.7622635279363901E-13</v>
          </cell>
          <cell r="P7">
            <v>0</v>
          </cell>
          <cell r="R7">
            <v>10.6710500530218</v>
          </cell>
          <cell r="S7">
            <v>7.5665424051778301</v>
          </cell>
          <cell r="T7">
            <v>41.571537720901901</v>
          </cell>
          <cell r="V7">
            <v>36.312357301915597</v>
          </cell>
          <cell r="X7">
            <v>3.8785125189827601</v>
          </cell>
        </row>
        <row r="8">
          <cell r="A8">
            <v>64</v>
          </cell>
          <cell r="B8">
            <v>960.43057528409099</v>
          </cell>
          <cell r="C8">
            <v>800</v>
          </cell>
          <cell r="D8">
            <v>0</v>
          </cell>
          <cell r="E8">
            <v>1.05402477246731</v>
          </cell>
          <cell r="F8">
            <v>4.7161133858611901</v>
          </cell>
          <cell r="G8">
            <v>-8.4781100849061808</v>
          </cell>
          <cell r="H8">
            <v>-5.8833512519758866</v>
          </cell>
          <cell r="I8">
            <v>2.1034368446768998</v>
          </cell>
          <cell r="J8">
            <v>0.97279723828434095</v>
          </cell>
          <cell r="K8">
            <v>0.223494366277802</v>
          </cell>
          <cell r="L8">
            <v>3.6296572266722792E-5</v>
          </cell>
          <cell r="M8">
            <v>3.8965917146923864E-7</v>
          </cell>
          <cell r="N8">
            <v>3.7926203631803002E-9</v>
          </cell>
          <cell r="O8">
            <v>4.2960774095257502E-13</v>
          </cell>
          <cell r="P8">
            <v>0</v>
          </cell>
          <cell r="R8">
            <v>10.721770641129501</v>
          </cell>
          <cell r="S8">
            <v>7.2792515562291102</v>
          </cell>
          <cell r="T8">
            <v>41.747808882441298</v>
          </cell>
          <cell r="V8">
            <v>36.490487305551497</v>
          </cell>
          <cell r="X8">
            <v>3.7606816146484898</v>
          </cell>
        </row>
        <row r="9">
          <cell r="A9">
            <v>65</v>
          </cell>
          <cell r="B9">
            <v>956.41335227272702</v>
          </cell>
          <cell r="C9">
            <v>800</v>
          </cell>
          <cell r="D9">
            <v>0</v>
          </cell>
          <cell r="E9">
            <v>1.1722362689838699</v>
          </cell>
          <cell r="F9">
            <v>4.7239366748968203</v>
          </cell>
          <cell r="G9">
            <v>-9.3722099936731311</v>
          </cell>
          <cell r="H9">
            <v>-6.5030496656326795</v>
          </cell>
          <cell r="I9">
            <v>2.3334790539560899</v>
          </cell>
          <cell r="J9">
            <v>1.0801065976656901</v>
          </cell>
          <cell r="K9">
            <v>0.248148175908704</v>
          </cell>
          <cell r="L9">
            <v>3.6255164123972894E-5</v>
          </cell>
          <cell r="M9">
            <v>3.8903291309262524E-7</v>
          </cell>
          <cell r="N9">
            <v>4.2206523711826002E-9</v>
          </cell>
          <cell r="O9">
            <v>4.7977396615025701E-13</v>
          </cell>
          <cell r="P9">
            <v>0</v>
          </cell>
          <cell r="R9">
            <v>10.759489649511099</v>
          </cell>
          <cell r="S9">
            <v>7.0187164326325204</v>
          </cell>
          <cell r="T9">
            <v>41.921221683019198</v>
          </cell>
          <cell r="V9">
            <v>36.651229584502801</v>
          </cell>
          <cell r="X9">
            <v>3.6493426503341602</v>
          </cell>
        </row>
        <row r="10">
          <cell r="A10">
            <v>66</v>
          </cell>
          <cell r="B10">
            <v>952.39612926136397</v>
          </cell>
          <cell r="C10">
            <v>800</v>
          </cell>
          <cell r="D10">
            <v>0</v>
          </cell>
          <cell r="E10">
            <v>1.2818927621482501</v>
          </cell>
          <cell r="F10">
            <v>4.7313547320254203</v>
          </cell>
          <cell r="G10">
            <v>-10.19017945106803</v>
          </cell>
          <cell r="H10">
            <v>-7.0705887974437376</v>
          </cell>
          <cell r="I10">
            <v>2.5454697943556499</v>
          </cell>
          <cell r="J10">
            <v>1.1793133470919099</v>
          </cell>
          <cell r="K10">
            <v>0.27093566953908998</v>
          </cell>
          <cell r="L10">
            <v>3.6217580854063635E-5</v>
          </cell>
          <cell r="M10">
            <v>3.8849011926940123E-7</v>
          </cell>
          <cell r="N10">
            <v>4.6190096305147197E-9</v>
          </cell>
          <cell r="O10">
            <v>5.26809381071569E-13</v>
          </cell>
          <cell r="P10">
            <v>0</v>
          </cell>
          <cell r="R10">
            <v>10.7855484153277</v>
          </cell>
          <cell r="S10">
            <v>6.7809671212360598</v>
          </cell>
          <cell r="T10">
            <v>42.093419851957698</v>
          </cell>
          <cell r="V10">
            <v>36.796374500208799</v>
          </cell>
          <cell r="X10">
            <v>3.54369011126954</v>
          </cell>
        </row>
        <row r="11">
          <cell r="A11">
            <v>67</v>
          </cell>
          <cell r="B11">
            <v>948.37890625</v>
          </cell>
          <cell r="C11">
            <v>800</v>
          </cell>
          <cell r="D11">
            <v>0</v>
          </cell>
          <cell r="E11">
            <v>1.38331286094065</v>
          </cell>
          <cell r="F11">
            <v>4.7384226600489798</v>
          </cell>
          <cell r="G11">
            <v>-10.936052895042364</v>
          </cell>
          <cell r="H11">
            <v>-7.5888469744592912</v>
          </cell>
          <cell r="I11">
            <v>2.7401774149240001</v>
          </cell>
          <cell r="J11">
            <v>1.2707615871529501</v>
          </cell>
          <cell r="K11">
            <v>0.29193530425298703</v>
          </cell>
          <cell r="L11">
            <v>3.6184229398840579E-5</v>
          </cell>
          <cell r="M11">
            <v>3.8803023083503616E-7</v>
          </cell>
          <cell r="N11">
            <v>4.9889661025879098E-9</v>
          </cell>
          <cell r="O11">
            <v>5.7081475722409705E-13</v>
          </cell>
          <cell r="P11">
            <v>0</v>
          </cell>
          <cell r="R11">
            <v>10.801077237553001</v>
          </cell>
          <cell r="S11">
            <v>6.5628210770323401</v>
          </cell>
          <cell r="T11">
            <v>42.265614178684999</v>
          </cell>
          <cell r="V11">
            <v>36.927410725245899</v>
          </cell>
          <cell r="X11">
            <v>3.44307678148368</v>
          </cell>
        </row>
        <row r="12">
          <cell r="A12">
            <v>68</v>
          </cell>
          <cell r="B12">
            <v>944.36168323863603</v>
          </cell>
          <cell r="C12">
            <v>800</v>
          </cell>
          <cell r="D12">
            <v>0</v>
          </cell>
          <cell r="E12">
            <v>1.47683035252998</v>
          </cell>
          <cell r="F12">
            <v>4.7451851439665003</v>
          </cell>
          <cell r="G12">
            <v>-11.613767765494901</v>
          </cell>
          <cell r="H12">
            <v>-8.0605961571262998</v>
          </cell>
          <cell r="I12">
            <v>2.9183881003235999</v>
          </cell>
          <cell r="J12">
            <v>1.3548013920109301</v>
          </cell>
          <cell r="K12">
            <v>0.31122712975862898</v>
          </cell>
          <cell r="L12">
            <v>3.6155365593426709E-5</v>
          </cell>
          <cell r="M12">
            <v>3.87652097639677E-7</v>
          </cell>
          <cell r="N12">
            <v>5.3318230915500796E-9</v>
          </cell>
          <cell r="O12">
            <v>6.1189971074466901E-13</v>
          </cell>
          <cell r="P12">
            <v>0</v>
          </cell>
          <cell r="R12">
            <v>10.807042746863701</v>
          </cell>
          <cell r="S12">
            <v>6.3616897404053896</v>
          </cell>
          <cell r="T12">
            <v>42.4386973552119</v>
          </cell>
          <cell r="V12">
            <v>37.045595484326199</v>
          </cell>
          <cell r="X12">
            <v>3.34697467319265</v>
          </cell>
        </row>
        <row r="13">
          <cell r="A13">
            <v>69</v>
          </cell>
          <cell r="B13">
            <v>940.34446022727298</v>
          </cell>
          <cell r="C13">
            <v>800</v>
          </cell>
          <cell r="D13">
            <v>0</v>
          </cell>
          <cell r="E13">
            <v>1.5627836133495401</v>
          </cell>
          <cell r="F13">
            <v>4.7516788590633103</v>
          </cell>
          <cell r="G13">
            <v>-12.227119160116612</v>
          </cell>
          <cell r="H13">
            <v>-8.4884808555394251</v>
          </cell>
          <cell r="I13">
            <v>3.0808861738659901</v>
          </cell>
          <cell r="J13">
            <v>1.4317804842609001</v>
          </cell>
          <cell r="K13">
            <v>0.32889083199903202</v>
          </cell>
          <cell r="L13">
            <v>3.6131134551502376E-5</v>
          </cell>
          <cell r="M13">
            <v>3.8735416385453617E-7</v>
          </cell>
          <cell r="N13">
            <v>5.64887063661277E-9</v>
          </cell>
          <cell r="O13">
            <v>6.5017739496710102E-13</v>
          </cell>
          <cell r="P13">
            <v>0</v>
          </cell>
          <cell r="R13">
            <v>10.8042815681587</v>
          </cell>
          <cell r="S13">
            <v>6.1754414971136802</v>
          </cell>
          <cell r="T13">
            <v>42.613325156842798</v>
          </cell>
          <cell r="V13">
            <v>37.152004476435302</v>
          </cell>
          <cell r="X13">
            <v>3.2549473014493402</v>
          </cell>
        </row>
        <row r="14">
          <cell r="A14">
            <v>70</v>
          </cell>
          <cell r="B14">
            <v>936.32723721590901</v>
          </cell>
          <cell r="C14">
            <v>800</v>
          </cell>
          <cell r="D14">
            <v>0</v>
          </cell>
          <cell r="E14">
            <v>1.64150818090013</v>
          </cell>
          <cell r="F14">
            <v>4.7579342244207599</v>
          </cell>
          <cell r="G14">
            <v>-12.779731452058632</v>
          </cell>
          <cell r="H14">
            <v>-8.8750061080942135</v>
          </cell>
          <cell r="I14">
            <v>3.2284405392801601</v>
          </cell>
          <cell r="J14">
            <v>1.5020385223274899</v>
          </cell>
          <cell r="K14">
            <v>0.34500438708775399</v>
          </cell>
          <cell r="L14">
            <v>3.6111599765273782E-5</v>
          </cell>
          <cell r="M14">
            <v>3.8713460029567354E-7</v>
          </cell>
          <cell r="N14">
            <v>5.9413617491021198E-9</v>
          </cell>
          <cell r="O14">
            <v>6.8576083374161702E-13</v>
          </cell>
          <cell r="P14">
            <v>0</v>
          </cell>
          <cell r="R14">
            <v>10.793525004640101</v>
          </cell>
          <cell r="S14">
            <v>6.0023021267199903</v>
          </cell>
          <cell r="T14">
            <v>42.789974971732001</v>
          </cell>
          <cell r="V14">
            <v>37.2475683520057</v>
          </cell>
          <cell r="X14">
            <v>3.1666295449020399</v>
          </cell>
        </row>
        <row r="15">
          <cell r="A15">
            <v>71</v>
          </cell>
          <cell r="B15">
            <v>932.31001420454504</v>
          </cell>
          <cell r="C15">
            <v>800</v>
          </cell>
          <cell r="D15">
            <v>0</v>
          </cell>
          <cell r="E15">
            <v>1.71333166484044</v>
          </cell>
          <cell r="F15">
            <v>4.7639767056677202</v>
          </cell>
          <cell r="G15">
            <v>-13.275042359960688</v>
          </cell>
          <cell r="H15">
            <v>-9.2225321363753974</v>
          </cell>
          <cell r="I15">
            <v>3.3617956430180298</v>
          </cell>
          <cell r="J15">
            <v>1.5659033178794399</v>
          </cell>
          <cell r="K15">
            <v>0.35964316592944001</v>
          </cell>
          <cell r="L15">
            <v>3.6096764370624272E-5</v>
          </cell>
          <cell r="M15">
            <v>3.8699139965727908E-7</v>
          </cell>
          <cell r="N15">
            <v>6.2104958879344102E-9</v>
          </cell>
          <cell r="O15">
            <v>7.1876044202169599E-13</v>
          </cell>
          <cell r="P15">
            <v>0</v>
          </cell>
          <cell r="R15">
            <v>10.775417632744601</v>
          </cell>
          <cell r="S15">
            <v>5.8407809452279702</v>
          </cell>
          <cell r="T15">
            <v>42.968988689940502</v>
          </cell>
          <cell r="V15">
            <v>37.333100009375102</v>
          </cell>
          <cell r="X15">
            <v>3.0817127227116199</v>
          </cell>
        </row>
        <row r="16">
          <cell r="A16">
            <v>72</v>
          </cell>
          <cell r="B16">
            <v>928.29279119318198</v>
          </cell>
          <cell r="C16">
            <v>800</v>
          </cell>
          <cell r="D16">
            <v>0</v>
          </cell>
          <cell r="E16">
            <v>1.77857038116247</v>
          </cell>
          <cell r="F16">
            <v>4.7698277995742</v>
          </cell>
          <cell r="G16">
            <v>-13.716295999143396</v>
          </cell>
          <cell r="H16">
            <v>-9.5332737896509183</v>
          </cell>
          <cell r="I16">
            <v>3.48166574401617</v>
          </cell>
          <cell r="J16">
            <v>1.62368846788676</v>
          </cell>
          <cell r="K16">
            <v>0.37287936921354697</v>
          </cell>
          <cell r="L16">
            <v>3.6086586863109527E-5</v>
          </cell>
          <cell r="M16">
            <v>3.8692244536155284E-7</v>
          </cell>
          <cell r="N16">
            <v>6.4574090427601803E-9</v>
          </cell>
          <cell r="O16">
            <v>7.4928240398141596E-13</v>
          </cell>
          <cell r="P16">
            <v>0</v>
          </cell>
          <cell r="R16">
            <v>10.7505316375434</v>
          </cell>
          <cell r="S16">
            <v>5.6896150125998401</v>
          </cell>
          <cell r="T16">
            <v>43.150604558337299</v>
          </cell>
          <cell r="V16">
            <v>37.409315445496901</v>
          </cell>
          <cell r="X16">
            <v>2.9999333460224298</v>
          </cell>
        </row>
        <row r="17">
          <cell r="A17">
            <v>73</v>
          </cell>
          <cell r="B17">
            <v>924.27556818181802</v>
          </cell>
          <cell r="C17">
            <v>800</v>
          </cell>
          <cell r="D17">
            <v>0</v>
          </cell>
          <cell r="E17">
            <v>1.8375272467942501</v>
          </cell>
          <cell r="F17">
            <v>4.7755057893897801</v>
          </cell>
          <cell r="G17">
            <v>-14.106542274312417</v>
          </cell>
          <cell r="H17">
            <v>-9.8093033207890166</v>
          </cell>
          <cell r="I17">
            <v>3.5887315819123198</v>
          </cell>
          <cell r="J17">
            <v>1.6756920130906201</v>
          </cell>
          <cell r="K17">
            <v>0.38478170226007702</v>
          </cell>
          <cell r="L17">
            <v>3.608099281895058E-5</v>
          </cell>
          <cell r="M17">
            <v>3.8692556139617703E-7</v>
          </cell>
          <cell r="N17">
            <v>6.6831685008522104E-9</v>
          </cell>
          <cell r="O17">
            <v>7.7742766763753701E-13</v>
          </cell>
          <cell r="P17">
            <v>0</v>
          </cell>
          <cell r="R17">
            <v>10.7193780846144</v>
          </cell>
          <cell r="S17">
            <v>5.5477263205360803</v>
          </cell>
          <cell r="T17">
            <v>43.334981113084503</v>
          </cell>
          <cell r="V17">
            <v>37.476849971259398</v>
          </cell>
          <cell r="X17">
            <v>2.92106451050548</v>
          </cell>
        </row>
        <row r="18">
          <cell r="A18">
            <v>74</v>
          </cell>
          <cell r="B18">
            <v>920.25834517045496</v>
          </cell>
          <cell r="C18">
            <v>800</v>
          </cell>
          <cell r="D18">
            <v>0</v>
          </cell>
          <cell r="E18">
            <v>1.89049059002269</v>
          </cell>
          <cell r="F18">
            <v>4.7810263319084196</v>
          </cell>
          <cell r="G18">
            <v>-14.448640648423391</v>
          </cell>
          <cell r="H18">
            <v>-10.052555401129448</v>
          </cell>
          <cell r="I18">
            <v>3.6836387688122301</v>
          </cell>
          <cell r="J18">
            <v>1.7221958337246099</v>
          </cell>
          <cell r="K18">
            <v>0.39541522233534199</v>
          </cell>
          <cell r="L18">
            <v>3.6079883700621785E-5</v>
          </cell>
          <cell r="M18">
            <v>3.8699854832772529E-7</v>
          </cell>
          <cell r="N18">
            <v>6.8887708993817597E-9</v>
          </cell>
          <cell r="O18">
            <v>8.0329138029684296E-13</v>
          </cell>
          <cell r="P18">
            <v>0</v>
          </cell>
          <cell r="R18">
            <v>10.682415934278</v>
          </cell>
          <cell r="S18">
            <v>5.41418848717292</v>
          </cell>
          <cell r="T18">
            <v>43.522215335975602</v>
          </cell>
          <cell r="V18">
            <v>37.536271020113404</v>
          </cell>
          <cell r="X18">
            <v>2.84490922245983</v>
          </cell>
        </row>
        <row r="19">
          <cell r="A19">
            <v>75</v>
          </cell>
          <cell r="B19">
            <v>916.24112215909099</v>
          </cell>
          <cell r="C19">
            <v>800</v>
          </cell>
          <cell r="D19">
            <v>0</v>
          </cell>
          <cell r="E19">
            <v>1.93773361991573</v>
          </cell>
          <cell r="F19">
            <v>4.7864029190717101</v>
          </cell>
          <cell r="G19">
            <v>-14.745266833534245</v>
          </cell>
          <cell r="H19">
            <v>-10.264833564396026</v>
          </cell>
          <cell r="I19">
            <v>3.7669974036840999</v>
          </cell>
          <cell r="J19">
            <v>1.76346556737908</v>
          </cell>
          <cell r="K19">
            <v>0.40484130832252302</v>
          </cell>
          <cell r="L19">
            <v>3.6083143510625956E-5</v>
          </cell>
          <cell r="M19">
            <v>3.8713920918754421E-7</v>
          </cell>
          <cell r="N19">
            <v>7.0751425463797601E-9</v>
          </cell>
          <cell r="O19">
            <v>8.2696263648592802E-13</v>
          </cell>
          <cell r="P19">
            <v>0</v>
          </cell>
          <cell r="R19">
            <v>10.640059355447001</v>
          </cell>
          <cell r="S19">
            <v>5.28820053115337</v>
          </cell>
          <cell r="T19">
            <v>43.712356545407999</v>
          </cell>
          <cell r="V19">
            <v>37.588088405529597</v>
          </cell>
          <cell r="X19">
            <v>2.7712951624618598</v>
          </cell>
        </row>
        <row r="20">
          <cell r="A20">
            <v>76</v>
          </cell>
          <cell r="B20">
            <v>912.22389914772702</v>
          </cell>
          <cell r="C20">
            <v>800</v>
          </cell>
          <cell r="D20">
            <v>0</v>
          </cell>
          <cell r="E20">
            <v>1.9383615311105</v>
          </cell>
          <cell r="F20">
            <v>4.7917446534628798</v>
          </cell>
          <cell r="G20">
            <v>-14.685794791436512</v>
          </cell>
          <cell r="H20">
            <v>-10.229336927229726</v>
          </cell>
          <cell r="I20">
            <v>3.7595377014889002</v>
          </cell>
          <cell r="J20">
            <v>1.7622413019557499</v>
          </cell>
          <cell r="K20">
            <v>0.40452104009959899</v>
          </cell>
          <cell r="L20">
            <v>3.6066335531476765E-5</v>
          </cell>
          <cell r="M20">
            <v>3.8709582706425531E-7</v>
          </cell>
          <cell r="N20">
            <v>7.08750244098858E-9</v>
          </cell>
          <cell r="O20">
            <v>8.3025758381943801E-13</v>
          </cell>
          <cell r="P20">
            <v>0</v>
          </cell>
          <cell r="R20">
            <v>10.622310362017901</v>
          </cell>
          <cell r="S20">
            <v>5.1483453216000603</v>
          </cell>
          <cell r="T20">
            <v>43.8723073582062</v>
          </cell>
          <cell r="V20">
            <v>37.657502052021997</v>
          </cell>
          <cell r="X20">
            <v>2.6995349061537102</v>
          </cell>
        </row>
        <row r="21">
          <cell r="A21">
            <v>77</v>
          </cell>
          <cell r="B21">
            <v>908.20667613636397</v>
          </cell>
          <cell r="C21">
            <v>800</v>
          </cell>
          <cell r="D21">
            <v>0</v>
          </cell>
          <cell r="E21">
            <v>1.90000019634212</v>
          </cell>
          <cell r="F21">
            <v>4.7970164020196</v>
          </cell>
          <cell r="G21">
            <v>-14.332838378495206</v>
          </cell>
          <cell r="H21">
            <v>-9.9893929681461877</v>
          </cell>
          <cell r="I21">
            <v>3.6766587924607901</v>
          </cell>
          <cell r="J21">
            <v>1.72559736807588</v>
          </cell>
          <cell r="K21">
            <v>0.39607957053100701</v>
          </cell>
          <cell r="L21">
            <v>3.6031939182575075E-5</v>
          </cell>
          <cell r="M21">
            <v>3.8689331543142617E-7</v>
          </cell>
          <cell r="N21">
            <v>6.9535506580865603E-9</v>
          </cell>
          <cell r="O21">
            <v>8.1629620505070201E-13</v>
          </cell>
          <cell r="P21">
            <v>0</v>
          </cell>
          <cell r="R21">
            <v>10.6248876438223</v>
          </cell>
          <cell r="S21">
            <v>4.9988323442356402</v>
          </cell>
          <cell r="T21">
            <v>44.005457272920502</v>
          </cell>
          <cell r="V21">
            <v>37.7410548023758</v>
          </cell>
          <cell r="X21">
            <v>2.6297679366456101</v>
          </cell>
        </row>
        <row r="22">
          <cell r="A22">
            <v>78</v>
          </cell>
          <cell r="B22">
            <v>904.189453125</v>
          </cell>
          <cell r="C22">
            <v>800</v>
          </cell>
          <cell r="D22">
            <v>0</v>
          </cell>
          <cell r="E22">
            <v>1.8552931278067799</v>
          </cell>
          <cell r="F22">
            <v>4.8021438559229601</v>
          </cell>
          <cell r="G22">
            <v>-13.936344352268632</v>
          </cell>
          <cell r="H22">
            <v>-9.7192050790963105</v>
          </cell>
          <cell r="I22">
            <v>3.5819230061294598</v>
          </cell>
          <cell r="J22">
            <v>1.68332785665336</v>
          </cell>
          <cell r="K22">
            <v>0.38634684496560201</v>
          </cell>
          <cell r="L22">
            <v>3.5998569176595358E-5</v>
          </cell>
          <cell r="M22">
            <v>3.8672186151655143E-7</v>
          </cell>
          <cell r="N22">
            <v>6.7963390431366904E-9</v>
          </cell>
          <cell r="O22">
            <v>7.994764560404E-13</v>
          </cell>
          <cell r="P22">
            <v>0</v>
          </cell>
          <cell r="R22">
            <v>10.6249018397592</v>
          </cell>
          <cell r="S22">
            <v>4.8557255538238797</v>
          </cell>
          <cell r="T22">
            <v>44.137278318188898</v>
          </cell>
          <cell r="V22">
            <v>37.819766568713199</v>
          </cell>
          <cell r="X22">
            <v>2.5623277195146099</v>
          </cell>
        </row>
        <row r="23">
          <cell r="A23">
            <v>79</v>
          </cell>
          <cell r="B23">
            <v>900.17223011363603</v>
          </cell>
          <cell r="C23">
            <v>800</v>
          </cell>
          <cell r="D23">
            <v>0</v>
          </cell>
          <cell r="E23">
            <v>1.80459320847868</v>
          </cell>
          <cell r="F23">
            <v>4.8071361955171303</v>
          </cell>
          <cell r="G23">
            <v>-13.499339085649735</v>
          </cell>
          <cell r="H23">
            <v>-9.4207696735073618</v>
          </cell>
          <cell r="I23">
            <v>3.4760863703633702</v>
          </cell>
          <cell r="J23">
            <v>1.6357614663792599</v>
          </cell>
          <cell r="K23">
            <v>0.37539881024414101</v>
          </cell>
          <cell r="L23">
            <v>3.5966290369102482E-5</v>
          </cell>
          <cell r="M23">
            <v>3.8658121826873627E-7</v>
          </cell>
          <cell r="N23">
            <v>6.6170887527000498E-9</v>
          </cell>
          <cell r="O23">
            <v>7.7993227971931499E-13</v>
          </cell>
          <cell r="P23">
            <v>0</v>
          </cell>
          <cell r="R23">
            <v>10.6224638748652</v>
          </cell>
          <cell r="S23">
            <v>4.7185822435730804</v>
          </cell>
          <cell r="T23">
            <v>44.268008353502402</v>
          </cell>
          <cell r="V23">
            <v>37.8938582447648</v>
          </cell>
          <cell r="X23">
            <v>2.4970872832944502</v>
          </cell>
        </row>
        <row r="24">
          <cell r="A24">
            <v>80</v>
          </cell>
          <cell r="B24">
            <v>896.15500710227298</v>
          </cell>
          <cell r="C24">
            <v>800</v>
          </cell>
          <cell r="D24">
            <v>0</v>
          </cell>
          <cell r="E24">
            <v>1.7482231621436599</v>
          </cell>
          <cell r="F24">
            <v>4.8120017339358103</v>
          </cell>
          <cell r="G24">
            <v>-13.024571787349378</v>
          </cell>
          <cell r="H24">
            <v>-9.0958933302262928</v>
          </cell>
          <cell r="I24">
            <v>3.3598406175125999</v>
          </cell>
          <cell r="J24">
            <v>1.58319802128783</v>
          </cell>
          <cell r="K24">
            <v>0.36330476562687303</v>
          </cell>
          <cell r="L24">
            <v>3.5935160342005455E-5</v>
          </cell>
          <cell r="M24">
            <v>3.8647115714597602E-7</v>
          </cell>
          <cell r="N24">
            <v>6.4169083059379303E-9</v>
          </cell>
          <cell r="O24">
            <v>7.5778591975178096E-13</v>
          </cell>
          <cell r="P24">
            <v>0</v>
          </cell>
          <cell r="R24">
            <v>10.6176714475839</v>
          </cell>
          <cell r="S24">
            <v>4.58700552648809</v>
          </cell>
          <cell r="T24">
            <v>44.397863146740498</v>
          </cell>
          <cell r="V24">
            <v>37.963528643325603</v>
          </cell>
          <cell r="X24">
            <v>2.4339312358618299</v>
          </cell>
        </row>
        <row r="25">
          <cell r="A25">
            <v>81</v>
          </cell>
          <cell r="B25">
            <v>892.13778409090901</v>
          </cell>
          <cell r="C25">
            <v>800</v>
          </cell>
          <cell r="D25">
            <v>0</v>
          </cell>
          <cell r="E25">
            <v>1.68647878887519</v>
          </cell>
          <cell r="F25">
            <v>4.8167480298534198</v>
          </cell>
          <cell r="G25">
            <v>-12.514546072260224</v>
          </cell>
          <cell r="H25">
            <v>-8.7462149431755929</v>
          </cell>
          <cell r="I25">
            <v>3.2338201605918799</v>
          </cell>
          <cell r="J25">
            <v>1.5259116381915301</v>
          </cell>
          <cell r="K25">
            <v>0.35012809024318398</v>
          </cell>
          <cell r="L25">
            <v>3.5905230501262353E-5</v>
          </cell>
          <cell r="M25">
            <v>3.8639146794860123E-7</v>
          </cell>
          <cell r="N25">
            <v>6.1968053617088599E-9</v>
          </cell>
          <cell r="O25">
            <v>7.3314908422165598E-13</v>
          </cell>
          <cell r="P25">
            <v>0</v>
          </cell>
          <cell r="R25">
            <v>10.6106108498655</v>
          </cell>
          <cell r="S25">
            <v>4.4606381301512403</v>
          </cell>
          <cell r="T25">
            <v>44.5270393762477</v>
          </cell>
          <cell r="V25">
            <v>38.028957325171802</v>
          </cell>
          <cell r="X25">
            <v>2.3727543185636</v>
          </cell>
        </row>
        <row r="26">
          <cell r="A26">
            <v>82</v>
          </cell>
          <cell r="B26">
            <v>888.12056107954504</v>
          </cell>
          <cell r="C26">
            <v>800</v>
          </cell>
          <cell r="D26">
            <v>0</v>
          </cell>
          <cell r="E26">
            <v>1.6196318320549601</v>
          </cell>
          <cell r="F26">
            <v>4.8213819820169501</v>
          </cell>
          <cell r="G26">
            <v>-11.971547613622095</v>
          </cell>
          <cell r="H26">
            <v>-8.3732250648903435</v>
          </cell>
          <cell r="I26">
            <v>3.0986082566208002</v>
          </cell>
          <cell r="J26">
            <v>1.46415352229187</v>
          </cell>
          <cell r="K26">
            <v>0.33592688529885201</v>
          </cell>
          <cell r="L26">
            <v>3.587654696219838E-5</v>
          </cell>
          <cell r="M26">
            <v>3.8634195826622421E-7</v>
          </cell>
          <cell r="N26">
            <v>5.9576971683627401E-9</v>
          </cell>
          <cell r="O26">
            <v>7.0612398768302997E-13</v>
          </cell>
          <cell r="P26">
            <v>0</v>
          </cell>
          <cell r="R26">
            <v>10.6013584980756</v>
          </cell>
          <cell r="S26">
            <v>4.3391572129204503</v>
          </cell>
          <cell r="T26">
            <v>44.655717112299101</v>
          </cell>
          <cell r="V26">
            <v>38.090306990146303</v>
          </cell>
          <cell r="X26">
            <v>2.3134601865584199</v>
          </cell>
        </row>
        <row r="27">
          <cell r="A27">
            <v>83</v>
          </cell>
          <cell r="B27">
            <v>884.10333806818198</v>
          </cell>
          <cell r="C27">
            <v>800</v>
          </cell>
          <cell r="D27">
            <v>0</v>
          </cell>
          <cell r="E27">
            <v>1.5479325253801799</v>
          </cell>
          <cell r="F27">
            <v>4.82590990901822</v>
          </cell>
          <cell r="G27">
            <v>-11.39766843619927</v>
          </cell>
          <cell r="H27">
            <v>-7.9782828547936813</v>
          </cell>
          <cell r="I27">
            <v>2.9547424655638599</v>
          </cell>
          <cell r="J27">
            <v>1.3981544415129601</v>
          </cell>
          <cell r="K27">
            <v>0.32075454257601099</v>
          </cell>
          <cell r="L27">
            <v>3.5849151264402603E-5</v>
          </cell>
          <cell r="M27">
            <v>3.8632245263086954E-7</v>
          </cell>
          <cell r="N27">
            <v>5.70041985905357E-9</v>
          </cell>
          <cell r="O27">
            <v>6.7680428615534598E-13</v>
          </cell>
          <cell r="P27">
            <v>0</v>
          </cell>
          <cell r="R27">
            <v>10.589982231356901</v>
          </cell>
          <cell r="S27">
            <v>4.2222700042018904</v>
          </cell>
          <cell r="T27">
            <v>44.784061877827398</v>
          </cell>
          <cell r="V27">
            <v>38.147725513506103</v>
          </cell>
          <cell r="X27">
            <v>2.2559603731076199</v>
          </cell>
        </row>
        <row r="28">
          <cell r="A28">
            <v>84</v>
          </cell>
          <cell r="B28">
            <v>880.08611505681802</v>
          </cell>
          <cell r="C28">
            <v>800</v>
          </cell>
          <cell r="D28">
            <v>0</v>
          </cell>
          <cell r="E28">
            <v>1.4716118626817001</v>
          </cell>
          <cell r="F28">
            <v>4.8303376169844698</v>
          </cell>
          <cell r="G28">
            <v>-10.794828330529398</v>
          </cell>
          <cell r="H28">
            <v>-7.562630982831184</v>
          </cell>
          <cell r="I28">
            <v>2.8027194999342901</v>
          </cell>
          <cell r="J28">
            <v>1.3281269237417399</v>
          </cell>
          <cell r="K28">
            <v>0.30466024931822699</v>
          </cell>
          <cell r="L28">
            <v>3.5823080950613474E-5</v>
          </cell>
          <cell r="M28">
            <v>3.8633279146733376E-7</v>
          </cell>
          <cell r="N28">
            <v>5.4257367468578698E-9</v>
          </cell>
          <cell r="O28">
            <v>6.4527591852275103E-13</v>
          </cell>
          <cell r="P28">
            <v>0</v>
          </cell>
          <cell r="R28">
            <v>10.576542419366699</v>
          </cell>
          <cell r="S28">
            <v>4.1097101169542496</v>
          </cell>
          <cell r="T28">
            <v>44.912226368333897</v>
          </cell>
          <cell r="V28">
            <v>38.201347690301802</v>
          </cell>
          <cell r="X28">
            <v>2.2001734050431501</v>
          </cell>
        </row>
        <row r="29">
          <cell r="A29">
            <v>85</v>
          </cell>
          <cell r="B29">
            <v>876.06889204545496</v>
          </cell>
          <cell r="C29">
            <v>800</v>
          </cell>
          <cell r="D29">
            <v>0</v>
          </cell>
          <cell r="E29">
            <v>1.3908836256028101</v>
          </cell>
          <cell r="F29">
            <v>4.8346704573566397</v>
          </cell>
          <cell r="G29">
            <v>-10.164793780160954</v>
          </cell>
          <cell r="H29">
            <v>-7.1274087736144613</v>
          </cell>
          <cell r="I29">
            <v>2.6429995430551498</v>
          </cell>
          <cell r="J29">
            <v>1.2542672130849899</v>
          </cell>
          <cell r="K29">
            <v>0.28768943775400002</v>
          </cell>
          <cell r="L29">
            <v>3.5798370034452669E-5</v>
          </cell>
          <cell r="M29">
            <v>3.8637282988197923E-7</v>
          </cell>
          <cell r="N29">
            <v>5.1343457462484498E-9</v>
          </cell>
          <cell r="O29">
            <v>6.1161786539136101E-13</v>
          </cell>
          <cell r="P29">
            <v>0</v>
          </cell>
          <cell r="R29">
            <v>10.561092915071001</v>
          </cell>
          <cell r="S29">
            <v>4.0012344096329597</v>
          </cell>
          <cell r="T29">
            <v>45.040351892037499</v>
          </cell>
          <cell r="V29">
            <v>38.251296740596999</v>
          </cell>
          <cell r="X29">
            <v>2.1460240426613599</v>
          </cell>
        </row>
        <row r="30">
          <cell r="A30">
            <v>86</v>
          </cell>
          <cell r="B30">
            <v>872.05166903409099</v>
          </cell>
          <cell r="C30">
            <v>800</v>
          </cell>
          <cell r="D30">
            <v>0</v>
          </cell>
          <cell r="E30">
            <v>1.30594620094172</v>
          </cell>
          <cell r="F30">
            <v>4.8389133764491001</v>
          </cell>
          <cell r="G30">
            <v>-9.5091947461937814</v>
          </cell>
          <cell r="H30">
            <v>-6.6736638402498141</v>
          </cell>
          <cell r="I30">
            <v>2.47601010600654</v>
          </cell>
          <cell r="J30">
            <v>1.1767570175184301</v>
          </cell>
          <cell r="K30">
            <v>0.26988418666425001</v>
          </cell>
          <cell r="L30">
            <v>3.5775049377847347E-5</v>
          </cell>
          <cell r="M30">
            <v>3.864424363367342E-7</v>
          </cell>
          <cell r="N30">
            <v>4.82688603672123E-9</v>
          </cell>
          <cell r="O30">
            <v>5.7590283586784696E-13</v>
          </cell>
          <cell r="P30">
            <v>0</v>
          </cell>
          <cell r="R30">
            <v>10.543681879247501</v>
          </cell>
          <cell r="S30">
            <v>3.8966203020875199</v>
          </cell>
          <cell r="T30">
            <v>45.168569579806302</v>
          </cell>
          <cell r="V30">
            <v>38.297685615712901</v>
          </cell>
          <cell r="X30">
            <v>2.09344262314564</v>
          </cell>
        </row>
        <row r="31">
          <cell r="A31">
            <v>87</v>
          </cell>
          <cell r="B31">
            <v>868.03444602272702</v>
          </cell>
          <cell r="C31">
            <v>800</v>
          </cell>
          <cell r="D31">
            <v>0</v>
          </cell>
          <cell r="E31">
            <v>1.21698421336723</v>
          </cell>
          <cell r="F31">
            <v>4.8430709581655202</v>
          </cell>
          <cell r="G31">
            <v>-8.829539589040948</v>
          </cell>
          <cell r="H31">
            <v>-6.2023624098515073</v>
          </cell>
          <cell r="I31">
            <v>2.3021494801701099</v>
          </cell>
          <cell r="J31">
            <v>1.09576507413997</v>
          </cell>
          <cell r="K31">
            <v>0.25128358099221598</v>
          </cell>
          <cell r="L31">
            <v>3.5753146994202632E-5</v>
          </cell>
          <cell r="M31">
            <v>3.8654149123659518E-7</v>
          </cell>
          <cell r="N31">
            <v>4.5039440625202997E-9</v>
          </cell>
          <cell r="O31">
            <v>5.3819789069674899E-13</v>
          </cell>
          <cell r="P31">
            <v>0</v>
          </cell>
          <cell r="R31">
            <v>10.5243524985787</v>
          </cell>
          <cell r="S31">
            <v>3.7956634682664601</v>
          </cell>
          <cell r="T31">
            <v>45.297001404125403</v>
          </cell>
          <cell r="V31">
            <v>38.3406181385837</v>
          </cell>
          <cell r="X31">
            <v>2.0423644904455598</v>
          </cell>
        </row>
        <row r="32">
          <cell r="A32">
            <v>88</v>
          </cell>
          <cell r="B32">
            <v>864.01722301136397</v>
          </cell>
          <cell r="C32">
            <v>800</v>
          </cell>
          <cell r="D32">
            <v>0</v>
          </cell>
          <cell r="E32">
            <v>1.1241699972111301</v>
          </cell>
          <cell r="F32">
            <v>4.8471474609574896</v>
          </cell>
          <cell r="G32">
            <v>-8.1272283770507645</v>
          </cell>
          <cell r="H32">
            <v>-5.7143985200281788</v>
          </cell>
          <cell r="I32">
            <v>2.1217898372352799</v>
          </cell>
          <cell r="J32">
            <v>1.0114485559050901</v>
          </cell>
          <cell r="K32">
            <v>0.23192403496407399</v>
          </cell>
          <cell r="L32">
            <v>3.573268829034604E-5</v>
          </cell>
          <cell r="M32">
            <v>3.866698854569439E-7</v>
          </cell>
          <cell r="N32">
            <v>4.1660589555578601E-9</v>
          </cell>
          <cell r="O32">
            <v>4.9856500983242796E-13</v>
          </cell>
          <cell r="P32">
            <v>0</v>
          </cell>
          <cell r="R32">
            <v>10.503143614797199</v>
          </cell>
          <cell r="S32">
            <v>3.6981758442975501</v>
          </cell>
          <cell r="T32">
            <v>45.425761038372201</v>
          </cell>
          <cell r="V32">
            <v>38.380190004352301</v>
          </cell>
          <cell r="X32">
            <v>1.9927294981806201</v>
          </cell>
        </row>
        <row r="33">
          <cell r="A33">
            <v>89</v>
          </cell>
          <cell r="B33">
            <v>860</v>
          </cell>
          <cell r="C33">
            <v>800</v>
          </cell>
          <cell r="D33">
            <v>0</v>
          </cell>
          <cell r="E33">
            <v>1.02766492600877</v>
          </cell>
          <cell r="F33">
            <v>4.8511468500100801</v>
          </cell>
          <cell r="G33">
            <v>-7.4035647813796857</v>
          </cell>
          <cell r="H33">
            <v>-5.2106022291020935</v>
          </cell>
          <cell r="I33">
            <v>1.9352800178948799</v>
          </cell>
          <cell r="J33">
            <v>0.92395433873730903</v>
          </cell>
          <cell r="K33">
            <v>0.21183958304759101</v>
          </cell>
          <cell r="L33">
            <v>3.5713696257461945E-5</v>
          </cell>
          <cell r="M33">
            <v>3.8682751881523589E-7</v>
          </cell>
          <cell r="N33">
            <v>3.8137274504095696E-9</v>
          </cell>
          <cell r="O33">
            <v>4.5706161075186504E-13</v>
          </cell>
          <cell r="P33">
            <v>0</v>
          </cell>
          <cell r="R33">
            <v>10.480090279864701</v>
          </cell>
          <cell r="S33">
            <v>3.6039838986219501</v>
          </cell>
          <cell r="T33">
            <v>45.554954583420802</v>
          </cell>
          <cell r="V33">
            <v>38.416489665028998</v>
          </cell>
          <cell r="X33">
            <v>1.94448157306337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8"/>
  <sheetViews>
    <sheetView tabSelected="1" workbookViewId="0"/>
  </sheetViews>
  <sheetFormatPr defaultColWidth="9" defaultRowHeight="15"/>
  <cols>
    <col min="1" max="3" width="9" style="32"/>
    <col min="4" max="4" width="10.140625" style="32" customWidth="1"/>
    <col min="5" max="5" width="11.5703125" style="32" customWidth="1"/>
    <col min="6" max="19" width="9" style="32"/>
    <col min="20" max="20" width="9.85546875" style="32" customWidth="1"/>
    <col min="21" max="21" width="10.140625" style="32" customWidth="1"/>
    <col min="22" max="22" width="9.7109375" style="32" customWidth="1"/>
    <col min="23" max="23" width="8.7109375" style="32" customWidth="1"/>
    <col min="24" max="24" width="9.42578125" style="32" customWidth="1"/>
    <col min="25" max="16384" width="9" style="32"/>
  </cols>
  <sheetData>
    <row r="1" spans="1:24" ht="20.100000000000001" customHeight="1">
      <c r="A1" s="35" t="s">
        <v>100</v>
      </c>
    </row>
    <row r="2" spans="1:24" ht="16.5">
      <c r="A2" s="61" t="s">
        <v>0</v>
      </c>
      <c r="B2" s="61" t="s">
        <v>1</v>
      </c>
      <c r="C2" s="59" t="s">
        <v>77</v>
      </c>
      <c r="D2" s="61" t="s">
        <v>89</v>
      </c>
      <c r="E2" s="61" t="s">
        <v>2</v>
      </c>
      <c r="F2" s="59" t="s">
        <v>78</v>
      </c>
      <c r="G2" s="59" t="s">
        <v>3</v>
      </c>
      <c r="H2" s="59"/>
      <c r="I2" s="59"/>
      <c r="J2" s="59"/>
      <c r="K2" s="59"/>
      <c r="L2" s="59"/>
      <c r="M2" s="59"/>
      <c r="N2" s="59" t="s">
        <v>79</v>
      </c>
      <c r="O2" s="59"/>
      <c r="P2" s="59"/>
      <c r="Q2" s="59"/>
      <c r="R2" s="59"/>
      <c r="S2" s="59"/>
      <c r="T2" s="59" t="s">
        <v>4</v>
      </c>
      <c r="U2" s="59"/>
      <c r="V2" s="59"/>
      <c r="W2" s="59"/>
      <c r="X2" s="59"/>
    </row>
    <row r="3" spans="1:24" ht="18">
      <c r="A3" s="62"/>
      <c r="B3" s="62"/>
      <c r="C3" s="60"/>
      <c r="D3" s="62"/>
      <c r="E3" s="62"/>
      <c r="F3" s="60"/>
      <c r="G3" s="36" t="s">
        <v>6</v>
      </c>
      <c r="H3" s="36" t="s">
        <v>7</v>
      </c>
      <c r="I3" s="36" t="s">
        <v>8</v>
      </c>
      <c r="J3" s="36" t="s">
        <v>9</v>
      </c>
      <c r="K3" s="36" t="s">
        <v>10</v>
      </c>
      <c r="L3" s="36" t="s">
        <v>11</v>
      </c>
      <c r="M3" s="36" t="s">
        <v>92</v>
      </c>
      <c r="N3" s="37" t="s">
        <v>12</v>
      </c>
      <c r="O3" s="37" t="s">
        <v>13</v>
      </c>
      <c r="P3" s="37" t="s">
        <v>8</v>
      </c>
      <c r="Q3" s="37" t="s">
        <v>14</v>
      </c>
      <c r="R3" s="37" t="s">
        <v>15</v>
      </c>
      <c r="S3" s="37" t="s">
        <v>92</v>
      </c>
      <c r="T3" s="38" t="s">
        <v>75</v>
      </c>
      <c r="U3" s="38" t="s">
        <v>69</v>
      </c>
      <c r="V3" s="38" t="s">
        <v>70</v>
      </c>
      <c r="W3" s="38" t="s">
        <v>66</v>
      </c>
      <c r="X3" s="39" t="s">
        <v>71</v>
      </c>
    </row>
    <row r="4" spans="1:24">
      <c r="A4" s="57">
        <f>B4*32.5</f>
        <v>65</v>
      </c>
      <c r="B4" s="58">
        <v>2</v>
      </c>
      <c r="C4" s="58" t="s">
        <v>18</v>
      </c>
      <c r="D4" s="63" t="s">
        <v>90</v>
      </c>
      <c r="E4" s="1">
        <v>100</v>
      </c>
      <c r="F4" s="2">
        <v>1344.7011176088299</v>
      </c>
      <c r="G4" s="3"/>
      <c r="H4" s="3"/>
      <c r="I4" s="3"/>
      <c r="J4" s="3"/>
      <c r="K4" s="3"/>
      <c r="L4" s="3"/>
      <c r="M4" s="3"/>
      <c r="N4" s="4"/>
      <c r="O4" s="4"/>
      <c r="P4" s="1"/>
      <c r="Q4" s="1"/>
      <c r="R4" s="1"/>
      <c r="S4" s="1"/>
      <c r="T4" s="5">
        <v>53.739967982430869</v>
      </c>
      <c r="U4" s="5">
        <v>8.2277468631616095</v>
      </c>
      <c r="V4" s="5">
        <v>7.6688789375473094</v>
      </c>
      <c r="W4" s="5">
        <v>2</v>
      </c>
      <c r="X4" s="6">
        <v>0.05</v>
      </c>
    </row>
    <row r="5" spans="1:24">
      <c r="A5" s="57"/>
      <c r="B5" s="58"/>
      <c r="C5" s="58"/>
      <c r="D5" s="63"/>
      <c r="E5" s="1">
        <v>90</v>
      </c>
      <c r="F5" s="2">
        <v>1312.6358973661499</v>
      </c>
      <c r="G5" s="3">
        <v>0.74229859746597404</v>
      </c>
      <c r="H5" s="3">
        <v>9.9386665452366998</v>
      </c>
      <c r="I5" s="3"/>
      <c r="J5" s="3"/>
      <c r="K5" s="3"/>
      <c r="L5" s="3"/>
      <c r="M5" s="3"/>
      <c r="N5" s="6">
        <v>9.3719403662282194E-2</v>
      </c>
      <c r="O5" s="6">
        <v>0.90628059633771774</v>
      </c>
      <c r="P5" s="7"/>
      <c r="Q5" s="7"/>
      <c r="R5" s="7"/>
      <c r="S5" s="7"/>
      <c r="T5" s="5">
        <v>54.361866720870886</v>
      </c>
      <c r="U5" s="5">
        <v>7.2680581095633316</v>
      </c>
      <c r="V5" s="5">
        <v>7.7820125904237232</v>
      </c>
      <c r="W5" s="5">
        <v>2.081032596083018</v>
      </c>
      <c r="X5" s="6">
        <v>5.7003961156771601E-2</v>
      </c>
    </row>
    <row r="6" spans="1:24">
      <c r="A6" s="57"/>
      <c r="B6" s="58"/>
      <c r="C6" s="58"/>
      <c r="D6" s="63"/>
      <c r="E6" s="1">
        <v>80</v>
      </c>
      <c r="F6" s="2">
        <v>1288.58698218414</v>
      </c>
      <c r="G6" s="3">
        <v>5.9800423524975796</v>
      </c>
      <c r="H6" s="3">
        <v>14.7429184851824</v>
      </c>
      <c r="I6" s="3"/>
      <c r="J6" s="3"/>
      <c r="K6" s="3"/>
      <c r="L6" s="3"/>
      <c r="M6" s="3"/>
      <c r="N6" s="6">
        <v>0.36633852642844644</v>
      </c>
      <c r="O6" s="6">
        <v>0.63366147357155367</v>
      </c>
      <c r="P6" s="7"/>
      <c r="Q6" s="7"/>
      <c r="R6" s="7"/>
      <c r="S6" s="7"/>
      <c r="T6" s="5">
        <v>55.615540181693099</v>
      </c>
      <c r="U6" s="5">
        <v>6.1703299830781191</v>
      </c>
      <c r="V6" s="5">
        <v>7.6242442680680647</v>
      </c>
      <c r="W6" s="5">
        <v>2.8283310043812913</v>
      </c>
      <c r="X6" s="6">
        <v>6.9171108625818045E-2</v>
      </c>
    </row>
    <row r="7" spans="1:24">
      <c r="A7" s="57"/>
      <c r="B7" s="58"/>
      <c r="C7" s="58"/>
      <c r="D7" s="63"/>
      <c r="E7" s="1">
        <v>70</v>
      </c>
      <c r="F7" s="2">
        <v>1260.5299144718001</v>
      </c>
      <c r="G7" s="3">
        <v>10.952291018528401</v>
      </c>
      <c r="H7" s="3">
        <v>18.928164222318401</v>
      </c>
      <c r="I7" s="3"/>
      <c r="J7" s="3"/>
      <c r="K7" s="3"/>
      <c r="L7" s="3"/>
      <c r="M7" s="3"/>
      <c r="N7" s="6">
        <v>0.46066799516905937</v>
      </c>
      <c r="O7" s="6">
        <v>0.53933200483094079</v>
      </c>
      <c r="P7" s="7"/>
      <c r="Q7" s="7"/>
      <c r="R7" s="7"/>
      <c r="S7" s="7"/>
      <c r="T7" s="5">
        <v>57.173949491674634</v>
      </c>
      <c r="U7" s="5">
        <v>5.0657679748367901</v>
      </c>
      <c r="V7" s="5">
        <v>7.2325082143641142</v>
      </c>
      <c r="W7" s="5">
        <v>3.9238387671745043</v>
      </c>
      <c r="X7" s="6">
        <v>8.5553006522946506E-2</v>
      </c>
    </row>
    <row r="8" spans="1:24">
      <c r="A8" s="57"/>
      <c r="B8" s="58"/>
      <c r="C8" s="58"/>
      <c r="D8" s="63"/>
      <c r="E8" s="1">
        <v>60</v>
      </c>
      <c r="F8" s="2">
        <v>1216.44023663811</v>
      </c>
      <c r="G8" s="3">
        <v>16.968251706318899</v>
      </c>
      <c r="H8" s="3">
        <v>23.367746899412701</v>
      </c>
      <c r="I8" s="3"/>
      <c r="J8" s="3"/>
      <c r="K8" s="3"/>
      <c r="L8" s="3"/>
      <c r="M8" s="3"/>
      <c r="N8" s="6">
        <v>0.53237237356933764</v>
      </c>
      <c r="O8" s="6">
        <v>0.46762762643066241</v>
      </c>
      <c r="P8" s="7"/>
      <c r="Q8" s="7"/>
      <c r="R8" s="7"/>
      <c r="S8" s="7"/>
      <c r="T8" s="5">
        <v>59.689138414127996</v>
      </c>
      <c r="U8" s="5">
        <v>3.6780396802945696</v>
      </c>
      <c r="V8" s="5">
        <v>6.2772564616800972</v>
      </c>
      <c r="W8" s="5">
        <v>6.1684750268507686</v>
      </c>
      <c r="X8" s="6">
        <v>0.1166665618531221</v>
      </c>
    </row>
    <row r="9" spans="1:24">
      <c r="A9" s="57"/>
      <c r="B9" s="58"/>
      <c r="C9" s="58"/>
      <c r="D9" s="63"/>
      <c r="E9" s="1">
        <v>50</v>
      </c>
      <c r="F9" s="2">
        <v>1148.3016436224</v>
      </c>
      <c r="G9" s="3">
        <v>23.231112290224601</v>
      </c>
      <c r="H9" s="3">
        <v>27.341928188601401</v>
      </c>
      <c r="I9" s="3"/>
      <c r="J9" s="3"/>
      <c r="K9" s="3"/>
      <c r="L9" s="3"/>
      <c r="M9" s="3"/>
      <c r="N9" s="6">
        <v>0.59740507456976444</v>
      </c>
      <c r="O9" s="6">
        <v>0.40259492543023562</v>
      </c>
      <c r="P9" s="7"/>
      <c r="Q9" s="7"/>
      <c r="R9" s="7"/>
      <c r="S9" s="7"/>
      <c r="T9" s="5">
        <v>63.292142042689747</v>
      </c>
      <c r="U9" s="5">
        <v>2.2126131027742946</v>
      </c>
      <c r="V9" s="5">
        <v>4.4498049621196367</v>
      </c>
      <c r="W9" s="5">
        <v>10.724876288794093</v>
      </c>
      <c r="X9" s="6">
        <v>0.17975704084467842</v>
      </c>
    </row>
    <row r="10" spans="1:24">
      <c r="A10" s="57">
        <f t="shared" ref="A10" si="0">B10*32.5</f>
        <v>61.75</v>
      </c>
      <c r="B10" s="58">
        <v>1.9</v>
      </c>
      <c r="C10" s="58" t="s">
        <v>18</v>
      </c>
      <c r="D10" s="63" t="s">
        <v>90</v>
      </c>
      <c r="E10" s="1">
        <v>100</v>
      </c>
      <c r="F10" s="2">
        <v>1333.203125</v>
      </c>
      <c r="G10" s="3">
        <v>0</v>
      </c>
      <c r="H10" s="3">
        <v>0</v>
      </c>
      <c r="I10" s="8"/>
      <c r="J10" s="8"/>
      <c r="K10" s="8"/>
      <c r="L10" s="8"/>
      <c r="M10" s="8"/>
      <c r="N10" s="6"/>
      <c r="O10" s="6"/>
      <c r="P10" s="6"/>
      <c r="Q10" s="6"/>
      <c r="R10" s="6"/>
      <c r="S10" s="6"/>
      <c r="T10" s="5">
        <v>53.739491558139306</v>
      </c>
      <c r="U10" s="5">
        <v>8.2276739212039178</v>
      </c>
      <c r="V10" s="5">
        <v>7.6688126224480175</v>
      </c>
      <c r="W10" s="5">
        <v>2</v>
      </c>
      <c r="X10" s="6">
        <v>0.05</v>
      </c>
    </row>
    <row r="11" spans="1:24">
      <c r="A11" s="57"/>
      <c r="B11" s="58"/>
      <c r="C11" s="58"/>
      <c r="D11" s="63"/>
      <c r="E11" s="1">
        <v>90</v>
      </c>
      <c r="F11" s="2">
        <v>1301.08716114458</v>
      </c>
      <c r="G11" s="3">
        <v>0</v>
      </c>
      <c r="H11" s="3">
        <v>10.168405209330899</v>
      </c>
      <c r="I11" s="8"/>
      <c r="J11" s="8"/>
      <c r="K11" s="8"/>
      <c r="L11" s="8"/>
      <c r="M11" s="8"/>
      <c r="N11" s="6">
        <v>0</v>
      </c>
      <c r="O11" s="6">
        <v>1</v>
      </c>
      <c r="P11" s="6"/>
      <c r="Q11" s="6"/>
      <c r="R11" s="6"/>
      <c r="S11" s="6"/>
      <c r="T11" s="5">
        <v>54.258054389695829</v>
      </c>
      <c r="U11" s="5">
        <v>7.3183370248821324</v>
      </c>
      <c r="V11" s="5">
        <v>7.7971588432491208</v>
      </c>
      <c r="W11" s="5">
        <v>1.9978598125835514</v>
      </c>
      <c r="X11" s="6">
        <v>5.6332601896542857E-2</v>
      </c>
    </row>
    <row r="12" spans="1:24">
      <c r="A12" s="57"/>
      <c r="B12" s="58"/>
      <c r="C12" s="58"/>
      <c r="D12" s="63"/>
      <c r="E12" s="1">
        <v>80</v>
      </c>
      <c r="F12" s="2">
        <v>1277.00018825301</v>
      </c>
      <c r="G12" s="3">
        <v>3.0875908862625701</v>
      </c>
      <c r="H12" s="3">
        <v>16.163017945901601</v>
      </c>
      <c r="I12" s="8"/>
      <c r="J12" s="8"/>
      <c r="K12" s="8"/>
      <c r="L12" s="8"/>
      <c r="M12" s="8"/>
      <c r="N12" s="6">
        <v>0.21348175893487831</v>
      </c>
      <c r="O12" s="6">
        <v>0.7865182410651218</v>
      </c>
      <c r="P12" s="6"/>
      <c r="Q12" s="6"/>
      <c r="R12" s="6"/>
      <c r="S12" s="6"/>
      <c r="T12" s="5">
        <v>55.216479262671967</v>
      </c>
      <c r="U12" s="5">
        <v>6.3644454928025871</v>
      </c>
      <c r="V12" s="5">
        <v>7.7088352236215378</v>
      </c>
      <c r="W12" s="5">
        <v>2.3856381340701804</v>
      </c>
      <c r="X12" s="6">
        <v>6.6201766732280079E-2</v>
      </c>
    </row>
    <row r="13" spans="1:24">
      <c r="A13" s="57"/>
      <c r="B13" s="58"/>
      <c r="C13" s="58"/>
      <c r="D13" s="63"/>
      <c r="E13" s="1">
        <v>70</v>
      </c>
      <c r="F13" s="2">
        <v>1244.8842243975901</v>
      </c>
      <c r="G13" s="3">
        <v>9.1846523556948299</v>
      </c>
      <c r="H13" s="3">
        <v>20.758434086354999</v>
      </c>
      <c r="I13" s="8"/>
      <c r="J13" s="8"/>
      <c r="K13" s="8"/>
      <c r="L13" s="8"/>
      <c r="M13" s="8"/>
      <c r="N13" s="6">
        <v>0.39599583468678612</v>
      </c>
      <c r="O13" s="6">
        <v>0.60400416531321388</v>
      </c>
      <c r="P13" s="6"/>
      <c r="Q13" s="6"/>
      <c r="R13" s="6"/>
      <c r="S13" s="6"/>
      <c r="T13" s="5">
        <v>57.006022238138513</v>
      </c>
      <c r="U13" s="5">
        <v>5.0704189741883656</v>
      </c>
      <c r="V13" s="5">
        <v>7.2618073885378571</v>
      </c>
      <c r="W13" s="5">
        <v>3.5177462035025675</v>
      </c>
      <c r="X13" s="6">
        <v>8.5267955134541051E-2</v>
      </c>
    </row>
    <row r="14" spans="1:24">
      <c r="A14" s="57"/>
      <c r="B14" s="58"/>
      <c r="C14" s="58"/>
      <c r="D14" s="63"/>
      <c r="E14" s="1">
        <v>60</v>
      </c>
      <c r="F14" s="2">
        <v>1200.7247740963801</v>
      </c>
      <c r="G14" s="3">
        <v>15.5375079068635</v>
      </c>
      <c r="H14" s="3">
        <v>24.858756356321901</v>
      </c>
      <c r="I14" s="8"/>
      <c r="J14" s="8"/>
      <c r="K14" s="8"/>
      <c r="L14" s="8"/>
      <c r="M14" s="8"/>
      <c r="N14" s="6">
        <v>0.49644366066457463</v>
      </c>
      <c r="O14" s="6">
        <v>0.50355633933542532</v>
      </c>
      <c r="P14" s="6"/>
      <c r="Q14" s="6"/>
      <c r="R14" s="6"/>
      <c r="S14" s="6"/>
      <c r="T14" s="5">
        <v>59.538947742053651</v>
      </c>
      <c r="U14" s="5">
        <v>3.6685373935577368</v>
      </c>
      <c r="V14" s="5">
        <v>6.2799033601570287</v>
      </c>
      <c r="W14" s="5">
        <v>5.6088375884471606</v>
      </c>
      <c r="X14" s="6">
        <v>0.11737674505078065</v>
      </c>
    </row>
    <row r="15" spans="1:24">
      <c r="A15" s="57"/>
      <c r="B15" s="58"/>
      <c r="C15" s="58"/>
      <c r="D15" s="63"/>
      <c r="E15" s="1">
        <v>50</v>
      </c>
      <c r="F15" s="2">
        <v>1132.4783509035999</v>
      </c>
      <c r="G15" s="3">
        <v>22.150117277490299</v>
      </c>
      <c r="H15" s="3">
        <v>28.456103954536299</v>
      </c>
      <c r="I15" s="8"/>
      <c r="J15" s="8"/>
      <c r="K15" s="8"/>
      <c r="L15" s="8"/>
      <c r="M15" s="8"/>
      <c r="N15" s="6">
        <v>0.57838543663900599</v>
      </c>
      <c r="O15" s="6">
        <v>0.4216145633609939</v>
      </c>
      <c r="P15" s="6"/>
      <c r="Q15" s="6"/>
      <c r="R15" s="6"/>
      <c r="S15" s="6"/>
      <c r="T15" s="5">
        <v>63.153426148622593</v>
      </c>
      <c r="U15" s="5">
        <v>2.19554501062282</v>
      </c>
      <c r="V15" s="5">
        <v>4.4191587924586564</v>
      </c>
      <c r="W15" s="5">
        <v>9.9184916064509832</v>
      </c>
      <c r="X15" s="6">
        <v>0.18269445944587975</v>
      </c>
    </row>
    <row r="16" spans="1:24">
      <c r="A16" s="57">
        <f t="shared" ref="A16" si="1">B16*32.5</f>
        <v>58.5</v>
      </c>
      <c r="B16" s="58">
        <v>1.8</v>
      </c>
      <c r="C16" s="58" t="s">
        <v>17</v>
      </c>
      <c r="D16" s="63" t="s">
        <v>90</v>
      </c>
      <c r="E16" s="1">
        <v>100</v>
      </c>
      <c r="F16" s="2">
        <v>1321.484375</v>
      </c>
      <c r="G16" s="3">
        <v>0</v>
      </c>
      <c r="H16" s="3">
        <v>0</v>
      </c>
      <c r="I16" s="8"/>
      <c r="J16" s="8"/>
      <c r="K16" s="8"/>
      <c r="L16" s="8"/>
      <c r="M16" s="8"/>
      <c r="N16" s="6"/>
      <c r="O16" s="6"/>
      <c r="P16" s="6"/>
      <c r="Q16" s="6"/>
      <c r="R16" s="6"/>
      <c r="S16" s="6"/>
      <c r="T16" s="5">
        <v>53.738970012268226</v>
      </c>
      <c r="U16" s="5">
        <v>8.2275940709999631</v>
      </c>
      <c r="V16" s="5">
        <v>7.6687400267243397</v>
      </c>
      <c r="W16" s="5">
        <v>2</v>
      </c>
      <c r="X16" s="6">
        <v>0.05</v>
      </c>
    </row>
    <row r="17" spans="1:24">
      <c r="A17" s="57"/>
      <c r="B17" s="58"/>
      <c r="C17" s="58"/>
      <c r="D17" s="63"/>
      <c r="E17" s="1">
        <v>90</v>
      </c>
      <c r="F17" s="2">
        <v>1289.3359375</v>
      </c>
      <c r="G17" s="3">
        <v>0</v>
      </c>
      <c r="H17" s="3">
        <v>10.0269836575236</v>
      </c>
      <c r="I17" s="8"/>
      <c r="J17" s="8"/>
      <c r="K17" s="8"/>
      <c r="L17" s="8"/>
      <c r="M17" s="8"/>
      <c r="N17" s="6">
        <v>0</v>
      </c>
      <c r="O17" s="6">
        <v>1</v>
      </c>
      <c r="P17" s="6"/>
      <c r="Q17" s="6"/>
      <c r="R17" s="6"/>
      <c r="S17" s="6"/>
      <c r="T17" s="5">
        <v>54.236880310115822</v>
      </c>
      <c r="U17" s="5">
        <v>7.3186771080186883</v>
      </c>
      <c r="V17" s="5">
        <v>7.7978827778449</v>
      </c>
      <c r="W17" s="5">
        <v>1.997891283863567</v>
      </c>
      <c r="X17" s="6">
        <v>5.6309752088410936E-2</v>
      </c>
    </row>
    <row r="18" spans="1:24">
      <c r="A18" s="57"/>
      <c r="B18" s="58"/>
      <c r="C18" s="58"/>
      <c r="D18" s="63"/>
      <c r="E18" s="1">
        <v>80</v>
      </c>
      <c r="F18" s="2">
        <v>1257.1875</v>
      </c>
      <c r="G18" s="3">
        <v>1.8414211116708099</v>
      </c>
      <c r="H18" s="3">
        <v>18.867015201488702</v>
      </c>
      <c r="I18" s="8"/>
      <c r="J18" s="8"/>
      <c r="K18" s="8"/>
      <c r="L18" s="8"/>
      <c r="M18" s="8"/>
      <c r="N18" s="6">
        <v>0.12236233794031495</v>
      </c>
      <c r="O18" s="6">
        <v>0.87763766205968496</v>
      </c>
      <c r="P18" s="6"/>
      <c r="Q18" s="6"/>
      <c r="R18" s="6"/>
      <c r="S18" s="6"/>
      <c r="T18" s="5">
        <v>55.23644241505896</v>
      </c>
      <c r="U18" s="5">
        <v>6.2144344428314806</v>
      </c>
      <c r="V18" s="5">
        <v>7.7151961077909865</v>
      </c>
      <c r="W18" s="5">
        <v>2.2214636635813774</v>
      </c>
      <c r="X18" s="6">
        <v>6.7438100333590018E-2</v>
      </c>
    </row>
    <row r="19" spans="1:24">
      <c r="A19" s="57"/>
      <c r="B19" s="58"/>
      <c r="C19" s="58"/>
      <c r="D19" s="63"/>
      <c r="E19" s="1">
        <v>70</v>
      </c>
      <c r="F19" s="2">
        <v>1229.0576171875</v>
      </c>
      <c r="G19" s="3">
        <v>7.3874904748215897</v>
      </c>
      <c r="H19" s="3">
        <v>22.531954752824301</v>
      </c>
      <c r="I19" s="8"/>
      <c r="J19" s="8"/>
      <c r="K19" s="8"/>
      <c r="L19" s="8"/>
      <c r="M19" s="8"/>
      <c r="N19" s="6">
        <v>0.32747511447333938</v>
      </c>
      <c r="O19" s="6">
        <v>0.67252488552666068</v>
      </c>
      <c r="P19" s="6"/>
      <c r="Q19" s="6"/>
      <c r="R19" s="6"/>
      <c r="S19" s="6"/>
      <c r="T19" s="5">
        <v>56.821825264423168</v>
      </c>
      <c r="U19" s="5">
        <v>5.081009265420076</v>
      </c>
      <c r="V19" s="5">
        <v>7.2951712543318763</v>
      </c>
      <c r="W19" s="5">
        <v>3.1470157078115051</v>
      </c>
      <c r="X19" s="6">
        <v>8.4786280660238481E-2</v>
      </c>
    </row>
    <row r="20" spans="1:24">
      <c r="A20" s="57"/>
      <c r="B20" s="58"/>
      <c r="C20" s="58"/>
      <c r="D20" s="63"/>
      <c r="E20" s="1">
        <v>60</v>
      </c>
      <c r="F20" s="2">
        <v>1184.853515625</v>
      </c>
      <c r="G20" s="3">
        <v>14.097175227227501</v>
      </c>
      <c r="H20" s="3">
        <v>26.297659883464402</v>
      </c>
      <c r="I20" s="8"/>
      <c r="J20" s="8"/>
      <c r="K20" s="8"/>
      <c r="L20" s="8"/>
      <c r="M20" s="8"/>
      <c r="N20" s="6">
        <v>0.45935401055105962</v>
      </c>
      <c r="O20" s="6">
        <v>0.54064598944894049</v>
      </c>
      <c r="P20" s="6"/>
      <c r="Q20" s="6"/>
      <c r="R20" s="6"/>
      <c r="S20" s="6"/>
      <c r="T20" s="5">
        <v>59.372578879653595</v>
      </c>
      <c r="U20" s="5">
        <v>3.6640649459898906</v>
      </c>
      <c r="V20" s="5">
        <v>6.2883786804698234</v>
      </c>
      <c r="W20" s="5">
        <v>5.0942286859276642</v>
      </c>
      <c r="X20" s="6">
        <v>0.11790446974286847</v>
      </c>
    </row>
    <row r="21" spans="1:24">
      <c r="A21" s="57"/>
      <c r="B21" s="58"/>
      <c r="C21" s="58"/>
      <c r="D21" s="63"/>
      <c r="E21" s="1">
        <v>50</v>
      </c>
      <c r="F21" s="2">
        <v>1120.556640625</v>
      </c>
      <c r="G21" s="3">
        <v>20.756770033880098</v>
      </c>
      <c r="H21" s="3">
        <v>29.379546626017699</v>
      </c>
      <c r="I21" s="8"/>
      <c r="J21" s="8"/>
      <c r="K21" s="8"/>
      <c r="L21" s="8"/>
      <c r="M21" s="8"/>
      <c r="N21" s="6">
        <v>0.55482541449472833</v>
      </c>
      <c r="O21" s="6">
        <v>0.44517458550527167</v>
      </c>
      <c r="P21" s="6"/>
      <c r="Q21" s="6"/>
      <c r="R21" s="6"/>
      <c r="S21" s="6"/>
      <c r="T21" s="5">
        <v>62.806110765335831</v>
      </c>
      <c r="U21" s="5">
        <v>2.2503869063575417</v>
      </c>
      <c r="V21" s="5">
        <v>4.5061256356041373</v>
      </c>
      <c r="W21" s="5">
        <v>8.9070389615617049</v>
      </c>
      <c r="X21" s="6">
        <v>0.18090489908891277</v>
      </c>
    </row>
    <row r="22" spans="1:24">
      <c r="A22" s="57">
        <f t="shared" ref="A22" si="2">B22*32.5</f>
        <v>55.25</v>
      </c>
      <c r="B22" s="58">
        <v>1.7</v>
      </c>
      <c r="C22" s="58" t="s">
        <v>17</v>
      </c>
      <c r="D22" s="63" t="s">
        <v>90</v>
      </c>
      <c r="E22" s="1">
        <v>100</v>
      </c>
      <c r="F22" s="2">
        <v>1309.375</v>
      </c>
      <c r="G22" s="3">
        <v>0</v>
      </c>
      <c r="H22" s="3">
        <v>0</v>
      </c>
      <c r="I22" s="8"/>
      <c r="J22" s="8"/>
      <c r="K22" s="8"/>
      <c r="L22" s="8"/>
      <c r="M22" s="8"/>
      <c r="N22" s="6"/>
      <c r="O22" s="6"/>
      <c r="P22" s="6"/>
      <c r="Q22" s="6"/>
      <c r="R22" s="6"/>
      <c r="S22" s="6"/>
      <c r="T22" s="5">
        <v>53.738396576698086</v>
      </c>
      <c r="U22" s="5">
        <v>8.2275062763307325</v>
      </c>
      <c r="V22" s="5">
        <v>7.6686602082989426</v>
      </c>
      <c r="W22" s="5">
        <v>2</v>
      </c>
      <c r="X22" s="6">
        <v>0.05</v>
      </c>
    </row>
    <row r="23" spans="1:24">
      <c r="A23" s="57"/>
      <c r="B23" s="58"/>
      <c r="C23" s="58"/>
      <c r="D23" s="63"/>
      <c r="E23" s="1">
        <v>90</v>
      </c>
      <c r="F23" s="2">
        <v>1277.2321428571299</v>
      </c>
      <c r="G23" s="3">
        <v>0</v>
      </c>
      <c r="H23" s="3">
        <v>9.9222198379845903</v>
      </c>
      <c r="I23" s="8"/>
      <c r="J23" s="8"/>
      <c r="K23" s="8"/>
      <c r="L23" s="8"/>
      <c r="M23" s="8"/>
      <c r="N23" s="6">
        <v>0</v>
      </c>
      <c r="O23" s="6">
        <v>1</v>
      </c>
      <c r="P23" s="6"/>
      <c r="Q23" s="6"/>
      <c r="R23" s="6"/>
      <c r="S23" s="6"/>
      <c r="T23" s="5">
        <v>54.218324986868474</v>
      </c>
      <c r="U23" s="5">
        <v>7.3161584518500895</v>
      </c>
      <c r="V23" s="5">
        <v>7.7989443074338114</v>
      </c>
      <c r="W23" s="5">
        <v>1.9979146129679219</v>
      </c>
      <c r="X23" s="6">
        <v>5.6314566485994977E-2</v>
      </c>
    </row>
    <row r="24" spans="1:24">
      <c r="A24" s="57"/>
      <c r="B24" s="58"/>
      <c r="C24" s="58"/>
      <c r="D24" s="63"/>
      <c r="E24" s="1">
        <v>80</v>
      </c>
      <c r="F24" s="2">
        <v>1245.0892857142801</v>
      </c>
      <c r="G24" s="3">
        <v>0</v>
      </c>
      <c r="H24" s="3">
        <v>19.643762007258999</v>
      </c>
      <c r="I24" s="8"/>
      <c r="J24" s="8"/>
      <c r="K24" s="8"/>
      <c r="L24" s="8"/>
      <c r="M24" s="8"/>
      <c r="N24" s="6">
        <v>0</v>
      </c>
      <c r="O24" s="6">
        <v>1</v>
      </c>
      <c r="P24" s="6"/>
      <c r="Q24" s="6"/>
      <c r="R24" s="6"/>
      <c r="S24" s="6"/>
      <c r="T24" s="5">
        <v>54.963281649147845</v>
      </c>
      <c r="U24" s="5">
        <v>6.3357439127251984</v>
      </c>
      <c r="V24" s="5">
        <v>7.7710589900282301</v>
      </c>
      <c r="W24" s="5">
        <v>1.995638664463643</v>
      </c>
      <c r="X24" s="6">
        <v>6.540451304217669E-2</v>
      </c>
    </row>
    <row r="25" spans="1:24">
      <c r="A25" s="57"/>
      <c r="B25" s="58"/>
      <c r="C25" s="58"/>
      <c r="D25" s="63"/>
      <c r="E25" s="1">
        <v>70</v>
      </c>
      <c r="F25" s="2">
        <v>1212.94642857142</v>
      </c>
      <c r="G25" s="3">
        <v>5.5584535397600803</v>
      </c>
      <c r="H25" s="3">
        <v>24.276592570660199</v>
      </c>
      <c r="I25" s="8"/>
      <c r="J25" s="8"/>
      <c r="K25" s="8"/>
      <c r="L25" s="8"/>
      <c r="M25" s="8"/>
      <c r="N25" s="6">
        <v>0.25387198335208438</v>
      </c>
      <c r="O25" s="6">
        <v>0.74612801664791562</v>
      </c>
      <c r="P25" s="6"/>
      <c r="Q25" s="6"/>
      <c r="R25" s="6"/>
      <c r="S25" s="6"/>
      <c r="T25" s="5">
        <v>56.624609518066919</v>
      </c>
      <c r="U25" s="5">
        <v>5.0928657973142295</v>
      </c>
      <c r="V25" s="5">
        <v>7.3304337659369718</v>
      </c>
      <c r="W25" s="5">
        <v>2.8096977631755591</v>
      </c>
      <c r="X25" s="6">
        <v>8.4154208536153935E-2</v>
      </c>
    </row>
    <row r="26" spans="1:24">
      <c r="A26" s="57"/>
      <c r="B26" s="58"/>
      <c r="C26" s="58"/>
      <c r="D26" s="63"/>
      <c r="E26" s="1">
        <v>60</v>
      </c>
      <c r="F26" s="2">
        <v>1168.75</v>
      </c>
      <c r="G26" s="3">
        <v>12.643559365591299</v>
      </c>
      <c r="H26" s="3">
        <v>27.7006888555748</v>
      </c>
      <c r="I26" s="8"/>
      <c r="J26" s="8"/>
      <c r="K26" s="8"/>
      <c r="L26" s="8"/>
      <c r="M26" s="8"/>
      <c r="N26" s="6">
        <v>0.42063079734060843</v>
      </c>
      <c r="O26" s="6">
        <v>0.57936920265939151</v>
      </c>
      <c r="P26" s="6"/>
      <c r="Q26" s="6"/>
      <c r="R26" s="6"/>
      <c r="S26" s="6"/>
      <c r="T26" s="5">
        <v>59.192343830034901</v>
      </c>
      <c r="U26" s="5">
        <v>3.6622438828970774</v>
      </c>
      <c r="V26" s="5">
        <v>6.3008087893247762</v>
      </c>
      <c r="W26" s="5">
        <v>4.6214738689794528</v>
      </c>
      <c r="X26" s="6">
        <v>0.11828925012057871</v>
      </c>
    </row>
    <row r="27" spans="1:24">
      <c r="A27" s="57"/>
      <c r="B27" s="58"/>
      <c r="C27" s="58"/>
      <c r="D27" s="63"/>
      <c r="E27" s="1">
        <v>50</v>
      </c>
      <c r="F27" s="2">
        <v>1104.4642857142801</v>
      </c>
      <c r="G27" s="3">
        <v>19.668645113654399</v>
      </c>
      <c r="H27" s="3">
        <v>30.423971556840499</v>
      </c>
      <c r="I27" s="8"/>
      <c r="J27" s="8"/>
      <c r="K27" s="8"/>
      <c r="L27" s="8"/>
      <c r="M27" s="8"/>
      <c r="N27" s="6">
        <v>0.53453994637552038</v>
      </c>
      <c r="O27" s="6">
        <v>0.46546005362447962</v>
      </c>
      <c r="P27" s="6"/>
      <c r="Q27" s="6"/>
      <c r="R27" s="6"/>
      <c r="S27" s="6"/>
      <c r="T27" s="5">
        <v>62.638533717213498</v>
      </c>
      <c r="U27" s="5">
        <v>2.2407704565303876</v>
      </c>
      <c r="V27" s="5">
        <v>4.4893712002045358</v>
      </c>
      <c r="W27" s="5">
        <v>8.2276053695163558</v>
      </c>
      <c r="X27" s="6">
        <v>0.18341993873238166</v>
      </c>
    </row>
    <row r="28" spans="1:24">
      <c r="A28" s="57">
        <f t="shared" ref="A28" si="3">B28*32.5</f>
        <v>52</v>
      </c>
      <c r="B28" s="58">
        <v>1.6</v>
      </c>
      <c r="C28" s="58" t="s">
        <v>17</v>
      </c>
      <c r="D28" s="63" t="s">
        <v>90</v>
      </c>
      <c r="E28" s="1">
        <v>100</v>
      </c>
      <c r="F28" s="2">
        <v>1297.0703125</v>
      </c>
      <c r="G28" s="8">
        <v>0</v>
      </c>
      <c r="H28" s="8">
        <v>0</v>
      </c>
      <c r="I28" s="8">
        <v>0</v>
      </c>
      <c r="J28" s="8"/>
      <c r="K28" s="8"/>
      <c r="L28" s="8"/>
      <c r="M28" s="8"/>
      <c r="N28" s="6"/>
      <c r="O28" s="6"/>
      <c r="P28" s="6"/>
      <c r="Q28" s="6"/>
      <c r="R28" s="6"/>
      <c r="S28" s="6"/>
      <c r="T28" s="5">
        <v>53.735596253219583</v>
      </c>
      <c r="U28" s="5">
        <v>8.2274109316376389</v>
      </c>
      <c r="V28" s="5">
        <v>7.6685735257777834</v>
      </c>
      <c r="W28" s="5">
        <v>2</v>
      </c>
      <c r="X28" s="6">
        <v>0.05</v>
      </c>
    </row>
    <row r="29" spans="1:24">
      <c r="A29" s="57"/>
      <c r="B29" s="58"/>
      <c r="C29" s="58"/>
      <c r="D29" s="63"/>
      <c r="E29" s="1">
        <v>90</v>
      </c>
      <c r="F29" s="2">
        <v>1264.9838226009999</v>
      </c>
      <c r="G29" s="8">
        <v>0</v>
      </c>
      <c r="H29" s="8">
        <v>9.7810664436377497</v>
      </c>
      <c r="I29" s="8">
        <v>0</v>
      </c>
      <c r="J29" s="8"/>
      <c r="K29" s="8"/>
      <c r="L29" s="8"/>
      <c r="M29" s="8"/>
      <c r="N29" s="6">
        <v>0</v>
      </c>
      <c r="O29" s="6">
        <v>0.9899822139856661</v>
      </c>
      <c r="P29" s="6">
        <v>1.0017786014333806E-2</v>
      </c>
      <c r="Q29" s="6"/>
      <c r="R29" s="6"/>
      <c r="S29" s="6"/>
      <c r="T29" s="5">
        <v>54.013967338211444</v>
      </c>
      <c r="U29" s="5">
        <v>7.3177414063745925</v>
      </c>
      <c r="V29" s="5">
        <v>7.7998643330734181</v>
      </c>
      <c r="W29" s="5">
        <v>1.9979459855458042</v>
      </c>
      <c r="X29" s="6">
        <v>5.6291767458557504E-2</v>
      </c>
    </row>
    <row r="30" spans="1:24">
      <c r="A30" s="57"/>
      <c r="B30" s="58"/>
      <c r="C30" s="58"/>
      <c r="D30" s="63"/>
      <c r="E30" s="1">
        <v>80</v>
      </c>
      <c r="F30" s="2">
        <v>1228.8865214646401</v>
      </c>
      <c r="G30" s="8">
        <v>0</v>
      </c>
      <c r="H30" s="8">
        <v>20.335011073127198</v>
      </c>
      <c r="I30" s="8">
        <v>0.16125316004815499</v>
      </c>
      <c r="J30" s="8"/>
      <c r="K30" s="8"/>
      <c r="L30" s="8"/>
      <c r="M30" s="8"/>
      <c r="N30" s="6">
        <v>0.14611969536664821</v>
      </c>
      <c r="O30" s="6">
        <v>0.81628958383490724</v>
      </c>
      <c r="P30" s="6">
        <v>3.7590720798444582E-2</v>
      </c>
      <c r="Q30" s="6"/>
      <c r="R30" s="6"/>
      <c r="S30" s="6"/>
      <c r="T30" s="5">
        <v>54.581271507210417</v>
      </c>
      <c r="U30" s="5">
        <v>6.1989362545916729</v>
      </c>
      <c r="V30" s="5">
        <v>7.7546316169287355</v>
      </c>
      <c r="W30" s="5">
        <v>1.995462293444825</v>
      </c>
      <c r="X30" s="6">
        <v>6.6712754874728497E-2</v>
      </c>
    </row>
    <row r="31" spans="1:24">
      <c r="A31" s="57"/>
      <c r="B31" s="58"/>
      <c r="C31" s="58"/>
      <c r="D31" s="63"/>
      <c r="E31" s="1">
        <v>70</v>
      </c>
      <c r="F31" s="2">
        <v>1196.80003156565</v>
      </c>
      <c r="G31" s="8">
        <v>3.0688441799642701</v>
      </c>
      <c r="H31" s="8">
        <v>25.534929465617001</v>
      </c>
      <c r="I31" s="8">
        <v>0.905527412366254</v>
      </c>
      <c r="J31" s="8"/>
      <c r="K31" s="8"/>
      <c r="L31" s="8"/>
      <c r="M31" s="8"/>
      <c r="N31" s="6">
        <v>0.37873206054585828</v>
      </c>
      <c r="O31" s="6">
        <v>0.62126793945414172</v>
      </c>
      <c r="P31" s="6">
        <v>0</v>
      </c>
      <c r="Q31" s="6"/>
      <c r="R31" s="6"/>
      <c r="S31" s="6"/>
      <c r="T31" s="5">
        <v>55.601923132575983</v>
      </c>
      <c r="U31" s="5">
        <v>5.0357814988389427</v>
      </c>
      <c r="V31" s="5">
        <v>7.3718603773486757</v>
      </c>
      <c r="W31" s="5">
        <v>2.4082859301955915</v>
      </c>
      <c r="X31" s="6">
        <v>8.2748927733901828E-2</v>
      </c>
    </row>
    <row r="32" spans="1:24">
      <c r="A32" s="57"/>
      <c r="B32" s="58"/>
      <c r="C32" s="58"/>
      <c r="D32" s="63"/>
      <c r="E32" s="1">
        <v>60</v>
      </c>
      <c r="F32" s="2">
        <v>1152.68110795455</v>
      </c>
      <c r="G32" s="8">
        <v>11.1218697309998</v>
      </c>
      <c r="H32" s="8">
        <v>29.067049491849001</v>
      </c>
      <c r="I32" s="8">
        <v>0</v>
      </c>
      <c r="J32" s="8"/>
      <c r="K32" s="8"/>
      <c r="L32" s="8"/>
      <c r="M32" s="8"/>
      <c r="N32" s="6">
        <v>0.51313864344792193</v>
      </c>
      <c r="O32" s="6">
        <v>0.48686135655207818</v>
      </c>
      <c r="P32" s="6">
        <v>0</v>
      </c>
      <c r="Q32" s="6"/>
      <c r="R32" s="6"/>
      <c r="S32" s="6"/>
      <c r="T32" s="5">
        <v>57.752178484484539</v>
      </c>
      <c r="U32" s="5">
        <v>3.6701653928553117</v>
      </c>
      <c r="V32" s="5">
        <v>6.3244790820467394</v>
      </c>
      <c r="W32" s="5">
        <v>4.1716582264957163</v>
      </c>
      <c r="X32" s="6">
        <v>0.11826626550544633</v>
      </c>
    </row>
    <row r="33" spans="1:24">
      <c r="A33" s="57"/>
      <c r="B33" s="58"/>
      <c r="C33" s="58"/>
      <c r="D33" s="63"/>
      <c r="E33" s="1">
        <v>50</v>
      </c>
      <c r="F33" s="2">
        <v>1088.5081281565599</v>
      </c>
      <c r="G33" s="8">
        <v>18.5475706379627</v>
      </c>
      <c r="H33" s="8">
        <v>31.427678083176499</v>
      </c>
      <c r="I33" s="8">
        <v>0</v>
      </c>
      <c r="J33" s="8"/>
      <c r="K33" s="8"/>
      <c r="L33" s="8"/>
      <c r="M33" s="8"/>
      <c r="N33" s="6"/>
      <c r="O33" s="6"/>
      <c r="P33" s="6"/>
      <c r="Q33" s="6"/>
      <c r="R33" s="6"/>
      <c r="S33" s="6"/>
      <c r="T33" s="5">
        <v>60.50752396226423</v>
      </c>
      <c r="U33" s="5">
        <v>2.2396038931569482</v>
      </c>
      <c r="V33" s="5">
        <v>4.4871557589860078</v>
      </c>
      <c r="W33" s="5">
        <v>7.5760027999056643</v>
      </c>
      <c r="X33" s="6">
        <v>0.18542322512034859</v>
      </c>
    </row>
    <row r="34" spans="1:24">
      <c r="A34" s="57">
        <f t="shared" ref="A34" si="4">B34*32.5</f>
        <v>48.75</v>
      </c>
      <c r="B34" s="58">
        <v>1.5</v>
      </c>
      <c r="C34" s="58" t="s">
        <v>17</v>
      </c>
      <c r="D34" s="63" t="s">
        <v>90</v>
      </c>
      <c r="E34" s="1">
        <v>100</v>
      </c>
      <c r="F34" s="2">
        <v>1284.5703125</v>
      </c>
      <c r="G34" s="3">
        <v>0</v>
      </c>
      <c r="H34" s="3">
        <v>0</v>
      </c>
      <c r="I34" s="3">
        <v>0</v>
      </c>
      <c r="J34" s="8"/>
      <c r="K34" s="8"/>
      <c r="L34" s="8"/>
      <c r="M34" s="8"/>
      <c r="N34" s="6"/>
      <c r="O34" s="6"/>
      <c r="P34" s="6"/>
      <c r="Q34" s="6"/>
      <c r="R34" s="6"/>
      <c r="S34" s="6"/>
      <c r="T34" s="5">
        <v>53.73709925663195</v>
      </c>
      <c r="U34" s="5">
        <v>8.2273076528200502</v>
      </c>
      <c r="V34" s="5">
        <v>7.6684796299562086</v>
      </c>
      <c r="W34" s="5">
        <v>2</v>
      </c>
      <c r="X34" s="6">
        <v>0.05</v>
      </c>
    </row>
    <row r="35" spans="1:24">
      <c r="A35" s="57"/>
      <c r="B35" s="58"/>
      <c r="C35" s="58"/>
      <c r="D35" s="63"/>
      <c r="E35" s="1">
        <v>90</v>
      </c>
      <c r="F35" s="2">
        <v>1252.5227864583201</v>
      </c>
      <c r="G35" s="3">
        <v>0</v>
      </c>
      <c r="H35" s="3">
        <v>9.6242643572869593</v>
      </c>
      <c r="I35" s="3">
        <v>0</v>
      </c>
      <c r="J35" s="8"/>
      <c r="K35" s="8"/>
      <c r="L35" s="8"/>
      <c r="M35" s="8"/>
      <c r="N35" s="6">
        <v>0</v>
      </c>
      <c r="O35" s="6">
        <v>1</v>
      </c>
      <c r="P35" s="6">
        <v>0</v>
      </c>
      <c r="Q35" s="6"/>
      <c r="R35" s="6"/>
      <c r="S35" s="6"/>
      <c r="T35" s="5">
        <v>54.17691300433313</v>
      </c>
      <c r="U35" s="5">
        <v>7.3215417823657232</v>
      </c>
      <c r="V35" s="5">
        <v>7.8007677367505552</v>
      </c>
      <c r="W35" s="5">
        <v>1.9979807892745653</v>
      </c>
      <c r="X35" s="6">
        <v>5.6256519014925899E-2</v>
      </c>
    </row>
    <row r="36" spans="1:24">
      <c r="A36" s="57"/>
      <c r="B36" s="58"/>
      <c r="C36" s="58"/>
      <c r="D36" s="63"/>
      <c r="E36" s="1">
        <v>80</v>
      </c>
      <c r="F36" s="2">
        <v>1216.4693196614501</v>
      </c>
      <c r="G36" s="3">
        <v>0</v>
      </c>
      <c r="H36" s="3">
        <v>19.735160937678799</v>
      </c>
      <c r="I36" s="3">
        <v>0.570141969853588</v>
      </c>
      <c r="J36" s="8"/>
      <c r="K36" s="8"/>
      <c r="L36" s="8"/>
      <c r="M36" s="8"/>
      <c r="N36" s="6">
        <v>0</v>
      </c>
      <c r="O36" s="6">
        <v>0.96408848658187374</v>
      </c>
      <c r="P36" s="6">
        <v>3.5911513418126179E-2</v>
      </c>
      <c r="Q36" s="6"/>
      <c r="R36" s="6"/>
      <c r="S36" s="6"/>
      <c r="T36" s="5">
        <v>54.978775572733618</v>
      </c>
      <c r="U36" s="5">
        <v>6.1458611786830151</v>
      </c>
      <c r="V36" s="5">
        <v>7.7513564495818672</v>
      </c>
      <c r="W36" s="5">
        <v>1.998205140279635</v>
      </c>
      <c r="X36" s="6">
        <v>6.683590595869203E-2</v>
      </c>
    </row>
    <row r="37" spans="1:24">
      <c r="A37" s="57"/>
      <c r="B37" s="58"/>
      <c r="C37" s="58"/>
      <c r="D37" s="63"/>
      <c r="E37" s="1">
        <v>70</v>
      </c>
      <c r="F37" s="2">
        <v>1176.40991210938</v>
      </c>
      <c r="G37" s="3">
        <v>0.57316129086099199</v>
      </c>
      <c r="H37" s="3">
        <v>26.594933226094099</v>
      </c>
      <c r="I37" s="3">
        <v>2.9449624033345101</v>
      </c>
      <c r="J37" s="8"/>
      <c r="K37" s="8"/>
      <c r="L37" s="8"/>
      <c r="M37" s="8"/>
      <c r="N37" s="6">
        <v>2.7595475103474064E-2</v>
      </c>
      <c r="O37" s="6">
        <v>0.84906960951154087</v>
      </c>
      <c r="P37" s="6">
        <v>0.12333491538498513</v>
      </c>
      <c r="Q37" s="6"/>
      <c r="R37" s="6"/>
      <c r="S37" s="6"/>
      <c r="T37" s="5">
        <v>56.183904537100226</v>
      </c>
      <c r="U37" s="5">
        <v>4.7437035944209613</v>
      </c>
      <c r="V37" s="5">
        <v>7.3411764934063211</v>
      </c>
      <c r="W37" s="5">
        <v>2.0803694016220775</v>
      </c>
      <c r="X37" s="6">
        <v>8.3291449123760852E-2</v>
      </c>
    </row>
    <row r="38" spans="1:24">
      <c r="A38" s="57"/>
      <c r="B38" s="58"/>
      <c r="C38" s="58"/>
      <c r="D38" s="63"/>
      <c r="E38" s="1">
        <v>60</v>
      </c>
      <c r="F38" s="2">
        <v>1136.3505045572799</v>
      </c>
      <c r="G38" s="3">
        <v>8.5851030541872504</v>
      </c>
      <c r="H38" s="3">
        <v>29.724597705157301</v>
      </c>
      <c r="I38" s="3">
        <v>1.5188225050561299</v>
      </c>
      <c r="J38" s="8"/>
      <c r="K38" s="8"/>
      <c r="L38" s="8"/>
      <c r="M38" s="8"/>
      <c r="N38" s="6">
        <v>0.30198714894145401</v>
      </c>
      <c r="O38" s="6">
        <v>0.6525380801366012</v>
      </c>
      <c r="P38" s="6">
        <v>4.5474770921944851E-2</v>
      </c>
      <c r="Q38" s="6"/>
      <c r="R38" s="6"/>
      <c r="S38" s="6"/>
      <c r="T38" s="5">
        <v>58.640073902692116</v>
      </c>
      <c r="U38" s="5">
        <v>3.5669849802988796</v>
      </c>
      <c r="V38" s="5">
        <v>6.3429811729182646</v>
      </c>
      <c r="W38" s="5">
        <v>3.5322728825641851</v>
      </c>
      <c r="X38" s="6">
        <v>0.11720653209376219</v>
      </c>
    </row>
    <row r="39" spans="1:24">
      <c r="A39" s="57"/>
      <c r="B39" s="58"/>
      <c r="C39" s="58"/>
      <c r="D39" s="63"/>
      <c r="E39" s="1">
        <v>50</v>
      </c>
      <c r="F39" s="2">
        <v>1072.2554524739501</v>
      </c>
      <c r="G39" s="3">
        <v>16.940817009579899</v>
      </c>
      <c r="H39" s="3">
        <v>32.243447047424098</v>
      </c>
      <c r="I39" s="3">
        <v>0</v>
      </c>
      <c r="J39" s="8"/>
      <c r="K39" s="8"/>
      <c r="L39" s="8"/>
      <c r="M39" s="8"/>
      <c r="N39" s="6">
        <v>0.48484814858045799</v>
      </c>
      <c r="O39" s="6">
        <v>0.51478237180821751</v>
      </c>
      <c r="P39" s="6">
        <v>0</v>
      </c>
      <c r="Q39" s="6"/>
      <c r="R39" s="6"/>
      <c r="S39" s="6"/>
      <c r="T39" s="5">
        <v>62.430586073138564</v>
      </c>
      <c r="U39" s="5">
        <v>2.162577764034042</v>
      </c>
      <c r="V39" s="5">
        <v>4.5195632108858188</v>
      </c>
      <c r="W39" s="5">
        <v>6.7551060061711539</v>
      </c>
      <c r="X39" s="6">
        <v>0.18687513587923182</v>
      </c>
    </row>
    <row r="40" spans="1:24">
      <c r="A40" s="57">
        <f t="shared" ref="A40" si="5">B40*32.5</f>
        <v>45.5</v>
      </c>
      <c r="B40" s="58">
        <v>1.4</v>
      </c>
      <c r="C40" s="58" t="s">
        <v>17</v>
      </c>
      <c r="D40" s="63" t="s">
        <v>90</v>
      </c>
      <c r="E40" s="1">
        <v>100</v>
      </c>
      <c r="F40" s="2">
        <v>1271.6796875</v>
      </c>
      <c r="G40" s="8"/>
      <c r="H40" s="8">
        <v>0</v>
      </c>
      <c r="I40" s="8">
        <v>0</v>
      </c>
      <c r="J40" s="8"/>
      <c r="K40" s="8"/>
      <c r="L40" s="8"/>
      <c r="M40" s="8"/>
      <c r="N40" s="6"/>
      <c r="O40" s="6"/>
      <c r="P40" s="6"/>
      <c r="Q40" s="6"/>
      <c r="R40" s="6"/>
      <c r="S40" s="6"/>
      <c r="T40" s="5">
        <v>53.736364023617497</v>
      </c>
      <c r="U40" s="5">
        <v>8.2271950864870949</v>
      </c>
      <c r="V40" s="5">
        <v>7.6683772904004339</v>
      </c>
      <c r="W40" s="5">
        <v>2</v>
      </c>
      <c r="X40" s="6">
        <v>0.05</v>
      </c>
    </row>
    <row r="41" spans="1:24">
      <c r="A41" s="57"/>
      <c r="B41" s="58"/>
      <c r="C41" s="58"/>
      <c r="D41" s="63"/>
      <c r="E41" s="1">
        <v>90</v>
      </c>
      <c r="F41" s="2">
        <v>1239.70724126343</v>
      </c>
      <c r="G41" s="8"/>
      <c r="H41" s="8">
        <v>9.49556766576341</v>
      </c>
      <c r="I41" s="8">
        <v>0</v>
      </c>
      <c r="J41" s="8"/>
      <c r="K41" s="8"/>
      <c r="L41" s="8"/>
      <c r="M41" s="8"/>
      <c r="N41" s="6"/>
      <c r="O41" s="6">
        <v>1</v>
      </c>
      <c r="P41" s="6">
        <v>0</v>
      </c>
      <c r="Q41" s="6"/>
      <c r="R41" s="6"/>
      <c r="S41" s="6"/>
      <c r="T41" s="5">
        <v>54.158037015136742</v>
      </c>
      <c r="U41" s="5">
        <v>7.3233114030977795</v>
      </c>
      <c r="V41" s="5">
        <v>7.8019790532329036</v>
      </c>
      <c r="W41" s="5">
        <v>1.9980093660098588</v>
      </c>
      <c r="X41" s="6">
        <v>5.6242740457829975E-2</v>
      </c>
    </row>
    <row r="42" spans="1:24">
      <c r="A42" s="57"/>
      <c r="B42" s="58"/>
      <c r="C42" s="58"/>
      <c r="D42" s="63"/>
      <c r="E42" s="1">
        <v>80</v>
      </c>
      <c r="F42" s="2">
        <v>1203.73823924731</v>
      </c>
      <c r="G42" s="8"/>
      <c r="H42" s="8">
        <v>19.146738437958501</v>
      </c>
      <c r="I42" s="8">
        <v>0.98229586400951197</v>
      </c>
      <c r="J42" s="8"/>
      <c r="K42" s="8"/>
      <c r="L42" s="8"/>
      <c r="M42" s="8"/>
      <c r="N42" s="6"/>
      <c r="O42" s="6">
        <v>0.93733121745054593</v>
      </c>
      <c r="P42" s="6">
        <v>6.2668782549454127E-2</v>
      </c>
      <c r="Q42" s="6"/>
      <c r="R42" s="6"/>
      <c r="S42" s="6"/>
      <c r="T42" s="5">
        <v>54.936878268777932</v>
      </c>
      <c r="U42" s="5">
        <v>6.0911987300088226</v>
      </c>
      <c r="V42" s="5">
        <v>7.7473083853116798</v>
      </c>
      <c r="W42" s="5">
        <v>2.0002207547058615</v>
      </c>
      <c r="X42" s="6">
        <v>6.6990606939399386E-2</v>
      </c>
    </row>
    <row r="43" spans="1:24">
      <c r="A43" s="57"/>
      <c r="B43" s="58"/>
      <c r="C43" s="58"/>
      <c r="D43" s="63"/>
      <c r="E43" s="1">
        <v>70</v>
      </c>
      <c r="F43" s="2">
        <v>1163.7726814516</v>
      </c>
      <c r="G43" s="8"/>
      <c r="H43" s="8">
        <v>26.076839545371499</v>
      </c>
      <c r="I43" s="8">
        <v>3.5933018522736302</v>
      </c>
      <c r="J43" s="8"/>
      <c r="K43" s="8"/>
      <c r="L43" s="8"/>
      <c r="M43" s="8"/>
      <c r="N43" s="6"/>
      <c r="O43" s="6">
        <v>0.8456139728047346</v>
      </c>
      <c r="P43" s="6">
        <v>0.15438602719526545</v>
      </c>
      <c r="Q43" s="6"/>
      <c r="R43" s="6"/>
      <c r="S43" s="6"/>
      <c r="T43" s="5">
        <v>56.053190150000752</v>
      </c>
      <c r="U43" s="5">
        <v>4.7011037077896365</v>
      </c>
      <c r="V43" s="5">
        <v>7.3549629337324465</v>
      </c>
      <c r="W43" s="5">
        <v>2.0112974380395556</v>
      </c>
      <c r="X43" s="6">
        <v>8.2842636895968658E-2</v>
      </c>
    </row>
    <row r="44" spans="1:24">
      <c r="A44" s="57"/>
      <c r="B44" s="58"/>
      <c r="C44" s="58"/>
      <c r="D44" s="63"/>
      <c r="E44" s="1">
        <v>60</v>
      </c>
      <c r="F44" s="2">
        <v>1115.8140120967701</v>
      </c>
      <c r="G44" s="8">
        <v>13.8672080213304</v>
      </c>
      <c r="H44" s="8">
        <v>30.405359296680999</v>
      </c>
      <c r="I44" s="8">
        <v>3.3929986999741399</v>
      </c>
      <c r="J44" s="8"/>
      <c r="K44" s="8"/>
      <c r="L44" s="8"/>
      <c r="M44" s="8"/>
      <c r="N44" s="6">
        <v>0.2267959017706882</v>
      </c>
      <c r="O44" s="6">
        <v>0.66989317692532269</v>
      </c>
      <c r="P44" s="6">
        <v>0.10331092130398911</v>
      </c>
      <c r="Q44" s="6"/>
      <c r="R44" s="6"/>
      <c r="S44" s="6"/>
      <c r="T44" s="5">
        <v>58.489146496785025</v>
      </c>
      <c r="U44" s="5">
        <v>3.3406565340741392</v>
      </c>
      <c r="V44" s="5">
        <v>6.258091722166073</v>
      </c>
      <c r="W44" s="5">
        <v>3.0618455027362841</v>
      </c>
      <c r="X44" s="6">
        <v>0.1192078813430103</v>
      </c>
    </row>
    <row r="45" spans="1:24">
      <c r="A45" s="57"/>
      <c r="B45" s="58"/>
      <c r="C45" s="58"/>
      <c r="D45" s="63"/>
      <c r="E45" s="1">
        <v>50</v>
      </c>
      <c r="F45" s="2">
        <v>1059.8622311827901</v>
      </c>
      <c r="G45" s="8">
        <v>15.5982942876353</v>
      </c>
      <c r="H45" s="8">
        <v>32.947529710964801</v>
      </c>
      <c r="I45" s="8">
        <v>0</v>
      </c>
      <c r="J45" s="8">
        <v>1.78097162406277</v>
      </c>
      <c r="K45" s="8"/>
      <c r="L45" s="8"/>
      <c r="M45" s="8"/>
      <c r="N45" s="6">
        <v>0.44704748535193267</v>
      </c>
      <c r="O45" s="6">
        <v>0.5521796092160024</v>
      </c>
      <c r="P45" s="6">
        <v>0</v>
      </c>
      <c r="Q45" s="6">
        <v>7.7290543206493011E-4</v>
      </c>
      <c r="R45" s="6"/>
      <c r="S45" s="6"/>
      <c r="T45" s="5">
        <v>62.187873261750859</v>
      </c>
      <c r="U45" s="5">
        <v>2.165522096207674</v>
      </c>
      <c r="V45" s="5">
        <v>4.6838397099932028</v>
      </c>
      <c r="W45" s="5">
        <v>5.8539233959567243</v>
      </c>
      <c r="X45" s="6">
        <v>0.18274050866996394</v>
      </c>
    </row>
    <row r="46" spans="1:24">
      <c r="A46" s="57">
        <f t="shared" ref="A46" si="6">B46*32.5</f>
        <v>42.25</v>
      </c>
      <c r="B46" s="58">
        <v>1.3</v>
      </c>
      <c r="C46" s="58" t="s">
        <v>17</v>
      </c>
      <c r="D46" s="63" t="s">
        <v>90</v>
      </c>
      <c r="E46" s="1">
        <v>100</v>
      </c>
      <c r="F46" s="2">
        <v>1258.59375</v>
      </c>
      <c r="G46" s="8">
        <v>0</v>
      </c>
      <c r="H46" s="8">
        <v>0</v>
      </c>
      <c r="I46" s="8">
        <v>0</v>
      </c>
      <c r="J46" s="8"/>
      <c r="K46" s="8"/>
      <c r="L46" s="8"/>
      <c r="M46" s="8"/>
      <c r="N46" s="6"/>
      <c r="O46" s="6"/>
      <c r="P46" s="6"/>
      <c r="Q46" s="6"/>
      <c r="R46" s="6"/>
      <c r="S46" s="6"/>
      <c r="T46" s="5">
        <v>53.735570645479989</v>
      </c>
      <c r="U46" s="5">
        <v>8.227073617965134</v>
      </c>
      <c r="V46" s="5">
        <v>7.6682668574294581</v>
      </c>
      <c r="W46" s="5">
        <v>2</v>
      </c>
      <c r="X46" s="6">
        <v>0.05</v>
      </c>
    </row>
    <row r="47" spans="1:24">
      <c r="A47" s="57"/>
      <c r="B47" s="58"/>
      <c r="C47" s="58"/>
      <c r="D47" s="63"/>
      <c r="E47" s="1">
        <v>90</v>
      </c>
      <c r="F47" s="2">
        <v>1226.70624999999</v>
      </c>
      <c r="G47" s="8">
        <v>0</v>
      </c>
      <c r="H47" s="8">
        <v>9.3366514501219697</v>
      </c>
      <c r="I47" s="8">
        <v>0</v>
      </c>
      <c r="J47" s="8"/>
      <c r="K47" s="8"/>
      <c r="L47" s="8"/>
      <c r="M47" s="8"/>
      <c r="N47" s="6">
        <v>0</v>
      </c>
      <c r="O47" s="6">
        <v>1</v>
      </c>
      <c r="P47" s="6">
        <v>0</v>
      </c>
      <c r="Q47" s="6"/>
      <c r="R47" s="6"/>
      <c r="S47" s="6"/>
      <c r="T47" s="5">
        <v>54.137900066296105</v>
      </c>
      <c r="U47" s="5">
        <v>7.3288152212110589</v>
      </c>
      <c r="V47" s="5">
        <v>7.803065565050618</v>
      </c>
      <c r="W47" s="5">
        <v>1.9980445821245723</v>
      </c>
      <c r="X47" s="6">
        <v>5.6204721657136039E-2</v>
      </c>
    </row>
    <row r="48" spans="1:24">
      <c r="A48" s="57"/>
      <c r="B48" s="58"/>
      <c r="C48" s="58"/>
      <c r="D48" s="63"/>
      <c r="E48" s="1">
        <v>80</v>
      </c>
      <c r="F48" s="2">
        <v>1190.83281249999</v>
      </c>
      <c r="G48" s="8">
        <v>0</v>
      </c>
      <c r="H48" s="8">
        <v>18.540934680277299</v>
      </c>
      <c r="I48" s="8">
        <v>1.3867856429559899</v>
      </c>
      <c r="J48" s="8"/>
      <c r="K48" s="8"/>
      <c r="L48" s="8"/>
      <c r="M48" s="8"/>
      <c r="N48" s="6">
        <v>0</v>
      </c>
      <c r="O48" s="6">
        <v>0.91029486784492364</v>
      </c>
      <c r="P48" s="6">
        <v>8.9705132155076334E-2</v>
      </c>
      <c r="Q48" s="6"/>
      <c r="R48" s="6"/>
      <c r="S48" s="6"/>
      <c r="T48" s="5">
        <v>54.89272476999443</v>
      </c>
      <c r="U48" s="5">
        <v>6.0406453479229985</v>
      </c>
      <c r="V48" s="5">
        <v>7.7433083544745456</v>
      </c>
      <c r="W48" s="5">
        <v>2.0022025452932115</v>
      </c>
      <c r="X48" s="6">
        <v>6.712673911648824E-2</v>
      </c>
    </row>
    <row r="49" spans="1:24">
      <c r="A49" s="57"/>
      <c r="B49" s="58"/>
      <c r="C49" s="58"/>
      <c r="D49" s="63"/>
      <c r="E49" s="1">
        <v>70</v>
      </c>
      <c r="F49" s="2">
        <v>1146.98749999999</v>
      </c>
      <c r="G49" s="8">
        <v>0</v>
      </c>
      <c r="H49" s="8">
        <v>26.008477746245099</v>
      </c>
      <c r="I49" s="8">
        <v>4.2208908485054302</v>
      </c>
      <c r="J49" s="8"/>
      <c r="K49" s="8"/>
      <c r="L49" s="8"/>
      <c r="M49" s="8"/>
      <c r="N49" s="6">
        <v>0</v>
      </c>
      <c r="O49" s="6">
        <v>0.82108084234640211</v>
      </c>
      <c r="P49" s="6">
        <v>0.17891915765359795</v>
      </c>
      <c r="Q49" s="6"/>
      <c r="R49" s="6"/>
      <c r="S49" s="6"/>
      <c r="T49" s="5">
        <v>56.117671384592846</v>
      </c>
      <c r="U49" s="5">
        <v>4.5344465182643203</v>
      </c>
      <c r="V49" s="5">
        <v>7.2949252490943017</v>
      </c>
      <c r="W49" s="5">
        <v>2.0144330161651913</v>
      </c>
      <c r="X49" s="6">
        <v>8.4989416573792415E-2</v>
      </c>
    </row>
    <row r="50" spans="1:24">
      <c r="A50" s="57"/>
      <c r="B50" s="58"/>
      <c r="C50" s="58"/>
      <c r="D50" s="63"/>
      <c r="E50" s="1">
        <v>60</v>
      </c>
      <c r="F50" s="2">
        <v>1095.1703124999899</v>
      </c>
      <c r="G50" s="8">
        <v>3.9755044907870101</v>
      </c>
      <c r="H50" s="8">
        <v>31.047726863456699</v>
      </c>
      <c r="I50" s="8">
        <v>5.3110594859385598</v>
      </c>
      <c r="J50" s="8"/>
      <c r="K50" s="8"/>
      <c r="L50" s="8"/>
      <c r="M50" s="8"/>
      <c r="N50" s="6">
        <v>0.145099777334877</v>
      </c>
      <c r="O50" s="6">
        <v>0.68962671899113015</v>
      </c>
      <c r="P50" s="6">
        <v>0.16527350367399288</v>
      </c>
      <c r="Q50" s="6"/>
      <c r="R50" s="6"/>
      <c r="S50" s="6"/>
      <c r="T50" s="5">
        <v>58.310985464687995</v>
      </c>
      <c r="U50" s="5">
        <v>3.1317390990516989</v>
      </c>
      <c r="V50" s="5">
        <v>6.1839412824730919</v>
      </c>
      <c r="W50" s="5">
        <v>2.6307057299206913</v>
      </c>
      <c r="X50" s="6">
        <v>0.12071252038609147</v>
      </c>
    </row>
    <row r="51" spans="1:24">
      <c r="A51" s="57"/>
      <c r="B51" s="58"/>
      <c r="C51" s="58"/>
      <c r="D51" s="63"/>
      <c r="E51" s="1">
        <v>50</v>
      </c>
      <c r="F51" s="2">
        <v>1039.3671875</v>
      </c>
      <c r="G51" s="8">
        <v>13.244606127442299</v>
      </c>
      <c r="H51" s="8">
        <v>33.516932504372001</v>
      </c>
      <c r="I51" s="8">
        <v>0.52328948166285705</v>
      </c>
      <c r="J51" s="8">
        <v>2.8920553868099801</v>
      </c>
      <c r="K51" s="8"/>
      <c r="L51" s="8"/>
      <c r="M51" s="8"/>
      <c r="N51" s="6">
        <v>0.4097297710137876</v>
      </c>
      <c r="O51" s="6">
        <v>0.57528786759045714</v>
      </c>
      <c r="P51" s="6">
        <v>1.3590694782413711E-2</v>
      </c>
      <c r="Q51" s="6">
        <v>1.3916666133414724E-3</v>
      </c>
      <c r="R51" s="6"/>
      <c r="S51" s="6"/>
      <c r="T51" s="5">
        <v>62.33560691424799</v>
      </c>
      <c r="U51" s="5">
        <v>1.9904972502778981</v>
      </c>
      <c r="V51" s="5">
        <v>4.6249995058610169</v>
      </c>
      <c r="W51" s="5">
        <v>5.2201514017438946</v>
      </c>
      <c r="X51" s="6">
        <v>0.18771779060846527</v>
      </c>
    </row>
    <row r="52" spans="1:24">
      <c r="A52" s="57">
        <f t="shared" ref="A52" si="7">B52*32.5</f>
        <v>39</v>
      </c>
      <c r="B52" s="58">
        <v>1.2</v>
      </c>
      <c r="C52" s="58" t="s">
        <v>17</v>
      </c>
      <c r="D52" s="63" t="s">
        <v>90</v>
      </c>
      <c r="E52" s="1">
        <v>100</v>
      </c>
      <c r="F52" s="2">
        <v>1245.0562500000001</v>
      </c>
      <c r="G52" s="8"/>
      <c r="H52" s="8"/>
      <c r="I52" s="8"/>
      <c r="J52" s="8"/>
      <c r="K52" s="8"/>
      <c r="L52" s="8"/>
      <c r="M52" s="8"/>
      <c r="N52" s="6"/>
      <c r="O52" s="6"/>
      <c r="P52" s="6"/>
      <c r="Q52" s="6"/>
      <c r="R52" s="6"/>
      <c r="S52" s="6"/>
      <c r="T52" s="5">
        <v>53.734706923568496</v>
      </c>
      <c r="U52" s="5">
        <v>8.2269413796048401</v>
      </c>
      <c r="V52" s="5">
        <v>7.6681466330720056</v>
      </c>
      <c r="W52" s="5">
        <v>2</v>
      </c>
      <c r="X52" s="6">
        <v>0.05</v>
      </c>
    </row>
    <row r="53" spans="1:24">
      <c r="A53" s="57"/>
      <c r="B53" s="58"/>
      <c r="C53" s="58"/>
      <c r="D53" s="63"/>
      <c r="E53" s="1">
        <v>90</v>
      </c>
      <c r="F53" s="2">
        <v>1212.96822916666</v>
      </c>
      <c r="G53" s="8">
        <v>0</v>
      </c>
      <c r="H53" s="8">
        <v>9.3211304528788403</v>
      </c>
      <c r="I53" s="8">
        <v>0</v>
      </c>
      <c r="J53" s="8">
        <v>0</v>
      </c>
      <c r="K53" s="8"/>
      <c r="L53" s="8"/>
      <c r="M53" s="8">
        <v>0</v>
      </c>
      <c r="N53" s="6">
        <v>0</v>
      </c>
      <c r="O53" s="6">
        <v>1</v>
      </c>
      <c r="P53" s="6">
        <v>0</v>
      </c>
      <c r="Q53" s="6">
        <v>0</v>
      </c>
      <c r="R53" s="6"/>
      <c r="S53" s="6">
        <v>0</v>
      </c>
      <c r="T53" s="5">
        <v>54.126122339359675</v>
      </c>
      <c r="U53" s="5">
        <v>7.320686196149027</v>
      </c>
      <c r="V53" s="5">
        <v>7.8054567961660641</v>
      </c>
      <c r="W53" s="5">
        <v>1.998048240911674</v>
      </c>
      <c r="X53" s="6">
        <v>5.6281318363634605E-2</v>
      </c>
    </row>
    <row r="54" spans="1:24">
      <c r="A54" s="57"/>
      <c r="B54" s="58"/>
      <c r="C54" s="58"/>
      <c r="D54" s="63"/>
      <c r="E54" s="1">
        <v>80</v>
      </c>
      <c r="F54" s="2">
        <v>1176.8692057291701</v>
      </c>
      <c r="G54" s="8">
        <v>0</v>
      </c>
      <c r="H54" s="8">
        <v>18.0957382694695</v>
      </c>
      <c r="I54" s="8">
        <v>1.8397744797564599</v>
      </c>
      <c r="J54" s="8">
        <v>0</v>
      </c>
      <c r="K54" s="8"/>
      <c r="L54" s="8"/>
      <c r="M54" s="8">
        <v>0</v>
      </c>
      <c r="N54" s="6">
        <v>0</v>
      </c>
      <c r="O54" s="6">
        <v>0.88067468051003195</v>
      </c>
      <c r="P54" s="6">
        <v>0.11932531948996797</v>
      </c>
      <c r="Q54" s="6">
        <v>0</v>
      </c>
      <c r="R54" s="6"/>
      <c r="S54" s="6">
        <v>0</v>
      </c>
      <c r="T54" s="5">
        <v>54.867830177408649</v>
      </c>
      <c r="U54" s="5">
        <v>5.9615110255962511</v>
      </c>
      <c r="V54" s="5">
        <v>7.7341113366459409</v>
      </c>
      <c r="W54" s="5">
        <v>2.004372599793327</v>
      </c>
      <c r="X54" s="6">
        <v>6.7558713023176481E-2</v>
      </c>
    </row>
    <row r="55" spans="1:24">
      <c r="A55" s="57"/>
      <c r="B55" s="58"/>
      <c r="C55" s="58"/>
      <c r="D55" s="63"/>
      <c r="E55" s="1">
        <v>70</v>
      </c>
      <c r="F55" s="2">
        <v>1132.7481770833199</v>
      </c>
      <c r="G55" s="8">
        <v>0</v>
      </c>
      <c r="H55" s="8">
        <v>25.534321806213899</v>
      </c>
      <c r="I55" s="8">
        <v>4.6689930960994701</v>
      </c>
      <c r="J55" s="8">
        <v>0</v>
      </c>
      <c r="K55" s="8"/>
      <c r="L55" s="8"/>
      <c r="M55" s="8">
        <v>0</v>
      </c>
      <c r="N55" s="6">
        <v>0</v>
      </c>
      <c r="O55" s="6">
        <v>0.80094593532000102</v>
      </c>
      <c r="P55" s="6">
        <v>0.19905406467999903</v>
      </c>
      <c r="Q55" s="6">
        <v>0</v>
      </c>
      <c r="R55" s="6"/>
      <c r="S55" s="6">
        <v>0</v>
      </c>
      <c r="T55" s="5">
        <v>56.09749092414048</v>
      </c>
      <c r="U55" s="5">
        <v>4.4575148814746717</v>
      </c>
      <c r="V55" s="5">
        <v>7.2724142886714134</v>
      </c>
      <c r="W55" s="5">
        <v>2.0167433555389644</v>
      </c>
      <c r="X55" s="6">
        <v>8.5928433870128107E-2</v>
      </c>
    </row>
    <row r="56" spans="1:24">
      <c r="A56" s="57"/>
      <c r="B56" s="58"/>
      <c r="C56" s="58"/>
      <c r="D56" s="63"/>
      <c r="E56" s="1">
        <v>60</v>
      </c>
      <c r="F56" s="2">
        <v>1076.5941406249899</v>
      </c>
      <c r="G56" s="8">
        <v>0</v>
      </c>
      <c r="H56" s="8">
        <v>31.723392340488399</v>
      </c>
      <c r="I56" s="8">
        <v>7.3235621636303003</v>
      </c>
      <c r="J56" s="8">
        <v>0</v>
      </c>
      <c r="K56" s="8"/>
      <c r="L56" s="8"/>
      <c r="M56" s="8">
        <v>0.85282656593996897</v>
      </c>
      <c r="N56" s="6">
        <v>0</v>
      </c>
      <c r="O56" s="6">
        <v>0.64997535669990414</v>
      </c>
      <c r="P56" s="6">
        <v>0.21346039789619004</v>
      </c>
      <c r="Q56" s="6">
        <v>0</v>
      </c>
      <c r="R56" s="6"/>
      <c r="S56" s="6">
        <v>0.13656424540390583</v>
      </c>
      <c r="T56" s="5">
        <v>58.367373156303849</v>
      </c>
      <c r="U56" s="5">
        <v>2.9764081764599899</v>
      </c>
      <c r="V56" s="5">
        <v>5.7175641419268519</v>
      </c>
      <c r="W56" s="5">
        <v>2.0314524569260226</v>
      </c>
      <c r="X56" s="6">
        <v>0.10703177515178373</v>
      </c>
    </row>
    <row r="57" spans="1:24">
      <c r="A57" s="57"/>
      <c r="B57" s="58"/>
      <c r="C57" s="58"/>
      <c r="D57" s="63"/>
      <c r="E57" s="1">
        <v>50</v>
      </c>
      <c r="F57" s="2">
        <v>1024.4511067708199</v>
      </c>
      <c r="G57" s="8">
        <v>10.2161142288537</v>
      </c>
      <c r="H57" s="8">
        <v>33.819007726774998</v>
      </c>
      <c r="I57" s="8">
        <v>1.59445796407006</v>
      </c>
      <c r="J57" s="8">
        <v>3.5453711665052499</v>
      </c>
      <c r="K57" s="8"/>
      <c r="L57" s="8"/>
      <c r="M57" s="8">
        <v>0.40018807535722301</v>
      </c>
      <c r="N57" s="6">
        <v>0.31969217312746884</v>
      </c>
      <c r="O57" s="6">
        <v>0.57988757923310819</v>
      </c>
      <c r="P57" s="6">
        <v>4.2020736828744305E-2</v>
      </c>
      <c r="Q57" s="6">
        <v>1.7132496478774472E-3</v>
      </c>
      <c r="R57" s="6"/>
      <c r="S57" s="6">
        <v>5.6686261162801087E-2</v>
      </c>
      <c r="T57" s="5">
        <v>62.164468588459243</v>
      </c>
      <c r="U57" s="5">
        <v>1.9260625943683454</v>
      </c>
      <c r="V57" s="5">
        <v>4.5134868984102479</v>
      </c>
      <c r="W57" s="5">
        <v>4.1977465975291208</v>
      </c>
      <c r="X57" s="6">
        <v>0.17551898109031999</v>
      </c>
    </row>
    <row r="58" spans="1:24">
      <c r="A58" s="57">
        <f t="shared" ref="A58" si="8">B58*32.5</f>
        <v>35.75</v>
      </c>
      <c r="B58" s="58">
        <v>1.1000000000000001</v>
      </c>
      <c r="C58" s="58" t="s">
        <v>17</v>
      </c>
      <c r="D58" s="63" t="s">
        <v>90</v>
      </c>
      <c r="E58" s="1">
        <v>100</v>
      </c>
      <c r="F58" s="2">
        <v>1231.484375</v>
      </c>
      <c r="G58" s="8"/>
      <c r="H58" s="8"/>
      <c r="I58" s="8"/>
      <c r="J58" s="8"/>
      <c r="K58" s="8"/>
      <c r="L58" s="8"/>
      <c r="M58" s="8"/>
      <c r="N58" s="6"/>
      <c r="O58" s="6"/>
      <c r="P58" s="6"/>
      <c r="Q58" s="6"/>
      <c r="R58" s="6"/>
      <c r="S58" s="6"/>
      <c r="T58" s="5">
        <v>53.733783066498134</v>
      </c>
      <c r="U58" s="5">
        <v>8.2267999343751779</v>
      </c>
      <c r="V58" s="5">
        <v>7.6680180382995662</v>
      </c>
      <c r="W58" s="5">
        <v>2</v>
      </c>
      <c r="X58" s="6">
        <v>0.05</v>
      </c>
    </row>
    <row r="59" spans="1:24">
      <c r="A59" s="57"/>
      <c r="B59" s="58"/>
      <c r="C59" s="58"/>
      <c r="D59" s="63"/>
      <c r="E59" s="1">
        <v>90</v>
      </c>
      <c r="F59" s="2">
        <v>1195.52734375</v>
      </c>
      <c r="G59" s="8">
        <v>0</v>
      </c>
      <c r="H59" s="8">
        <v>10.192268397711</v>
      </c>
      <c r="I59" s="8">
        <v>0.19999788206480501</v>
      </c>
      <c r="J59" s="8">
        <v>0</v>
      </c>
      <c r="K59" s="8"/>
      <c r="L59" s="8"/>
      <c r="M59" s="8">
        <v>0</v>
      </c>
      <c r="N59" s="6">
        <v>0</v>
      </c>
      <c r="O59" s="6">
        <v>0.97444014045087524</v>
      </c>
      <c r="P59" s="6">
        <v>2.5559859549124708E-2</v>
      </c>
      <c r="Q59" s="6">
        <v>0</v>
      </c>
      <c r="R59" s="6"/>
      <c r="S59" s="6">
        <v>0</v>
      </c>
      <c r="T59" s="5">
        <v>54.168703484907169</v>
      </c>
      <c r="U59" s="5">
        <v>7.1741479624570896</v>
      </c>
      <c r="V59" s="5">
        <v>7.8121117583872097</v>
      </c>
      <c r="W59" s="5">
        <v>1.9987166917718244</v>
      </c>
      <c r="X59" s="6">
        <v>5.7313440959044067E-2</v>
      </c>
    </row>
    <row r="60" spans="1:24">
      <c r="A60" s="57"/>
      <c r="B60" s="58"/>
      <c r="C60" s="58"/>
      <c r="D60" s="63"/>
      <c r="E60" s="1">
        <v>80</v>
      </c>
      <c r="F60" s="2">
        <v>1163.56553819443</v>
      </c>
      <c r="G60" s="8">
        <v>0</v>
      </c>
      <c r="H60" s="8">
        <v>17.4642334845012</v>
      </c>
      <c r="I60" s="8">
        <v>2.2270625285642902</v>
      </c>
      <c r="J60" s="8">
        <v>0</v>
      </c>
      <c r="K60" s="8"/>
      <c r="L60" s="8"/>
      <c r="M60" s="8">
        <v>0</v>
      </c>
      <c r="N60" s="6">
        <v>0</v>
      </c>
      <c r="O60" s="6">
        <v>0.85332502912706287</v>
      </c>
      <c r="P60" s="6">
        <v>0.14667497087293713</v>
      </c>
      <c r="Q60" s="6">
        <v>0</v>
      </c>
      <c r="R60" s="6"/>
      <c r="S60" s="6">
        <v>0</v>
      </c>
      <c r="T60" s="5">
        <v>54.820174726905655</v>
      </c>
      <c r="U60" s="5">
        <v>5.9186863630341557</v>
      </c>
      <c r="V60" s="5">
        <v>7.7299753898373753</v>
      </c>
      <c r="W60" s="5">
        <v>2.0062763032189417</v>
      </c>
      <c r="X60" s="6">
        <v>6.7671111469057271E-2</v>
      </c>
    </row>
    <row r="61" spans="1:24">
      <c r="A61" s="57"/>
      <c r="B61" s="58"/>
      <c r="C61" s="58"/>
      <c r="D61" s="63"/>
      <c r="E61" s="1">
        <v>70</v>
      </c>
      <c r="F61" s="2">
        <v>1119.61805555555</v>
      </c>
      <c r="G61" s="8">
        <v>0</v>
      </c>
      <c r="H61" s="8">
        <v>24.870221880166302</v>
      </c>
      <c r="I61" s="8">
        <v>5.02863426856067</v>
      </c>
      <c r="J61" s="8">
        <v>0</v>
      </c>
      <c r="K61" s="8"/>
      <c r="L61" s="8"/>
      <c r="M61" s="8">
        <v>0</v>
      </c>
      <c r="N61" s="6">
        <v>0</v>
      </c>
      <c r="O61" s="6">
        <v>0.78245874974746843</v>
      </c>
      <c r="P61" s="6">
        <v>0.21754125025253157</v>
      </c>
      <c r="Q61" s="6">
        <v>0</v>
      </c>
      <c r="R61" s="6"/>
      <c r="S61" s="6">
        <v>0</v>
      </c>
      <c r="T61" s="5">
        <v>56.036556556732606</v>
      </c>
      <c r="U61" s="5">
        <v>4.4242166691280431</v>
      </c>
      <c r="V61" s="5">
        <v>7.2691644948723848</v>
      </c>
      <c r="W61" s="5">
        <v>2.0186312332880934</v>
      </c>
      <c r="X61" s="6">
        <v>8.6255330343635764E-2</v>
      </c>
    </row>
    <row r="62" spans="1:24">
      <c r="A62" s="57"/>
      <c r="B62" s="58"/>
      <c r="C62" s="58"/>
      <c r="D62" s="63"/>
      <c r="E62" s="1">
        <v>60</v>
      </c>
      <c r="F62" s="2">
        <v>1059.6896701388901</v>
      </c>
      <c r="G62" s="8">
        <v>0</v>
      </c>
      <c r="H62" s="8">
        <v>31.413222007957302</v>
      </c>
      <c r="I62" s="8">
        <v>7.0761038559631899</v>
      </c>
      <c r="J62" s="8">
        <v>0.46819776755885101</v>
      </c>
      <c r="K62" s="8"/>
      <c r="L62" s="8"/>
      <c r="M62" s="8">
        <v>1.37960787777092</v>
      </c>
      <c r="N62" s="6">
        <v>0</v>
      </c>
      <c r="O62" s="6">
        <v>0.59274907299277635</v>
      </c>
      <c r="P62" s="6">
        <v>0.19406064785645669</v>
      </c>
      <c r="Q62" s="6">
        <v>1.8095643316855126E-4</v>
      </c>
      <c r="R62" s="6"/>
      <c r="S62" s="6">
        <v>0.21300932271759837</v>
      </c>
      <c r="T62" s="5">
        <v>58.825452781257681</v>
      </c>
      <c r="U62" s="5">
        <v>2.846681797262467</v>
      </c>
      <c r="V62" s="5">
        <v>5.3309167437911631</v>
      </c>
      <c r="W62" s="5">
        <v>2.0331774694533973</v>
      </c>
      <c r="X62" s="6">
        <v>0.10248433753875259</v>
      </c>
    </row>
    <row r="63" spans="1:24">
      <c r="A63" s="57"/>
      <c r="B63" s="58"/>
      <c r="C63" s="58"/>
      <c r="D63" s="63"/>
      <c r="E63" s="1">
        <v>50</v>
      </c>
      <c r="F63" s="2">
        <v>999.76128472222103</v>
      </c>
      <c r="G63" s="8">
        <v>8.1215741297942206</v>
      </c>
      <c r="H63" s="8">
        <v>34.466459022221201</v>
      </c>
      <c r="I63" s="8">
        <v>1.71194928736216</v>
      </c>
      <c r="J63" s="8">
        <v>4.7783101851308398</v>
      </c>
      <c r="K63" s="8"/>
      <c r="L63" s="8"/>
      <c r="M63" s="8">
        <v>1.07688487038758</v>
      </c>
      <c r="N63" s="6">
        <v>0.24916584474956585</v>
      </c>
      <c r="O63" s="6">
        <v>0.55789833434860958</v>
      </c>
      <c r="P63" s="6">
        <v>4.3999254919296363E-2</v>
      </c>
      <c r="Q63" s="6">
        <v>2.1948559875623885E-3</v>
      </c>
      <c r="R63" s="6"/>
      <c r="S63" s="6">
        <v>0.14674170999496583</v>
      </c>
      <c r="T63" s="5">
        <v>62.743676964387859</v>
      </c>
      <c r="U63" s="5">
        <v>1.7279958999289597</v>
      </c>
      <c r="V63" s="5">
        <v>4.0321660503077243</v>
      </c>
      <c r="W63" s="5">
        <v>3.6354013475770386</v>
      </c>
      <c r="X63" s="6">
        <v>0.16711854206086735</v>
      </c>
    </row>
    <row r="64" spans="1:24">
      <c r="A64" s="57">
        <f t="shared" ref="A64" si="9">B64*32.5</f>
        <v>32.5</v>
      </c>
      <c r="B64" s="58">
        <v>1</v>
      </c>
      <c r="C64" s="58" t="s">
        <v>17</v>
      </c>
      <c r="D64" s="63" t="s">
        <v>90</v>
      </c>
      <c r="E64" s="1">
        <v>100</v>
      </c>
      <c r="F64" s="2">
        <v>1218.2378472222099</v>
      </c>
      <c r="G64" s="8"/>
      <c r="H64" s="8"/>
      <c r="I64" s="8"/>
      <c r="J64" s="8"/>
      <c r="K64" s="8"/>
      <c r="L64" s="8"/>
      <c r="M64" s="8"/>
      <c r="N64" s="6"/>
      <c r="O64" s="6"/>
      <c r="P64" s="6"/>
      <c r="Q64" s="6"/>
      <c r="R64" s="6"/>
      <c r="S64" s="6"/>
      <c r="T64" s="5">
        <v>53.732809941949313</v>
      </c>
      <c r="U64" s="5">
        <v>8.22665094614994</v>
      </c>
      <c r="V64" s="5">
        <v>7.6678825858211157</v>
      </c>
      <c r="W64" s="5">
        <v>2</v>
      </c>
      <c r="X64" s="6">
        <v>0.05</v>
      </c>
    </row>
    <row r="65" spans="1:24">
      <c r="A65" s="57"/>
      <c r="B65" s="58"/>
      <c r="C65" s="58"/>
      <c r="D65" s="63"/>
      <c r="E65" s="1">
        <v>90</v>
      </c>
      <c r="F65" s="2">
        <v>1182.3888888888901</v>
      </c>
      <c r="G65" s="8">
        <v>0</v>
      </c>
      <c r="H65" s="8">
        <v>9.4485001808868105</v>
      </c>
      <c r="I65" s="8">
        <v>0</v>
      </c>
      <c r="J65" s="8">
        <v>0</v>
      </c>
      <c r="K65" s="8">
        <v>0.458857612171643</v>
      </c>
      <c r="L65" s="8"/>
      <c r="M65" s="8">
        <v>0</v>
      </c>
      <c r="N65" s="6">
        <v>0</v>
      </c>
      <c r="O65" s="6">
        <v>0.91443765529623122</v>
      </c>
      <c r="P65" s="6">
        <v>0</v>
      </c>
      <c r="Q65" s="6">
        <v>0</v>
      </c>
      <c r="R65" s="6">
        <v>8.5562344703768653E-2</v>
      </c>
      <c r="S65" s="6">
        <v>0</v>
      </c>
      <c r="T65" s="5">
        <v>54.201083857209007</v>
      </c>
      <c r="U65" s="5">
        <v>7.1069027275866139</v>
      </c>
      <c r="V65" s="5">
        <v>7.7853067988307849</v>
      </c>
      <c r="W65" s="5">
        <v>1.9982418872344248</v>
      </c>
      <c r="X65" s="6">
        <v>5.6914209985503519E-2</v>
      </c>
    </row>
    <row r="66" spans="1:24">
      <c r="A66" s="57"/>
      <c r="B66" s="58"/>
      <c r="C66" s="58"/>
      <c r="D66" s="63"/>
      <c r="E66" s="1">
        <v>80</v>
      </c>
      <c r="F66" s="2">
        <v>1146.53993055555</v>
      </c>
      <c r="G66" s="8">
        <v>0</v>
      </c>
      <c r="H66" s="8">
        <v>17.516654219126099</v>
      </c>
      <c r="I66" s="8">
        <v>2.8289989157181501</v>
      </c>
      <c r="J66" s="8">
        <v>0</v>
      </c>
      <c r="K66" s="8"/>
      <c r="L66" s="8"/>
      <c r="M66" s="8">
        <v>0</v>
      </c>
      <c r="N66" s="6">
        <v>0</v>
      </c>
      <c r="O66" s="6">
        <v>0.8193569069894131</v>
      </c>
      <c r="P66" s="6">
        <v>0.18064309301058698</v>
      </c>
      <c r="Q66" s="6">
        <v>0</v>
      </c>
      <c r="R66" s="6">
        <v>0</v>
      </c>
      <c r="S66" s="6">
        <v>0</v>
      </c>
      <c r="T66" s="5">
        <v>54.856352997139048</v>
      </c>
      <c r="U66" s="5">
        <v>5.7503196288795628</v>
      </c>
      <c r="V66" s="5">
        <v>7.7035547269170124</v>
      </c>
      <c r="W66" s="5">
        <v>2.0090532502445448</v>
      </c>
      <c r="X66" s="6">
        <v>6.9081606042116828E-2</v>
      </c>
    </row>
    <row r="67" spans="1:24">
      <c r="A67" s="57"/>
      <c r="B67" s="58"/>
      <c r="C67" s="58"/>
      <c r="D67" s="63"/>
      <c r="E67" s="1">
        <v>70</v>
      </c>
      <c r="F67" s="2">
        <v>1102.7245370370299</v>
      </c>
      <c r="G67" s="8">
        <v>0</v>
      </c>
      <c r="H67" s="8">
        <v>24.712670697432898</v>
      </c>
      <c r="I67" s="8">
        <v>5.4898203411691497</v>
      </c>
      <c r="J67" s="8">
        <v>0</v>
      </c>
      <c r="K67" s="8"/>
      <c r="L67" s="8"/>
      <c r="M67" s="8">
        <v>0.229791542816769</v>
      </c>
      <c r="N67" s="6">
        <v>0</v>
      </c>
      <c r="O67" s="6">
        <v>0.72102367563712355</v>
      </c>
      <c r="P67" s="6">
        <v>0.22370330116896206</v>
      </c>
      <c r="Q67" s="6">
        <v>0</v>
      </c>
      <c r="R67" s="6">
        <v>0</v>
      </c>
      <c r="S67" s="6">
        <v>5.5273023193914479E-2</v>
      </c>
      <c r="T67" s="5">
        <v>56.231104409573639</v>
      </c>
      <c r="U67" s="5">
        <v>4.276797539086175</v>
      </c>
      <c r="V67" s="5">
        <v>7.0616860082477455</v>
      </c>
      <c r="W67" s="5">
        <v>2.0212787802415875</v>
      </c>
      <c r="X67" s="6">
        <v>8.6426417296273594E-2</v>
      </c>
    </row>
    <row r="68" spans="1:24">
      <c r="A68" s="57"/>
      <c r="B68" s="58"/>
      <c r="C68" s="58"/>
      <c r="D68" s="63"/>
      <c r="E68" s="1">
        <v>60</v>
      </c>
      <c r="F68" s="2">
        <v>1046.95949074073</v>
      </c>
      <c r="G68" s="8">
        <v>0</v>
      </c>
      <c r="H68" s="8">
        <v>30.780888443501901</v>
      </c>
      <c r="I68" s="8">
        <v>6.4230698340010601</v>
      </c>
      <c r="J68" s="8">
        <v>1.2120477700227701</v>
      </c>
      <c r="K68" s="8"/>
      <c r="L68" s="8"/>
      <c r="M68" s="8">
        <v>1.8160252129939201</v>
      </c>
      <c r="N68" s="6">
        <v>0</v>
      </c>
      <c r="O68" s="6">
        <v>0.55210431861627396</v>
      </c>
      <c r="P68" s="6">
        <v>0.17053246945456432</v>
      </c>
      <c r="Q68" s="6">
        <v>4.3154414350332572E-4</v>
      </c>
      <c r="R68" s="6">
        <v>0</v>
      </c>
      <c r="S68" s="6">
        <v>0.27693166778565831</v>
      </c>
      <c r="T68" s="5">
        <v>59.144116632705149</v>
      </c>
      <c r="U68" s="5">
        <v>2.8075270289076997</v>
      </c>
      <c r="V68" s="5">
        <v>5.1072247244212443</v>
      </c>
      <c r="W68" s="5">
        <v>2.0338676061079228</v>
      </c>
      <c r="X68" s="6">
        <v>9.5664143586339179E-2</v>
      </c>
    </row>
    <row r="69" spans="1:24">
      <c r="A69" s="57"/>
      <c r="B69" s="58"/>
      <c r="C69" s="58"/>
      <c r="D69" s="63"/>
      <c r="E69" s="1">
        <v>50</v>
      </c>
      <c r="F69" s="2">
        <v>979.24479166666697</v>
      </c>
      <c r="G69" s="8">
        <v>5.0843550656735097</v>
      </c>
      <c r="H69" s="8">
        <v>34.930628784555601</v>
      </c>
      <c r="I69" s="8">
        <v>2.3606146631025</v>
      </c>
      <c r="J69" s="8">
        <v>5.6594034798009902</v>
      </c>
      <c r="K69" s="8"/>
      <c r="L69" s="8"/>
      <c r="M69" s="8">
        <v>1.8447393521642199</v>
      </c>
      <c r="N69" s="6">
        <v>0.15382612549938735</v>
      </c>
      <c r="O69" s="6">
        <v>0.53928044633122263</v>
      </c>
      <c r="P69" s="6">
        <v>5.9437407519194595E-2</v>
      </c>
      <c r="Q69" s="6">
        <v>2.4206962553899028E-3</v>
      </c>
      <c r="R69" s="6">
        <v>0</v>
      </c>
      <c r="S69" s="6">
        <v>0.24503532439480555</v>
      </c>
      <c r="T69" s="5">
        <v>62.928354177115118</v>
      </c>
      <c r="U69" s="5">
        <v>1.6174886146237952</v>
      </c>
      <c r="V69" s="5">
        <v>3.6752832094454457</v>
      </c>
      <c r="W69" s="5">
        <v>2.9305825707778195</v>
      </c>
      <c r="X69" s="6">
        <v>0.14601227857623289</v>
      </c>
    </row>
    <row r="70" spans="1:24">
      <c r="A70" s="57">
        <f t="shared" ref="A70" si="10">B70*32.5</f>
        <v>29.25</v>
      </c>
      <c r="B70" s="58">
        <v>0.9</v>
      </c>
      <c r="C70" s="58" t="s">
        <v>17</v>
      </c>
      <c r="D70" s="63" t="s">
        <v>90</v>
      </c>
      <c r="E70" s="1">
        <v>100</v>
      </c>
      <c r="F70" s="2">
        <v>1213.6901041666599</v>
      </c>
      <c r="G70" s="8"/>
      <c r="H70" s="8"/>
      <c r="I70" s="8"/>
      <c r="J70" s="8"/>
      <c r="K70" s="8"/>
      <c r="L70" s="8"/>
      <c r="M70" s="8"/>
      <c r="N70" s="6"/>
      <c r="O70" s="6"/>
      <c r="P70" s="6"/>
      <c r="Q70" s="6"/>
      <c r="R70" s="6"/>
      <c r="S70" s="6"/>
      <c r="T70" s="5">
        <v>53.73212084353738</v>
      </c>
      <c r="U70" s="5">
        <v>8.2265454431600897</v>
      </c>
      <c r="V70" s="5">
        <v>7.6677866678958191</v>
      </c>
      <c r="W70" s="5">
        <v>2</v>
      </c>
      <c r="X70" s="6">
        <v>0.05</v>
      </c>
    </row>
    <row r="71" spans="1:24">
      <c r="A71" s="57"/>
      <c r="B71" s="58"/>
      <c r="C71" s="58"/>
      <c r="D71" s="63"/>
      <c r="E71" s="1">
        <v>90</v>
      </c>
      <c r="F71" s="2">
        <v>1165.4931988268499</v>
      </c>
      <c r="G71" s="8"/>
      <c r="H71" s="8">
        <v>8.4857772072911395</v>
      </c>
      <c r="I71" s="8">
        <v>0</v>
      </c>
      <c r="J71" s="8">
        <v>0</v>
      </c>
      <c r="K71" s="8"/>
      <c r="L71" s="8">
        <v>0</v>
      </c>
      <c r="M71" s="8">
        <v>0</v>
      </c>
      <c r="N71" s="6"/>
      <c r="O71" s="6">
        <v>0.692384599471212</v>
      </c>
      <c r="P71" s="6">
        <v>0</v>
      </c>
      <c r="Q71" s="6">
        <v>0</v>
      </c>
      <c r="R71" s="6">
        <v>0.30761540052878811</v>
      </c>
      <c r="S71" s="6">
        <v>0</v>
      </c>
      <c r="T71" s="5">
        <v>54.419968366061411</v>
      </c>
      <c r="U71" s="5">
        <v>6.6163302196753024</v>
      </c>
      <c r="V71" s="5">
        <v>7.6845202049794485</v>
      </c>
      <c r="W71" s="5">
        <v>1.9991523554734529</v>
      </c>
      <c r="X71" s="6">
        <v>5.7345010629341574E-2</v>
      </c>
    </row>
    <row r="72" spans="1:24">
      <c r="A72" s="57"/>
      <c r="B72" s="58"/>
      <c r="C72" s="58"/>
      <c r="D72" s="63"/>
      <c r="E72" s="1">
        <v>80</v>
      </c>
      <c r="F72" s="2">
        <v>1129.3455198219999</v>
      </c>
      <c r="G72" s="8"/>
      <c r="H72" s="8">
        <v>17.6350303119561</v>
      </c>
      <c r="I72" s="8">
        <v>0.59048320840455504</v>
      </c>
      <c r="J72" s="8">
        <v>0</v>
      </c>
      <c r="K72" s="8"/>
      <c r="L72" s="8">
        <v>0</v>
      </c>
      <c r="M72" s="8">
        <v>0</v>
      </c>
      <c r="N72" s="6"/>
      <c r="O72" s="6">
        <v>0.78349246220067748</v>
      </c>
      <c r="P72" s="6">
        <v>3.6378293612743764E-2</v>
      </c>
      <c r="Q72" s="6">
        <v>0</v>
      </c>
      <c r="R72" s="6">
        <v>0.18012924418657883</v>
      </c>
      <c r="S72" s="6">
        <v>0</v>
      </c>
      <c r="T72" s="5">
        <v>55.256898902230269</v>
      </c>
      <c r="U72" s="5">
        <v>5.473061073806603</v>
      </c>
      <c r="V72" s="5">
        <v>7.5748856903499595</v>
      </c>
      <c r="W72" s="5">
        <v>1.9998307510125526</v>
      </c>
      <c r="X72" s="6">
        <v>6.870058228290804E-2</v>
      </c>
    </row>
    <row r="73" spans="1:24">
      <c r="A73" s="57"/>
      <c r="B73" s="58"/>
      <c r="C73" s="58"/>
      <c r="D73" s="63"/>
      <c r="E73" s="1">
        <v>70</v>
      </c>
      <c r="F73" s="2">
        <v>1089.1814320388301</v>
      </c>
      <c r="G73" s="8"/>
      <c r="H73" s="8">
        <v>24.1017847378398</v>
      </c>
      <c r="I73" s="8">
        <v>5.54755990738831</v>
      </c>
      <c r="J73" s="8">
        <v>0</v>
      </c>
      <c r="K73" s="8"/>
      <c r="L73" s="8">
        <v>0</v>
      </c>
      <c r="M73" s="8">
        <v>0.800324919528144</v>
      </c>
      <c r="N73" s="6"/>
      <c r="O73" s="6">
        <v>0.62006368069774109</v>
      </c>
      <c r="P73" s="6">
        <v>0.20262599816367841</v>
      </c>
      <c r="Q73" s="6">
        <v>0</v>
      </c>
      <c r="R73" s="6">
        <v>0</v>
      </c>
      <c r="S73" s="6">
        <v>0.17731032113858053</v>
      </c>
      <c r="T73" s="5">
        <v>56.535419260684371</v>
      </c>
      <c r="U73" s="5">
        <v>4.2263716446443871</v>
      </c>
      <c r="V73" s="5">
        <v>6.6801736384963641</v>
      </c>
      <c r="W73" s="5">
        <v>2.0223846839822333</v>
      </c>
      <c r="X73" s="6">
        <v>8.1633456745628399E-2</v>
      </c>
    </row>
    <row r="74" spans="1:24">
      <c r="A74" s="57"/>
      <c r="B74" s="58"/>
      <c r="C74" s="58"/>
      <c r="D74" s="63"/>
      <c r="E74" s="1">
        <v>60</v>
      </c>
      <c r="F74" s="2">
        <v>1032.95170914238</v>
      </c>
      <c r="G74" s="8"/>
      <c r="H74" s="8">
        <v>30.231283632738698</v>
      </c>
      <c r="I74" s="8">
        <v>5.7271071276805001</v>
      </c>
      <c r="J74" s="8">
        <v>2.0288798469236</v>
      </c>
      <c r="K74" s="8"/>
      <c r="L74" s="8">
        <v>0</v>
      </c>
      <c r="M74" s="8">
        <v>2.2699930171604499</v>
      </c>
      <c r="N74" s="6"/>
      <c r="O74" s="6">
        <v>0.51275248927425476</v>
      </c>
      <c r="P74" s="6">
        <v>0.14672128927791697</v>
      </c>
      <c r="Q74" s="6">
        <v>6.621607794911889E-4</v>
      </c>
      <c r="R74" s="6">
        <v>0</v>
      </c>
      <c r="S74" s="6">
        <v>0.33986406066833702</v>
      </c>
      <c r="T74" s="5">
        <v>59.510707723802291</v>
      </c>
      <c r="U74" s="5">
        <v>2.7498063995890512</v>
      </c>
      <c r="V74" s="5">
        <v>4.8564967423438663</v>
      </c>
      <c r="W74" s="5">
        <v>2.0347037520084958</v>
      </c>
      <c r="X74" s="6">
        <v>8.8291100405721301E-2</v>
      </c>
    </row>
    <row r="75" spans="1:24">
      <c r="A75" s="57"/>
      <c r="B75" s="58"/>
      <c r="C75" s="58"/>
      <c r="D75" s="63"/>
      <c r="E75" s="1">
        <v>50</v>
      </c>
      <c r="F75" s="2">
        <v>972.705577467637</v>
      </c>
      <c r="G75" s="8"/>
      <c r="H75" s="8">
        <v>32.8790958488039</v>
      </c>
      <c r="I75" s="8">
        <v>4.3264445077877998</v>
      </c>
      <c r="J75" s="8">
        <v>6.2834736656146504</v>
      </c>
      <c r="K75" s="8"/>
      <c r="L75" s="8">
        <v>3.49984138841825</v>
      </c>
      <c r="M75" s="8">
        <v>3.0792219237559602</v>
      </c>
      <c r="N75" s="6"/>
      <c r="O75" s="6">
        <v>0.48581134128806347</v>
      </c>
      <c r="P75" s="6">
        <v>0.10575105692847059</v>
      </c>
      <c r="Q75" s="6">
        <v>2.3716348370726326E-3</v>
      </c>
      <c r="R75" s="6">
        <v>0</v>
      </c>
      <c r="S75" s="6">
        <v>0.4060659669463933</v>
      </c>
      <c r="T75" s="5">
        <v>62.568614838517668</v>
      </c>
      <c r="U75" s="5">
        <v>1.7348476657261092</v>
      </c>
      <c r="V75" s="5">
        <v>3.6745673790936615</v>
      </c>
      <c r="W75" s="5">
        <v>2.0610735130781674</v>
      </c>
      <c r="X75" s="6">
        <v>9.3376154388882415E-2</v>
      </c>
    </row>
    <row r="76" spans="1:24">
      <c r="A76" s="57">
        <f t="shared" ref="A76" si="11">B76*32.5</f>
        <v>26</v>
      </c>
      <c r="B76" s="58">
        <v>0.8</v>
      </c>
      <c r="C76" s="58" t="s">
        <v>17</v>
      </c>
      <c r="D76" s="63" t="s">
        <v>90</v>
      </c>
      <c r="E76" s="1">
        <v>100</v>
      </c>
      <c r="F76" s="2">
        <v>1208.7890625</v>
      </c>
      <c r="G76" s="8"/>
      <c r="H76" s="8"/>
      <c r="I76" s="8"/>
      <c r="J76" s="8"/>
      <c r="K76" s="8"/>
      <c r="L76" s="8"/>
      <c r="M76" s="8"/>
      <c r="N76" s="6"/>
      <c r="O76" s="6"/>
      <c r="P76" s="6"/>
      <c r="Q76" s="6"/>
      <c r="R76" s="6"/>
      <c r="S76" s="6"/>
      <c r="T76" s="5">
        <v>53.731375550359154</v>
      </c>
      <c r="U76" s="5">
        <v>8.2264313365865309</v>
      </c>
      <c r="V76" s="5">
        <v>7.6676829280320158</v>
      </c>
      <c r="W76" s="5">
        <v>2</v>
      </c>
      <c r="X76" s="6">
        <v>0.05</v>
      </c>
    </row>
    <row r="77" spans="1:24">
      <c r="A77" s="57"/>
      <c r="B77" s="58"/>
      <c r="C77" s="58"/>
      <c r="D77" s="63"/>
      <c r="E77" s="1">
        <v>90</v>
      </c>
      <c r="F77" s="2">
        <v>1152.68075980391</v>
      </c>
      <c r="G77" s="8"/>
      <c r="H77" s="8">
        <v>6.2735419110157498</v>
      </c>
      <c r="I77" s="8">
        <v>0</v>
      </c>
      <c r="J77" s="8">
        <v>0</v>
      </c>
      <c r="K77" s="8">
        <v>3.2415634332103802</v>
      </c>
      <c r="L77" s="8">
        <v>0</v>
      </c>
      <c r="M77" s="8">
        <v>0</v>
      </c>
      <c r="N77" s="6"/>
      <c r="O77" s="6">
        <v>0.48709479320887755</v>
      </c>
      <c r="P77" s="6">
        <v>0</v>
      </c>
      <c r="Q77" s="6">
        <v>0</v>
      </c>
      <c r="R77" s="6">
        <v>0.5129052067911225</v>
      </c>
      <c r="S77" s="6">
        <v>0</v>
      </c>
      <c r="T77" s="5">
        <v>54.536194502941491</v>
      </c>
      <c r="U77" s="5">
        <v>6.2832479705013071</v>
      </c>
      <c r="V77" s="5">
        <v>7.5720888489301128</v>
      </c>
      <c r="W77" s="5">
        <v>2.0002819806735657</v>
      </c>
      <c r="X77" s="6">
        <v>5.6667142818032236E-2</v>
      </c>
    </row>
    <row r="78" spans="1:24">
      <c r="A78" s="57"/>
      <c r="B78" s="58"/>
      <c r="C78" s="58"/>
      <c r="D78" s="63"/>
      <c r="E78" s="1">
        <v>80</v>
      </c>
      <c r="F78" s="2">
        <v>1112.6034007352901</v>
      </c>
      <c r="G78" s="8"/>
      <c r="H78" s="8">
        <v>16.705388930282499</v>
      </c>
      <c r="I78" s="8">
        <v>0</v>
      </c>
      <c r="J78" s="8">
        <v>0</v>
      </c>
      <c r="K78" s="8">
        <v>3.61862866822915</v>
      </c>
      <c r="L78" s="8">
        <v>0</v>
      </c>
      <c r="M78" s="8">
        <v>0</v>
      </c>
      <c r="N78" s="6"/>
      <c r="O78" s="6">
        <v>0.6922831895362177</v>
      </c>
      <c r="P78" s="6">
        <v>0</v>
      </c>
      <c r="Q78" s="6">
        <v>0</v>
      </c>
      <c r="R78" s="6">
        <v>0.3077168104637823</v>
      </c>
      <c r="S78" s="6">
        <v>0</v>
      </c>
      <c r="T78" s="5">
        <v>55.567933499680223</v>
      </c>
      <c r="U78" s="5">
        <v>5.0813379405267405</v>
      </c>
      <c r="V78" s="5">
        <v>7.4190444563615232</v>
      </c>
      <c r="W78" s="5">
        <v>1.9981702800083991</v>
      </c>
      <c r="X78" s="6">
        <v>6.9119030594381764E-2</v>
      </c>
    </row>
    <row r="79" spans="1:24">
      <c r="A79" s="57"/>
      <c r="B79" s="58"/>
      <c r="C79" s="58"/>
      <c r="D79" s="63"/>
      <c r="E79" s="1">
        <v>70</v>
      </c>
      <c r="F79" s="2">
        <v>1072.5260416666599</v>
      </c>
      <c r="G79" s="8"/>
      <c r="H79" s="8">
        <v>23.964306665463798</v>
      </c>
      <c r="I79" s="8">
        <v>2.5686567616429401</v>
      </c>
      <c r="J79" s="8">
        <v>0</v>
      </c>
      <c r="K79" s="8">
        <v>2.3046324843578998</v>
      </c>
      <c r="L79" s="8">
        <v>0</v>
      </c>
      <c r="M79" s="8">
        <v>1.29055352470439</v>
      </c>
      <c r="N79" s="6"/>
      <c r="O79" s="6">
        <v>0.54281831204443631</v>
      </c>
      <c r="P79" s="6">
        <v>8.4494116946489325E-2</v>
      </c>
      <c r="Q79" s="6">
        <v>0</v>
      </c>
      <c r="R79" s="6">
        <v>0.11017911629094325</v>
      </c>
      <c r="S79" s="6">
        <v>0.26250845471813095</v>
      </c>
      <c r="T79" s="5">
        <v>57.31670212816028</v>
      </c>
      <c r="U79" s="5">
        <v>3.9931747318134461</v>
      </c>
      <c r="V79" s="5">
        <v>6.1768281013978088</v>
      </c>
      <c r="W79" s="5">
        <v>2.0096427995565143</v>
      </c>
      <c r="X79" s="6">
        <v>7.5390926691492555E-2</v>
      </c>
    </row>
    <row r="80" spans="1:24">
      <c r="A80" s="57"/>
      <c r="B80" s="58"/>
      <c r="C80" s="58"/>
      <c r="D80" s="63"/>
      <c r="E80" s="1">
        <v>60</v>
      </c>
      <c r="F80" s="2">
        <v>1020.42547487745</v>
      </c>
      <c r="G80" s="8"/>
      <c r="H80" s="8">
        <v>29.5144606038353</v>
      </c>
      <c r="I80" s="8">
        <v>5.0682848392961004</v>
      </c>
      <c r="J80" s="8">
        <v>2.7250486971393402</v>
      </c>
      <c r="K80" s="8">
        <v>0</v>
      </c>
      <c r="L80" s="8">
        <v>0</v>
      </c>
      <c r="M80" s="8">
        <v>2.6982755495875401</v>
      </c>
      <c r="N80" s="6"/>
      <c r="O80" s="6">
        <v>0.47530085219035528</v>
      </c>
      <c r="P80" s="6">
        <v>0.12561207597392279</v>
      </c>
      <c r="Q80" s="6">
        <v>8.0842611671219265E-4</v>
      </c>
      <c r="R80" s="6">
        <v>0</v>
      </c>
      <c r="S80" s="6">
        <v>0.39827864571900978</v>
      </c>
      <c r="T80" s="5">
        <v>59.780771614307362</v>
      </c>
      <c r="U80" s="5">
        <v>2.7343006730160235</v>
      </c>
      <c r="V80" s="5">
        <v>4.6473338993096487</v>
      </c>
      <c r="W80" s="5">
        <v>2.0351096069616195</v>
      </c>
      <c r="X80" s="6">
        <v>7.9912599371052481E-2</v>
      </c>
    </row>
    <row r="81" spans="1:24">
      <c r="A81" s="57"/>
      <c r="B81" s="58"/>
      <c r="C81" s="58"/>
      <c r="D81" s="63"/>
      <c r="E81" s="1">
        <v>50</v>
      </c>
      <c r="F81" s="2">
        <v>972.33264399509801</v>
      </c>
      <c r="G81" s="8"/>
      <c r="H81" s="8">
        <v>29.903645571279199</v>
      </c>
      <c r="I81" s="8">
        <v>4.1567909709340203</v>
      </c>
      <c r="J81" s="8">
        <v>6.6620652953460899</v>
      </c>
      <c r="K81" s="8">
        <v>0</v>
      </c>
      <c r="L81" s="8">
        <v>6.1379438491759197</v>
      </c>
      <c r="M81" s="8">
        <v>3.5798869418717301</v>
      </c>
      <c r="N81" s="6"/>
      <c r="O81" s="6">
        <v>0.42400428947234903</v>
      </c>
      <c r="P81" s="6">
        <v>9.8495983175987387E-2</v>
      </c>
      <c r="Q81" s="6">
        <v>2.222601579009074E-3</v>
      </c>
      <c r="R81" s="6">
        <v>0</v>
      </c>
      <c r="S81" s="6">
        <v>0.47527712577265457</v>
      </c>
      <c r="T81" s="5">
        <v>62.573446859918349</v>
      </c>
      <c r="U81" s="5">
        <v>1.9153338147687011</v>
      </c>
      <c r="V81" s="5">
        <v>3.7731169198904415</v>
      </c>
      <c r="W81" s="5">
        <v>2.0710328583540631</v>
      </c>
      <c r="X81" s="6">
        <v>7.3841581103142137E-2</v>
      </c>
    </row>
    <row r="82" spans="1:24">
      <c r="A82" s="57">
        <f t="shared" ref="A82" si="12">B82*32.5</f>
        <v>22.75</v>
      </c>
      <c r="B82" s="58">
        <v>0.7</v>
      </c>
      <c r="C82" s="58" t="s">
        <v>17</v>
      </c>
      <c r="D82" s="63" t="s">
        <v>90</v>
      </c>
      <c r="E82" s="1">
        <v>100</v>
      </c>
      <c r="F82" s="2">
        <v>1203.9368872548901</v>
      </c>
      <c r="G82" s="8"/>
      <c r="H82" s="8"/>
      <c r="I82" s="8"/>
      <c r="J82" s="8"/>
      <c r="K82" s="8"/>
      <c r="L82" s="8"/>
      <c r="M82" s="8"/>
      <c r="N82" s="6"/>
      <c r="O82" s="6"/>
      <c r="P82" s="6"/>
      <c r="Q82" s="6"/>
      <c r="R82" s="6"/>
      <c r="S82" s="6"/>
      <c r="T82" s="5">
        <v>53.730588598518871</v>
      </c>
      <c r="U82" s="5">
        <v>8.2263108519495312</v>
      </c>
      <c r="V82" s="5">
        <v>7.6675733895589513</v>
      </c>
      <c r="W82" s="5">
        <v>2</v>
      </c>
      <c r="X82" s="6">
        <v>0.05</v>
      </c>
    </row>
    <row r="83" spans="1:24">
      <c r="A83" s="57"/>
      <c r="B83" s="58"/>
      <c r="C83" s="58"/>
      <c r="D83" s="63"/>
      <c r="E83" s="1">
        <v>90</v>
      </c>
      <c r="F83" s="2">
        <v>1135.9475101921901</v>
      </c>
      <c r="G83" s="8"/>
      <c r="H83" s="8">
        <v>5.1450380821565203</v>
      </c>
      <c r="I83" s="8">
        <v>0</v>
      </c>
      <c r="J83" s="8">
        <v>0</v>
      </c>
      <c r="K83" s="8">
        <v>4.5563118099256901</v>
      </c>
      <c r="L83" s="8">
        <v>0</v>
      </c>
      <c r="M83" s="8">
        <v>0</v>
      </c>
      <c r="N83" s="6"/>
      <c r="O83" s="6">
        <v>0.35134195780343819</v>
      </c>
      <c r="P83" s="6">
        <v>0</v>
      </c>
      <c r="Q83" s="6">
        <v>0</v>
      </c>
      <c r="R83" s="6">
        <v>0.64865804219656176</v>
      </c>
      <c r="S83" s="6">
        <v>0</v>
      </c>
      <c r="T83" s="5">
        <v>54.712627965860449</v>
      </c>
      <c r="U83" s="5">
        <v>5.8496806131645878</v>
      </c>
      <c r="V83" s="5">
        <v>7.4534772981370123</v>
      </c>
      <c r="W83" s="5">
        <v>2.0011686106365842</v>
      </c>
      <c r="X83" s="6">
        <v>5.699944215302323E-2</v>
      </c>
    </row>
    <row r="84" spans="1:24">
      <c r="A84" s="57"/>
      <c r="B84" s="58"/>
      <c r="C84" s="58"/>
      <c r="D84" s="63"/>
      <c r="E84" s="1">
        <v>80</v>
      </c>
      <c r="F84" s="2">
        <v>1099.95313410016</v>
      </c>
      <c r="G84" s="8"/>
      <c r="H84" s="8">
        <v>14.732933391723799</v>
      </c>
      <c r="I84" s="8">
        <v>0</v>
      </c>
      <c r="J84" s="8">
        <v>0</v>
      </c>
      <c r="K84" s="8">
        <v>4.7635369350303902</v>
      </c>
      <c r="L84" s="8">
        <v>0</v>
      </c>
      <c r="M84" s="8">
        <v>0</v>
      </c>
      <c r="N84" s="6"/>
      <c r="O84" s="6">
        <v>0.5957147803270767</v>
      </c>
      <c r="P84" s="6">
        <v>0</v>
      </c>
      <c r="Q84" s="6">
        <v>0</v>
      </c>
      <c r="R84" s="6">
        <v>0.4042852196729233</v>
      </c>
      <c r="S84" s="6">
        <v>0</v>
      </c>
      <c r="T84" s="5">
        <v>55.678719644617694</v>
      </c>
      <c r="U84" s="5">
        <v>4.8220097880885167</v>
      </c>
      <c r="V84" s="5">
        <v>7.2980356444239058</v>
      </c>
      <c r="W84" s="5">
        <v>1.9992141875303064</v>
      </c>
      <c r="X84" s="6">
        <v>6.8531906636483716E-2</v>
      </c>
    </row>
    <row r="85" spans="1:24">
      <c r="A85" s="57"/>
      <c r="B85" s="58"/>
      <c r="C85" s="58"/>
      <c r="D85" s="63"/>
      <c r="E85" s="1">
        <v>70</v>
      </c>
      <c r="F85" s="2">
        <v>1055.96000776547</v>
      </c>
      <c r="G85" s="8"/>
      <c r="H85" s="8">
        <v>23.3548519867492</v>
      </c>
      <c r="I85" s="8">
        <v>0</v>
      </c>
      <c r="J85" s="8">
        <v>0</v>
      </c>
      <c r="K85" s="8">
        <v>4.6478780851241002</v>
      </c>
      <c r="L85" s="8">
        <v>0</v>
      </c>
      <c r="M85" s="8">
        <v>1.6768945645775299</v>
      </c>
      <c r="N85" s="6"/>
      <c r="O85" s="6">
        <v>0.47561680554259583</v>
      </c>
      <c r="P85" s="6">
        <v>0</v>
      </c>
      <c r="Q85" s="6">
        <v>0</v>
      </c>
      <c r="R85" s="6">
        <v>0.20525835348466462</v>
      </c>
      <c r="S85" s="6">
        <v>0.31912484097273952</v>
      </c>
      <c r="T85" s="5">
        <v>58.034033274065308</v>
      </c>
      <c r="U85" s="5">
        <v>3.7093451799893185</v>
      </c>
      <c r="V85" s="5">
        <v>5.7143114835748108</v>
      </c>
      <c r="W85" s="5">
        <v>1.999043398918632</v>
      </c>
      <c r="X85" s="6">
        <v>6.9481737923074771E-2</v>
      </c>
    </row>
    <row r="86" spans="1:24">
      <c r="A86" s="57"/>
      <c r="B86" s="58"/>
      <c r="C86" s="58"/>
      <c r="D86" s="63"/>
      <c r="E86" s="1">
        <v>60</v>
      </c>
      <c r="F86" s="2">
        <v>1003.96813118812</v>
      </c>
      <c r="G86" s="8"/>
      <c r="H86" s="8">
        <v>29.107028965132699</v>
      </c>
      <c r="I86" s="8">
        <v>4.2998242746169701</v>
      </c>
      <c r="J86" s="8">
        <v>3.6565663126516799</v>
      </c>
      <c r="K86" s="8">
        <v>0</v>
      </c>
      <c r="L86" s="8">
        <v>0</v>
      </c>
      <c r="M86" s="8">
        <v>3.1779942506115</v>
      </c>
      <c r="N86" s="6"/>
      <c r="O86" s="6">
        <v>0.43943105658851489</v>
      </c>
      <c r="P86" s="6">
        <v>0.10235656967860196</v>
      </c>
      <c r="Q86" s="6">
        <v>9.8441302636759448E-4</v>
      </c>
      <c r="R86" s="6">
        <v>0</v>
      </c>
      <c r="S86" s="6">
        <v>0.45722796070651561</v>
      </c>
      <c r="T86" s="5">
        <v>60.22384054994582</v>
      </c>
      <c r="U86" s="5">
        <v>2.6461053050512633</v>
      </c>
      <c r="V86" s="5">
        <v>4.3534818200861993</v>
      </c>
      <c r="W86" s="5">
        <v>2.0361468381484027</v>
      </c>
      <c r="X86" s="6">
        <v>7.0962425332485091E-2</v>
      </c>
    </row>
    <row r="87" spans="1:24">
      <c r="A87" s="57"/>
      <c r="B87" s="58"/>
      <c r="C87" s="58"/>
      <c r="D87" s="63"/>
      <c r="E87" s="1">
        <v>50</v>
      </c>
      <c r="F87" s="2">
        <v>971.973130217434</v>
      </c>
      <c r="G87" s="8"/>
      <c r="H87" s="8">
        <v>27.369467928326401</v>
      </c>
      <c r="I87" s="8">
        <v>3.9906260692320199</v>
      </c>
      <c r="J87" s="8">
        <v>6.9195221348700304</v>
      </c>
      <c r="K87" s="8">
        <v>0</v>
      </c>
      <c r="L87" s="8">
        <v>8.0534592978021795</v>
      </c>
      <c r="M87" s="8">
        <v>4.0075168738283899</v>
      </c>
      <c r="N87" s="6"/>
      <c r="O87" s="6">
        <v>0.37238813610044325</v>
      </c>
      <c r="P87" s="6">
        <v>9.1445718171994747E-2</v>
      </c>
      <c r="Q87" s="6">
        <v>2.0214531567713124E-3</v>
      </c>
      <c r="R87" s="6">
        <v>0</v>
      </c>
      <c r="S87" s="6">
        <v>0.53414469257079067</v>
      </c>
      <c r="T87" s="5">
        <v>62.538064217472403</v>
      </c>
      <c r="U87" s="5">
        <v>2.1094038585960826</v>
      </c>
      <c r="V87" s="5">
        <v>3.8487274818207253</v>
      </c>
      <c r="W87" s="5">
        <v>2.0779225777784496</v>
      </c>
      <c r="X87" s="6">
        <v>5.7575662196291788E-2</v>
      </c>
    </row>
    <row r="88" spans="1:24">
      <c r="A88" s="57">
        <f t="shared" ref="A88" si="13">B88*32.5</f>
        <v>19.5</v>
      </c>
      <c r="B88" s="58">
        <v>0.6</v>
      </c>
      <c r="C88" s="58" t="s">
        <v>17</v>
      </c>
      <c r="D88" s="63" t="s">
        <v>90</v>
      </c>
      <c r="E88" s="1">
        <v>100</v>
      </c>
      <c r="F88" s="2">
        <v>1198.7465646840401</v>
      </c>
      <c r="G88" s="8"/>
      <c r="H88" s="8"/>
      <c r="I88" s="8"/>
      <c r="J88" s="8"/>
      <c r="K88" s="8"/>
      <c r="L88" s="8"/>
      <c r="M88" s="8"/>
      <c r="N88" s="6"/>
      <c r="O88" s="6"/>
      <c r="P88" s="6"/>
      <c r="Q88" s="6"/>
      <c r="R88" s="6"/>
      <c r="S88" s="6"/>
      <c r="T88" s="5">
        <v>53.729742992075415</v>
      </c>
      <c r="U88" s="5">
        <v>8.2261813871205618</v>
      </c>
      <c r="V88" s="5">
        <v>7.6674556867544155</v>
      </c>
      <c r="W88" s="5">
        <v>2</v>
      </c>
      <c r="X88" s="6">
        <v>0.05</v>
      </c>
    </row>
    <row r="89" spans="1:24">
      <c r="A89" s="57"/>
      <c r="B89" s="58"/>
      <c r="C89" s="58"/>
      <c r="D89" s="63"/>
      <c r="E89" s="1">
        <v>90</v>
      </c>
      <c r="F89" s="2">
        <v>1118.9972517472199</v>
      </c>
      <c r="G89" s="8"/>
      <c r="H89" s="8">
        <v>3.99047054235777</v>
      </c>
      <c r="I89" s="8">
        <v>0</v>
      </c>
      <c r="J89" s="8">
        <v>0</v>
      </c>
      <c r="K89" s="8">
        <v>5.82278809770209</v>
      </c>
      <c r="L89" s="8">
        <v>0</v>
      </c>
      <c r="M89" s="8">
        <v>0</v>
      </c>
      <c r="N89" s="6"/>
      <c r="O89" s="6">
        <v>0.24379509433864249</v>
      </c>
      <c r="P89" s="6">
        <v>0</v>
      </c>
      <c r="Q89" s="6">
        <v>0</v>
      </c>
      <c r="R89" s="6">
        <v>0.75620490566135756</v>
      </c>
      <c r="S89" s="6">
        <v>0</v>
      </c>
      <c r="T89" s="5">
        <v>54.875800155246793</v>
      </c>
      <c r="U89" s="5">
        <v>5.4378492528712199</v>
      </c>
      <c r="V89" s="5">
        <v>7.3259493852891335</v>
      </c>
      <c r="W89" s="5">
        <v>2.002038629685901</v>
      </c>
      <c r="X89" s="6">
        <v>5.7348450068288467E-2</v>
      </c>
    </row>
    <row r="90" spans="1:24">
      <c r="A90" s="57"/>
      <c r="B90" s="58"/>
      <c r="C90" s="58"/>
      <c r="D90" s="63"/>
      <c r="E90" s="1">
        <v>80</v>
      </c>
      <c r="F90" s="2">
        <v>1083.11006092567</v>
      </c>
      <c r="G90" s="8"/>
      <c r="H90" s="8">
        <v>13.711144179130899</v>
      </c>
      <c r="I90" s="8">
        <v>0</v>
      </c>
      <c r="J90" s="8">
        <v>0</v>
      </c>
      <c r="K90" s="8">
        <v>5.8823179049331404</v>
      </c>
      <c r="L90" s="8">
        <v>0</v>
      </c>
      <c r="M90" s="8">
        <v>8.5337563894539697E-2</v>
      </c>
      <c r="N90" s="6"/>
      <c r="O90" s="6">
        <v>0.50563170024433346</v>
      </c>
      <c r="P90" s="6">
        <v>0</v>
      </c>
      <c r="Q90" s="6">
        <v>0</v>
      </c>
      <c r="R90" s="6">
        <v>0.4649336903579625</v>
      </c>
      <c r="S90" s="6">
        <v>2.9434609397703957E-2</v>
      </c>
      <c r="T90" s="5">
        <v>55.950484124684685</v>
      </c>
      <c r="U90" s="5">
        <v>4.4649184782719429</v>
      </c>
      <c r="V90" s="5">
        <v>7.0809937245284917</v>
      </c>
      <c r="W90" s="5">
        <v>2.0001198447398458</v>
      </c>
      <c r="X90" s="6">
        <v>6.8821461953998311E-2</v>
      </c>
    </row>
    <row r="91" spans="1:24">
      <c r="A91" s="57"/>
      <c r="B91" s="58"/>
      <c r="C91" s="58"/>
      <c r="D91" s="63"/>
      <c r="E91" s="1">
        <v>70</v>
      </c>
      <c r="F91" s="2">
        <v>1039.24793881042</v>
      </c>
      <c r="G91" s="8"/>
      <c r="H91" s="8">
        <v>22.3011749390331</v>
      </c>
      <c r="I91" s="8">
        <v>0</v>
      </c>
      <c r="J91" s="8">
        <v>0</v>
      </c>
      <c r="K91" s="8">
        <v>5.4565608153474798</v>
      </c>
      <c r="L91" s="8">
        <v>0</v>
      </c>
      <c r="M91" s="8">
        <v>2.06909093779131</v>
      </c>
      <c r="N91" s="6"/>
      <c r="O91" s="6">
        <v>0.40842024423139806</v>
      </c>
      <c r="P91" s="6">
        <v>0</v>
      </c>
      <c r="Q91" s="6">
        <v>0</v>
      </c>
      <c r="R91" s="6">
        <v>0.22284251242360195</v>
      </c>
      <c r="S91" s="6">
        <v>0.36873724334499991</v>
      </c>
      <c r="T91" s="5">
        <v>58.470364367971072</v>
      </c>
      <c r="U91" s="5">
        <v>3.4304455067090158</v>
      </c>
      <c r="V91" s="5">
        <v>5.2876730690117144</v>
      </c>
      <c r="W91" s="5">
        <v>2.0002051151990781</v>
      </c>
      <c r="X91" s="6">
        <v>6.5359065126677149E-2</v>
      </c>
    </row>
    <row r="92" spans="1:24">
      <c r="A92" s="57"/>
      <c r="B92" s="58"/>
      <c r="C92" s="58"/>
      <c r="D92" s="63"/>
      <c r="E92" s="1">
        <v>60</v>
      </c>
      <c r="F92" s="2">
        <v>995.38581669518101</v>
      </c>
      <c r="G92" s="8"/>
      <c r="H92" s="8">
        <v>26.714498184907001</v>
      </c>
      <c r="I92" s="8">
        <v>1.92251750718173</v>
      </c>
      <c r="J92" s="8">
        <v>4.2132388586581397</v>
      </c>
      <c r="K92" s="8">
        <v>1.74102204474663</v>
      </c>
      <c r="L92" s="8">
        <v>2.54497114965949</v>
      </c>
      <c r="M92" s="8">
        <v>3.5727783175254002</v>
      </c>
      <c r="N92" s="6"/>
      <c r="O92" s="6">
        <v>0.38331420015248607</v>
      </c>
      <c r="P92" s="6">
        <v>4.4492551130160624E-2</v>
      </c>
      <c r="Q92" s="6">
        <v>1.0380932059542126E-3</v>
      </c>
      <c r="R92" s="6">
        <v>5.8871215787675381E-2</v>
      </c>
      <c r="S92" s="6">
        <v>0.51228393972372355</v>
      </c>
      <c r="T92" s="5">
        <v>60.767145143025722</v>
      </c>
      <c r="U92" s="5">
        <v>2.6892946141433169</v>
      </c>
      <c r="V92" s="5">
        <v>4.2612890680987023</v>
      </c>
      <c r="W92" s="5">
        <v>2.0347619354254864</v>
      </c>
      <c r="X92" s="6">
        <v>5.6380979957055384E-2</v>
      </c>
    </row>
    <row r="93" spans="1:24">
      <c r="A93" s="57"/>
      <c r="B93" s="58"/>
      <c r="C93" s="58"/>
      <c r="D93" s="63"/>
      <c r="E93" s="1">
        <v>50</v>
      </c>
      <c r="F93" s="2">
        <v>971.46102281413698</v>
      </c>
      <c r="G93" s="8"/>
      <c r="H93" s="8">
        <v>25.1525724046144</v>
      </c>
      <c r="I93" s="8">
        <v>3.6009640178797699</v>
      </c>
      <c r="J93" s="8">
        <v>7.0623619236511601</v>
      </c>
      <c r="K93" s="8">
        <v>0.182641925157837</v>
      </c>
      <c r="L93" s="8">
        <v>9.4162587142999605</v>
      </c>
      <c r="M93" s="8">
        <v>4.3725921902358102</v>
      </c>
      <c r="N93" s="6"/>
      <c r="O93" s="6">
        <v>0.32853436894929011</v>
      </c>
      <c r="P93" s="6">
        <v>7.9736686858800185E-2</v>
      </c>
      <c r="Q93" s="6">
        <v>1.7966981315398918E-3</v>
      </c>
      <c r="R93" s="6">
        <v>5.964393929033673E-3</v>
      </c>
      <c r="S93" s="6">
        <v>0.58396785213133617</v>
      </c>
      <c r="T93" s="5">
        <v>62.491625667582099</v>
      </c>
      <c r="U93" s="5">
        <v>2.3118877433518552</v>
      </c>
      <c r="V93" s="5">
        <v>3.9014561416293572</v>
      </c>
      <c r="W93" s="5">
        <v>2.0809925952331927</v>
      </c>
      <c r="X93" s="6">
        <v>4.3697433889647107E-2</v>
      </c>
    </row>
    <row r="94" spans="1:24">
      <c r="A94" s="57">
        <f t="shared" ref="A94" si="14">B94*32.5</f>
        <v>16.25</v>
      </c>
      <c r="B94" s="58">
        <v>0.5</v>
      </c>
      <c r="C94" s="58" t="s">
        <v>17</v>
      </c>
      <c r="D94" s="63" t="s">
        <v>90</v>
      </c>
      <c r="E94" s="1">
        <v>100</v>
      </c>
      <c r="F94" s="2">
        <v>1193.5527127620701</v>
      </c>
      <c r="G94" s="8"/>
      <c r="H94" s="8"/>
      <c r="I94" s="8"/>
      <c r="J94" s="8"/>
      <c r="K94" s="8"/>
      <c r="L94" s="8"/>
      <c r="M94" s="8"/>
      <c r="N94" s="6"/>
      <c r="O94" s="6"/>
      <c r="P94" s="6"/>
      <c r="Q94" s="6"/>
      <c r="R94" s="6"/>
      <c r="S94" s="6"/>
      <c r="T94" s="5">
        <v>53.728850808729831</v>
      </c>
      <c r="U94" s="5">
        <v>8.2260447912311605</v>
      </c>
      <c r="V94" s="5">
        <v>7.6673315007542389</v>
      </c>
      <c r="W94" s="5">
        <v>2</v>
      </c>
      <c r="X94" s="6">
        <v>0.05</v>
      </c>
    </row>
    <row r="95" spans="1:24">
      <c r="A95" s="57"/>
      <c r="B95" s="58"/>
      <c r="C95" s="58"/>
      <c r="D95" s="63"/>
      <c r="E95" s="1">
        <v>90</v>
      </c>
      <c r="F95" s="2">
        <v>1101.1883005832301</v>
      </c>
      <c r="G95" s="8"/>
      <c r="H95" s="8">
        <v>3.00108732933966</v>
      </c>
      <c r="I95" s="8">
        <v>0</v>
      </c>
      <c r="J95" s="8">
        <v>0</v>
      </c>
      <c r="K95" s="8">
        <v>7.04138776252009</v>
      </c>
      <c r="L95" s="8">
        <v>0</v>
      </c>
      <c r="M95" s="8">
        <v>0</v>
      </c>
      <c r="N95" s="6"/>
      <c r="O95" s="6">
        <v>0.16484356469775413</v>
      </c>
      <c r="P95" s="6">
        <v>0</v>
      </c>
      <c r="Q95" s="6">
        <v>0</v>
      </c>
      <c r="R95" s="6">
        <v>0.83515643530224593</v>
      </c>
      <c r="S95" s="6">
        <v>0</v>
      </c>
      <c r="T95" s="5">
        <v>55.040077336992645</v>
      </c>
      <c r="U95" s="5">
        <v>5.0307970801322979</v>
      </c>
      <c r="V95" s="5">
        <v>7.1891046456587029</v>
      </c>
      <c r="W95" s="5">
        <v>2.0028538258551931</v>
      </c>
      <c r="X95" s="6">
        <v>5.7902106735221219E-2</v>
      </c>
    </row>
    <row r="96" spans="1:24">
      <c r="A96" s="57"/>
      <c r="B96" s="58"/>
      <c r="C96" s="58"/>
      <c r="D96" s="63"/>
      <c r="E96" s="1">
        <v>80</v>
      </c>
      <c r="F96" s="2">
        <v>1065.04570451323</v>
      </c>
      <c r="G96" s="8"/>
      <c r="H96" s="8">
        <v>13.081106867446699</v>
      </c>
      <c r="I96" s="8">
        <v>0</v>
      </c>
      <c r="J96" s="8">
        <v>0</v>
      </c>
      <c r="K96" s="8">
        <v>6.7263457493513403</v>
      </c>
      <c r="L96" s="8">
        <v>0</v>
      </c>
      <c r="M96" s="8">
        <v>0.76349109609744104</v>
      </c>
      <c r="N96" s="6"/>
      <c r="O96" s="6">
        <v>0.37149112400217682</v>
      </c>
      <c r="P96" s="6">
        <v>0</v>
      </c>
      <c r="Q96" s="6">
        <v>0</v>
      </c>
      <c r="R96" s="6">
        <v>0.41894812763274986</v>
      </c>
      <c r="S96" s="6">
        <v>0.20956074836507335</v>
      </c>
      <c r="T96" s="5">
        <v>56.570257277819515</v>
      </c>
      <c r="U96" s="5">
        <v>4.0917783673777199</v>
      </c>
      <c r="V96" s="5">
        <v>6.4774933244220438</v>
      </c>
      <c r="W96" s="5">
        <v>2.0014617433963906</v>
      </c>
      <c r="X96" s="6">
        <v>6.4550552214064957E-2</v>
      </c>
    </row>
    <row r="97" spans="1:24">
      <c r="A97" s="57"/>
      <c r="B97" s="58"/>
      <c r="C97" s="58"/>
      <c r="D97" s="63"/>
      <c r="E97" s="1">
        <v>70</v>
      </c>
      <c r="F97" s="2">
        <v>1020.8714204276901</v>
      </c>
      <c r="G97" s="8"/>
      <c r="H97" s="8">
        <v>21.4809435803644</v>
      </c>
      <c r="I97" s="8">
        <v>0</v>
      </c>
      <c r="J97" s="8">
        <v>0</v>
      </c>
      <c r="K97" s="8">
        <v>6.18943461673868</v>
      </c>
      <c r="L97" s="8">
        <v>0</v>
      </c>
      <c r="M97" s="8">
        <v>2.4785002619262402</v>
      </c>
      <c r="N97" s="6"/>
      <c r="O97" s="6">
        <v>0.35351005262217294</v>
      </c>
      <c r="P97" s="6">
        <v>0</v>
      </c>
      <c r="Q97" s="6">
        <v>0</v>
      </c>
      <c r="R97" s="6">
        <v>0.2333950938600631</v>
      </c>
      <c r="S97" s="6">
        <v>0.41309485351776409</v>
      </c>
      <c r="T97" s="5">
        <v>58.931057104282822</v>
      </c>
      <c r="U97" s="5">
        <v>3.1434299107343042</v>
      </c>
      <c r="V97" s="5">
        <v>4.8328185773016132</v>
      </c>
      <c r="W97" s="5">
        <v>2.0012932559515142</v>
      </c>
      <c r="X97" s="6">
        <v>6.0768862137229068E-2</v>
      </c>
    </row>
    <row r="98" spans="1:24">
      <c r="A98" s="57"/>
      <c r="B98" s="58"/>
      <c r="C98" s="58"/>
      <c r="D98" s="63"/>
      <c r="E98" s="1">
        <v>60</v>
      </c>
      <c r="F98" s="2">
        <v>988.74466836548902</v>
      </c>
      <c r="G98" s="8"/>
      <c r="H98" s="8">
        <v>23.595463301502999</v>
      </c>
      <c r="I98" s="8">
        <v>0</v>
      </c>
      <c r="J98" s="8">
        <v>4.2199095770298296</v>
      </c>
      <c r="K98" s="8">
        <v>3.9259374689697202</v>
      </c>
      <c r="L98" s="8">
        <v>5.3751068762954697</v>
      </c>
      <c r="M98" s="8">
        <v>3.8337744826737601</v>
      </c>
      <c r="N98" s="6"/>
      <c r="O98" s="6">
        <v>0.32266259896223692</v>
      </c>
      <c r="P98" s="6">
        <v>0</v>
      </c>
      <c r="Q98" s="6">
        <v>9.775839485702425E-4</v>
      </c>
      <c r="R98" s="6">
        <v>0.12937100088834161</v>
      </c>
      <c r="S98" s="6">
        <v>0.54698881620085127</v>
      </c>
      <c r="T98" s="5">
        <v>61.263393975311701</v>
      </c>
      <c r="U98" s="5">
        <v>2.6805455142640389</v>
      </c>
      <c r="V98" s="5">
        <v>4.1730456981189485</v>
      </c>
      <c r="W98" s="5">
        <v>2.0341639532280666</v>
      </c>
      <c r="X98" s="6">
        <v>4.4203640559129058E-2</v>
      </c>
    </row>
    <row r="99" spans="1:24">
      <c r="A99" s="57"/>
      <c r="B99" s="58"/>
      <c r="C99" s="58"/>
      <c r="D99" s="63"/>
      <c r="E99" s="1">
        <v>50</v>
      </c>
      <c r="F99" s="2">
        <v>964.64960431883105</v>
      </c>
      <c r="G99" s="8"/>
      <c r="H99" s="8">
        <v>23.052818914988499</v>
      </c>
      <c r="I99" s="8">
        <v>1.4550280071000701</v>
      </c>
      <c r="J99" s="8">
        <v>7.3869441226222996</v>
      </c>
      <c r="K99" s="8">
        <v>1.7818712154201399</v>
      </c>
      <c r="L99" s="8">
        <v>11.6749000726241</v>
      </c>
      <c r="M99" s="8">
        <v>4.7470189103403904</v>
      </c>
      <c r="N99" s="6"/>
      <c r="O99" s="6">
        <v>0.28511686229064354</v>
      </c>
      <c r="P99" s="6">
        <v>3.1150758836567878E-2</v>
      </c>
      <c r="Q99" s="6">
        <v>1.6819113493179508E-3</v>
      </c>
      <c r="R99" s="6">
        <v>5.579836904117353E-2</v>
      </c>
      <c r="S99" s="6">
        <v>0.62625209848229724</v>
      </c>
      <c r="T99" s="5">
        <v>63.078364324608195</v>
      </c>
      <c r="U99" s="5">
        <v>2.380734878023377</v>
      </c>
      <c r="V99" s="5">
        <v>3.8061917835675114</v>
      </c>
      <c r="W99" s="5">
        <v>2.0787107991314437</v>
      </c>
      <c r="X99" s="6">
        <v>2.741093446619472E-2</v>
      </c>
    </row>
    <row r="100" spans="1:24">
      <c r="A100" s="57">
        <f t="shared" ref="A100" si="15">B100*32.5</f>
        <v>13</v>
      </c>
      <c r="B100" s="58">
        <v>0.4</v>
      </c>
      <c r="C100" s="58" t="s">
        <v>17</v>
      </c>
      <c r="D100" s="63" t="s">
        <v>90</v>
      </c>
      <c r="E100" s="1">
        <v>100</v>
      </c>
      <c r="F100" s="2">
        <v>1188.18143956221</v>
      </c>
      <c r="G100" s="8"/>
      <c r="H100" s="8"/>
      <c r="I100" s="8"/>
      <c r="J100" s="8"/>
      <c r="K100" s="8"/>
      <c r="L100" s="8"/>
      <c r="M100" s="8"/>
      <c r="N100" s="6"/>
      <c r="O100" s="6"/>
      <c r="P100" s="6"/>
      <c r="Q100" s="6"/>
      <c r="R100" s="6"/>
      <c r="S100" s="6"/>
      <c r="T100" s="5">
        <v>53.727903260656149</v>
      </c>
      <c r="U100" s="5">
        <v>8.2258997188393543</v>
      </c>
      <c r="V100" s="5">
        <v>7.6671996083513845</v>
      </c>
      <c r="W100" s="5">
        <v>2</v>
      </c>
      <c r="X100" s="6">
        <v>0.05</v>
      </c>
    </row>
    <row r="101" spans="1:24">
      <c r="A101" s="57"/>
      <c r="B101" s="58"/>
      <c r="C101" s="58"/>
      <c r="D101" s="63"/>
      <c r="E101" s="1">
        <v>90</v>
      </c>
      <c r="F101" s="2">
        <v>1084.1328062774901</v>
      </c>
      <c r="G101" s="8"/>
      <c r="H101" s="8">
        <v>1.66699697249469</v>
      </c>
      <c r="I101" s="8"/>
      <c r="J101" s="8">
        <v>0</v>
      </c>
      <c r="K101" s="8">
        <v>8.2285833604098908</v>
      </c>
      <c r="L101" s="8">
        <v>0</v>
      </c>
      <c r="M101" s="8">
        <v>0</v>
      </c>
      <c r="N101" s="6"/>
      <c r="O101" s="6">
        <v>8.4925792106908649E-2</v>
      </c>
      <c r="P101" s="6"/>
      <c r="Q101" s="6">
        <v>0</v>
      </c>
      <c r="R101" s="6">
        <v>0.91507420789309135</v>
      </c>
      <c r="S101" s="6">
        <v>0</v>
      </c>
      <c r="T101" s="5">
        <v>55.163695438304629</v>
      </c>
      <c r="U101" s="5">
        <v>4.6717915795604945</v>
      </c>
      <c r="V101" s="5">
        <v>7.0474038268474954</v>
      </c>
      <c r="W101" s="5">
        <v>2.003721422218435</v>
      </c>
      <c r="X101" s="6">
        <v>5.8145867429432535E-2</v>
      </c>
    </row>
    <row r="102" spans="1:24">
      <c r="A102" s="57"/>
      <c r="B102" s="58"/>
      <c r="C102" s="58"/>
      <c r="D102" s="63"/>
      <c r="E102" s="1">
        <v>80</v>
      </c>
      <c r="F102" s="2">
        <v>1052.1178421898801</v>
      </c>
      <c r="G102" s="8"/>
      <c r="H102" s="8">
        <v>11.074108221683201</v>
      </c>
      <c r="I102" s="8"/>
      <c r="J102" s="8">
        <v>0</v>
      </c>
      <c r="K102" s="8">
        <v>7.6240181786476304</v>
      </c>
      <c r="L102" s="8">
        <v>0</v>
      </c>
      <c r="M102" s="8">
        <v>1.1285744365941901</v>
      </c>
      <c r="N102" s="6"/>
      <c r="O102" s="6">
        <v>0.28219259086670329</v>
      </c>
      <c r="P102" s="6"/>
      <c r="Q102" s="6">
        <v>0</v>
      </c>
      <c r="R102" s="6">
        <v>0.43272003905078676</v>
      </c>
      <c r="S102" s="6">
        <v>0.28508737008250995</v>
      </c>
      <c r="T102" s="5">
        <v>56.814540231671508</v>
      </c>
      <c r="U102" s="5">
        <v>3.8703603273874245</v>
      </c>
      <c r="V102" s="5">
        <v>6.1250595814260409</v>
      </c>
      <c r="W102" s="5">
        <v>2.0027761271050117</v>
      </c>
      <c r="X102" s="6">
        <v>6.0397101055162355E-2</v>
      </c>
    </row>
    <row r="103" spans="1:24">
      <c r="A103" s="57"/>
      <c r="B103" s="58"/>
      <c r="C103" s="58"/>
      <c r="D103" s="63"/>
      <c r="E103" s="1">
        <v>70</v>
      </c>
      <c r="F103" s="2">
        <v>1008.09726656942</v>
      </c>
      <c r="G103" s="8"/>
      <c r="H103" s="8">
        <v>19.4150278563461</v>
      </c>
      <c r="I103" s="8"/>
      <c r="J103" s="8">
        <v>0</v>
      </c>
      <c r="K103" s="8">
        <v>7.0639731314798899</v>
      </c>
      <c r="L103" s="8">
        <v>0.759879070945636</v>
      </c>
      <c r="M103" s="8">
        <v>2.7553257197105099</v>
      </c>
      <c r="N103" s="6"/>
      <c r="O103" s="6">
        <v>0.29945400834983593</v>
      </c>
      <c r="P103" s="6"/>
      <c r="Q103" s="6">
        <v>0</v>
      </c>
      <c r="R103" s="6">
        <v>0.2549375454482643</v>
      </c>
      <c r="S103" s="6">
        <v>0.44560844620189971</v>
      </c>
      <c r="T103" s="5">
        <v>59.194800043395468</v>
      </c>
      <c r="U103" s="5">
        <v>2.9747773234368085</v>
      </c>
      <c r="V103" s="5">
        <v>4.5713272216761007</v>
      </c>
      <c r="W103" s="5">
        <v>2.0043247913437683</v>
      </c>
      <c r="X103" s="6">
        <v>5.5352737306510393E-2</v>
      </c>
    </row>
    <row r="104" spans="1:24">
      <c r="A104" s="57"/>
      <c r="B104" s="58"/>
      <c r="C104" s="58"/>
      <c r="D104" s="63"/>
      <c r="E104" s="1">
        <v>60</v>
      </c>
      <c r="F104" s="2">
        <v>984.086043503729</v>
      </c>
      <c r="G104" s="8"/>
      <c r="H104" s="8">
        <v>20.323321043346098</v>
      </c>
      <c r="I104" s="8"/>
      <c r="J104" s="8">
        <v>3.8136772710620899</v>
      </c>
      <c r="K104" s="8">
        <v>5.1829331115903603</v>
      </c>
      <c r="L104" s="8">
        <v>7.1742401344029796</v>
      </c>
      <c r="M104" s="8">
        <v>3.9651102908995499</v>
      </c>
      <c r="N104" s="6"/>
      <c r="O104" s="6">
        <v>0.26747936038194015</v>
      </c>
      <c r="P104" s="6"/>
      <c r="Q104" s="6">
        <v>8.3668301818885956E-4</v>
      </c>
      <c r="R104" s="6">
        <v>0.16752616702359135</v>
      </c>
      <c r="S104" s="6">
        <v>0.56415778957627971</v>
      </c>
      <c r="T104" s="5">
        <v>61.359992995287413</v>
      </c>
      <c r="U104" s="5">
        <v>2.6530913533182323</v>
      </c>
      <c r="V104" s="5">
        <v>4.104010939281534</v>
      </c>
      <c r="W104" s="5">
        <v>2.0384097924141318</v>
      </c>
      <c r="X104" s="6">
        <v>3.7666720718862484E-2</v>
      </c>
    </row>
    <row r="105" spans="1:24">
      <c r="A105" s="57"/>
      <c r="B105" s="58"/>
      <c r="C105" s="58"/>
      <c r="D105" s="63"/>
      <c r="E105" s="1">
        <v>50</v>
      </c>
      <c r="F105" s="2">
        <v>956.072949927075</v>
      </c>
      <c r="G105" s="8"/>
      <c r="H105" s="8">
        <v>20.728538642502699</v>
      </c>
      <c r="I105" s="8"/>
      <c r="J105" s="8">
        <v>7.5218610312432004</v>
      </c>
      <c r="K105" s="8">
        <v>3.3561388664688701</v>
      </c>
      <c r="L105" s="8">
        <v>13.942105528776199</v>
      </c>
      <c r="M105" s="8">
        <v>5.04262749302573</v>
      </c>
      <c r="N105" s="6"/>
      <c r="O105" s="6">
        <v>0.24227458908749963</v>
      </c>
      <c r="P105" s="6"/>
      <c r="Q105" s="6">
        <v>1.5840906433225979E-3</v>
      </c>
      <c r="R105" s="6">
        <v>0.10171885541312076</v>
      </c>
      <c r="S105" s="6">
        <v>0.65442246485605704</v>
      </c>
      <c r="T105" s="5">
        <v>63.699860670937106</v>
      </c>
      <c r="U105" s="5">
        <v>2.3488890920516354</v>
      </c>
      <c r="V105" s="5">
        <v>3.6529653308149603</v>
      </c>
      <c r="W105" s="5">
        <v>2.079605072165684</v>
      </c>
      <c r="X105" s="6">
        <v>1.3811691616081326E-2</v>
      </c>
    </row>
    <row r="106" spans="1:24">
      <c r="A106" s="57">
        <f t="shared" ref="A106" si="16">B106*32.5</f>
        <v>9.75</v>
      </c>
      <c r="B106" s="58">
        <v>0.3</v>
      </c>
      <c r="C106" s="58" t="s">
        <v>17</v>
      </c>
      <c r="D106" s="63" t="s">
        <v>90</v>
      </c>
      <c r="E106" s="1">
        <v>100</v>
      </c>
      <c r="F106" s="2">
        <v>1182.6965220985501</v>
      </c>
      <c r="G106" s="8"/>
      <c r="H106" s="8"/>
      <c r="I106" s="8"/>
      <c r="J106" s="8"/>
      <c r="K106" s="8"/>
      <c r="L106" s="8"/>
      <c r="M106" s="8"/>
      <c r="N106" s="6"/>
      <c r="O106" s="6"/>
      <c r="P106" s="6"/>
      <c r="Q106" s="6"/>
      <c r="R106" s="6"/>
      <c r="S106" s="6"/>
      <c r="T106" s="5">
        <v>53.726901286949825</v>
      </c>
      <c r="U106" s="5">
        <v>8.2257463137234108</v>
      </c>
      <c r="V106" s="5">
        <v>7.6670601402616985</v>
      </c>
      <c r="W106" s="5">
        <v>2</v>
      </c>
      <c r="X106" s="6">
        <v>0.05</v>
      </c>
    </row>
    <row r="107" spans="1:24">
      <c r="A107" s="57"/>
      <c r="B107" s="58"/>
      <c r="C107" s="58"/>
      <c r="D107" s="63"/>
      <c r="E107" s="1">
        <v>90</v>
      </c>
      <c r="F107" s="2">
        <v>1067.0902810479399</v>
      </c>
      <c r="G107" s="8"/>
      <c r="H107" s="8">
        <v>0.21754128280770399</v>
      </c>
      <c r="I107" s="8"/>
      <c r="J107" s="8">
        <v>0</v>
      </c>
      <c r="K107" s="8">
        <v>9.3778517590245905</v>
      </c>
      <c r="L107" s="8">
        <v>0</v>
      </c>
      <c r="M107" s="8">
        <v>0</v>
      </c>
      <c r="N107" s="6"/>
      <c r="O107" s="6">
        <v>1.0481453643289744E-2</v>
      </c>
      <c r="P107" s="6"/>
      <c r="Q107" s="6">
        <v>0</v>
      </c>
      <c r="R107" s="6">
        <v>0.98951854635671033</v>
      </c>
      <c r="S107" s="6">
        <v>0</v>
      </c>
      <c r="T107" s="5">
        <v>55.255235695865636</v>
      </c>
      <c r="U107" s="5">
        <v>4.3399957208335964</v>
      </c>
      <c r="V107" s="5">
        <v>6.9036814616489153</v>
      </c>
      <c r="W107" s="5">
        <v>2.0045903404776046</v>
      </c>
      <c r="X107" s="6">
        <v>5.8262523471301848E-2</v>
      </c>
    </row>
    <row r="108" spans="1:24">
      <c r="A108" s="57"/>
      <c r="B108" s="58"/>
      <c r="C108" s="58"/>
      <c r="D108" s="63"/>
      <c r="E108" s="1">
        <v>80</v>
      </c>
      <c r="F108" s="2">
        <v>1035.1989042063899</v>
      </c>
      <c r="G108" s="8"/>
      <c r="H108" s="8">
        <v>9.9130032638428798</v>
      </c>
      <c r="I108" s="8"/>
      <c r="J108" s="8">
        <v>0</v>
      </c>
      <c r="K108" s="8">
        <v>8.4201172982849499</v>
      </c>
      <c r="L108" s="8">
        <v>0</v>
      </c>
      <c r="M108" s="8">
        <v>1.66729854580424</v>
      </c>
      <c r="N108" s="6"/>
      <c r="O108" s="6">
        <v>0.21558193631931519</v>
      </c>
      <c r="P108" s="6"/>
      <c r="Q108" s="6">
        <v>0</v>
      </c>
      <c r="R108" s="6">
        <v>0.41481956016224691</v>
      </c>
      <c r="S108" s="6">
        <v>0.36959850351843787</v>
      </c>
      <c r="T108" s="5">
        <v>57.255601763795497</v>
      </c>
      <c r="U108" s="5">
        <v>3.5751481242764322</v>
      </c>
      <c r="V108" s="5">
        <v>5.6296324533373188</v>
      </c>
      <c r="W108" s="5">
        <v>2.0040516283278955</v>
      </c>
      <c r="X108" s="6">
        <v>5.5349294339858419E-2</v>
      </c>
    </row>
    <row r="109" spans="1:24">
      <c r="A109" s="57"/>
      <c r="B109" s="58"/>
      <c r="C109" s="58"/>
      <c r="D109" s="63"/>
      <c r="E109" s="1">
        <v>70</v>
      </c>
      <c r="F109" s="2">
        <v>999.32110525966402</v>
      </c>
      <c r="G109" s="8"/>
      <c r="H109" s="8">
        <v>15.861006480219199</v>
      </c>
      <c r="I109" s="8"/>
      <c r="J109" s="8">
        <v>0</v>
      </c>
      <c r="K109" s="8">
        <v>8.2683816754003896</v>
      </c>
      <c r="L109" s="8">
        <v>3.3654242889317798</v>
      </c>
      <c r="M109" s="8">
        <v>3.0618102341334099</v>
      </c>
      <c r="N109" s="6"/>
      <c r="O109" s="6">
        <v>0.23084649111558345</v>
      </c>
      <c r="P109" s="6"/>
      <c r="Q109" s="6">
        <v>0</v>
      </c>
      <c r="R109" s="6">
        <v>0.28675733052150615</v>
      </c>
      <c r="S109" s="6">
        <v>0.48239617836291038</v>
      </c>
      <c r="T109" s="5">
        <v>59.540094583515881</v>
      </c>
      <c r="U109" s="5">
        <v>2.8718359397458579</v>
      </c>
      <c r="V109" s="5">
        <v>4.4071627245759917</v>
      </c>
      <c r="W109" s="5">
        <v>2.0121960660522968</v>
      </c>
      <c r="X109" s="6">
        <v>4.7651810985672276E-2</v>
      </c>
    </row>
    <row r="110" spans="1:24">
      <c r="A110" s="57"/>
      <c r="B110" s="58"/>
      <c r="C110" s="58"/>
      <c r="D110" s="63"/>
      <c r="E110" s="1">
        <v>60</v>
      </c>
      <c r="F110" s="2">
        <v>979.38899473369804</v>
      </c>
      <c r="G110" s="8"/>
      <c r="H110" s="8">
        <v>17.168150143324802</v>
      </c>
      <c r="I110" s="8"/>
      <c r="J110" s="8">
        <v>3.2068039840921601</v>
      </c>
      <c r="K110" s="8">
        <v>6.5029185936987899</v>
      </c>
      <c r="L110" s="8">
        <v>8.4584666945679494</v>
      </c>
      <c r="M110" s="8">
        <v>4.0657044367184199</v>
      </c>
      <c r="N110" s="6"/>
      <c r="O110" s="6">
        <v>0.21818040919247006</v>
      </c>
      <c r="P110" s="6"/>
      <c r="Q110" s="6">
        <v>6.6057478053256949E-4</v>
      </c>
      <c r="R110" s="6">
        <v>0.20575501559202841</v>
      </c>
      <c r="S110" s="6">
        <v>0.57540400043496887</v>
      </c>
      <c r="T110" s="5">
        <v>61.375463234559881</v>
      </c>
      <c r="U110" s="5">
        <v>2.6150080173903087</v>
      </c>
      <c r="V110" s="5">
        <v>4.0105341040970099</v>
      </c>
      <c r="W110" s="5">
        <v>2.0402081927569009</v>
      </c>
      <c r="X110" s="6">
        <v>3.2290682094949105E-2</v>
      </c>
    </row>
    <row r="111" spans="1:24">
      <c r="A111" s="57"/>
      <c r="B111" s="58"/>
      <c r="C111" s="58"/>
      <c r="D111" s="63"/>
      <c r="E111" s="1">
        <v>50</v>
      </c>
      <c r="F111" s="2">
        <v>951.48403999734501</v>
      </c>
      <c r="G111" s="8"/>
      <c r="H111" s="8">
        <v>18.180592319293801</v>
      </c>
      <c r="I111" s="8"/>
      <c r="J111" s="8">
        <v>7.1571471847530104</v>
      </c>
      <c r="K111" s="8">
        <v>4.3358003324761496</v>
      </c>
      <c r="L111" s="8">
        <v>15.040059832952799</v>
      </c>
      <c r="M111" s="8">
        <v>5.1719988171224998</v>
      </c>
      <c r="N111" s="6"/>
      <c r="O111" s="6">
        <v>0.20388087473589792</v>
      </c>
      <c r="P111" s="6"/>
      <c r="Q111" s="6">
        <v>1.4100753837969341E-3</v>
      </c>
      <c r="R111" s="6">
        <v>0.12834198704570249</v>
      </c>
      <c r="S111" s="6">
        <v>0.66636706283460279</v>
      </c>
      <c r="T111" s="5">
        <v>63.797253638003781</v>
      </c>
      <c r="U111" s="5">
        <v>2.3245681017523854</v>
      </c>
      <c r="V111" s="5">
        <v>3.559330587149987</v>
      </c>
      <c r="W111" s="5">
        <v>2.0818174325647569</v>
      </c>
      <c r="X111" s="6">
        <v>7.2135560547964481E-3</v>
      </c>
    </row>
    <row r="112" spans="1:24">
      <c r="A112" s="57">
        <f t="shared" ref="A112" si="17">B112*32.5</f>
        <v>6.5</v>
      </c>
      <c r="B112" s="58">
        <v>0.2</v>
      </c>
      <c r="C112" s="58" t="s">
        <v>17</v>
      </c>
      <c r="D112" s="63" t="s">
        <v>90</v>
      </c>
      <c r="E112" s="1">
        <v>100</v>
      </c>
      <c r="F112" s="2">
        <v>1177.2141123675101</v>
      </c>
      <c r="G112" s="8"/>
      <c r="H112" s="8"/>
      <c r="I112" s="8"/>
      <c r="J112" s="8"/>
      <c r="K112" s="8"/>
      <c r="L112" s="8"/>
      <c r="M112" s="8"/>
      <c r="N112" s="6"/>
      <c r="O112" s="6"/>
      <c r="P112" s="6"/>
      <c r="Q112" s="6"/>
      <c r="R112" s="6"/>
      <c r="S112" s="6"/>
      <c r="T112" s="5">
        <v>53.725848339747238</v>
      </c>
      <c r="U112" s="5">
        <v>8.2255851044155559</v>
      </c>
      <c r="V112" s="5">
        <v>7.6669135769996499</v>
      </c>
      <c r="W112" s="5">
        <v>2</v>
      </c>
      <c r="X112" s="6">
        <v>0.05</v>
      </c>
    </row>
    <row r="113" spans="1:24">
      <c r="A113" s="57"/>
      <c r="B113" s="58"/>
      <c r="C113" s="58"/>
      <c r="D113" s="63"/>
      <c r="E113" s="1">
        <v>90</v>
      </c>
      <c r="F113" s="2">
        <v>1056.8266296970301</v>
      </c>
      <c r="G113" s="8"/>
      <c r="H113" s="8">
        <v>0</v>
      </c>
      <c r="I113" s="8"/>
      <c r="J113" s="8">
        <v>0</v>
      </c>
      <c r="K113" s="8">
        <v>9.6604426197734394</v>
      </c>
      <c r="L113" s="8">
        <v>0</v>
      </c>
      <c r="M113" s="8">
        <v>0.36880518134419599</v>
      </c>
      <c r="N113" s="6"/>
      <c r="O113" s="6">
        <v>0</v>
      </c>
      <c r="P113" s="6"/>
      <c r="Q113" s="6">
        <v>0</v>
      </c>
      <c r="R113" s="6">
        <v>0.85339536030973306</v>
      </c>
      <c r="S113" s="6">
        <v>0.14660463969026694</v>
      </c>
      <c r="T113" s="5">
        <v>55.50950169635135</v>
      </c>
      <c r="U113" s="5">
        <v>4.1952442126423444</v>
      </c>
      <c r="V113" s="5">
        <v>6.6401654888440396</v>
      </c>
      <c r="W113" s="5">
        <v>2.0051706010978947</v>
      </c>
      <c r="X113" s="6">
        <v>5.5812188304764525E-2</v>
      </c>
    </row>
    <row r="114" spans="1:24">
      <c r="A114" s="57"/>
      <c r="B114" s="58"/>
      <c r="C114" s="58"/>
      <c r="D114" s="63"/>
      <c r="E114" s="1">
        <v>80</v>
      </c>
      <c r="F114" s="2">
        <v>1016.69746880687</v>
      </c>
      <c r="G114" s="8"/>
      <c r="H114" s="8">
        <v>8.76809614959258</v>
      </c>
      <c r="I114" s="8"/>
      <c r="J114" s="8">
        <v>0</v>
      </c>
      <c r="K114" s="8">
        <v>9.25006654066717</v>
      </c>
      <c r="L114" s="8">
        <v>0.65444050738650095</v>
      </c>
      <c r="M114" s="8">
        <v>2.2829949046474098</v>
      </c>
      <c r="N114" s="6"/>
      <c r="O114" s="6">
        <v>0.16205342373765277</v>
      </c>
      <c r="P114" s="6"/>
      <c r="Q114" s="6">
        <v>0</v>
      </c>
      <c r="R114" s="6">
        <v>0.39443948365621218</v>
      </c>
      <c r="S114" s="6">
        <v>0.44350709260613508</v>
      </c>
      <c r="T114" s="5">
        <v>57.828183435133887</v>
      </c>
      <c r="U114" s="5">
        <v>3.2682299083735868</v>
      </c>
      <c r="V114" s="5">
        <v>5.1016603565442136</v>
      </c>
      <c r="W114" s="5">
        <v>2.0068626609723168</v>
      </c>
      <c r="X114" s="6">
        <v>4.8835532569262853E-2</v>
      </c>
    </row>
    <row r="115" spans="1:24">
      <c r="A115" s="57"/>
      <c r="B115" s="58"/>
      <c r="C115" s="58"/>
      <c r="D115" s="63"/>
      <c r="E115" s="1">
        <v>70</v>
      </c>
      <c r="F115" s="2">
        <v>992.61997227277197</v>
      </c>
      <c r="G115" s="8"/>
      <c r="H115" s="8">
        <v>12.2441045788627</v>
      </c>
      <c r="I115" s="8"/>
      <c r="J115" s="8">
        <v>0</v>
      </c>
      <c r="K115" s="8">
        <v>9.3493796450178301</v>
      </c>
      <c r="L115" s="8">
        <v>5.1165300352053302</v>
      </c>
      <c r="M115" s="8">
        <v>3.3043961873596399</v>
      </c>
      <c r="N115" s="6"/>
      <c r="O115" s="6">
        <v>0.17167384587167983</v>
      </c>
      <c r="P115" s="6"/>
      <c r="Q115" s="6">
        <v>0</v>
      </c>
      <c r="R115" s="6">
        <v>0.31581439214096385</v>
      </c>
      <c r="S115" s="6">
        <v>0.51251176198735626</v>
      </c>
      <c r="T115" s="5">
        <v>59.690477051832382</v>
      </c>
      <c r="U115" s="5">
        <v>2.8088788030046965</v>
      </c>
      <c r="V115" s="5">
        <v>4.2917295188711391</v>
      </c>
      <c r="W115" s="5">
        <v>2.0179174568815856</v>
      </c>
      <c r="X115" s="6">
        <v>4.0614615413225162E-2</v>
      </c>
    </row>
    <row r="116" spans="1:24">
      <c r="A116" s="57"/>
      <c r="B116" s="58"/>
      <c r="C116" s="58"/>
      <c r="D116" s="63"/>
      <c r="E116" s="1">
        <v>60</v>
      </c>
      <c r="F116" s="2">
        <v>968.54247573867497</v>
      </c>
      <c r="G116" s="8"/>
      <c r="H116" s="8">
        <v>14.437061494695101</v>
      </c>
      <c r="I116" s="8"/>
      <c r="J116" s="8">
        <v>3.4653726460220402</v>
      </c>
      <c r="K116" s="8">
        <v>7.2786534355264303</v>
      </c>
      <c r="L116" s="8">
        <v>10.821435542106199</v>
      </c>
      <c r="M116" s="8">
        <v>4.4293995980887297</v>
      </c>
      <c r="N116" s="6"/>
      <c r="O116" s="6">
        <v>0.17175098229838226</v>
      </c>
      <c r="P116" s="6"/>
      <c r="Q116" s="6">
        <v>6.5604542297190496E-4</v>
      </c>
      <c r="R116" s="6">
        <v>0.22068936697674843</v>
      </c>
      <c r="S116" s="6">
        <v>0.60690360530189746</v>
      </c>
      <c r="T116" s="5">
        <v>61.877210828506449</v>
      </c>
      <c r="U116" s="5">
        <v>2.5040735779704235</v>
      </c>
      <c r="V116" s="5">
        <v>3.7955785295117894</v>
      </c>
      <c r="W116" s="5">
        <v>2.0493160173956353</v>
      </c>
      <c r="X116" s="6">
        <v>2.2185470324815122E-2</v>
      </c>
    </row>
    <row r="117" spans="1:24">
      <c r="A117" s="57"/>
      <c r="B117" s="58"/>
      <c r="C117" s="58"/>
      <c r="D117" s="63"/>
      <c r="E117" s="1">
        <v>50</v>
      </c>
      <c r="F117" s="2">
        <v>940.45206311556205</v>
      </c>
      <c r="G117" s="8"/>
      <c r="H117" s="8">
        <v>15.9424642003843</v>
      </c>
      <c r="I117" s="8"/>
      <c r="J117" s="8">
        <v>7.4005802627004798</v>
      </c>
      <c r="K117" s="8">
        <v>4.9391853121886804</v>
      </c>
      <c r="L117" s="8">
        <v>17.059503040302399</v>
      </c>
      <c r="M117" s="8">
        <v>5.4778511042009104</v>
      </c>
      <c r="N117" s="6"/>
      <c r="O117" s="6">
        <v>0.16801101758826767</v>
      </c>
      <c r="P117" s="6"/>
      <c r="Q117" s="6">
        <v>1.3470583651420209E-3</v>
      </c>
      <c r="R117" s="6">
        <v>0.1412574926664531</v>
      </c>
      <c r="S117" s="6">
        <v>0.68938443138013716</v>
      </c>
      <c r="T117" s="5">
        <v>64.337991188014783</v>
      </c>
      <c r="U117" s="5">
        <v>2.231247055363248</v>
      </c>
      <c r="V117" s="5">
        <v>3.3554332879798436</v>
      </c>
      <c r="W117" s="5">
        <v>2.09090573375431</v>
      </c>
      <c r="X117" s="6">
        <v>-4.4342493693207766E-3</v>
      </c>
    </row>
    <row r="118" spans="1:24" ht="18" customHeight="1">
      <c r="A118" s="40" t="s">
        <v>93</v>
      </c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</row>
  </sheetData>
  <mergeCells count="85">
    <mergeCell ref="D106:D111"/>
    <mergeCell ref="D112:D117"/>
    <mergeCell ref="D76:D81"/>
    <mergeCell ref="D82:D87"/>
    <mergeCell ref="D88:D93"/>
    <mergeCell ref="D94:D99"/>
    <mergeCell ref="D100:D105"/>
    <mergeCell ref="D46:D51"/>
    <mergeCell ref="D52:D57"/>
    <mergeCell ref="D58:D63"/>
    <mergeCell ref="D64:D69"/>
    <mergeCell ref="D70:D75"/>
    <mergeCell ref="D16:D21"/>
    <mergeCell ref="D22:D27"/>
    <mergeCell ref="D28:D33"/>
    <mergeCell ref="D34:D39"/>
    <mergeCell ref="D40:D45"/>
    <mergeCell ref="T2:X2"/>
    <mergeCell ref="A4:A9"/>
    <mergeCell ref="B4:B9"/>
    <mergeCell ref="C4:C9"/>
    <mergeCell ref="A10:A15"/>
    <mergeCell ref="B10:B15"/>
    <mergeCell ref="C10:C15"/>
    <mergeCell ref="A2:A3"/>
    <mergeCell ref="B2:B3"/>
    <mergeCell ref="C2:C3"/>
    <mergeCell ref="E2:E3"/>
    <mergeCell ref="G2:M2"/>
    <mergeCell ref="N2:S2"/>
    <mergeCell ref="D2:D3"/>
    <mergeCell ref="D4:D9"/>
    <mergeCell ref="D10:D15"/>
    <mergeCell ref="A16:A21"/>
    <mergeCell ref="B16:B21"/>
    <mergeCell ref="C16:C21"/>
    <mergeCell ref="A22:A27"/>
    <mergeCell ref="B22:B27"/>
    <mergeCell ref="C22:C27"/>
    <mergeCell ref="A28:A33"/>
    <mergeCell ref="B28:B33"/>
    <mergeCell ref="C28:C33"/>
    <mergeCell ref="A34:A39"/>
    <mergeCell ref="B34:B39"/>
    <mergeCell ref="C34:C39"/>
    <mergeCell ref="A40:A45"/>
    <mergeCell ref="B40:B45"/>
    <mergeCell ref="C40:C45"/>
    <mergeCell ref="A46:A51"/>
    <mergeCell ref="B46:B51"/>
    <mergeCell ref="C46:C51"/>
    <mergeCell ref="A52:A57"/>
    <mergeCell ref="B52:B57"/>
    <mergeCell ref="C52:C57"/>
    <mergeCell ref="A58:A63"/>
    <mergeCell ref="B58:B63"/>
    <mergeCell ref="C58:C63"/>
    <mergeCell ref="A64:A69"/>
    <mergeCell ref="B64:B69"/>
    <mergeCell ref="C64:C69"/>
    <mergeCell ref="A70:A75"/>
    <mergeCell ref="B70:B75"/>
    <mergeCell ref="C70:C75"/>
    <mergeCell ref="A76:A81"/>
    <mergeCell ref="B76:B81"/>
    <mergeCell ref="C76:C81"/>
    <mergeCell ref="A82:A87"/>
    <mergeCell ref="B82:B87"/>
    <mergeCell ref="C82:C87"/>
    <mergeCell ref="A112:A117"/>
    <mergeCell ref="B112:B117"/>
    <mergeCell ref="C112:C117"/>
    <mergeCell ref="F2:F3"/>
    <mergeCell ref="A100:A105"/>
    <mergeCell ref="B100:B105"/>
    <mergeCell ref="C100:C105"/>
    <mergeCell ref="A106:A111"/>
    <mergeCell ref="B106:B111"/>
    <mergeCell ref="C106:C111"/>
    <mergeCell ref="A88:A93"/>
    <mergeCell ref="B88:B93"/>
    <mergeCell ref="C88:C93"/>
    <mergeCell ref="A94:A99"/>
    <mergeCell ref="B94:B99"/>
    <mergeCell ref="C94:C99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B33D4-DC2C-4A68-9DBF-961CDA260CB7}">
  <dimension ref="A1"/>
  <sheetViews>
    <sheetView workbookViewId="0">
      <selection activeCell="A2" sqref="A2"/>
    </sheetView>
  </sheetViews>
  <sheetFormatPr defaultRowHeight="15"/>
  <sheetData>
    <row r="1" spans="1:1">
      <c r="A1" t="s">
        <v>110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18"/>
  <sheetViews>
    <sheetView workbookViewId="0">
      <selection activeCell="I30" sqref="I30"/>
    </sheetView>
  </sheetViews>
  <sheetFormatPr defaultColWidth="9" defaultRowHeight="15"/>
  <cols>
    <col min="1" max="3" width="9" style="32"/>
    <col min="4" max="4" width="10.140625" style="32" customWidth="1"/>
    <col min="5" max="5" width="12" style="32" customWidth="1"/>
    <col min="6" max="6" width="9.85546875" style="32" bestFit="1" customWidth="1"/>
    <col min="7" max="19" width="9" style="32"/>
    <col min="20" max="20" width="10.85546875" style="32" customWidth="1"/>
    <col min="21" max="22" width="10.140625" style="32" customWidth="1"/>
    <col min="23" max="23" width="9.85546875" style="32" bestFit="1" customWidth="1"/>
    <col min="24" max="16384" width="9" style="32"/>
  </cols>
  <sheetData>
    <row r="1" spans="1:24" ht="20.25">
      <c r="A1" s="35" t="s">
        <v>101</v>
      </c>
    </row>
    <row r="2" spans="1:24" ht="16.5">
      <c r="A2" s="61" t="s">
        <v>19</v>
      </c>
      <c r="B2" s="61" t="s">
        <v>20</v>
      </c>
      <c r="C2" s="59" t="s">
        <v>72</v>
      </c>
      <c r="D2" s="61" t="s">
        <v>89</v>
      </c>
      <c r="E2" s="61" t="s">
        <v>22</v>
      </c>
      <c r="F2" s="59" t="s">
        <v>73</v>
      </c>
      <c r="G2" s="59" t="s">
        <v>23</v>
      </c>
      <c r="H2" s="59"/>
      <c r="I2" s="59"/>
      <c r="J2" s="59"/>
      <c r="K2" s="59"/>
      <c r="L2" s="59"/>
      <c r="M2" s="59"/>
      <c r="N2" s="59" t="s">
        <v>74</v>
      </c>
      <c r="O2" s="59"/>
      <c r="P2" s="59"/>
      <c r="Q2" s="59"/>
      <c r="R2" s="59"/>
      <c r="S2" s="59"/>
      <c r="T2" s="59" t="s">
        <v>24</v>
      </c>
      <c r="U2" s="59"/>
      <c r="V2" s="59"/>
      <c r="W2" s="59"/>
      <c r="X2" s="59"/>
    </row>
    <row r="3" spans="1:24" ht="18">
      <c r="A3" s="62"/>
      <c r="B3" s="62"/>
      <c r="C3" s="60"/>
      <c r="D3" s="62"/>
      <c r="E3" s="62"/>
      <c r="F3" s="60"/>
      <c r="G3" s="36" t="s">
        <v>25</v>
      </c>
      <c r="H3" s="36" t="s">
        <v>26</v>
      </c>
      <c r="I3" s="36" t="s">
        <v>27</v>
      </c>
      <c r="J3" s="36" t="s">
        <v>28</v>
      </c>
      <c r="K3" s="36" t="s">
        <v>29</v>
      </c>
      <c r="L3" s="36" t="s">
        <v>30</v>
      </c>
      <c r="M3" s="36" t="s">
        <v>92</v>
      </c>
      <c r="N3" s="41" t="s">
        <v>25</v>
      </c>
      <c r="O3" s="41" t="s">
        <v>7</v>
      </c>
      <c r="P3" s="41" t="s">
        <v>27</v>
      </c>
      <c r="Q3" s="41" t="s">
        <v>9</v>
      </c>
      <c r="R3" s="41" t="s">
        <v>29</v>
      </c>
      <c r="S3" s="41" t="s">
        <v>92</v>
      </c>
      <c r="T3" s="38" t="s">
        <v>75</v>
      </c>
      <c r="U3" s="38" t="s">
        <v>69</v>
      </c>
      <c r="V3" s="38" t="s">
        <v>70</v>
      </c>
      <c r="W3" s="38" t="s">
        <v>66</v>
      </c>
      <c r="X3" s="39" t="s">
        <v>76</v>
      </c>
    </row>
    <row r="4" spans="1:24">
      <c r="A4" s="57">
        <f>B4*33</f>
        <v>66</v>
      </c>
      <c r="B4" s="58">
        <v>2</v>
      </c>
      <c r="C4" s="58" t="s">
        <v>16</v>
      </c>
      <c r="D4" s="63" t="s">
        <v>90</v>
      </c>
      <c r="E4" s="1">
        <v>100</v>
      </c>
      <c r="F4" s="2">
        <v>1339.6484375</v>
      </c>
      <c r="G4" s="18">
        <v>0</v>
      </c>
      <c r="H4" s="18">
        <v>0</v>
      </c>
      <c r="I4" s="18"/>
      <c r="J4" s="18"/>
      <c r="K4" s="18"/>
      <c r="L4" s="18"/>
      <c r="M4" s="18"/>
      <c r="N4" s="4"/>
      <c r="O4" s="4"/>
      <c r="P4" s="1"/>
      <c r="Q4" s="1"/>
      <c r="R4" s="1"/>
      <c r="S4" s="1"/>
      <c r="T4" s="5">
        <v>53.766933959493649</v>
      </c>
      <c r="U4" s="5">
        <v>8.2318754334134567</v>
      </c>
      <c r="V4" s="5">
        <v>7.6726324225770099</v>
      </c>
      <c r="W4" s="5">
        <v>2</v>
      </c>
      <c r="X4" s="6">
        <v>0.05</v>
      </c>
    </row>
    <row r="5" spans="1:24">
      <c r="A5" s="57"/>
      <c r="B5" s="58"/>
      <c r="C5" s="58"/>
      <c r="D5" s="63"/>
      <c r="E5" s="1">
        <v>90</v>
      </c>
      <c r="F5" s="2">
        <v>1315.6676136363501</v>
      </c>
      <c r="G5" s="18">
        <v>3.5685461288256399</v>
      </c>
      <c r="H5" s="18">
        <v>6.7764295780248496</v>
      </c>
      <c r="I5" s="18"/>
      <c r="J5" s="18"/>
      <c r="K5" s="18"/>
      <c r="L5" s="18"/>
      <c r="M5" s="18"/>
      <c r="N5" s="6">
        <v>0.46921680727636039</v>
      </c>
      <c r="O5" s="6">
        <v>0.53078319272363961</v>
      </c>
      <c r="P5" s="7"/>
      <c r="Q5" s="7"/>
      <c r="R5" s="7"/>
      <c r="S5" s="7"/>
      <c r="T5" s="5">
        <v>54.531003305378349</v>
      </c>
      <c r="U5" s="5">
        <v>7.2102786579632889</v>
      </c>
      <c r="V5" s="5">
        <v>7.7375344030405078</v>
      </c>
      <c r="W5" s="5">
        <v>2.4309633435046556</v>
      </c>
      <c r="X5" s="6">
        <v>5.8124941557423565E-2</v>
      </c>
    </row>
    <row r="6" spans="1:24">
      <c r="A6" s="57"/>
      <c r="B6" s="58"/>
      <c r="C6" s="58"/>
      <c r="D6" s="63"/>
      <c r="E6" s="1">
        <v>80</v>
      </c>
      <c r="F6" s="2">
        <v>1291.68678977272</v>
      </c>
      <c r="G6" s="18">
        <v>8.8948975221283906</v>
      </c>
      <c r="H6" s="18">
        <v>11.549661877431999</v>
      </c>
      <c r="I6" s="18"/>
      <c r="J6" s="18"/>
      <c r="K6" s="18"/>
      <c r="L6" s="18"/>
      <c r="M6" s="18"/>
      <c r="N6" s="6">
        <v>0.57223432483741898</v>
      </c>
      <c r="O6" s="6">
        <v>0.42776567516258102</v>
      </c>
      <c r="P6" s="7"/>
      <c r="Q6" s="7"/>
      <c r="R6" s="7"/>
      <c r="S6" s="7"/>
      <c r="T6" s="5">
        <v>55.747735631835823</v>
      </c>
      <c r="U6" s="5">
        <v>6.1009379875570922</v>
      </c>
      <c r="V6" s="5">
        <v>7.5786230287521548</v>
      </c>
      <c r="W6" s="5">
        <v>3.3511892820706572</v>
      </c>
      <c r="X6" s="6">
        <v>7.0651301886867385E-2</v>
      </c>
    </row>
    <row r="7" spans="1:24">
      <c r="A7" s="57"/>
      <c r="B7" s="58"/>
      <c r="C7" s="58"/>
      <c r="D7" s="63"/>
      <c r="E7" s="1">
        <v>70</v>
      </c>
      <c r="F7" s="2">
        <v>1263.7091619318101</v>
      </c>
      <c r="G7" s="18">
        <v>13.9099174921641</v>
      </c>
      <c r="H7" s="18">
        <v>15.7632305206646</v>
      </c>
      <c r="I7" s="18"/>
      <c r="J7" s="18"/>
      <c r="K7" s="18"/>
      <c r="L7" s="18"/>
      <c r="M7" s="18"/>
      <c r="N7" s="6">
        <v>0.61426268463049927</v>
      </c>
      <c r="O7" s="6">
        <v>0.38573731536950062</v>
      </c>
      <c r="P7" s="7"/>
      <c r="Q7" s="7"/>
      <c r="R7" s="7"/>
      <c r="S7" s="7"/>
      <c r="T7" s="5">
        <v>57.269979419940043</v>
      </c>
      <c r="U7" s="5">
        <v>4.9937400681297515</v>
      </c>
      <c r="V7" s="5">
        <v>7.1863354255257033</v>
      </c>
      <c r="W7" s="5">
        <v>4.7089263076459504</v>
      </c>
      <c r="X7" s="6">
        <v>8.7509198441050318E-2</v>
      </c>
    </row>
    <row r="8" spans="1:24">
      <c r="A8" s="57"/>
      <c r="B8" s="58"/>
      <c r="C8" s="58"/>
      <c r="D8" s="63"/>
      <c r="E8" s="1">
        <v>60</v>
      </c>
      <c r="F8" s="2">
        <v>1219.7443181818101</v>
      </c>
      <c r="G8" s="18">
        <v>19.8886760873736</v>
      </c>
      <c r="H8" s="18">
        <v>20.349504669749901</v>
      </c>
      <c r="I8" s="18"/>
      <c r="J8" s="18"/>
      <c r="K8" s="18"/>
      <c r="L8" s="18"/>
      <c r="M8" s="18"/>
      <c r="N8" s="6">
        <v>0.6521668903104777</v>
      </c>
      <c r="O8" s="6">
        <v>0.34783310968952225</v>
      </c>
      <c r="P8" s="7"/>
      <c r="Q8" s="7"/>
      <c r="R8" s="7"/>
      <c r="S8" s="7"/>
      <c r="T8" s="5">
        <v>59.759816383727028</v>
      </c>
      <c r="U8" s="5">
        <v>3.6165984496693704</v>
      </c>
      <c r="V8" s="5">
        <v>6.2199769047574769</v>
      </c>
      <c r="W8" s="5">
        <v>7.4935207561411072</v>
      </c>
      <c r="X8" s="6">
        <v>0.11964297940980602</v>
      </c>
    </row>
    <row r="9" spans="1:24">
      <c r="A9" s="57"/>
      <c r="B9" s="58"/>
      <c r="C9" s="58"/>
      <c r="D9" s="63"/>
      <c r="E9" s="1">
        <v>50</v>
      </c>
      <c r="F9" s="2">
        <v>1155.79545454544</v>
      </c>
      <c r="G9" s="18">
        <v>25.6679917141545</v>
      </c>
      <c r="H9" s="18">
        <v>24.4211299247021</v>
      </c>
      <c r="I9" s="18"/>
      <c r="J9" s="18"/>
      <c r="K9" s="18"/>
      <c r="L9" s="18"/>
      <c r="M9" s="18"/>
      <c r="N9" s="6">
        <v>0.68996632172439032</v>
      </c>
      <c r="O9" s="6">
        <v>0.31003367827560968</v>
      </c>
      <c r="P9" s="7"/>
      <c r="Q9" s="7"/>
      <c r="R9" s="7"/>
      <c r="S9" s="7"/>
      <c r="T9" s="5">
        <v>63.192052843280742</v>
      </c>
      <c r="U9" s="5">
        <v>2.2439152946360239</v>
      </c>
      <c r="V9" s="5">
        <v>4.4638125518562646</v>
      </c>
      <c r="W9" s="5">
        <v>12.710763825967437</v>
      </c>
      <c r="X9" s="6">
        <v>0.1807546483779966</v>
      </c>
    </row>
    <row r="10" spans="1:24">
      <c r="A10" s="57">
        <f>B10*33</f>
        <v>62.699999999999996</v>
      </c>
      <c r="B10" s="58">
        <v>1.9</v>
      </c>
      <c r="C10" s="58" t="s">
        <v>16</v>
      </c>
      <c r="D10" s="63" t="s">
        <v>90</v>
      </c>
      <c r="E10" s="1">
        <v>100</v>
      </c>
      <c r="F10" s="2">
        <v>1328.125</v>
      </c>
      <c r="G10" s="18">
        <v>0</v>
      </c>
      <c r="H10" s="18">
        <v>0</v>
      </c>
      <c r="I10" s="18"/>
      <c r="J10" s="18"/>
      <c r="K10" s="18"/>
      <c r="L10" s="18"/>
      <c r="M10" s="18"/>
      <c r="N10" s="6"/>
      <c r="O10" s="6"/>
      <c r="P10" s="7"/>
      <c r="Q10" s="7"/>
      <c r="R10" s="7"/>
      <c r="S10" s="7"/>
      <c r="T10" s="5">
        <v>53.7665804744871</v>
      </c>
      <c r="U10" s="5">
        <v>8.2318213138275222</v>
      </c>
      <c r="V10" s="5">
        <v>7.6725832198172679</v>
      </c>
      <c r="W10" s="5">
        <v>2</v>
      </c>
      <c r="X10" s="6">
        <v>0.05</v>
      </c>
    </row>
    <row r="11" spans="1:24">
      <c r="A11" s="57"/>
      <c r="B11" s="58"/>
      <c r="C11" s="58"/>
      <c r="D11" s="63"/>
      <c r="E11" s="1">
        <v>90</v>
      </c>
      <c r="F11" s="2">
        <v>1300.1183712121201</v>
      </c>
      <c r="G11" s="18">
        <v>1.25384013641087</v>
      </c>
      <c r="H11" s="18">
        <v>9.1419076091523408</v>
      </c>
      <c r="I11" s="18"/>
      <c r="J11" s="18"/>
      <c r="K11" s="18"/>
      <c r="L11" s="18"/>
      <c r="M11" s="18"/>
      <c r="N11" s="6">
        <v>0.18629426548219405</v>
      </c>
      <c r="O11" s="6">
        <v>0.81370573451780592</v>
      </c>
      <c r="P11" s="7"/>
      <c r="Q11" s="7"/>
      <c r="R11" s="7"/>
      <c r="S11" s="7"/>
      <c r="T11" s="5">
        <v>54.312021739793323</v>
      </c>
      <c r="U11" s="5">
        <v>7.2118664884006494</v>
      </c>
      <c r="V11" s="5">
        <v>7.8234038999368511</v>
      </c>
      <c r="W11" s="5">
        <v>2.1403852910133208</v>
      </c>
      <c r="X11" s="6">
        <v>5.677609294257193E-2</v>
      </c>
    </row>
    <row r="12" spans="1:24">
      <c r="A12" s="57"/>
      <c r="B12" s="58"/>
      <c r="C12" s="58"/>
      <c r="D12" s="63"/>
      <c r="E12" s="1">
        <v>80</v>
      </c>
      <c r="F12" s="2">
        <v>1276.1126893939299</v>
      </c>
      <c r="G12" s="18">
        <v>6.8526967099745404</v>
      </c>
      <c r="H12" s="18">
        <v>13.6716294384118</v>
      </c>
      <c r="I12" s="18"/>
      <c r="J12" s="18"/>
      <c r="K12" s="18"/>
      <c r="L12" s="18"/>
      <c r="M12" s="18"/>
      <c r="N12" s="6">
        <v>0.46465514544617537</v>
      </c>
      <c r="O12" s="6">
        <v>0.53534485455382463</v>
      </c>
      <c r="P12" s="7"/>
      <c r="Q12" s="7"/>
      <c r="R12" s="7"/>
      <c r="S12" s="7"/>
      <c r="T12" s="5">
        <v>55.541814320719915</v>
      </c>
      <c r="U12" s="5">
        <v>6.0921762219299378</v>
      </c>
      <c r="V12" s="5">
        <v>7.6518005211616194</v>
      </c>
      <c r="W12" s="5">
        <v>2.9753774165802866</v>
      </c>
      <c r="X12" s="6">
        <v>6.9659701062022988E-2</v>
      </c>
    </row>
    <row r="13" spans="1:24">
      <c r="A13" s="57"/>
      <c r="B13" s="58"/>
      <c r="C13" s="58"/>
      <c r="D13" s="63"/>
      <c r="E13" s="1">
        <v>70</v>
      </c>
      <c r="F13" s="2">
        <v>1248.1060606060601</v>
      </c>
      <c r="G13" s="18">
        <v>12.1302220050593</v>
      </c>
      <c r="H13" s="18">
        <v>17.638126788435201</v>
      </c>
      <c r="I13" s="18"/>
      <c r="J13" s="18"/>
      <c r="K13" s="18"/>
      <c r="L13" s="18"/>
      <c r="M13" s="18"/>
      <c r="N13" s="6">
        <v>0.55356963385513991</v>
      </c>
      <c r="O13" s="6">
        <v>0.44643036614486004</v>
      </c>
      <c r="P13" s="7"/>
      <c r="Q13" s="7"/>
      <c r="R13" s="7"/>
      <c r="S13" s="7"/>
      <c r="T13" s="5">
        <v>57.080891949443348</v>
      </c>
      <c r="U13" s="5">
        <v>4.9765418991177546</v>
      </c>
      <c r="V13" s="5">
        <v>7.2400408085462153</v>
      </c>
      <c r="W13" s="5">
        <v>4.21982061568393</v>
      </c>
      <c r="X13" s="6">
        <v>8.7039171074954291E-2</v>
      </c>
    </row>
    <row r="14" spans="1:24">
      <c r="A14" s="57"/>
      <c r="B14" s="58"/>
      <c r="C14" s="58"/>
      <c r="D14" s="63"/>
      <c r="E14" s="1">
        <v>60</v>
      </c>
      <c r="F14" s="2">
        <v>1204.0956439393799</v>
      </c>
      <c r="G14" s="18">
        <v>18.4288216384032</v>
      </c>
      <c r="H14" s="18">
        <v>21.900735408222602</v>
      </c>
      <c r="I14" s="18"/>
      <c r="J14" s="18"/>
      <c r="K14" s="18"/>
      <c r="L14" s="18"/>
      <c r="M14" s="18"/>
      <c r="N14" s="6">
        <v>0.61792140631272219</v>
      </c>
      <c r="O14" s="6">
        <v>0.38207859368727781</v>
      </c>
      <c r="P14" s="7"/>
      <c r="Q14" s="7"/>
      <c r="R14" s="7"/>
      <c r="S14" s="7"/>
      <c r="T14" s="5">
        <v>59.594620006414246</v>
      </c>
      <c r="U14" s="5">
        <v>3.5928172589001899</v>
      </c>
      <c r="V14" s="5">
        <v>6.2387026349972814</v>
      </c>
      <c r="W14" s="5">
        <v>6.8033391040666418</v>
      </c>
      <c r="X14" s="6">
        <v>0.12025092738656101</v>
      </c>
    </row>
    <row r="15" spans="1:24">
      <c r="A15" s="57"/>
      <c r="B15" s="58"/>
      <c r="C15" s="58"/>
      <c r="D15" s="63"/>
      <c r="E15" s="1">
        <v>50</v>
      </c>
      <c r="F15" s="2">
        <v>1140.08049242423</v>
      </c>
      <c r="G15" s="18">
        <v>24.527059068042099</v>
      </c>
      <c r="H15" s="18">
        <v>25.619650828180699</v>
      </c>
      <c r="I15" s="18"/>
      <c r="J15" s="18"/>
      <c r="K15" s="18"/>
      <c r="L15" s="18"/>
      <c r="M15" s="18"/>
      <c r="N15" s="6">
        <v>0.67079601259152433</v>
      </c>
      <c r="O15" s="6">
        <v>0.32920398740847567</v>
      </c>
      <c r="P15" s="7"/>
      <c r="Q15" s="7"/>
      <c r="R15" s="7"/>
      <c r="S15" s="7"/>
      <c r="T15" s="5">
        <v>63.044381375206726</v>
      </c>
      <c r="U15" s="5">
        <v>2.2201777578916877</v>
      </c>
      <c r="V15" s="5">
        <v>4.4408139875336925</v>
      </c>
      <c r="W15" s="5">
        <v>11.713119319811691</v>
      </c>
      <c r="X15" s="6">
        <v>0.18357555913875329</v>
      </c>
    </row>
    <row r="16" spans="1:24">
      <c r="A16" s="57">
        <f>B16*33</f>
        <v>59.4</v>
      </c>
      <c r="B16" s="58">
        <v>1.8</v>
      </c>
      <c r="C16" s="58" t="s">
        <v>31</v>
      </c>
      <c r="D16" s="63" t="s">
        <v>90</v>
      </c>
      <c r="E16" s="1">
        <v>100</v>
      </c>
      <c r="F16" s="2">
        <v>1316.6122159090901</v>
      </c>
      <c r="G16" s="18">
        <v>0</v>
      </c>
      <c r="H16" s="18">
        <v>0</v>
      </c>
      <c r="I16" s="18"/>
      <c r="J16" s="18"/>
      <c r="K16" s="18"/>
      <c r="L16" s="18"/>
      <c r="M16" s="18"/>
      <c r="N16" s="6"/>
      <c r="O16" s="6"/>
      <c r="P16" s="7"/>
      <c r="Q16" s="7"/>
      <c r="R16" s="7"/>
      <c r="S16" s="7"/>
      <c r="T16" s="5">
        <v>53.766197729490663</v>
      </c>
      <c r="U16" s="5">
        <v>8.2317627144386485</v>
      </c>
      <c r="V16" s="5">
        <v>7.6725299442470574</v>
      </c>
      <c r="W16" s="5"/>
      <c r="X16" s="6">
        <v>0.05</v>
      </c>
    </row>
    <row r="17" spans="1:24">
      <c r="A17" s="57"/>
      <c r="B17" s="58"/>
      <c r="C17" s="58"/>
      <c r="D17" s="63"/>
      <c r="E17" s="1">
        <v>90</v>
      </c>
      <c r="F17" s="2">
        <v>1288.57100906905</v>
      </c>
      <c r="G17" s="18">
        <v>0</v>
      </c>
      <c r="H17" s="18">
        <v>9.5609995566583308</v>
      </c>
      <c r="I17" s="18"/>
      <c r="J17" s="18"/>
      <c r="K17" s="18"/>
      <c r="L17" s="18"/>
      <c r="M17" s="18"/>
      <c r="N17" s="6">
        <v>0</v>
      </c>
      <c r="O17" s="6">
        <v>1</v>
      </c>
      <c r="P17" s="7"/>
      <c r="Q17" s="7"/>
      <c r="R17" s="7"/>
      <c r="S17" s="7"/>
      <c r="T17" s="5">
        <v>54.14348887419299</v>
      </c>
      <c r="U17" s="5">
        <v>7.2929440049365164</v>
      </c>
      <c r="V17" s="5">
        <v>7.8574924708582499</v>
      </c>
      <c r="W17" s="5">
        <v>1.9979928107661364</v>
      </c>
      <c r="X17" s="6">
        <v>5.5468638790842302E-2</v>
      </c>
    </row>
    <row r="18" spans="1:24">
      <c r="A18" s="57"/>
      <c r="B18" s="58"/>
      <c r="C18" s="58"/>
      <c r="D18" s="63"/>
      <c r="E18" s="1">
        <v>80</v>
      </c>
      <c r="F18" s="2">
        <v>1260.5298022290101</v>
      </c>
      <c r="G18" s="18">
        <v>4.7185323832645301</v>
      </c>
      <c r="H18" s="18">
        <v>15.710270022867</v>
      </c>
      <c r="I18" s="18"/>
      <c r="J18" s="18"/>
      <c r="K18" s="18"/>
      <c r="L18" s="18"/>
      <c r="M18" s="18"/>
      <c r="N18" s="6">
        <v>0.34089304173108459</v>
      </c>
      <c r="O18" s="6">
        <v>0.6591069582689153</v>
      </c>
      <c r="P18" s="7"/>
      <c r="Q18" s="7"/>
      <c r="R18" s="7"/>
      <c r="S18" s="7"/>
      <c r="T18" s="5">
        <v>55.312633085095939</v>
      </c>
      <c r="U18" s="5">
        <v>6.0993267168285259</v>
      </c>
      <c r="V18" s="5">
        <v>7.7295333675931488</v>
      </c>
      <c r="W18" s="5">
        <v>2.6267144227998851</v>
      </c>
      <c r="X18" s="6">
        <v>6.8349247257024515E-2</v>
      </c>
    </row>
    <row r="19" spans="1:24">
      <c r="A19" s="57"/>
      <c r="B19" s="58"/>
      <c r="C19" s="58"/>
      <c r="D19" s="63"/>
      <c r="E19" s="1">
        <v>70</v>
      </c>
      <c r="F19" s="2">
        <v>1232.48859538898</v>
      </c>
      <c r="G19" s="18">
        <v>10.290538150812701</v>
      </c>
      <c r="H19" s="18">
        <v>19.441805646121399</v>
      </c>
      <c r="I19" s="18"/>
      <c r="J19" s="18"/>
      <c r="K19" s="18"/>
      <c r="L19" s="18"/>
      <c r="M19" s="18"/>
      <c r="N19" s="6">
        <v>0.48759963295197067</v>
      </c>
      <c r="O19" s="6">
        <v>0.51240036704802927</v>
      </c>
      <c r="P19" s="7"/>
      <c r="Q19" s="7"/>
      <c r="R19" s="7"/>
      <c r="S19" s="7"/>
      <c r="T19" s="5">
        <v>56.868739838196859</v>
      </c>
      <c r="U19" s="5">
        <v>4.9723396534311268</v>
      </c>
      <c r="V19" s="5">
        <v>7.3006864133433655</v>
      </c>
      <c r="W19" s="5">
        <v>3.7650737434008517</v>
      </c>
      <c r="X19" s="6">
        <v>8.6253008432619294E-2</v>
      </c>
    </row>
    <row r="20" spans="1:24">
      <c r="A20" s="57"/>
      <c r="B20" s="58"/>
      <c r="C20" s="58"/>
      <c r="D20" s="63"/>
      <c r="E20" s="1">
        <v>60</v>
      </c>
      <c r="F20" s="2">
        <v>1192.4297284746399</v>
      </c>
      <c r="G20" s="18">
        <v>16.424535963656499</v>
      </c>
      <c r="H20" s="18">
        <v>23.1061565732176</v>
      </c>
      <c r="I20" s="18"/>
      <c r="J20" s="18"/>
      <c r="K20" s="18"/>
      <c r="L20" s="18"/>
      <c r="M20" s="18"/>
      <c r="N20" s="6">
        <v>0.57593076852120562</v>
      </c>
      <c r="O20" s="6">
        <v>0.42406923147879438</v>
      </c>
      <c r="P20" s="7"/>
      <c r="Q20" s="7"/>
      <c r="R20" s="7"/>
      <c r="S20" s="7"/>
      <c r="T20" s="5">
        <v>59.177645977519546</v>
      </c>
      <c r="U20" s="5">
        <v>3.6879274013138579</v>
      </c>
      <c r="V20" s="5">
        <v>6.3733325185147862</v>
      </c>
      <c r="W20" s="5">
        <v>5.912353260403945</v>
      </c>
      <c r="X20" s="6">
        <v>0.11710389084037834</v>
      </c>
    </row>
    <row r="21" spans="1:24">
      <c r="A21" s="57"/>
      <c r="B21" s="58"/>
      <c r="C21" s="58"/>
      <c r="D21" s="63"/>
      <c r="E21" s="1">
        <v>50</v>
      </c>
      <c r="F21" s="2">
        <v>1124.3296547202699</v>
      </c>
      <c r="G21" s="18">
        <v>23.385957202300901</v>
      </c>
      <c r="H21" s="18">
        <v>26.768532740353901</v>
      </c>
      <c r="I21" s="18"/>
      <c r="J21" s="18"/>
      <c r="K21" s="18"/>
      <c r="L21" s="18"/>
      <c r="M21" s="18"/>
      <c r="N21" s="6">
        <v>0.65119159930143711</v>
      </c>
      <c r="O21" s="6">
        <v>0.34880840069856295</v>
      </c>
      <c r="P21" s="7"/>
      <c r="Q21" s="7"/>
      <c r="R21" s="7"/>
      <c r="S21" s="7"/>
      <c r="T21" s="5">
        <v>62.879410575010766</v>
      </c>
      <c r="U21" s="5">
        <v>2.2021813300445783</v>
      </c>
      <c r="V21" s="5">
        <v>4.4260200056600194</v>
      </c>
      <c r="W21" s="5">
        <v>10.78492890041162</v>
      </c>
      <c r="X21" s="6">
        <v>0.18616426595187224</v>
      </c>
    </row>
    <row r="22" spans="1:24">
      <c r="A22" s="57">
        <f>B22*33</f>
        <v>56.1</v>
      </c>
      <c r="B22" s="58">
        <v>1.7</v>
      </c>
      <c r="C22" s="58" t="s">
        <v>16</v>
      </c>
      <c r="D22" s="63" t="s">
        <v>90</v>
      </c>
      <c r="E22" s="1">
        <v>100</v>
      </c>
      <c r="F22" s="2">
        <v>1316.6122159090901</v>
      </c>
      <c r="G22" s="18">
        <v>0</v>
      </c>
      <c r="H22" s="18">
        <v>0</v>
      </c>
      <c r="I22" s="18"/>
      <c r="J22" s="18"/>
      <c r="K22" s="18"/>
      <c r="L22" s="18"/>
      <c r="M22" s="18"/>
      <c r="N22" s="6"/>
      <c r="O22" s="6"/>
      <c r="P22" s="7"/>
      <c r="Q22" s="7"/>
      <c r="R22" s="7"/>
      <c r="S22" s="7"/>
      <c r="T22" s="5">
        <v>53.76601289186943</v>
      </c>
      <c r="U22" s="5">
        <v>8.2317344152562164</v>
      </c>
      <c r="V22" s="5">
        <v>7.6725042160769794</v>
      </c>
      <c r="W22" s="5">
        <v>2</v>
      </c>
      <c r="X22" s="6">
        <v>0.05</v>
      </c>
    </row>
    <row r="23" spans="1:24">
      <c r="A23" s="57"/>
      <c r="B23" s="58"/>
      <c r="C23" s="58"/>
      <c r="D23" s="63"/>
      <c r="E23" s="1">
        <v>90</v>
      </c>
      <c r="F23" s="2">
        <v>1276.55334899474</v>
      </c>
      <c r="G23" s="18">
        <v>0</v>
      </c>
      <c r="H23" s="18">
        <v>9.4883437554627204</v>
      </c>
      <c r="I23" s="18"/>
      <c r="J23" s="18"/>
      <c r="K23" s="18"/>
      <c r="L23" s="18"/>
      <c r="M23" s="18"/>
      <c r="N23" s="6">
        <v>0</v>
      </c>
      <c r="O23" s="6">
        <v>1</v>
      </c>
      <c r="P23" s="7"/>
      <c r="Q23" s="7"/>
      <c r="R23" s="7"/>
      <c r="S23" s="7"/>
      <c r="T23" s="5">
        <v>54.128731425593038</v>
      </c>
      <c r="U23" s="5">
        <v>7.2885103638178936</v>
      </c>
      <c r="V23" s="5">
        <v>7.8552845956127344</v>
      </c>
      <c r="W23" s="5">
        <v>1.9980089369039618</v>
      </c>
      <c r="X23" s="6">
        <v>5.5515047293251962E-2</v>
      </c>
    </row>
    <row r="24" spans="1:24">
      <c r="A24" s="57"/>
      <c r="B24" s="58"/>
      <c r="C24" s="58"/>
      <c r="D24" s="63"/>
      <c r="E24" s="1">
        <v>80</v>
      </c>
      <c r="F24" s="2">
        <v>1244.50625546329</v>
      </c>
      <c r="G24" s="18">
        <v>2.5632508549797701</v>
      </c>
      <c r="H24" s="18">
        <v>17.750260467527902</v>
      </c>
      <c r="I24" s="18"/>
      <c r="J24" s="18"/>
      <c r="K24" s="18"/>
      <c r="L24" s="18"/>
      <c r="M24" s="18"/>
      <c r="N24" s="6">
        <v>0.19789265541306256</v>
      </c>
      <c r="O24" s="6">
        <v>0.80210734458693744</v>
      </c>
      <c r="P24" s="7"/>
      <c r="Q24" s="7"/>
      <c r="R24" s="7"/>
      <c r="S24" s="7"/>
      <c r="T24" s="5">
        <v>55.080240349788269</v>
      </c>
      <c r="U24" s="5">
        <v>6.102149598002141</v>
      </c>
      <c r="V24" s="5">
        <v>7.806580851434199</v>
      </c>
      <c r="W24" s="5">
        <v>2.3164953816964733</v>
      </c>
      <c r="X24" s="6">
        <v>6.6948243321844736E-2</v>
      </c>
    </row>
    <row r="25" spans="1:24">
      <c r="A25" s="57"/>
      <c r="B25" s="58"/>
      <c r="C25" s="58"/>
      <c r="D25" s="63"/>
      <c r="E25" s="1">
        <v>70</v>
      </c>
      <c r="F25" s="2">
        <v>1216.4650486232399</v>
      </c>
      <c r="G25" s="18">
        <v>8.4422502468898095</v>
      </c>
      <c r="H25" s="18">
        <v>21.231987196339901</v>
      </c>
      <c r="I25" s="18"/>
      <c r="J25" s="18"/>
      <c r="K25" s="18"/>
      <c r="L25" s="18"/>
      <c r="M25" s="18"/>
      <c r="N25" s="6">
        <v>0.41573318744426219</v>
      </c>
      <c r="O25" s="6">
        <v>0.58426681255573776</v>
      </c>
      <c r="P25" s="7"/>
      <c r="Q25" s="7"/>
      <c r="R25" s="7"/>
      <c r="S25" s="7"/>
      <c r="T25" s="5">
        <v>56.653131019115278</v>
      </c>
      <c r="U25" s="5">
        <v>4.96602235990723</v>
      </c>
      <c r="V25" s="5">
        <v>7.3608355992422529</v>
      </c>
      <c r="W25" s="5">
        <v>3.3576061619309399</v>
      </c>
      <c r="X25" s="6">
        <v>8.5393916415392151E-2</v>
      </c>
    </row>
    <row r="26" spans="1:24">
      <c r="A26" s="57"/>
      <c r="B26" s="58"/>
      <c r="C26" s="58"/>
      <c r="D26" s="63"/>
      <c r="E26" s="1">
        <v>60</v>
      </c>
      <c r="F26" s="2">
        <v>1176.40618170892</v>
      </c>
      <c r="G26" s="18">
        <v>14.9132013596892</v>
      </c>
      <c r="H26" s="18">
        <v>24.597971049665599</v>
      </c>
      <c r="I26" s="18"/>
      <c r="J26" s="18"/>
      <c r="K26" s="18"/>
      <c r="L26" s="18"/>
      <c r="M26" s="18"/>
      <c r="N26" s="6">
        <v>0.53636378788337369</v>
      </c>
      <c r="O26" s="6">
        <v>0.46363621211662637</v>
      </c>
      <c r="P26" s="7"/>
      <c r="Q26" s="7"/>
      <c r="R26" s="7"/>
      <c r="S26" s="7"/>
      <c r="T26" s="5">
        <v>58.984480227491687</v>
      </c>
      <c r="U26" s="5">
        <v>3.6740069443314587</v>
      </c>
      <c r="V26" s="5">
        <v>6.4039372053312738</v>
      </c>
      <c r="W26" s="5">
        <v>5.3472843226344953</v>
      </c>
      <c r="X26" s="6">
        <v>0.11725817678087053</v>
      </c>
    </row>
    <row r="27" spans="1:24">
      <c r="A27" s="57"/>
      <c r="B27" s="58"/>
      <c r="C27" s="58"/>
      <c r="D27" s="63"/>
      <c r="E27" s="1">
        <v>50</v>
      </c>
      <c r="F27" s="2">
        <v>1108.30610795455</v>
      </c>
      <c r="G27" s="18">
        <v>22.256765326929699</v>
      </c>
      <c r="H27" s="18">
        <v>27.882567749043599</v>
      </c>
      <c r="I27" s="18"/>
      <c r="J27" s="18"/>
      <c r="K27" s="18"/>
      <c r="L27" s="18"/>
      <c r="M27" s="18"/>
      <c r="N27" s="6">
        <v>0.63113955639880259</v>
      </c>
      <c r="O27" s="6">
        <v>0.36886044360119746</v>
      </c>
      <c r="P27" s="7"/>
      <c r="Q27" s="7"/>
      <c r="R27" s="7"/>
      <c r="S27" s="7"/>
      <c r="T27" s="5">
        <v>62.7075820320551</v>
      </c>
      <c r="U27" s="5">
        <v>2.1859026464192941</v>
      </c>
      <c r="V27" s="5">
        <v>4.4129755575266358</v>
      </c>
      <c r="W27" s="5">
        <v>9.9356724226586728</v>
      </c>
      <c r="X27" s="6">
        <v>0.18877411054085902</v>
      </c>
    </row>
    <row r="28" spans="1:24">
      <c r="A28" s="57">
        <f>B28*33</f>
        <v>52.800000000000004</v>
      </c>
      <c r="B28" s="58">
        <v>1.6</v>
      </c>
      <c r="C28" s="58" t="s">
        <v>31</v>
      </c>
      <c r="D28" s="63" t="s">
        <v>90</v>
      </c>
      <c r="E28" s="1">
        <v>100</v>
      </c>
      <c r="F28" s="2">
        <v>1292.578125</v>
      </c>
      <c r="G28" s="18">
        <v>0</v>
      </c>
      <c r="H28" s="18">
        <v>0</v>
      </c>
      <c r="I28" s="18"/>
      <c r="J28" s="18"/>
      <c r="K28" s="18"/>
      <c r="L28" s="18"/>
      <c r="M28" s="18"/>
      <c r="N28" s="6">
        <v>0</v>
      </c>
      <c r="O28" s="6"/>
      <c r="P28" s="7"/>
      <c r="Q28" s="7"/>
      <c r="R28" s="7"/>
      <c r="S28" s="7"/>
      <c r="T28" s="5">
        <v>53.765317718006258</v>
      </c>
      <c r="U28" s="5">
        <v>8.231627982096926</v>
      </c>
      <c r="V28" s="5">
        <v>7.6724074524891703</v>
      </c>
      <c r="W28" s="5">
        <v>2</v>
      </c>
      <c r="X28" s="6">
        <v>0.05</v>
      </c>
    </row>
    <row r="29" spans="1:24">
      <c r="A29" s="57"/>
      <c r="B29" s="58"/>
      <c r="C29" s="58"/>
      <c r="D29" s="63"/>
      <c r="E29" s="1">
        <v>90</v>
      </c>
      <c r="F29" s="2">
        <v>1264.5368303571299</v>
      </c>
      <c r="G29" s="18">
        <v>0</v>
      </c>
      <c r="H29" s="18">
        <v>9.3320806367966007</v>
      </c>
      <c r="I29" s="18"/>
      <c r="J29" s="18"/>
      <c r="K29" s="18"/>
      <c r="L29" s="18"/>
      <c r="M29" s="18"/>
      <c r="N29" s="6">
        <v>0</v>
      </c>
      <c r="O29" s="6">
        <v>1</v>
      </c>
      <c r="P29" s="7"/>
      <c r="Q29" s="7"/>
      <c r="R29" s="7"/>
      <c r="S29" s="7"/>
      <c r="T29" s="5">
        <v>54.110139751006791</v>
      </c>
      <c r="U29" s="5">
        <v>7.2932727197619212</v>
      </c>
      <c r="V29" s="5">
        <v>7.852029299001698</v>
      </c>
      <c r="W29" s="5">
        <v>1.998043484411226</v>
      </c>
      <c r="X29" s="6">
        <v>5.5503679544492576E-2</v>
      </c>
    </row>
    <row r="30" spans="1:24">
      <c r="A30" s="57"/>
      <c r="B30" s="58"/>
      <c r="C30" s="58"/>
      <c r="D30" s="63"/>
      <c r="E30" s="1">
        <v>80</v>
      </c>
      <c r="F30" s="2">
        <v>1228.4837372449001</v>
      </c>
      <c r="G30" s="18">
        <v>0.134361619360714</v>
      </c>
      <c r="H30" s="18">
        <v>19.589632629719802</v>
      </c>
      <c r="I30" s="18"/>
      <c r="J30" s="18"/>
      <c r="K30" s="18"/>
      <c r="L30" s="18"/>
      <c r="M30" s="18"/>
      <c r="N30" s="6">
        <v>1.148105758304846E-2</v>
      </c>
      <c r="O30" s="6">
        <v>0.98851894241695148</v>
      </c>
      <c r="P30" s="7"/>
      <c r="Q30" s="7"/>
      <c r="R30" s="7"/>
      <c r="S30" s="7"/>
      <c r="T30" s="5">
        <v>54.799299063756926</v>
      </c>
      <c r="U30" s="5">
        <v>6.0963810482792224</v>
      </c>
      <c r="V30" s="5">
        <v>7.8882507387127836</v>
      </c>
      <c r="W30" s="5">
        <v>2.0123466196554807</v>
      </c>
      <c r="X30" s="6">
        <v>6.5062421690480904E-2</v>
      </c>
    </row>
    <row r="31" spans="1:24">
      <c r="A31" s="57"/>
      <c r="B31" s="58"/>
      <c r="C31" s="58"/>
      <c r="D31" s="63"/>
      <c r="E31" s="1">
        <v>70</v>
      </c>
      <c r="F31" s="2">
        <v>1200.44244260204</v>
      </c>
      <c r="G31" s="18">
        <v>6.4880158140536901</v>
      </c>
      <c r="H31" s="18">
        <v>22.981004946944498</v>
      </c>
      <c r="I31" s="18"/>
      <c r="J31" s="18"/>
      <c r="K31" s="18"/>
      <c r="L31" s="18"/>
      <c r="M31" s="18"/>
      <c r="N31" s="6">
        <v>0.33397953124710789</v>
      </c>
      <c r="O31" s="6">
        <v>0.66602046875289223</v>
      </c>
      <c r="P31" s="7"/>
      <c r="Q31" s="7"/>
      <c r="R31" s="7"/>
      <c r="S31" s="7"/>
      <c r="T31" s="5">
        <v>56.40754141119492</v>
      </c>
      <c r="U31" s="5">
        <v>4.9715088181073197</v>
      </c>
      <c r="V31" s="5">
        <v>7.4281656741026385</v>
      </c>
      <c r="W31" s="5">
        <v>2.9739717753894896</v>
      </c>
      <c r="X31" s="6">
        <v>8.4145107874560879E-2</v>
      </c>
    </row>
    <row r="32" spans="1:24">
      <c r="A32" s="57"/>
      <c r="B32" s="58"/>
      <c r="C32" s="58"/>
      <c r="D32" s="63"/>
      <c r="E32" s="1">
        <v>60</v>
      </c>
      <c r="F32" s="2">
        <v>1156.37755102041</v>
      </c>
      <c r="G32" s="18">
        <v>13.919488211715301</v>
      </c>
      <c r="H32" s="18">
        <v>26.284057668131901</v>
      </c>
      <c r="I32" s="18"/>
      <c r="J32" s="18"/>
      <c r="K32" s="18"/>
      <c r="L32" s="18"/>
      <c r="M32" s="18"/>
      <c r="N32" s="6">
        <v>0.50346694104287282</v>
      </c>
      <c r="O32" s="6">
        <v>0.49653305895712729</v>
      </c>
      <c r="P32" s="7"/>
      <c r="Q32" s="7"/>
      <c r="R32" s="7"/>
      <c r="S32" s="7"/>
      <c r="T32" s="5">
        <v>58.998172155524728</v>
      </c>
      <c r="U32" s="5">
        <v>3.5588518599563543</v>
      </c>
      <c r="V32" s="5">
        <v>6.3313724665802349</v>
      </c>
      <c r="W32" s="5">
        <v>5.0299096179153615</v>
      </c>
      <c r="X32" s="6">
        <v>0.12072275245257319</v>
      </c>
    </row>
    <row r="33" spans="1:24">
      <c r="A33" s="57"/>
      <c r="B33" s="58"/>
      <c r="C33" s="58"/>
      <c r="D33" s="63"/>
      <c r="E33" s="1">
        <v>50</v>
      </c>
      <c r="F33" s="2">
        <v>1092.2831632652999</v>
      </c>
      <c r="G33" s="18">
        <v>21.110254147743699</v>
      </c>
      <c r="H33" s="18">
        <v>28.957479799987901</v>
      </c>
      <c r="I33" s="18"/>
      <c r="J33" s="18"/>
      <c r="K33" s="18"/>
      <c r="L33" s="18"/>
      <c r="M33" s="18"/>
      <c r="N33" s="6">
        <v>0.61015073334936754</v>
      </c>
      <c r="O33" s="6">
        <v>0.38984926665063252</v>
      </c>
      <c r="P33" s="7"/>
      <c r="Q33" s="7"/>
      <c r="R33" s="7"/>
      <c r="S33" s="7"/>
      <c r="T33" s="5">
        <v>62.513755853561563</v>
      </c>
      <c r="U33" s="5">
        <v>2.1758656949974204</v>
      </c>
      <c r="V33" s="5">
        <v>4.4099426518145597</v>
      </c>
      <c r="W33" s="5">
        <v>9.135258265366371</v>
      </c>
      <c r="X33" s="6">
        <v>0.19104235176466605</v>
      </c>
    </row>
    <row r="34" spans="1:24">
      <c r="A34" s="57">
        <f>B34*33</f>
        <v>49.5</v>
      </c>
      <c r="B34" s="58">
        <v>1.5</v>
      </c>
      <c r="C34" s="58" t="s">
        <v>31</v>
      </c>
      <c r="D34" s="63" t="s">
        <v>90</v>
      </c>
      <c r="E34" s="1">
        <v>100</v>
      </c>
      <c r="F34" s="2">
        <v>1280.2734375</v>
      </c>
      <c r="G34" s="18">
        <v>0</v>
      </c>
      <c r="H34" s="18">
        <v>0</v>
      </c>
      <c r="I34" s="18"/>
      <c r="J34" s="18"/>
      <c r="K34" s="18"/>
      <c r="L34" s="18"/>
      <c r="M34" s="18"/>
      <c r="N34" s="6">
        <v>0</v>
      </c>
      <c r="O34" s="6"/>
      <c r="P34" s="7"/>
      <c r="Q34" s="7"/>
      <c r="R34" s="7"/>
      <c r="S34" s="7"/>
      <c r="T34" s="5">
        <v>53.764820819856105</v>
      </c>
      <c r="U34" s="5">
        <v>8.2315519055313953</v>
      </c>
      <c r="V34" s="5">
        <v>7.6723382875646591</v>
      </c>
      <c r="W34" s="5">
        <v>2</v>
      </c>
      <c r="X34" s="6">
        <v>0.05</v>
      </c>
    </row>
    <row r="35" spans="1:24">
      <c r="A35" s="57"/>
      <c r="B35" s="58"/>
      <c r="C35" s="58"/>
      <c r="D35" s="63"/>
      <c r="E35" s="1">
        <v>90</v>
      </c>
      <c r="F35" s="2">
        <v>1248.2504111841999</v>
      </c>
      <c r="G35" s="18">
        <v>0</v>
      </c>
      <c r="H35" s="18">
        <v>10.4544319999676</v>
      </c>
      <c r="I35" s="18"/>
      <c r="J35" s="18"/>
      <c r="K35" s="18"/>
      <c r="L35" s="18"/>
      <c r="M35" s="18"/>
      <c r="N35" s="6">
        <v>0</v>
      </c>
      <c r="O35" s="6">
        <v>1</v>
      </c>
      <c r="P35" s="7"/>
      <c r="Q35" s="7"/>
      <c r="R35" s="7"/>
      <c r="S35" s="7"/>
      <c r="T35" s="5">
        <v>54.15388158876241</v>
      </c>
      <c r="U35" s="5">
        <v>7.1630189326695408</v>
      </c>
      <c r="V35" s="5">
        <v>7.8657264005410745</v>
      </c>
      <c r="W35" s="5">
        <v>1.9977949500366545</v>
      </c>
      <c r="X35" s="6">
        <v>5.6424239572718617E-2</v>
      </c>
    </row>
    <row r="36" spans="1:24">
      <c r="A36" s="57"/>
      <c r="B36" s="58"/>
      <c r="C36" s="58"/>
      <c r="D36" s="63"/>
      <c r="E36" s="1">
        <v>80</v>
      </c>
      <c r="F36" s="2">
        <v>1216.2273848684099</v>
      </c>
      <c r="G36" s="18">
        <v>0</v>
      </c>
      <c r="H36" s="18">
        <v>18.939565219921299</v>
      </c>
      <c r="I36" s="18"/>
      <c r="J36" s="18"/>
      <c r="K36" s="18"/>
      <c r="L36" s="18"/>
      <c r="M36" s="18"/>
      <c r="N36" s="6">
        <v>0</v>
      </c>
      <c r="O36" s="6">
        <v>0.94424984069853501</v>
      </c>
      <c r="P36" s="7"/>
      <c r="Q36" s="7"/>
      <c r="R36" s="7"/>
      <c r="S36" s="7"/>
      <c r="T36" s="5">
        <v>54.738930282452337</v>
      </c>
      <c r="U36" s="5">
        <v>6.0446649350137278</v>
      </c>
      <c r="V36" s="5">
        <v>7.8800752085178685</v>
      </c>
      <c r="W36" s="5">
        <v>1.9992982010265143</v>
      </c>
      <c r="X36" s="6">
        <v>6.5072981264396076E-2</v>
      </c>
    </row>
    <row r="37" spans="1:24">
      <c r="A37" s="57"/>
      <c r="B37" s="58"/>
      <c r="C37" s="58"/>
      <c r="D37" s="63"/>
      <c r="E37" s="1">
        <v>70</v>
      </c>
      <c r="F37" s="2">
        <v>1180.20148026315</v>
      </c>
      <c r="G37" s="18">
        <v>4.8151829341657404</v>
      </c>
      <c r="H37" s="18">
        <v>24.528452044140799</v>
      </c>
      <c r="I37" s="18"/>
      <c r="J37" s="18"/>
      <c r="K37" s="18"/>
      <c r="L37" s="18"/>
      <c r="M37" s="18"/>
      <c r="N37" s="6">
        <v>0.24960446749628348</v>
      </c>
      <c r="O37" s="6">
        <v>0.71137303885263103</v>
      </c>
      <c r="P37" s="7"/>
      <c r="Q37" s="7"/>
      <c r="R37" s="7"/>
      <c r="S37" s="7"/>
      <c r="T37" s="5">
        <v>56.312362734823374</v>
      </c>
      <c r="U37" s="5">
        <v>4.7585736197335562</v>
      </c>
      <c r="V37" s="5">
        <v>7.4154018792462528</v>
      </c>
      <c r="W37" s="5">
        <v>2.6921840138507185</v>
      </c>
      <c r="X37" s="6">
        <v>8.5239282844257969E-2</v>
      </c>
    </row>
    <row r="38" spans="1:24">
      <c r="A38" s="57"/>
      <c r="B38" s="58"/>
      <c r="C38" s="58"/>
      <c r="D38" s="63"/>
      <c r="E38" s="1">
        <v>60</v>
      </c>
      <c r="F38" s="2">
        <v>1140.1726973684099</v>
      </c>
      <c r="G38" s="18">
        <v>12.3274032966221</v>
      </c>
      <c r="H38" s="18">
        <v>27.6972093397058</v>
      </c>
      <c r="I38" s="18"/>
      <c r="J38" s="18"/>
      <c r="K38" s="18"/>
      <c r="L38" s="18"/>
      <c r="M38" s="18"/>
      <c r="N38" s="6">
        <v>0.45879659591458527</v>
      </c>
      <c r="O38" s="6">
        <v>0.54120340408541467</v>
      </c>
      <c r="P38" s="7"/>
      <c r="Q38" s="7"/>
      <c r="R38" s="7"/>
      <c r="S38" s="7"/>
      <c r="T38" s="5">
        <v>58.759678539138548</v>
      </c>
      <c r="U38" s="5">
        <v>3.5575672460330416</v>
      </c>
      <c r="V38" s="5">
        <v>6.3743205052500489</v>
      </c>
      <c r="W38" s="5">
        <v>4.5183297604258792</v>
      </c>
      <c r="X38" s="6">
        <v>0.1203507340230347</v>
      </c>
    </row>
    <row r="39" spans="1:24">
      <c r="A39" s="57"/>
      <c r="B39" s="58"/>
      <c r="C39" s="58"/>
      <c r="D39" s="63"/>
      <c r="E39" s="1">
        <v>50</v>
      </c>
      <c r="F39" s="2">
        <v>1076.12664473683</v>
      </c>
      <c r="G39" s="18">
        <v>19.784876120065999</v>
      </c>
      <c r="H39" s="18">
        <v>29.906591456659601</v>
      </c>
      <c r="I39" s="18"/>
      <c r="J39" s="18"/>
      <c r="K39" s="18"/>
      <c r="L39" s="18"/>
      <c r="M39" s="18"/>
      <c r="N39" s="6">
        <v>0.58682473917075817</v>
      </c>
      <c r="O39" s="6">
        <v>0.41298079555021006</v>
      </c>
      <c r="P39" s="7"/>
      <c r="Q39" s="7"/>
      <c r="R39" s="7"/>
      <c r="S39" s="7"/>
      <c r="T39" s="5">
        <v>62.381765845953176</v>
      </c>
      <c r="U39" s="5">
        <v>2.1378543224100146</v>
      </c>
      <c r="V39" s="5">
        <v>4.4279667092020709</v>
      </c>
      <c r="W39" s="5">
        <v>8.3065391630235972</v>
      </c>
      <c r="X39" s="6">
        <v>0.19287558921605258</v>
      </c>
    </row>
    <row r="40" spans="1:24">
      <c r="A40" s="57">
        <f>B40*33</f>
        <v>46.199999999999996</v>
      </c>
      <c r="B40" s="58">
        <v>1.4</v>
      </c>
      <c r="C40" s="58" t="s">
        <v>16</v>
      </c>
      <c r="D40" s="63" t="s">
        <v>90</v>
      </c>
      <c r="E40" s="1">
        <v>100</v>
      </c>
      <c r="F40" s="2">
        <v>1267.5740131579</v>
      </c>
      <c r="G40" s="18">
        <v>0</v>
      </c>
      <c r="H40" s="18">
        <v>0</v>
      </c>
      <c r="I40" s="18">
        <v>0</v>
      </c>
      <c r="J40" s="18">
        <v>0</v>
      </c>
      <c r="K40" s="18"/>
      <c r="L40" s="18"/>
      <c r="M40" s="18"/>
      <c r="N40" s="6">
        <v>0</v>
      </c>
      <c r="O40" s="6"/>
      <c r="P40" s="6">
        <v>0</v>
      </c>
      <c r="Q40" s="7"/>
      <c r="R40" s="7"/>
      <c r="S40" s="7"/>
      <c r="T40" s="5">
        <v>53.764278457222211</v>
      </c>
      <c r="U40" s="5">
        <v>8.2314688682199257</v>
      </c>
      <c r="V40" s="5">
        <v>7.67226279428575</v>
      </c>
      <c r="W40" s="5">
        <v>2</v>
      </c>
      <c r="X40" s="6">
        <v>0.05</v>
      </c>
    </row>
    <row r="41" spans="1:24">
      <c r="A41" s="57"/>
      <c r="B41" s="58"/>
      <c r="C41" s="58"/>
      <c r="D41" s="63"/>
      <c r="E41" s="1">
        <v>90</v>
      </c>
      <c r="F41" s="2">
        <v>1235.6110554919901</v>
      </c>
      <c r="G41" s="18">
        <v>0</v>
      </c>
      <c r="H41" s="18">
        <v>10.3162555386438</v>
      </c>
      <c r="I41" s="18">
        <v>0</v>
      </c>
      <c r="J41" s="18">
        <v>0</v>
      </c>
      <c r="K41" s="18"/>
      <c r="L41" s="18"/>
      <c r="M41" s="18"/>
      <c r="N41" s="6">
        <v>0</v>
      </c>
      <c r="O41" s="6">
        <v>1</v>
      </c>
      <c r="P41" s="6">
        <v>0</v>
      </c>
      <c r="Q41" s="7"/>
      <c r="R41" s="7"/>
      <c r="S41" s="7"/>
      <c r="T41" s="5">
        <v>54.135233355064095</v>
      </c>
      <c r="U41" s="5">
        <v>7.165867701075876</v>
      </c>
      <c r="V41" s="5">
        <v>7.8630053956275221</v>
      </c>
      <c r="W41" s="5">
        <v>1.9978258677351677</v>
      </c>
      <c r="X41" s="6">
        <v>5.6439535277400525E-2</v>
      </c>
    </row>
    <row r="42" spans="1:24">
      <c r="A42" s="57"/>
      <c r="B42" s="58"/>
      <c r="C42" s="58"/>
      <c r="D42" s="63"/>
      <c r="E42" s="1">
        <v>80</v>
      </c>
      <c r="F42" s="2">
        <v>1203.6480978260799</v>
      </c>
      <c r="G42" s="18">
        <v>0</v>
      </c>
      <c r="H42" s="18">
        <v>18.285832153566101</v>
      </c>
      <c r="I42" s="18">
        <v>1.24690880785376</v>
      </c>
      <c r="J42" s="18">
        <v>0</v>
      </c>
      <c r="K42" s="18"/>
      <c r="L42" s="18"/>
      <c r="M42" s="18"/>
      <c r="N42" s="6">
        <v>0</v>
      </c>
      <c r="O42" s="6">
        <v>0.90875068148090987</v>
      </c>
      <c r="P42" s="6">
        <v>9.1249318519090086E-2</v>
      </c>
      <c r="Q42" s="7"/>
      <c r="R42" s="7"/>
      <c r="S42" s="7"/>
      <c r="T42" s="5">
        <v>54.698279480481617</v>
      </c>
      <c r="U42" s="5">
        <v>5.9897285319898552</v>
      </c>
      <c r="V42" s="5">
        <v>7.8664335878193183</v>
      </c>
      <c r="W42" s="5">
        <v>2.0016180111574746</v>
      </c>
      <c r="X42" s="6">
        <v>6.5287683920648459E-2</v>
      </c>
    </row>
    <row r="43" spans="1:24">
      <c r="A43" s="57"/>
      <c r="B43" s="58"/>
      <c r="C43" s="58"/>
      <c r="D43" s="63"/>
      <c r="E43" s="1">
        <v>70</v>
      </c>
      <c r="F43" s="2">
        <v>1163.69440074371</v>
      </c>
      <c r="G43" s="18">
        <v>1.6395356048162699</v>
      </c>
      <c r="H43" s="18">
        <v>25.027664535458499</v>
      </c>
      <c r="I43" s="18">
        <v>2.9314426389493899</v>
      </c>
      <c r="J43" s="18">
        <v>0</v>
      </c>
      <c r="K43" s="18"/>
      <c r="L43" s="18"/>
      <c r="M43" s="18"/>
      <c r="N43" s="6">
        <v>9.1125888627680701E-2</v>
      </c>
      <c r="O43" s="6">
        <v>0.77084166551458044</v>
      </c>
      <c r="P43" s="6">
        <v>0.13803244585773888</v>
      </c>
      <c r="Q43" s="7"/>
      <c r="R43" s="7"/>
      <c r="S43" s="7"/>
      <c r="T43" s="5">
        <v>55.887658623979554</v>
      </c>
      <c r="U43" s="5">
        <v>4.6096011462819728</v>
      </c>
      <c r="V43" s="5">
        <v>7.5009562680587933</v>
      </c>
      <c r="W43" s="5">
        <v>2.221734106381978</v>
      </c>
      <c r="X43" s="6">
        <v>8.2320586063022075E-2</v>
      </c>
    </row>
    <row r="44" spans="1:24">
      <c r="A44" s="57"/>
      <c r="B44" s="58"/>
      <c r="C44" s="58"/>
      <c r="D44" s="63"/>
      <c r="E44" s="1">
        <v>60</v>
      </c>
      <c r="F44" s="2">
        <v>1123.7407036613199</v>
      </c>
      <c r="G44" s="18">
        <v>9.7931462262714</v>
      </c>
      <c r="H44" s="18">
        <v>28.1791195427963</v>
      </c>
      <c r="I44" s="18">
        <v>1.63958772980177</v>
      </c>
      <c r="J44" s="18">
        <v>0</v>
      </c>
      <c r="K44" s="18"/>
      <c r="L44" s="18"/>
      <c r="M44" s="18"/>
      <c r="N44" s="6">
        <v>0.37875485643445173</v>
      </c>
      <c r="O44" s="6">
        <v>0.5678121948635475</v>
      </c>
      <c r="P44" s="6">
        <v>5.343294870200084E-2</v>
      </c>
      <c r="Q44" s="7"/>
      <c r="R44" s="7"/>
      <c r="S44" s="7"/>
      <c r="T44" s="5">
        <v>58.380266356694889</v>
      </c>
      <c r="U44" s="5">
        <v>3.4417563937192854</v>
      </c>
      <c r="V44" s="5">
        <v>6.4157513749951338</v>
      </c>
      <c r="W44" s="5">
        <v>3.8264483058904402</v>
      </c>
      <c r="X44" s="6">
        <v>0.1188116293499908</v>
      </c>
    </row>
    <row r="45" spans="1:24">
      <c r="A45" s="57"/>
      <c r="B45" s="58"/>
      <c r="C45" s="58"/>
      <c r="D45" s="63"/>
      <c r="E45" s="1">
        <v>50</v>
      </c>
      <c r="F45" s="2">
        <v>1063.8101580377499</v>
      </c>
      <c r="G45" s="18">
        <v>17.848421886851799</v>
      </c>
      <c r="H45" s="18">
        <v>30.5955027219645</v>
      </c>
      <c r="I45" s="18">
        <v>0</v>
      </c>
      <c r="J45" s="18">
        <v>1.21156973023544</v>
      </c>
      <c r="K45" s="18"/>
      <c r="L45" s="18"/>
      <c r="M45" s="18"/>
      <c r="N45" s="6">
        <v>0.55376912534278511</v>
      </c>
      <c r="O45" s="6">
        <v>0.44552601102881739</v>
      </c>
      <c r="P45" s="6">
        <v>0</v>
      </c>
      <c r="Q45" s="6">
        <v>7.0486362839751579E-4</v>
      </c>
      <c r="R45" s="7"/>
      <c r="S45" s="7"/>
      <c r="T45" s="5">
        <v>62.132397981638022</v>
      </c>
      <c r="U45" s="5">
        <v>2.1292926571048301</v>
      </c>
      <c r="V45" s="5">
        <v>4.6006101723087349</v>
      </c>
      <c r="W45" s="5">
        <v>7.2042002682497515</v>
      </c>
      <c r="X45" s="6">
        <v>0.18864905404125348</v>
      </c>
    </row>
    <row r="46" spans="1:24">
      <c r="A46" s="57">
        <f>B46*33</f>
        <v>42.9</v>
      </c>
      <c r="B46" s="58">
        <v>1.3</v>
      </c>
      <c r="C46" s="58" t="s">
        <v>16</v>
      </c>
      <c r="D46" s="63" t="s">
        <v>90</v>
      </c>
      <c r="E46" s="1">
        <v>100</v>
      </c>
      <c r="F46" s="2">
        <v>1254.4921875</v>
      </c>
      <c r="G46" s="18">
        <v>0</v>
      </c>
      <c r="H46" s="18">
        <v>0</v>
      </c>
      <c r="I46" s="18">
        <v>0</v>
      </c>
      <c r="J46" s="18">
        <v>0</v>
      </c>
      <c r="K46" s="18"/>
      <c r="L46" s="18"/>
      <c r="M46" s="18"/>
      <c r="N46" s="6">
        <v>0</v>
      </c>
      <c r="O46" s="6"/>
      <c r="P46" s="6">
        <v>0</v>
      </c>
      <c r="Q46" s="6">
        <v>0</v>
      </c>
      <c r="R46" s="7"/>
      <c r="S46" s="7"/>
      <c r="T46" s="5">
        <v>53.763687883897049</v>
      </c>
      <c r="U46" s="5">
        <v>8.231378449710073</v>
      </c>
      <c r="V46" s="5">
        <v>7.6721805903985913</v>
      </c>
      <c r="W46" s="5">
        <v>2</v>
      </c>
      <c r="X46" s="6">
        <v>0.05</v>
      </c>
    </row>
    <row r="47" spans="1:24">
      <c r="A47" s="57"/>
      <c r="B47" s="58"/>
      <c r="C47" s="58"/>
      <c r="D47" s="63"/>
      <c r="E47" s="1">
        <v>90</v>
      </c>
      <c r="F47" s="2">
        <v>1222.6277212078601</v>
      </c>
      <c r="G47" s="18">
        <v>0</v>
      </c>
      <c r="H47" s="18">
        <v>10.1979855645053</v>
      </c>
      <c r="I47" s="18">
        <v>0</v>
      </c>
      <c r="J47" s="18">
        <v>0</v>
      </c>
      <c r="K47" s="18"/>
      <c r="L47" s="18"/>
      <c r="M47" s="18"/>
      <c r="N47" s="6">
        <v>0</v>
      </c>
      <c r="O47" s="6">
        <v>1</v>
      </c>
      <c r="P47" s="6">
        <v>0</v>
      </c>
      <c r="Q47" s="6">
        <v>0</v>
      </c>
      <c r="R47" s="7"/>
      <c r="S47" s="7"/>
      <c r="T47" s="5">
        <v>54.117961375983271</v>
      </c>
      <c r="U47" s="5">
        <v>7.1672984679345531</v>
      </c>
      <c r="V47" s="5">
        <v>7.8607422213856779</v>
      </c>
      <c r="W47" s="5">
        <v>1.9978523344928567</v>
      </c>
      <c r="X47" s="6">
        <v>5.6470213284056506E-2</v>
      </c>
    </row>
    <row r="48" spans="1:24">
      <c r="A48" s="57"/>
      <c r="B48" s="58"/>
      <c r="C48" s="58"/>
      <c r="D48" s="63"/>
      <c r="E48" s="1">
        <v>80</v>
      </c>
      <c r="F48" s="2">
        <v>1186.7801966292</v>
      </c>
      <c r="G48" s="18">
        <v>0</v>
      </c>
      <c r="H48" s="18">
        <v>18.447228590339801</v>
      </c>
      <c r="I48" s="18">
        <v>1.9542044132569401</v>
      </c>
      <c r="J48" s="18">
        <v>0</v>
      </c>
      <c r="K48" s="18"/>
      <c r="L48" s="18"/>
      <c r="M48" s="18"/>
      <c r="N48" s="6">
        <v>0</v>
      </c>
      <c r="O48" s="6">
        <v>0.86299738131205306</v>
      </c>
      <c r="P48" s="6">
        <v>0.13700261868794697</v>
      </c>
      <c r="Q48" s="6">
        <v>0</v>
      </c>
      <c r="R48" s="7"/>
      <c r="S48" s="7"/>
      <c r="T48" s="5">
        <v>54.740598904548918</v>
      </c>
      <c r="U48" s="5">
        <v>5.7881640389831839</v>
      </c>
      <c r="V48" s="5">
        <v>7.8370141023824891</v>
      </c>
      <c r="W48" s="5">
        <v>2.0048354922358236</v>
      </c>
      <c r="X48" s="6">
        <v>6.6817939750956762E-2</v>
      </c>
    </row>
    <row r="49" spans="1:24">
      <c r="A49" s="57"/>
      <c r="B49" s="58"/>
      <c r="C49" s="58"/>
      <c r="D49" s="63"/>
      <c r="E49" s="1">
        <v>70</v>
      </c>
      <c r="F49" s="2">
        <v>1142.9665554775199</v>
      </c>
      <c r="G49" s="18">
        <v>0</v>
      </c>
      <c r="H49" s="18">
        <v>25.7709011920569</v>
      </c>
      <c r="I49" s="18">
        <v>4.56059081335962</v>
      </c>
      <c r="J49" s="18">
        <v>0</v>
      </c>
      <c r="K49" s="18"/>
      <c r="L49" s="18"/>
      <c r="M49" s="18"/>
      <c r="N49" s="6">
        <v>0</v>
      </c>
      <c r="O49" s="6">
        <v>0.78367150995077717</v>
      </c>
      <c r="P49" s="6">
        <v>0.21632849004922286</v>
      </c>
      <c r="Q49" s="6">
        <v>0</v>
      </c>
      <c r="R49" s="7"/>
      <c r="S49" s="7"/>
      <c r="T49" s="5">
        <v>55.80704608916961</v>
      </c>
      <c r="U49" s="5">
        <v>4.3339433811736123</v>
      </c>
      <c r="V49" s="5">
        <v>7.4668911445136406</v>
      </c>
      <c r="W49" s="5">
        <v>2.0161846291439978</v>
      </c>
      <c r="X49" s="6">
        <v>8.3449595020690492E-2</v>
      </c>
    </row>
    <row r="50" spans="1:24">
      <c r="A50" s="57"/>
      <c r="B50" s="58"/>
      <c r="C50" s="58"/>
      <c r="D50" s="63"/>
      <c r="E50" s="1">
        <v>60</v>
      </c>
      <c r="F50" s="2">
        <v>1103.1359726123601</v>
      </c>
      <c r="G50" s="18">
        <v>7.7174163952843102</v>
      </c>
      <c r="H50" s="18">
        <v>28.754263195692499</v>
      </c>
      <c r="I50" s="18">
        <v>3.4379576728645098</v>
      </c>
      <c r="J50" s="18">
        <v>0</v>
      </c>
      <c r="K50" s="18"/>
      <c r="L50" s="18"/>
      <c r="M50" s="18"/>
      <c r="N50" s="6">
        <v>0.30404582923634987</v>
      </c>
      <c r="O50" s="6">
        <v>0.58118046541789325</v>
      </c>
      <c r="P50" s="6">
        <v>0.11477370534575683</v>
      </c>
      <c r="Q50" s="6">
        <v>0</v>
      </c>
      <c r="R50" s="7"/>
      <c r="S50" s="7"/>
      <c r="T50" s="5">
        <v>58.210211407837789</v>
      </c>
      <c r="U50" s="5">
        <v>3.2211088511956336</v>
      </c>
      <c r="V50" s="5">
        <v>6.3457243591768009</v>
      </c>
      <c r="W50" s="5">
        <v>3.3543791873562947</v>
      </c>
      <c r="X50" s="6">
        <v>0.12071890881544405</v>
      </c>
    </row>
    <row r="51" spans="1:24">
      <c r="A51" s="57"/>
      <c r="B51" s="58"/>
      <c r="C51" s="58"/>
      <c r="D51" s="63"/>
      <c r="E51" s="1">
        <v>50</v>
      </c>
      <c r="F51" s="2">
        <v>1047.3731566011099</v>
      </c>
      <c r="G51" s="18">
        <v>16.1870068145369</v>
      </c>
      <c r="H51" s="18">
        <v>31.301030800814399</v>
      </c>
      <c r="I51" s="18">
        <v>0</v>
      </c>
      <c r="J51" s="18">
        <v>2.2392567433375499</v>
      </c>
      <c r="K51" s="18"/>
      <c r="L51" s="18"/>
      <c r="M51" s="18"/>
      <c r="N51" s="6">
        <v>0.52312867548483222</v>
      </c>
      <c r="O51" s="6">
        <v>0.47543430099363415</v>
      </c>
      <c r="P51" s="6">
        <v>0</v>
      </c>
      <c r="Q51" s="6">
        <v>1.4370235215336743E-3</v>
      </c>
      <c r="R51" s="7"/>
      <c r="S51" s="7"/>
      <c r="T51" s="5">
        <v>62.107370006753825</v>
      </c>
      <c r="U51" s="5">
        <v>2.0446455781162185</v>
      </c>
      <c r="V51" s="5">
        <v>4.6746387504959888</v>
      </c>
      <c r="W51" s="5">
        <v>6.4129360916289162</v>
      </c>
      <c r="X51" s="6">
        <v>0.18897947727026188</v>
      </c>
    </row>
    <row r="52" spans="1:24">
      <c r="A52" s="57">
        <f>B52*33</f>
        <v>39.6</v>
      </c>
      <c r="B52" s="58">
        <v>1.2</v>
      </c>
      <c r="C52" s="58" t="s">
        <v>31</v>
      </c>
      <c r="D52" s="63" t="s">
        <v>90</v>
      </c>
      <c r="E52" s="1">
        <v>100</v>
      </c>
      <c r="F52" s="2">
        <v>1241.2109375</v>
      </c>
      <c r="G52" s="18">
        <v>0</v>
      </c>
      <c r="H52" s="18">
        <v>0</v>
      </c>
      <c r="I52" s="18">
        <v>0</v>
      </c>
      <c r="J52" s="18">
        <v>0</v>
      </c>
      <c r="K52" s="18"/>
      <c r="L52" s="18"/>
      <c r="M52" s="18"/>
      <c r="N52" s="6">
        <v>0</v>
      </c>
      <c r="O52" s="6"/>
      <c r="P52" s="6">
        <v>0</v>
      </c>
      <c r="Q52" s="6">
        <v>0</v>
      </c>
      <c r="R52" s="7"/>
      <c r="S52" s="7"/>
      <c r="T52" s="5">
        <v>53.763050532114264</v>
      </c>
      <c r="U52" s="5">
        <v>8.2312808692810489</v>
      </c>
      <c r="V52" s="5">
        <v>7.6720918752606018</v>
      </c>
      <c r="W52" s="5">
        <v>2</v>
      </c>
      <c r="X52" s="6">
        <v>0.05</v>
      </c>
    </row>
    <row r="53" spans="1:24">
      <c r="A53" s="57"/>
      <c r="B53" s="58"/>
      <c r="C53" s="58"/>
      <c r="D53" s="63"/>
      <c r="E53" s="1">
        <v>90</v>
      </c>
      <c r="F53" s="2">
        <v>1209.10896381579</v>
      </c>
      <c r="G53" s="18">
        <v>0</v>
      </c>
      <c r="H53" s="18">
        <v>9.7216942456383499</v>
      </c>
      <c r="I53" s="18">
        <v>0.48022339701296202</v>
      </c>
      <c r="J53" s="18">
        <v>0</v>
      </c>
      <c r="K53" s="18"/>
      <c r="L53" s="18"/>
      <c r="M53" s="18"/>
      <c r="N53" s="6">
        <v>0</v>
      </c>
      <c r="O53" s="6">
        <v>0.93182814250635659</v>
      </c>
      <c r="P53" s="6">
        <v>6.817185749364349E-2</v>
      </c>
      <c r="Q53" s="6">
        <v>0</v>
      </c>
      <c r="R53" s="7"/>
      <c r="S53" s="7"/>
      <c r="T53" s="5">
        <v>54.093290871868724</v>
      </c>
      <c r="U53" s="5">
        <v>7.0955293770517933</v>
      </c>
      <c r="V53" s="5">
        <v>7.8488968653183804</v>
      </c>
      <c r="W53" s="5">
        <v>2.0000258920036917</v>
      </c>
      <c r="X53" s="6">
        <v>5.6705357651892246E-2</v>
      </c>
    </row>
    <row r="54" spans="1:24">
      <c r="A54" s="57"/>
      <c r="B54" s="58"/>
      <c r="C54" s="58"/>
      <c r="D54" s="63"/>
      <c r="E54" s="1">
        <v>80</v>
      </c>
      <c r="F54" s="2">
        <v>1172.99424342104</v>
      </c>
      <c r="G54" s="18">
        <v>0</v>
      </c>
      <c r="H54" s="18">
        <v>17.928369981608299</v>
      </c>
      <c r="I54" s="18">
        <v>2.4616484753539298</v>
      </c>
      <c r="J54" s="18">
        <v>0</v>
      </c>
      <c r="K54" s="18"/>
      <c r="L54" s="18"/>
      <c r="M54" s="18"/>
      <c r="N54" s="6">
        <v>0</v>
      </c>
      <c r="O54" s="6">
        <v>0.82717417510379909</v>
      </c>
      <c r="P54" s="6">
        <v>0.17282582489620096</v>
      </c>
      <c r="Q54" s="6">
        <v>0</v>
      </c>
      <c r="R54" s="7"/>
      <c r="S54" s="7"/>
      <c r="T54" s="5">
        <v>54.71320848054598</v>
      </c>
      <c r="U54" s="5">
        <v>5.7110879553402123</v>
      </c>
      <c r="V54" s="5">
        <v>7.8185875627734198</v>
      </c>
      <c r="W54" s="5">
        <v>2.0072826129161054</v>
      </c>
      <c r="X54" s="6">
        <v>6.7314845414192331E-2</v>
      </c>
    </row>
    <row r="55" spans="1:24">
      <c r="A55" s="57"/>
      <c r="B55" s="58"/>
      <c r="C55" s="58"/>
      <c r="D55" s="63"/>
      <c r="E55" s="1">
        <v>70</v>
      </c>
      <c r="F55" s="2">
        <v>1128.8540296052499</v>
      </c>
      <c r="G55" s="18">
        <v>0</v>
      </c>
      <c r="H55" s="18">
        <v>25.230942911403801</v>
      </c>
      <c r="I55" s="18">
        <v>5.0809953594053399</v>
      </c>
      <c r="J55" s="18">
        <v>0</v>
      </c>
      <c r="K55" s="18"/>
      <c r="L55" s="18"/>
      <c r="M55" s="18"/>
      <c r="N55" s="6">
        <v>0</v>
      </c>
      <c r="O55" s="6">
        <v>0.75790410107215911</v>
      </c>
      <c r="P55" s="6">
        <v>0.24209589892784081</v>
      </c>
      <c r="Q55" s="6">
        <v>0</v>
      </c>
      <c r="R55" s="7"/>
      <c r="S55" s="7"/>
      <c r="T55" s="5">
        <v>55.788298491912784</v>
      </c>
      <c r="U55" s="5">
        <v>4.2572691183924132</v>
      </c>
      <c r="V55" s="5">
        <v>7.4312464849795647</v>
      </c>
      <c r="W55" s="5">
        <v>2.0188732896767814</v>
      </c>
      <c r="X55" s="6">
        <v>8.4506942874452456E-2</v>
      </c>
    </row>
    <row r="56" spans="1:24">
      <c r="A56" s="57"/>
      <c r="B56" s="58"/>
      <c r="C56" s="58"/>
      <c r="D56" s="63"/>
      <c r="E56" s="1">
        <v>60</v>
      </c>
      <c r="F56" s="2">
        <v>1084.7138157894601</v>
      </c>
      <c r="G56" s="18">
        <v>5.0943610178748502</v>
      </c>
      <c r="H56" s="18">
        <v>29.174555405579898</v>
      </c>
      <c r="I56" s="18">
        <v>5.35896083705763</v>
      </c>
      <c r="J56" s="18">
        <v>0</v>
      </c>
      <c r="K56" s="18"/>
      <c r="L56" s="18"/>
      <c r="M56" s="18"/>
      <c r="N56" s="6">
        <v>0.20814163384519088</v>
      </c>
      <c r="O56" s="6">
        <v>0.60496024487176192</v>
      </c>
      <c r="P56" s="6">
        <v>0.18689812128304717</v>
      </c>
      <c r="Q56" s="6">
        <v>0</v>
      </c>
      <c r="R56" s="7"/>
      <c r="S56" s="7"/>
      <c r="T56" s="5">
        <v>57.872333582909576</v>
      </c>
      <c r="U56" s="5">
        <v>3.0706320457966285</v>
      </c>
      <c r="V56" s="5">
        <v>6.3601064293769012</v>
      </c>
      <c r="W56" s="5">
        <v>2.8305196316318244</v>
      </c>
      <c r="X56" s="6">
        <v>0.11957855944379964</v>
      </c>
    </row>
    <row r="57" spans="1:24">
      <c r="A57" s="57"/>
      <c r="B57" s="58"/>
      <c r="C57" s="58"/>
      <c r="D57" s="63"/>
      <c r="E57" s="1">
        <v>50</v>
      </c>
      <c r="F57" s="2">
        <v>1028.5353618421</v>
      </c>
      <c r="G57" s="18">
        <v>14.3944074519259</v>
      </c>
      <c r="H57" s="18">
        <v>31.726778124509899</v>
      </c>
      <c r="I57" s="18">
        <v>0.60963864937664802</v>
      </c>
      <c r="J57" s="18">
        <v>3.2069903661469299</v>
      </c>
      <c r="K57" s="18"/>
      <c r="L57" s="18"/>
      <c r="M57" s="18"/>
      <c r="N57" s="6">
        <v>0.48282886485916332</v>
      </c>
      <c r="O57" s="6">
        <v>0.49730309074145651</v>
      </c>
      <c r="P57" s="6">
        <v>1.756812227313417E-2</v>
      </c>
      <c r="Q57" s="6">
        <v>2.29992212624583E-3</v>
      </c>
      <c r="R57" s="7"/>
      <c r="S57" s="7"/>
      <c r="T57" s="5">
        <v>62.113340248069079</v>
      </c>
      <c r="U57" s="5">
        <v>1.9030076228545114</v>
      </c>
      <c r="V57" s="5">
        <v>4.6749049427004437</v>
      </c>
      <c r="W57" s="5">
        <v>5.6706251675115489</v>
      </c>
      <c r="X57" s="6">
        <v>0.19160126455393717</v>
      </c>
    </row>
    <row r="58" spans="1:24">
      <c r="A58" s="57">
        <f>B58*33</f>
        <v>36.300000000000004</v>
      </c>
      <c r="B58" s="58">
        <v>1.1000000000000001</v>
      </c>
      <c r="C58" s="58" t="s">
        <v>16</v>
      </c>
      <c r="D58" s="63" t="s">
        <v>90</v>
      </c>
      <c r="E58" s="1">
        <v>100</v>
      </c>
      <c r="F58" s="2">
        <v>1227.59580592104</v>
      </c>
      <c r="G58" s="18">
        <v>0</v>
      </c>
      <c r="H58" s="18">
        <v>0</v>
      </c>
      <c r="I58" s="18">
        <v>0</v>
      </c>
      <c r="J58" s="18">
        <v>0</v>
      </c>
      <c r="K58" s="18"/>
      <c r="L58" s="18"/>
      <c r="M58" s="18"/>
      <c r="N58" s="6">
        <v>0</v>
      </c>
      <c r="O58" s="6"/>
      <c r="P58" s="6">
        <v>0</v>
      </c>
      <c r="Q58" s="6">
        <v>0</v>
      </c>
      <c r="R58" s="7"/>
      <c r="S58" s="7"/>
      <c r="T58" s="5">
        <v>53.762359765028087</v>
      </c>
      <c r="U58" s="5">
        <v>8.2311751108122646</v>
      </c>
      <c r="V58" s="5">
        <v>7.6719957250669308</v>
      </c>
      <c r="W58" s="5">
        <v>2</v>
      </c>
      <c r="X58" s="6">
        <v>0.05</v>
      </c>
    </row>
    <row r="59" spans="1:24">
      <c r="A59" s="57"/>
      <c r="B59" s="58"/>
      <c r="C59" s="58"/>
      <c r="D59" s="63"/>
      <c r="E59" s="1">
        <v>90</v>
      </c>
      <c r="F59" s="2">
        <v>1195.63095323226</v>
      </c>
      <c r="G59" s="18">
        <v>0</v>
      </c>
      <c r="H59" s="18">
        <v>9.1344068888880408</v>
      </c>
      <c r="I59" s="18">
        <v>0.969198127207753</v>
      </c>
      <c r="J59" s="18">
        <v>0</v>
      </c>
      <c r="K59" s="18"/>
      <c r="L59" s="18"/>
      <c r="M59" s="18"/>
      <c r="N59" s="6">
        <v>0</v>
      </c>
      <c r="O59" s="6">
        <v>0.86245372605991999</v>
      </c>
      <c r="P59" s="6">
        <v>0.13754627394008007</v>
      </c>
      <c r="Q59" s="6">
        <v>0</v>
      </c>
      <c r="R59" s="7"/>
      <c r="S59" s="7"/>
      <c r="T59" s="5">
        <v>54.063243523959557</v>
      </c>
      <c r="U59" s="5">
        <v>7.0336013564383961</v>
      </c>
      <c r="V59" s="5">
        <v>7.8346677969262686</v>
      </c>
      <c r="W59" s="5">
        <v>2.0022615381241518</v>
      </c>
      <c r="X59" s="6">
        <v>5.688021990688219E-2</v>
      </c>
    </row>
    <row r="60" spans="1:24">
      <c r="A60" s="57"/>
      <c r="B60" s="58"/>
      <c r="C60" s="58"/>
      <c r="D60" s="63"/>
      <c r="E60" s="1">
        <v>80</v>
      </c>
      <c r="F60" s="2">
        <v>1159.6704939573699</v>
      </c>
      <c r="G60" s="18">
        <v>0</v>
      </c>
      <c r="H60" s="18">
        <v>17.267657258489599</v>
      </c>
      <c r="I60" s="18">
        <v>2.9209570773589202</v>
      </c>
      <c r="J60" s="18">
        <v>0</v>
      </c>
      <c r="K60" s="18"/>
      <c r="L60" s="18"/>
      <c r="M60" s="18"/>
      <c r="N60" s="6">
        <v>0</v>
      </c>
      <c r="O60" s="6">
        <v>0.79282744972620078</v>
      </c>
      <c r="P60" s="6">
        <v>0.20717255027379922</v>
      </c>
      <c r="Q60" s="6">
        <v>0</v>
      </c>
      <c r="R60" s="7"/>
      <c r="S60" s="7"/>
      <c r="T60" s="5">
        <v>54.670583332772317</v>
      </c>
      <c r="U60" s="5">
        <v>5.6618626270186923</v>
      </c>
      <c r="V60" s="5">
        <v>7.8024656620054218</v>
      </c>
      <c r="W60" s="5">
        <v>2.0095315902055311</v>
      </c>
      <c r="X60" s="6">
        <v>6.7591384206758393E-2</v>
      </c>
    </row>
    <row r="61" spans="1:24">
      <c r="A61" s="57"/>
      <c r="B61" s="58"/>
      <c r="C61" s="58"/>
      <c r="D61" s="63"/>
      <c r="E61" s="1">
        <v>70</v>
      </c>
      <c r="F61" s="2">
        <v>1115.7188215102899</v>
      </c>
      <c r="G61" s="18">
        <v>0</v>
      </c>
      <c r="H61" s="18">
        <v>24.5257044459714</v>
      </c>
      <c r="I61" s="18">
        <v>5.5228992515741702</v>
      </c>
      <c r="J61" s="18">
        <v>0</v>
      </c>
      <c r="K61" s="18"/>
      <c r="L61" s="18"/>
      <c r="M61" s="18"/>
      <c r="N61" s="6">
        <v>0</v>
      </c>
      <c r="O61" s="6">
        <v>0.73374191686830104</v>
      </c>
      <c r="P61" s="6">
        <v>0.26625808313169902</v>
      </c>
      <c r="Q61" s="6">
        <v>0</v>
      </c>
      <c r="R61" s="7"/>
      <c r="S61" s="7"/>
      <c r="T61" s="5">
        <v>55.737426970935687</v>
      </c>
      <c r="U61" s="5">
        <v>4.2188120621198433</v>
      </c>
      <c r="V61" s="5">
        <v>7.4105742400078558</v>
      </c>
      <c r="W61" s="5">
        <v>2.0211825585139769</v>
      </c>
      <c r="X61" s="6">
        <v>8.5061931318232128E-2</v>
      </c>
    </row>
    <row r="62" spans="1:24">
      <c r="A62" s="57"/>
      <c r="B62" s="58"/>
      <c r="C62" s="58"/>
      <c r="D62" s="63"/>
      <c r="E62" s="1">
        <v>60</v>
      </c>
      <c r="F62" s="2">
        <v>1063.77593589101</v>
      </c>
      <c r="G62" s="18">
        <v>2.82701388622056</v>
      </c>
      <c r="H62" s="18">
        <v>29.7000408640445</v>
      </c>
      <c r="I62" s="18">
        <v>7.1139941591506899</v>
      </c>
      <c r="J62" s="18">
        <v>0.14509199026313199</v>
      </c>
      <c r="K62" s="18"/>
      <c r="L62" s="18"/>
      <c r="M62" s="18"/>
      <c r="N62" s="6">
        <v>0.11861319260578103</v>
      </c>
      <c r="O62" s="6">
        <v>0.6241262552673843</v>
      </c>
      <c r="P62" s="6">
        <v>0.25714626799183543</v>
      </c>
      <c r="Q62" s="6">
        <v>1.1428413499925114E-4</v>
      </c>
      <c r="R62" s="7"/>
      <c r="S62" s="7"/>
      <c r="T62" s="5">
        <v>57.69097837738839</v>
      </c>
      <c r="U62" s="5">
        <v>2.8720170131036693</v>
      </c>
      <c r="V62" s="5">
        <v>6.3177589305659865</v>
      </c>
      <c r="W62" s="5">
        <v>2.4485483549215625</v>
      </c>
      <c r="X62" s="6">
        <v>0.12042557876563635</v>
      </c>
    </row>
    <row r="63" spans="1:24">
      <c r="A63" s="57"/>
      <c r="B63" s="58"/>
      <c r="C63" s="58"/>
      <c r="D63" s="63"/>
      <c r="E63" s="1">
        <v>50</v>
      </c>
      <c r="F63" s="2">
        <v>1011.83305027174</v>
      </c>
      <c r="G63" s="18">
        <v>12.173480395185999</v>
      </c>
      <c r="H63" s="18">
        <v>31.976806429372999</v>
      </c>
      <c r="I63" s="18">
        <v>1.5930475823305801</v>
      </c>
      <c r="J63" s="18">
        <v>3.96051832710772</v>
      </c>
      <c r="K63" s="18"/>
      <c r="L63" s="18"/>
      <c r="M63" s="18"/>
      <c r="N63" s="6">
        <v>0.42604169766140987</v>
      </c>
      <c r="O63" s="6">
        <v>0.52201756834884039</v>
      </c>
      <c r="P63" s="6">
        <v>4.8758767370299654E-2</v>
      </c>
      <c r="Q63" s="6">
        <v>3.1819666194501705E-3</v>
      </c>
      <c r="R63" s="7"/>
      <c r="S63" s="7"/>
      <c r="T63" s="5">
        <v>61.891116601449205</v>
      </c>
      <c r="U63" s="5">
        <v>1.805450499058014</v>
      </c>
      <c r="V63" s="5">
        <v>4.7486647393509562</v>
      </c>
      <c r="W63" s="5">
        <v>4.8452023249966043</v>
      </c>
      <c r="X63" s="6">
        <v>0.19014830062448373</v>
      </c>
    </row>
    <row r="64" spans="1:24">
      <c r="A64" s="57">
        <f>B64*33</f>
        <v>33</v>
      </c>
      <c r="B64" s="58">
        <v>1</v>
      </c>
      <c r="C64" s="58" t="s">
        <v>16</v>
      </c>
      <c r="D64" s="63" t="s">
        <v>90</v>
      </c>
      <c r="E64" s="1">
        <v>100</v>
      </c>
      <c r="F64" s="2">
        <v>1222.9249052488501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9"/>
      <c r="M64" s="19"/>
      <c r="N64" s="6">
        <v>0</v>
      </c>
      <c r="O64" s="6">
        <v>0</v>
      </c>
      <c r="P64" s="6">
        <v>0</v>
      </c>
      <c r="Q64" s="6">
        <v>0</v>
      </c>
      <c r="R64" s="6"/>
      <c r="S64" s="6"/>
      <c r="T64" s="5">
        <v>53.761877644133108</v>
      </c>
      <c r="U64" s="5">
        <v>8.2311012966878838</v>
      </c>
      <c r="V64" s="5">
        <v>7.6719286170382466</v>
      </c>
      <c r="W64" s="5">
        <v>2</v>
      </c>
      <c r="X64" s="6">
        <v>0.05</v>
      </c>
    </row>
    <row r="65" spans="1:24">
      <c r="A65" s="57"/>
      <c r="B65" s="58"/>
      <c r="C65" s="58"/>
      <c r="D65" s="63"/>
      <c r="E65" s="1">
        <v>90</v>
      </c>
      <c r="F65" s="2">
        <v>1179.0548617572299</v>
      </c>
      <c r="G65" s="18">
        <v>0</v>
      </c>
      <c r="H65" s="18">
        <v>8.7566524361814793</v>
      </c>
      <c r="I65" s="18">
        <v>0</v>
      </c>
      <c r="J65" s="18">
        <v>0</v>
      </c>
      <c r="K65" s="18">
        <v>1.6827442102455901</v>
      </c>
      <c r="L65" s="19"/>
      <c r="M65" s="19"/>
      <c r="N65" s="6">
        <v>0</v>
      </c>
      <c r="O65" s="6">
        <v>0.68641246071965412</v>
      </c>
      <c r="P65" s="6">
        <v>0</v>
      </c>
      <c r="Q65" s="6">
        <v>0</v>
      </c>
      <c r="R65" s="6">
        <v>0.31358753928034594</v>
      </c>
      <c r="S65" s="6"/>
      <c r="T65" s="5">
        <v>54.348294518411201</v>
      </c>
      <c r="U65" s="5">
        <v>6.6454728818380575</v>
      </c>
      <c r="V65" s="5">
        <v>7.7179907243112869</v>
      </c>
      <c r="W65" s="5">
        <v>1.9989870358859596</v>
      </c>
      <c r="X65" s="6">
        <v>5.6979145048032337E-2</v>
      </c>
    </row>
    <row r="66" spans="1:24">
      <c r="A66" s="57"/>
      <c r="B66" s="58"/>
      <c r="C66" s="58"/>
      <c r="D66" s="63"/>
      <c r="E66" s="1">
        <v>80</v>
      </c>
      <c r="F66" s="2">
        <v>1147.14937558151</v>
      </c>
      <c r="G66" s="18">
        <v>0</v>
      </c>
      <c r="H66" s="18">
        <v>16.462090384182702</v>
      </c>
      <c r="I66" s="18">
        <v>2.2242987512291901</v>
      </c>
      <c r="J66" s="18">
        <v>0</v>
      </c>
      <c r="K66" s="18">
        <v>0.79166008983113401</v>
      </c>
      <c r="L66" s="19"/>
      <c r="M66" s="19"/>
      <c r="N66" s="6">
        <v>0</v>
      </c>
      <c r="O66" s="6">
        <v>0.75273330390833448</v>
      </c>
      <c r="P66" s="6">
        <v>0.15952577605723597</v>
      </c>
      <c r="Q66" s="6">
        <v>0</v>
      </c>
      <c r="R66" s="6">
        <v>8.774092003442957E-2</v>
      </c>
      <c r="S66" s="6"/>
      <c r="T66" s="5">
        <v>54.757349316712123</v>
      </c>
      <c r="U66" s="5">
        <v>5.6055216681070252</v>
      </c>
      <c r="V66" s="5">
        <v>7.740550845961347</v>
      </c>
      <c r="W66" s="5">
        <v>2.006899541360831</v>
      </c>
      <c r="X66" s="6">
        <v>6.6893623167130573E-2</v>
      </c>
    </row>
    <row r="67" spans="1:24">
      <c r="A67" s="57"/>
      <c r="B67" s="58"/>
      <c r="C67" s="58"/>
      <c r="D67" s="63"/>
      <c r="E67" s="1">
        <v>70</v>
      </c>
      <c r="F67" s="2">
        <v>1103.27933208989</v>
      </c>
      <c r="G67" s="18">
        <v>0</v>
      </c>
      <c r="H67" s="18">
        <v>23.6949448371264</v>
      </c>
      <c r="I67" s="18">
        <v>5.9018092550374401</v>
      </c>
      <c r="J67" s="18">
        <v>0</v>
      </c>
      <c r="K67" s="18">
        <v>0</v>
      </c>
      <c r="L67" s="19"/>
      <c r="M67" s="19"/>
      <c r="N67" s="6">
        <v>0</v>
      </c>
      <c r="O67" s="6">
        <v>0.7105127184675577</v>
      </c>
      <c r="P67" s="6">
        <v>0.28948728153244235</v>
      </c>
      <c r="Q67" s="6">
        <v>0</v>
      </c>
      <c r="R67" s="6">
        <v>0</v>
      </c>
      <c r="S67" s="6"/>
      <c r="T67" s="5">
        <v>55.662214646150773</v>
      </c>
      <c r="U67" s="5">
        <v>4.2102790263892924</v>
      </c>
      <c r="V67" s="5">
        <v>7.4019296273940798</v>
      </c>
      <c r="W67" s="5">
        <v>2.0231771377339811</v>
      </c>
      <c r="X67" s="6">
        <v>8.5208293469863056E-2</v>
      </c>
    </row>
    <row r="68" spans="1:24">
      <c r="A68" s="57"/>
      <c r="B68" s="58"/>
      <c r="C68" s="58"/>
      <c r="D68" s="63"/>
      <c r="E68" s="1">
        <v>60</v>
      </c>
      <c r="F68" s="2">
        <v>1043.4565455104</v>
      </c>
      <c r="G68" s="18">
        <v>0.618922905149211</v>
      </c>
      <c r="H68" s="18">
        <v>30.259879923694001</v>
      </c>
      <c r="I68" s="18">
        <v>7.9178933792561601</v>
      </c>
      <c r="J68" s="18">
        <v>1.2794087671811201</v>
      </c>
      <c r="K68" s="18">
        <v>0</v>
      </c>
      <c r="L68" s="19"/>
      <c r="M68" s="19"/>
      <c r="N68" s="6">
        <v>2.732454418002412E-2</v>
      </c>
      <c r="O68" s="6">
        <v>0.66497928470340562</v>
      </c>
      <c r="P68" s="6">
        <v>0.30654044012741904</v>
      </c>
      <c r="Q68" s="6">
        <v>1.1557309891512199E-3</v>
      </c>
      <c r="R68" s="6">
        <v>0</v>
      </c>
      <c r="S68" s="6"/>
      <c r="T68" s="5">
        <v>57.682064262998011</v>
      </c>
      <c r="U68" s="5">
        <v>2.6680360969798378</v>
      </c>
      <c r="V68" s="5">
        <v>6.3865465451784287</v>
      </c>
      <c r="W68" s="5">
        <v>2.1255041888934101</v>
      </c>
      <c r="X68" s="6">
        <v>0.11955909198406639</v>
      </c>
    </row>
    <row r="69" spans="1:24">
      <c r="A69" s="57"/>
      <c r="B69" s="58"/>
      <c r="C69" s="58"/>
      <c r="D69" s="63"/>
      <c r="E69" s="1">
        <v>50</v>
      </c>
      <c r="F69" s="2">
        <v>991.61013047485994</v>
      </c>
      <c r="G69" s="18">
        <v>10.3389244750082</v>
      </c>
      <c r="H69" s="18">
        <v>32.307916540558701</v>
      </c>
      <c r="I69" s="18">
        <v>2.3570067495385798</v>
      </c>
      <c r="J69" s="18">
        <v>4.88262325561087</v>
      </c>
      <c r="K69" s="18">
        <v>0</v>
      </c>
      <c r="L69" s="19"/>
      <c r="M69" s="19"/>
      <c r="N69" s="6">
        <v>0.37521978184088994</v>
      </c>
      <c r="O69" s="6">
        <v>0.54407680058746299</v>
      </c>
      <c r="P69" s="6">
        <v>7.6289400083674033E-2</v>
      </c>
      <c r="Q69" s="6">
        <v>4.4140174879731516E-3</v>
      </c>
      <c r="R69" s="6">
        <v>0</v>
      </c>
      <c r="S69" s="6"/>
      <c r="T69" s="5">
        <v>61.883869517081571</v>
      </c>
      <c r="U69" s="5">
        <v>1.6643671876365669</v>
      </c>
      <c r="V69" s="5">
        <v>4.7294957917901295</v>
      </c>
      <c r="W69" s="5">
        <v>4.2702203000922241</v>
      </c>
      <c r="X69" s="6">
        <v>0.19308742793931105</v>
      </c>
    </row>
    <row r="70" spans="1:24">
      <c r="A70" s="57">
        <f>B70*33</f>
        <v>29.7</v>
      </c>
      <c r="B70" s="58">
        <v>0.9</v>
      </c>
      <c r="C70" s="58" t="s">
        <v>16</v>
      </c>
      <c r="D70" s="63" t="s">
        <v>90</v>
      </c>
      <c r="E70" s="1">
        <v>100</v>
      </c>
      <c r="F70" s="2">
        <v>1218.203125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9"/>
      <c r="M70" s="19"/>
      <c r="N70" s="6">
        <v>0</v>
      </c>
      <c r="O70" s="6">
        <v>0</v>
      </c>
      <c r="P70" s="6">
        <v>0</v>
      </c>
      <c r="Q70" s="6">
        <v>0</v>
      </c>
      <c r="R70" s="6"/>
      <c r="S70" s="6"/>
      <c r="T70" s="5">
        <v>53.761363022763852</v>
      </c>
      <c r="U70" s="5">
        <v>8.231022506645461</v>
      </c>
      <c r="V70" s="5">
        <v>7.6718569851592466</v>
      </c>
      <c r="W70" s="5">
        <v>2</v>
      </c>
      <c r="X70" s="6">
        <v>0.05</v>
      </c>
    </row>
    <row r="71" spans="1:24">
      <c r="A71" s="57"/>
      <c r="B71" s="58"/>
      <c r="C71" s="58"/>
      <c r="D71" s="63"/>
      <c r="E71" s="1">
        <v>90</v>
      </c>
      <c r="F71" s="2">
        <v>1166.4626736110999</v>
      </c>
      <c r="G71" s="18">
        <v>0</v>
      </c>
      <c r="H71" s="18">
        <v>6.4691314862056899</v>
      </c>
      <c r="I71" s="18">
        <v>0</v>
      </c>
      <c r="J71" s="18">
        <v>0</v>
      </c>
      <c r="K71" s="18">
        <v>3.1482863302731099</v>
      </c>
      <c r="L71" s="19"/>
      <c r="M71" s="19"/>
      <c r="N71" s="6">
        <v>0</v>
      </c>
      <c r="O71" s="6">
        <v>0.45409350162661488</v>
      </c>
      <c r="P71" s="6">
        <v>0</v>
      </c>
      <c r="Q71" s="6">
        <v>0</v>
      </c>
      <c r="R71" s="6">
        <v>0.54590649837338512</v>
      </c>
      <c r="S71" s="6"/>
      <c r="T71" s="5">
        <v>54.507739739123494</v>
      </c>
      <c r="U71" s="5">
        <v>6.3065412990602612</v>
      </c>
      <c r="V71" s="5">
        <v>7.5658177368286106</v>
      </c>
      <c r="W71" s="5">
        <v>2.0001952389333049</v>
      </c>
      <c r="X71" s="6">
        <v>5.6506563228449089E-2</v>
      </c>
    </row>
    <row r="72" spans="1:24">
      <c r="A72" s="57"/>
      <c r="B72" s="58"/>
      <c r="C72" s="58"/>
      <c r="D72" s="63"/>
      <c r="E72" s="1">
        <v>80</v>
      </c>
      <c r="F72" s="2">
        <v>1126.6623263888901</v>
      </c>
      <c r="G72" s="18">
        <v>0</v>
      </c>
      <c r="H72" s="18">
        <v>16.771996563292401</v>
      </c>
      <c r="I72" s="18">
        <v>0</v>
      </c>
      <c r="J72" s="18">
        <v>0</v>
      </c>
      <c r="K72" s="18">
        <v>3.4259413698854999</v>
      </c>
      <c r="L72" s="19"/>
      <c r="M72" s="19"/>
      <c r="N72" s="6">
        <v>0</v>
      </c>
      <c r="O72" s="6">
        <v>0.66116833402640274</v>
      </c>
      <c r="P72" s="6">
        <v>0</v>
      </c>
      <c r="Q72" s="6">
        <v>0</v>
      </c>
      <c r="R72" s="6">
        <v>0.33883166597359715</v>
      </c>
      <c r="S72" s="6"/>
      <c r="T72" s="5">
        <v>55.359457676838986</v>
      </c>
      <c r="U72" s="5">
        <v>5.0953695013944245</v>
      </c>
      <c r="V72" s="5">
        <v>7.4926299612229723</v>
      </c>
      <c r="W72" s="5">
        <v>1.9980543170893434</v>
      </c>
      <c r="X72" s="6">
        <v>6.7587656022677495E-2</v>
      </c>
    </row>
    <row r="73" spans="1:24">
      <c r="A73" s="57"/>
      <c r="B73" s="58"/>
      <c r="C73" s="58"/>
      <c r="D73" s="63"/>
      <c r="E73" s="1">
        <v>70</v>
      </c>
      <c r="F73" s="2">
        <v>1082.88194444443</v>
      </c>
      <c r="G73" s="18">
        <v>0</v>
      </c>
      <c r="H73" s="18">
        <v>24.018475218839399</v>
      </c>
      <c r="I73" s="18">
        <v>4.5132207276093697</v>
      </c>
      <c r="J73" s="18">
        <v>0</v>
      </c>
      <c r="K73" s="18">
        <v>1.62690106371154</v>
      </c>
      <c r="L73" s="19"/>
      <c r="M73" s="19"/>
      <c r="N73" s="6">
        <v>0</v>
      </c>
      <c r="O73" s="6">
        <v>0.66989204785225409</v>
      </c>
      <c r="P73" s="6">
        <v>0.21139864311706669</v>
      </c>
      <c r="Q73" s="6">
        <v>0</v>
      </c>
      <c r="R73" s="6">
        <v>0.11870930903067924</v>
      </c>
      <c r="S73" s="6"/>
      <c r="T73" s="5">
        <v>56.143508227102664</v>
      </c>
      <c r="U73" s="5">
        <v>3.9030126420474409</v>
      </c>
      <c r="V73" s="5">
        <v>7.1551182746724198</v>
      </c>
      <c r="W73" s="5">
        <v>2.0172708931547709</v>
      </c>
      <c r="X73" s="6">
        <v>8.735080325832198E-2</v>
      </c>
    </row>
    <row r="74" spans="1:24">
      <c r="A74" s="57"/>
      <c r="B74" s="58"/>
      <c r="C74" s="58"/>
      <c r="D74" s="63"/>
      <c r="E74" s="1">
        <v>60</v>
      </c>
      <c r="F74" s="2">
        <v>1027.1614583333201</v>
      </c>
      <c r="G74" s="18">
        <v>0</v>
      </c>
      <c r="H74" s="18">
        <v>30.022478512975599</v>
      </c>
      <c r="I74" s="18">
        <v>7.9861857169797297</v>
      </c>
      <c r="J74" s="18">
        <v>2.17497841674375</v>
      </c>
      <c r="K74" s="18">
        <v>0</v>
      </c>
      <c r="L74" s="19"/>
      <c r="M74" s="19"/>
      <c r="N74" s="6">
        <v>0</v>
      </c>
      <c r="O74" s="6">
        <v>0.67484700395097019</v>
      </c>
      <c r="P74" s="6">
        <v>0.32303661340408568</v>
      </c>
      <c r="Q74" s="6">
        <v>2.1163826449440886E-3</v>
      </c>
      <c r="R74" s="6">
        <v>0</v>
      </c>
      <c r="S74" s="6"/>
      <c r="T74" s="5">
        <v>57.769523943516013</v>
      </c>
      <c r="U74" s="5">
        <v>2.5575860333657974</v>
      </c>
      <c r="V74" s="5">
        <v>6.421399348706168</v>
      </c>
      <c r="W74" s="5">
        <v>2.0446383158110137</v>
      </c>
      <c r="X74" s="6">
        <v>0.12015625699930794</v>
      </c>
    </row>
    <row r="75" spans="1:24">
      <c r="A75" s="57"/>
      <c r="B75" s="58"/>
      <c r="C75" s="58"/>
      <c r="D75" s="63"/>
      <c r="E75" s="1">
        <v>50</v>
      </c>
      <c r="F75" s="2">
        <v>971.44097222222103</v>
      </c>
      <c r="G75" s="18">
        <v>8.3246099170206502</v>
      </c>
      <c r="H75" s="18">
        <v>31.754177108249799</v>
      </c>
      <c r="I75" s="18">
        <v>3.26053620588335</v>
      </c>
      <c r="J75" s="18">
        <v>5.7401363511439003</v>
      </c>
      <c r="K75" s="18">
        <v>0</v>
      </c>
      <c r="L75" s="19"/>
      <c r="M75" s="19"/>
      <c r="N75" s="6">
        <v>0.31353854151534466</v>
      </c>
      <c r="O75" s="6">
        <v>0.55605931120339813</v>
      </c>
      <c r="P75" s="6">
        <v>0.11194677411549407</v>
      </c>
      <c r="Q75" s="6">
        <v>5.8665451900025553E-3</v>
      </c>
      <c r="R75" s="6">
        <v>0</v>
      </c>
      <c r="S75" s="6"/>
      <c r="T75" s="5">
        <v>61.833989198651672</v>
      </c>
      <c r="U75" s="5">
        <v>1.5357458579389622</v>
      </c>
      <c r="V75" s="5">
        <v>4.7222892866287713</v>
      </c>
      <c r="W75" s="5">
        <v>3.7121213000523969</v>
      </c>
      <c r="X75" s="6">
        <v>0.19496819311864466</v>
      </c>
    </row>
    <row r="76" spans="1:24">
      <c r="A76" s="57">
        <f>B76*33</f>
        <v>26.400000000000002</v>
      </c>
      <c r="B76" s="58">
        <v>0.8</v>
      </c>
      <c r="C76" s="58" t="s">
        <v>16</v>
      </c>
      <c r="D76" s="63" t="s">
        <v>90</v>
      </c>
      <c r="E76" s="1">
        <v>100</v>
      </c>
      <c r="F76" s="2">
        <v>1213.515625</v>
      </c>
      <c r="G76" s="19"/>
      <c r="H76" s="19"/>
      <c r="I76" s="18">
        <v>0</v>
      </c>
      <c r="J76" s="18">
        <v>0</v>
      </c>
      <c r="K76" s="18">
        <v>0</v>
      </c>
      <c r="L76" s="18">
        <v>0</v>
      </c>
      <c r="M76" s="18"/>
      <c r="N76" s="6"/>
      <c r="O76" s="6"/>
      <c r="P76" s="6">
        <v>0</v>
      </c>
      <c r="Q76" s="6">
        <v>0</v>
      </c>
      <c r="R76" s="6"/>
      <c r="S76" s="6">
        <v>0</v>
      </c>
      <c r="T76" s="5">
        <v>53.760817447784227</v>
      </c>
      <c r="U76" s="5">
        <v>8.2309389775144375</v>
      </c>
      <c r="V76" s="5">
        <v>7.6717810447431454</v>
      </c>
      <c r="W76" s="5">
        <v>2</v>
      </c>
      <c r="X76" s="6">
        <v>0.05</v>
      </c>
    </row>
    <row r="77" spans="1:24">
      <c r="A77" s="57"/>
      <c r="B77" s="58"/>
      <c r="C77" s="58"/>
      <c r="D77" s="63"/>
      <c r="E77" s="1">
        <v>90</v>
      </c>
      <c r="F77" s="2">
        <v>1149.2400568181699</v>
      </c>
      <c r="G77" s="19"/>
      <c r="H77" s="19">
        <v>5.4958414376485898</v>
      </c>
      <c r="I77" s="18">
        <v>0</v>
      </c>
      <c r="J77" s="18">
        <v>0</v>
      </c>
      <c r="K77" s="18">
        <v>4.5586613588779503</v>
      </c>
      <c r="L77" s="18">
        <v>0</v>
      </c>
      <c r="M77" s="18"/>
      <c r="N77" s="6"/>
      <c r="O77" s="6">
        <v>0.32034196277851745</v>
      </c>
      <c r="P77" s="6">
        <v>0</v>
      </c>
      <c r="Q77" s="6">
        <v>0</v>
      </c>
      <c r="R77" s="6">
        <v>0.67965803722148255</v>
      </c>
      <c r="S77" s="6">
        <v>0</v>
      </c>
      <c r="T77" s="5">
        <v>54.724156531966898</v>
      </c>
      <c r="U77" s="5">
        <v>5.8444353587493207</v>
      </c>
      <c r="V77" s="5">
        <v>7.4125293283304625</v>
      </c>
      <c r="W77" s="5">
        <v>2.0010990732707046</v>
      </c>
      <c r="X77" s="6">
        <v>5.7180247720794476E-2</v>
      </c>
    </row>
    <row r="78" spans="1:24">
      <c r="A78" s="57"/>
      <c r="B78" s="58"/>
      <c r="C78" s="58"/>
      <c r="D78" s="63"/>
      <c r="E78" s="1">
        <v>80</v>
      </c>
      <c r="F78" s="2">
        <v>1113.0850497158999</v>
      </c>
      <c r="G78" s="19"/>
      <c r="H78" s="19">
        <v>14.9485554425972</v>
      </c>
      <c r="I78" s="18">
        <v>0</v>
      </c>
      <c r="J78" s="18">
        <v>0</v>
      </c>
      <c r="K78" s="18">
        <v>4.7074191576209401</v>
      </c>
      <c r="L78" s="18">
        <v>0</v>
      </c>
      <c r="M78" s="18"/>
      <c r="N78" s="6"/>
      <c r="O78" s="6">
        <v>0.54975425678485623</v>
      </c>
      <c r="P78" s="6">
        <v>0</v>
      </c>
      <c r="Q78" s="6">
        <v>0</v>
      </c>
      <c r="R78" s="6">
        <v>0.45024574321514382</v>
      </c>
      <c r="S78" s="6">
        <v>0</v>
      </c>
      <c r="T78" s="5">
        <v>55.541701406177303</v>
      </c>
      <c r="U78" s="5">
        <v>4.8014867242456534</v>
      </c>
      <c r="V78" s="5">
        <v>7.3217102146652477</v>
      </c>
      <c r="W78" s="5">
        <v>1.999135506074261</v>
      </c>
      <c r="X78" s="6">
        <v>6.751967529108141E-2</v>
      </c>
    </row>
    <row r="79" spans="1:24">
      <c r="A79" s="57"/>
      <c r="B79" s="58"/>
      <c r="C79" s="58"/>
      <c r="D79" s="63"/>
      <c r="E79" s="1">
        <v>70</v>
      </c>
      <c r="F79" s="2">
        <v>1060.8611505681699</v>
      </c>
      <c r="G79" s="19"/>
      <c r="H79" s="19">
        <v>24.584874400032099</v>
      </c>
      <c r="I79" s="18">
        <v>0.57619233538608206</v>
      </c>
      <c r="J79" s="18">
        <v>0</v>
      </c>
      <c r="K79" s="18">
        <v>5.1149042796972104</v>
      </c>
      <c r="L79" s="18">
        <v>0</v>
      </c>
      <c r="M79" s="18"/>
      <c r="N79" s="6"/>
      <c r="O79" s="6">
        <v>0.62437900290416404</v>
      </c>
      <c r="P79" s="6">
        <v>2.5370667975519456E-2</v>
      </c>
      <c r="Q79" s="6">
        <v>0</v>
      </c>
      <c r="R79" s="6">
        <v>0.35025032912031656</v>
      </c>
      <c r="S79" s="6">
        <v>0</v>
      </c>
      <c r="T79" s="5">
        <v>57.060234268053023</v>
      </c>
      <c r="U79" s="5">
        <v>3.5015059363857266</v>
      </c>
      <c r="V79" s="5">
        <v>6.7277620620605925</v>
      </c>
      <c r="W79" s="5">
        <v>1.9998208111257545</v>
      </c>
      <c r="X79" s="6">
        <v>8.7759367004727584E-2</v>
      </c>
    </row>
    <row r="80" spans="1:24">
      <c r="A80" s="57"/>
      <c r="B80" s="58"/>
      <c r="C80" s="58"/>
      <c r="D80" s="63"/>
      <c r="E80" s="1">
        <v>60</v>
      </c>
      <c r="F80" s="2">
        <v>1012.6544744318099</v>
      </c>
      <c r="G80" s="19"/>
      <c r="H80" s="19">
        <v>29.458632822593199</v>
      </c>
      <c r="I80" s="18">
        <v>7.1582919836777696</v>
      </c>
      <c r="J80" s="18">
        <v>2.87433228516969</v>
      </c>
      <c r="K80" s="18">
        <v>0.52049339432941299</v>
      </c>
      <c r="L80" s="18">
        <v>0</v>
      </c>
      <c r="M80" s="18"/>
      <c r="N80" s="6"/>
      <c r="O80" s="6">
        <v>0.6659704155232633</v>
      </c>
      <c r="P80" s="6">
        <v>0.29716140927080853</v>
      </c>
      <c r="Q80" s="6">
        <v>2.8969898286145064E-3</v>
      </c>
      <c r="R80" s="6">
        <v>3.3971185377313598E-2</v>
      </c>
      <c r="S80" s="6">
        <v>0</v>
      </c>
      <c r="T80" s="5">
        <v>57.988439937179912</v>
      </c>
      <c r="U80" s="5">
        <v>2.4766859171991764</v>
      </c>
      <c r="V80" s="5">
        <v>6.3900553015056234</v>
      </c>
      <c r="W80" s="5">
        <v>2.0439036924375396</v>
      </c>
      <c r="X80" s="6">
        <v>0.12046142783624139</v>
      </c>
    </row>
    <row r="81" spans="1:24">
      <c r="A81" s="57"/>
      <c r="B81" s="58"/>
      <c r="C81" s="58"/>
      <c r="D81" s="63"/>
      <c r="E81" s="1">
        <v>50</v>
      </c>
      <c r="F81" s="2">
        <v>972.48224431818198</v>
      </c>
      <c r="G81" s="19"/>
      <c r="H81" s="19">
        <v>29.98833363640648</v>
      </c>
      <c r="I81" s="18">
        <v>7.6616878852875603</v>
      </c>
      <c r="J81" s="18">
        <v>6.1291253484279302</v>
      </c>
      <c r="K81" s="18">
        <v>0</v>
      </c>
      <c r="L81" s="18">
        <v>5.01727616586445</v>
      </c>
      <c r="M81" s="18">
        <f>IF(ISNA(VLOOKUP([1]Combine!$A81,[1]spinel!$A:$A,1,0)),0,VLOOKUP([1]Combine!$A81,[1]spinel!$A:$AD,5,0))</f>
        <v>1.80459320847868</v>
      </c>
      <c r="N81" s="6"/>
      <c r="O81" s="6">
        <v>0.59522455564412891</v>
      </c>
      <c r="P81" s="6">
        <v>0.29735843488194241</v>
      </c>
      <c r="Q81" s="6">
        <v>7.2954473859344659E-3</v>
      </c>
      <c r="R81" s="6">
        <v>0</v>
      </c>
      <c r="S81" s="6">
        <v>0.10012156208799416</v>
      </c>
      <c r="T81" s="5">
        <v>60.106272252864379</v>
      </c>
      <c r="U81" s="5">
        <v>1.7738191874964306</v>
      </c>
      <c r="V81" s="5">
        <v>5.7181906175143791</v>
      </c>
      <c r="W81" s="5">
        <v>2.0811432498723756</v>
      </c>
      <c r="X81" s="6">
        <v>0.13838072363317899</v>
      </c>
    </row>
    <row r="82" spans="1:24">
      <c r="A82" s="57">
        <f>B82*33</f>
        <v>23.099999999999998</v>
      </c>
      <c r="B82" s="58">
        <v>0.7</v>
      </c>
      <c r="C82" s="58" t="s">
        <v>16</v>
      </c>
      <c r="D82" s="63" t="s">
        <v>90</v>
      </c>
      <c r="E82" s="1">
        <v>100</v>
      </c>
      <c r="F82" s="2">
        <v>1208.6328125</v>
      </c>
      <c r="G82" s="19"/>
      <c r="H82" s="19"/>
      <c r="I82" s="18">
        <v>0</v>
      </c>
      <c r="J82" s="19"/>
      <c r="K82" s="18">
        <v>0</v>
      </c>
      <c r="L82" s="18">
        <v>0</v>
      </c>
      <c r="M82" s="18">
        <v>0</v>
      </c>
      <c r="N82" s="6"/>
      <c r="O82" s="6"/>
      <c r="P82" s="6">
        <v>0</v>
      </c>
      <c r="Q82" s="6">
        <v>0</v>
      </c>
      <c r="R82" s="6"/>
      <c r="S82" s="6">
        <v>0</v>
      </c>
      <c r="T82" s="5">
        <v>53.760233296689641</v>
      </c>
      <c r="U82" s="5">
        <v>8.2308495422669523</v>
      </c>
      <c r="V82" s="5">
        <v>7.6716997347878628</v>
      </c>
      <c r="W82" s="5">
        <v>2</v>
      </c>
      <c r="X82" s="6">
        <v>0.05</v>
      </c>
    </row>
    <row r="83" spans="1:24">
      <c r="A83" s="57"/>
      <c r="B83" s="58"/>
      <c r="C83" s="58"/>
      <c r="D83" s="63"/>
      <c r="E83" s="1">
        <v>90</v>
      </c>
      <c r="F83" s="2">
        <v>1132.4946120689599</v>
      </c>
      <c r="G83" s="19"/>
      <c r="H83" s="19">
        <v>4.3115621901996199</v>
      </c>
      <c r="I83" s="18">
        <v>0</v>
      </c>
      <c r="J83" s="19"/>
      <c r="K83" s="18">
        <v>5.9092016111822998</v>
      </c>
      <c r="L83" s="18">
        <v>0</v>
      </c>
      <c r="M83" s="18">
        <v>0</v>
      </c>
      <c r="N83" s="6"/>
      <c r="O83" s="6">
        <v>0.21664606206333389</v>
      </c>
      <c r="P83" s="6">
        <v>0</v>
      </c>
      <c r="Q83" s="6">
        <v>0</v>
      </c>
      <c r="R83" s="6">
        <v>0.78335393793666608</v>
      </c>
      <c r="S83" s="6">
        <v>0</v>
      </c>
      <c r="T83" s="5">
        <v>54.916198526939084</v>
      </c>
      <c r="U83" s="5">
        <v>5.427088857305062</v>
      </c>
      <c r="V83" s="5">
        <v>7.2466175285669774</v>
      </c>
      <c r="W83" s="5">
        <v>2.0020198435401468</v>
      </c>
      <c r="X83" s="6">
        <v>5.7751942896295407E-2</v>
      </c>
    </row>
    <row r="84" spans="1:24">
      <c r="A84" s="57"/>
      <c r="B84" s="58"/>
      <c r="C84" s="58"/>
      <c r="D84" s="63"/>
      <c r="E84" s="1">
        <v>80</v>
      </c>
      <c r="F84" s="2">
        <v>1096.4291487068899</v>
      </c>
      <c r="G84" s="19"/>
      <c r="H84" s="19">
        <v>13.830707442993999</v>
      </c>
      <c r="I84" s="18">
        <v>0</v>
      </c>
      <c r="J84" s="19"/>
      <c r="K84" s="18">
        <v>5.9523372207820699</v>
      </c>
      <c r="L84" s="18">
        <v>0</v>
      </c>
      <c r="M84" s="18">
        <v>0</v>
      </c>
      <c r="N84" s="6"/>
      <c r="O84" s="6">
        <v>0.46362911188512829</v>
      </c>
      <c r="P84" s="6">
        <v>0</v>
      </c>
      <c r="Q84" s="6">
        <v>0</v>
      </c>
      <c r="R84" s="6">
        <v>0.53637088811487166</v>
      </c>
      <c r="S84" s="6">
        <v>0</v>
      </c>
      <c r="T84" s="5">
        <v>55.788925402212186</v>
      </c>
      <c r="U84" s="5">
        <v>4.4438491599803864</v>
      </c>
      <c r="V84" s="5">
        <v>7.1206717445299077</v>
      </c>
      <c r="W84" s="5">
        <v>2.0000350268278146</v>
      </c>
      <c r="X84" s="6">
        <v>6.8540440477638381E-2</v>
      </c>
    </row>
    <row r="85" spans="1:24">
      <c r="A85" s="57"/>
      <c r="B85" s="58"/>
      <c r="C85" s="58"/>
      <c r="D85" s="63"/>
      <c r="E85" s="1">
        <v>70</v>
      </c>
      <c r="F85" s="2">
        <v>1044.33459051724</v>
      </c>
      <c r="G85" s="19"/>
      <c r="H85" s="19">
        <v>23.5100362414199</v>
      </c>
      <c r="I85" s="18">
        <v>0</v>
      </c>
      <c r="J85" s="19"/>
      <c r="K85" s="18">
        <v>6.6276692090885696</v>
      </c>
      <c r="L85" s="18">
        <v>0</v>
      </c>
      <c r="M85" s="18">
        <v>0</v>
      </c>
      <c r="N85" s="6"/>
      <c r="O85" s="6">
        <v>0.55925800896955469</v>
      </c>
      <c r="P85" s="6">
        <v>0</v>
      </c>
      <c r="Q85" s="6">
        <v>0</v>
      </c>
      <c r="R85" s="6">
        <v>0.44074199103044537</v>
      </c>
      <c r="S85" s="6">
        <v>0</v>
      </c>
      <c r="T85" s="5">
        <v>57.443688072591968</v>
      </c>
      <c r="U85" s="5">
        <v>3.2249291863135801</v>
      </c>
      <c r="V85" s="5">
        <v>6.4544806205351177</v>
      </c>
      <c r="W85" s="5">
        <v>1.9981138719556395</v>
      </c>
      <c r="X85" s="6">
        <v>8.8980382573176239E-2</v>
      </c>
    </row>
    <row r="86" spans="1:24">
      <c r="A86" s="57"/>
      <c r="B86" s="58"/>
      <c r="C86" s="58"/>
      <c r="D86" s="63"/>
      <c r="E86" s="1">
        <v>60</v>
      </c>
      <c r="F86" s="2">
        <v>996.24730603448199</v>
      </c>
      <c r="G86" s="19"/>
      <c r="H86" s="19">
        <v>29.065602638704302</v>
      </c>
      <c r="I86" s="18">
        <v>4.9622736430651697</v>
      </c>
      <c r="J86" s="18">
        <v>3.43602176171775</v>
      </c>
      <c r="K86" s="18">
        <v>2.19802257399289</v>
      </c>
      <c r="L86" s="18">
        <v>0</v>
      </c>
      <c r="M86" s="18">
        <v>0</v>
      </c>
      <c r="N86" s="6"/>
      <c r="O86" s="6">
        <v>0.64502805575334232</v>
      </c>
      <c r="P86" s="6">
        <v>0.20719715434848077</v>
      </c>
      <c r="Q86" s="6">
        <v>3.5146432925793713E-3</v>
      </c>
      <c r="R86" s="6">
        <v>0.14426014660559755</v>
      </c>
      <c r="S86" s="6">
        <v>0</v>
      </c>
      <c r="T86" s="5">
        <v>58.498081387213432</v>
      </c>
      <c r="U86" s="5">
        <v>2.3382843000785396</v>
      </c>
      <c r="V86" s="5">
        <v>6.1934551354458094</v>
      </c>
      <c r="W86" s="5">
        <v>2.0358571575914519</v>
      </c>
      <c r="X86" s="6">
        <v>0.11991667917787725</v>
      </c>
    </row>
    <row r="87" spans="1:24">
      <c r="A87" s="57"/>
      <c r="B87" s="58"/>
      <c r="C87" s="58"/>
      <c r="D87" s="63"/>
      <c r="E87" s="1">
        <v>50</v>
      </c>
      <c r="F87" s="2">
        <v>968.19639008620697</v>
      </c>
      <c r="G87" s="19"/>
      <c r="H87" s="19">
        <v>27.003187168284974</v>
      </c>
      <c r="I87" s="18">
        <v>6.6467855159172</v>
      </c>
      <c r="J87" s="18">
        <v>6.7723413762948397</v>
      </c>
      <c r="K87" s="18">
        <v>0.49427902219043102</v>
      </c>
      <c r="L87" s="18">
        <v>8.1599172809207001</v>
      </c>
      <c r="M87" s="18">
        <v>1.38422139300036</v>
      </c>
      <c r="N87" s="6"/>
      <c r="O87" s="6">
        <v>0.5065326426399831</v>
      </c>
      <c r="P87" s="6">
        <v>0.24595698834905733</v>
      </c>
      <c r="Q87" s="6">
        <v>6.9893985537332554E-3</v>
      </c>
      <c r="R87" s="6">
        <v>2.9035001678400996E-2</v>
      </c>
      <c r="S87" s="6">
        <v>0.21148596877882536</v>
      </c>
      <c r="T87" s="5">
        <v>60.510958463367537</v>
      </c>
      <c r="U87" s="5">
        <v>1.9001154213784721</v>
      </c>
      <c r="V87" s="5">
        <v>5.6933815597276505</v>
      </c>
      <c r="W87" s="5">
        <v>2.0902008675464026</v>
      </c>
      <c r="X87" s="6">
        <v>0.11734498550113814</v>
      </c>
    </row>
    <row r="88" spans="1:24">
      <c r="A88" s="57">
        <f>B88*33</f>
        <v>19.8</v>
      </c>
      <c r="B88" s="58">
        <v>0.6</v>
      </c>
      <c r="C88" s="58" t="s">
        <v>16</v>
      </c>
      <c r="D88" s="63" t="s">
        <v>90</v>
      </c>
      <c r="E88" s="1">
        <v>100</v>
      </c>
      <c r="F88" s="2">
        <v>1203.5546875</v>
      </c>
      <c r="G88" s="19"/>
      <c r="H88" s="19"/>
      <c r="I88" s="19"/>
      <c r="J88" s="18">
        <v>0</v>
      </c>
      <c r="K88" s="18">
        <v>0</v>
      </c>
      <c r="L88" s="18">
        <v>0</v>
      </c>
      <c r="M88" s="19"/>
      <c r="N88" s="6"/>
      <c r="O88" s="6">
        <v>0</v>
      </c>
      <c r="P88" s="6"/>
      <c r="Q88" s="6"/>
      <c r="R88" s="6"/>
      <c r="S88" s="6">
        <v>0</v>
      </c>
      <c r="T88" s="5">
        <v>53.759609281076102</v>
      </c>
      <c r="U88" s="5">
        <v>8.230754003644595</v>
      </c>
      <c r="V88" s="5">
        <v>7.6716128759561295</v>
      </c>
      <c r="W88" s="5">
        <v>2</v>
      </c>
      <c r="X88" s="6">
        <v>0.05</v>
      </c>
    </row>
    <row r="89" spans="1:24">
      <c r="A89" s="57"/>
      <c r="B89" s="58"/>
      <c r="C89" s="58"/>
      <c r="D89" s="63"/>
      <c r="E89" s="1">
        <v>90</v>
      </c>
      <c r="F89" s="2">
        <v>1115.66860465115</v>
      </c>
      <c r="G89" s="19"/>
      <c r="H89" s="19">
        <v>3.0603516796267298</v>
      </c>
      <c r="I89" s="19"/>
      <c r="J89" s="18">
        <v>0</v>
      </c>
      <c r="K89" s="18">
        <v>7.2136632455229197</v>
      </c>
      <c r="L89" s="18">
        <v>0</v>
      </c>
      <c r="M89" s="19"/>
      <c r="N89" s="6"/>
      <c r="O89" s="6">
        <v>0.13527064291827723</v>
      </c>
      <c r="P89" s="6"/>
      <c r="Q89" s="6"/>
      <c r="R89" s="6">
        <v>0.86472935708172283</v>
      </c>
      <c r="S89" s="6">
        <v>0</v>
      </c>
      <c r="T89" s="5">
        <v>55.092362466795954</v>
      </c>
      <c r="U89" s="5">
        <v>5.0358409078355963</v>
      </c>
      <c r="V89" s="5">
        <v>7.0702458873994347</v>
      </c>
      <c r="W89" s="5">
        <v>2.0029324995264108</v>
      </c>
      <c r="X89" s="6">
        <v>5.8340896860374733E-2</v>
      </c>
    </row>
    <row r="90" spans="1:24">
      <c r="A90" s="57"/>
      <c r="B90" s="58"/>
      <c r="C90" s="58"/>
      <c r="D90" s="63"/>
      <c r="E90" s="1">
        <v>80</v>
      </c>
      <c r="F90" s="2">
        <v>1079.7152071220801</v>
      </c>
      <c r="G90" s="19"/>
      <c r="H90" s="19">
        <v>12.7084917041248</v>
      </c>
      <c r="I90" s="19"/>
      <c r="J90" s="18">
        <v>0</v>
      </c>
      <c r="K90" s="18">
        <v>7.1455154359814603</v>
      </c>
      <c r="L90" s="18">
        <v>0</v>
      </c>
      <c r="M90" s="19"/>
      <c r="N90" s="6"/>
      <c r="O90" s="6">
        <v>0.39122094038123356</v>
      </c>
      <c r="P90" s="6"/>
      <c r="Q90" s="6"/>
      <c r="R90" s="6">
        <v>0.60877905961876633</v>
      </c>
      <c r="S90" s="6">
        <v>0</v>
      </c>
      <c r="T90" s="5">
        <v>56.027453351719423</v>
      </c>
      <c r="U90" s="5">
        <v>4.1088042569575922</v>
      </c>
      <c r="V90" s="5">
        <v>6.9074180636354026</v>
      </c>
      <c r="W90" s="5">
        <v>2.0009100455459543</v>
      </c>
      <c r="X90" s="6">
        <v>6.9688766529285087E-2</v>
      </c>
    </row>
    <row r="91" spans="1:24">
      <c r="A91" s="57"/>
      <c r="B91" s="58"/>
      <c r="C91" s="58"/>
      <c r="D91" s="63"/>
      <c r="E91" s="1">
        <v>70</v>
      </c>
      <c r="F91" s="2">
        <v>1027.7825218023199</v>
      </c>
      <c r="G91" s="19"/>
      <c r="H91" s="19">
        <v>22.367341634569499</v>
      </c>
      <c r="I91" s="19"/>
      <c r="J91" s="18">
        <v>0</v>
      </c>
      <c r="K91" s="18">
        <v>7.7382583982549802</v>
      </c>
      <c r="L91" s="18">
        <v>0</v>
      </c>
      <c r="M91" s="19"/>
      <c r="N91" s="6"/>
      <c r="O91" s="6">
        <v>0.50006929954061197</v>
      </c>
      <c r="P91" s="6"/>
      <c r="Q91" s="6"/>
      <c r="R91" s="6">
        <v>0.49993070045938792</v>
      </c>
      <c r="S91" s="6">
        <v>0</v>
      </c>
      <c r="T91" s="5">
        <v>57.748076993124975</v>
      </c>
      <c r="U91" s="5">
        <v>2.9668744714104123</v>
      </c>
      <c r="V91" s="5">
        <v>6.1854048087212776</v>
      </c>
      <c r="W91" s="5">
        <v>1.9990057576189246</v>
      </c>
      <c r="X91" s="6">
        <v>9.1080781583240927E-2</v>
      </c>
    </row>
    <row r="92" spans="1:24">
      <c r="A92" s="57"/>
      <c r="B92" s="58"/>
      <c r="C92" s="58"/>
      <c r="D92" s="63"/>
      <c r="E92" s="1">
        <v>60</v>
      </c>
      <c r="F92" s="2">
        <v>987.83430232558101</v>
      </c>
      <c r="G92" s="19"/>
      <c r="H92" s="19">
        <v>26.14193669745347</v>
      </c>
      <c r="I92" s="19"/>
      <c r="J92" s="18">
        <v>3.5242856612647402</v>
      </c>
      <c r="K92" s="18">
        <v>6.4934748968563598</v>
      </c>
      <c r="L92" s="18">
        <v>3.5671540398694601</v>
      </c>
      <c r="M92" s="18">
        <v>0.26685957823495599</v>
      </c>
      <c r="N92" s="6"/>
      <c r="O92" s="6">
        <v>0.53856017675781853</v>
      </c>
      <c r="P92" s="6"/>
      <c r="Q92" s="6">
        <v>3.3458482502764617E-3</v>
      </c>
      <c r="R92" s="6">
        <v>0.41099739313296541</v>
      </c>
      <c r="S92" s="6">
        <v>4.7096581858939716E-2</v>
      </c>
      <c r="T92" s="5">
        <v>59.517098623513206</v>
      </c>
      <c r="U92" s="5">
        <v>2.3176172379023754</v>
      </c>
      <c r="V92" s="5">
        <v>5.9640642080919779</v>
      </c>
      <c r="W92" s="5">
        <v>2.0226146356167183</v>
      </c>
      <c r="X92" s="6">
        <v>0.10548812278672343</v>
      </c>
    </row>
    <row r="93" spans="1:24">
      <c r="A93" s="57"/>
      <c r="B93" s="58"/>
      <c r="C93" s="58"/>
      <c r="D93" s="63"/>
      <c r="E93" s="1">
        <v>50</v>
      </c>
      <c r="F93" s="2">
        <v>963.86537063953404</v>
      </c>
      <c r="G93" s="19"/>
      <c r="H93" s="19">
        <v>24.566151356603399</v>
      </c>
      <c r="I93" s="18">
        <v>4.4583959498306998</v>
      </c>
      <c r="J93" s="18">
        <v>7.0842309896834097</v>
      </c>
      <c r="K93" s="18">
        <v>2.0269380338056502</v>
      </c>
      <c r="L93" s="18">
        <v>10.574175450818499</v>
      </c>
      <c r="M93" s="18">
        <v>1.93399536554105</v>
      </c>
      <c r="N93" s="6"/>
      <c r="O93" s="6">
        <v>0.43467986095801109</v>
      </c>
      <c r="P93" s="6">
        <v>0.15699400574357511</v>
      </c>
      <c r="Q93" s="6">
        <v>6.2972851620139601E-3</v>
      </c>
      <c r="R93" s="6">
        <v>0.11298111118394796</v>
      </c>
      <c r="S93" s="6">
        <v>0.28904773695245189</v>
      </c>
      <c r="T93" s="5">
        <v>61.04828146856709</v>
      </c>
      <c r="U93" s="5">
        <v>2.0076973473868174</v>
      </c>
      <c r="V93" s="5">
        <v>5.5651779567099959</v>
      </c>
      <c r="W93" s="5">
        <v>2.0882203967800947</v>
      </c>
      <c r="X93" s="6">
        <v>9.8145609867001285E-2</v>
      </c>
    </row>
    <row r="94" spans="1:24">
      <c r="A94" s="57">
        <f>B94*33</f>
        <v>16.5</v>
      </c>
      <c r="B94" s="58">
        <v>0.5</v>
      </c>
      <c r="C94" s="58" t="s">
        <v>31</v>
      </c>
      <c r="D94" s="63" t="s">
        <v>90</v>
      </c>
      <c r="E94" s="1">
        <v>100</v>
      </c>
      <c r="F94" s="13">
        <v>1198.28125</v>
      </c>
      <c r="G94" s="19"/>
      <c r="H94" s="19"/>
      <c r="I94" s="19"/>
      <c r="J94" s="19"/>
      <c r="K94" s="18">
        <v>0</v>
      </c>
      <c r="L94" s="18">
        <v>0</v>
      </c>
      <c r="M94" s="18">
        <v>0</v>
      </c>
      <c r="N94" s="6"/>
      <c r="O94" s="6"/>
      <c r="P94" s="6"/>
      <c r="Q94" s="6"/>
      <c r="R94" s="6"/>
      <c r="S94" s="6"/>
      <c r="T94" s="5">
        <v>53.758943996618946</v>
      </c>
      <c r="U94" s="5">
        <v>8.2306521466411215</v>
      </c>
      <c r="V94" s="5">
        <v>7.6715202727752771</v>
      </c>
      <c r="W94" s="5">
        <v>2</v>
      </c>
      <c r="X94" s="6">
        <v>0.05</v>
      </c>
    </row>
    <row r="95" spans="1:24">
      <c r="A95" s="57"/>
      <c r="B95" s="58"/>
      <c r="C95" s="58"/>
      <c r="D95" s="63"/>
      <c r="E95" s="1">
        <v>90</v>
      </c>
      <c r="F95" s="13">
        <v>1098.7867647058699</v>
      </c>
      <c r="G95" s="19"/>
      <c r="H95" s="19">
        <v>1.71826006040834</v>
      </c>
      <c r="I95" s="19"/>
      <c r="J95" s="19"/>
      <c r="K95" s="18">
        <v>8.4811199486471995</v>
      </c>
      <c r="L95" s="18">
        <v>0</v>
      </c>
      <c r="M95" s="18">
        <v>0</v>
      </c>
      <c r="N95" s="6"/>
      <c r="O95" s="6">
        <v>6.7964051100148609E-2</v>
      </c>
      <c r="P95" s="6"/>
      <c r="Q95" s="6"/>
      <c r="R95" s="6">
        <v>0.93203594889985131</v>
      </c>
      <c r="S95" s="6"/>
      <c r="T95" s="5">
        <v>55.249848186132446</v>
      </c>
      <c r="U95" s="5">
        <v>4.670579890451874</v>
      </c>
      <c r="V95" s="5">
        <v>6.8847875784195471</v>
      </c>
      <c r="W95" s="5">
        <v>2.0038446266431422</v>
      </c>
      <c r="X95" s="6">
        <v>5.8923153321850649E-2</v>
      </c>
    </row>
    <row r="96" spans="1:24">
      <c r="A96" s="57"/>
      <c r="B96" s="58"/>
      <c r="C96" s="58"/>
      <c r="D96" s="63"/>
      <c r="E96" s="1">
        <v>80</v>
      </c>
      <c r="F96" s="13">
        <v>1062.96875</v>
      </c>
      <c r="G96" s="19"/>
      <c r="H96" s="19">
        <v>11.5574262171545</v>
      </c>
      <c r="I96" s="19"/>
      <c r="J96" s="19"/>
      <c r="K96" s="18">
        <v>8.3018520664524402</v>
      </c>
      <c r="L96" s="18">
        <v>0</v>
      </c>
      <c r="M96" s="18">
        <v>0</v>
      </c>
      <c r="N96" s="6"/>
      <c r="O96" s="6">
        <v>0.32909390514879494</v>
      </c>
      <c r="P96" s="6"/>
      <c r="Q96" s="6"/>
      <c r="R96" s="6">
        <v>0.67090609485120511</v>
      </c>
      <c r="S96" s="6"/>
      <c r="T96" s="5">
        <v>56.260186080953758</v>
      </c>
      <c r="U96" s="5">
        <v>3.7956687986843276</v>
      </c>
      <c r="V96" s="5">
        <v>6.6826345971705763</v>
      </c>
      <c r="W96" s="5">
        <v>2.0017727834609902</v>
      </c>
      <c r="X96" s="6">
        <v>7.0951862847079009E-2</v>
      </c>
    </row>
    <row r="97" spans="1:24">
      <c r="A97" s="57"/>
      <c r="B97" s="58"/>
      <c r="C97" s="58"/>
      <c r="D97" s="63"/>
      <c r="E97" s="1">
        <v>70</v>
      </c>
      <c r="F97" s="13">
        <v>1011.23161764706</v>
      </c>
      <c r="G97" s="19"/>
      <c r="H97" s="19">
        <v>21.228524237298402</v>
      </c>
      <c r="I97" s="19"/>
      <c r="J97" s="19"/>
      <c r="K97" s="18">
        <v>8.79625979735291</v>
      </c>
      <c r="L97" s="18">
        <v>0</v>
      </c>
      <c r="M97" s="18">
        <v>0</v>
      </c>
      <c r="N97" s="6"/>
      <c r="O97" s="6">
        <v>0.4479051606355906</v>
      </c>
      <c r="P97" s="6"/>
      <c r="Q97" s="6"/>
      <c r="R97" s="6">
        <v>0.55209483936440951</v>
      </c>
      <c r="S97" s="6"/>
      <c r="T97" s="5">
        <v>58.03704976377341</v>
      </c>
      <c r="U97" s="5">
        <v>2.7283067463069033</v>
      </c>
      <c r="V97" s="5">
        <v>5.9075629761647752</v>
      </c>
      <c r="W97" s="5">
        <v>1.9998675475209102</v>
      </c>
      <c r="X97" s="6">
        <v>9.3426022870352995E-2</v>
      </c>
    </row>
    <row r="98" spans="1:24">
      <c r="A98" s="57"/>
      <c r="B98" s="58"/>
      <c r="C98" s="58"/>
      <c r="D98" s="63"/>
      <c r="E98" s="1">
        <v>60</v>
      </c>
      <c r="F98" s="13">
        <v>983.37316176470495</v>
      </c>
      <c r="G98" s="19"/>
      <c r="H98" s="19">
        <v>22.517672527179947</v>
      </c>
      <c r="I98" s="19"/>
      <c r="J98" s="18">
        <v>3.18174216191274</v>
      </c>
      <c r="K98" s="18">
        <v>7.9926209658711098</v>
      </c>
      <c r="L98" s="18">
        <v>5.7776753828488001</v>
      </c>
      <c r="M98" s="18">
        <v>0.40191406578132999</v>
      </c>
      <c r="N98" s="6"/>
      <c r="O98" s="6">
        <v>0.4337091872370169</v>
      </c>
      <c r="P98" s="6"/>
      <c r="Q98" s="6">
        <v>2.8397885948365491E-3</v>
      </c>
      <c r="R98" s="6">
        <v>0.49329672437546657</v>
      </c>
      <c r="S98" s="6">
        <v>7.0154299792680022E-2</v>
      </c>
      <c r="T98" s="5">
        <v>59.75181887398012</v>
      </c>
      <c r="U98" s="5">
        <v>2.2945460979695449</v>
      </c>
      <c r="V98" s="5">
        <v>5.8382521345635885</v>
      </c>
      <c r="W98" s="5">
        <v>2.0285038804688496</v>
      </c>
      <c r="X98" s="6">
        <v>9.9772444131709576E-2</v>
      </c>
    </row>
    <row r="99" spans="1:24">
      <c r="A99" s="57"/>
      <c r="B99" s="58"/>
      <c r="C99" s="58"/>
      <c r="D99" s="63"/>
      <c r="E99" s="1">
        <v>50</v>
      </c>
      <c r="F99" s="13">
        <v>959.49448529411802</v>
      </c>
      <c r="G99" s="19"/>
      <c r="H99" s="19">
        <v>22.548914965263599</v>
      </c>
      <c r="I99" s="19"/>
      <c r="J99" s="18">
        <v>6.7328183080618098</v>
      </c>
      <c r="K99" s="18">
        <v>5.7453498966892402</v>
      </c>
      <c r="L99" s="18">
        <v>12.320641912371499</v>
      </c>
      <c r="M99" s="18">
        <v>2.1255063823568801</v>
      </c>
      <c r="N99" s="6"/>
      <c r="O99" s="6">
        <v>0.37826971705982476</v>
      </c>
      <c r="P99" s="6"/>
      <c r="Q99" s="6">
        <v>5.2863102428841457E-3</v>
      </c>
      <c r="R99" s="6">
        <v>0.30598433312092405</v>
      </c>
      <c r="S99" s="6">
        <v>0.31045963957636707</v>
      </c>
      <c r="T99" s="5">
        <v>61.821636799114266</v>
      </c>
      <c r="U99" s="5">
        <v>2.0541283857207087</v>
      </c>
      <c r="V99" s="5">
        <v>5.3143183688338542</v>
      </c>
      <c r="W99" s="5">
        <v>2.0675027106133053</v>
      </c>
      <c r="X99" s="6">
        <v>8.1796311176194209E-2</v>
      </c>
    </row>
    <row r="100" spans="1:24">
      <c r="A100" s="57">
        <f>B100*33</f>
        <v>13.200000000000001</v>
      </c>
      <c r="B100" s="58">
        <v>0.4</v>
      </c>
      <c r="C100" s="58" t="s">
        <v>31</v>
      </c>
      <c r="D100" s="63" t="s">
        <v>90</v>
      </c>
      <c r="E100" s="1">
        <v>100</v>
      </c>
      <c r="F100" s="2">
        <v>1192.99862132352</v>
      </c>
      <c r="G100" s="19"/>
      <c r="H100" s="19"/>
      <c r="I100" s="19"/>
      <c r="J100" s="19"/>
      <c r="K100" s="18">
        <v>0</v>
      </c>
      <c r="L100" s="18">
        <v>0</v>
      </c>
      <c r="M100" s="19"/>
      <c r="N100" s="6"/>
      <c r="O100" s="6"/>
      <c r="P100" s="6"/>
      <c r="Q100" s="6"/>
      <c r="R100" s="6"/>
      <c r="S100" s="6"/>
      <c r="T100" s="5">
        <v>53.758240028543888</v>
      </c>
      <c r="U100" s="5">
        <v>8.230544367062187</v>
      </c>
      <c r="V100" s="5">
        <v>7.6714222850915474</v>
      </c>
      <c r="W100" s="5">
        <v>2</v>
      </c>
      <c r="X100" s="6">
        <v>0.05</v>
      </c>
    </row>
    <row r="101" spans="1:24">
      <c r="A101" s="57"/>
      <c r="B101" s="58"/>
      <c r="C101" s="58"/>
      <c r="D101" s="63"/>
      <c r="E101" s="1">
        <v>90</v>
      </c>
      <c r="F101" s="2">
        <v>1084.67376860383</v>
      </c>
      <c r="G101" s="19"/>
      <c r="H101" s="19">
        <v>0</v>
      </c>
      <c r="I101" s="19"/>
      <c r="J101" s="18">
        <v>0</v>
      </c>
      <c r="K101" s="18">
        <v>9.6022531455297209</v>
      </c>
      <c r="L101" s="18">
        <v>0</v>
      </c>
      <c r="M101" s="18">
        <v>0</v>
      </c>
      <c r="N101" s="6"/>
      <c r="O101" s="6">
        <v>0</v>
      </c>
      <c r="P101" s="6"/>
      <c r="Q101" s="6"/>
      <c r="R101" s="6">
        <v>1</v>
      </c>
      <c r="S101" s="6"/>
      <c r="T101" s="5">
        <v>55.339006090629859</v>
      </c>
      <c r="U101" s="5">
        <v>4.4013837582406632</v>
      </c>
      <c r="V101" s="5">
        <v>6.7178775878317722</v>
      </c>
      <c r="W101" s="5">
        <v>2.0047529537641462</v>
      </c>
      <c r="X101" s="6">
        <v>5.899950264711195E-2</v>
      </c>
    </row>
    <row r="102" spans="1:24">
      <c r="A102" s="57"/>
      <c r="B102" s="58"/>
      <c r="C102" s="58"/>
      <c r="D102" s="63"/>
      <c r="E102" s="1">
        <v>80</v>
      </c>
      <c r="F102" s="2">
        <v>1044.5534527817099</v>
      </c>
      <c r="G102" s="19"/>
      <c r="H102" s="19">
        <v>10.786963991412399</v>
      </c>
      <c r="I102" s="19"/>
      <c r="J102" s="18">
        <v>0</v>
      </c>
      <c r="K102" s="18">
        <v>9.4360082995506005</v>
      </c>
      <c r="L102" s="18">
        <v>0</v>
      </c>
      <c r="M102" s="18">
        <v>0</v>
      </c>
      <c r="N102" s="6"/>
      <c r="O102" s="6">
        <v>0.28263098041721924</v>
      </c>
      <c r="P102" s="6"/>
      <c r="Q102" s="6"/>
      <c r="R102" s="6">
        <v>0.71736901958278076</v>
      </c>
      <c r="S102" s="6"/>
      <c r="T102" s="5">
        <v>56.55569405774191</v>
      </c>
      <c r="U102" s="5">
        <v>3.4648297130249355</v>
      </c>
      <c r="V102" s="5">
        <v>6.4260842121364474</v>
      </c>
      <c r="W102" s="5">
        <v>2.0025458063589427</v>
      </c>
      <c r="X102" s="6">
        <v>7.3053940179949733E-2</v>
      </c>
    </row>
    <row r="103" spans="1:24">
      <c r="A103" s="57"/>
      <c r="B103" s="58"/>
      <c r="C103" s="58"/>
      <c r="D103" s="63"/>
      <c r="E103" s="1">
        <v>70</v>
      </c>
      <c r="F103" s="2">
        <v>1004.43313695959</v>
      </c>
      <c r="G103" s="19"/>
      <c r="H103" s="19">
        <v>17.713867971397388</v>
      </c>
      <c r="I103" s="19"/>
      <c r="J103" s="18">
        <v>0</v>
      </c>
      <c r="K103" s="18">
        <v>10.177639977117799</v>
      </c>
      <c r="L103" s="18">
        <v>1.86684266374027</v>
      </c>
      <c r="M103" s="18">
        <v>0</v>
      </c>
      <c r="N103" s="6"/>
      <c r="O103" s="6">
        <v>0.35464760795488648</v>
      </c>
      <c r="P103" s="6"/>
      <c r="Q103" s="6"/>
      <c r="R103" s="6">
        <v>0.64535239204511363</v>
      </c>
      <c r="S103" s="6"/>
      <c r="T103" s="5">
        <v>58.227657496277097</v>
      </c>
      <c r="U103" s="5">
        <v>2.6554968696027208</v>
      </c>
      <c r="V103" s="5">
        <v>5.8449978571308669</v>
      </c>
      <c r="W103" s="5">
        <v>2.0057345334607852</v>
      </c>
      <c r="X103" s="6">
        <v>9.0825667701665252E-2</v>
      </c>
    </row>
    <row r="104" spans="1:24">
      <c r="A104" s="57"/>
      <c r="B104" s="58"/>
      <c r="C104" s="58"/>
      <c r="D104" s="63"/>
      <c r="E104" s="1">
        <v>60</v>
      </c>
      <c r="F104" s="2">
        <v>976.34891588412404</v>
      </c>
      <c r="G104" s="19"/>
      <c r="H104" s="19">
        <v>19.283045149213873</v>
      </c>
      <c r="I104" s="19"/>
      <c r="J104" s="18">
        <v>3.1404453492128899</v>
      </c>
      <c r="K104" s="18">
        <v>9.0977927378244505</v>
      </c>
      <c r="L104" s="18">
        <v>8.1989152930263707</v>
      </c>
      <c r="M104" s="18">
        <v>0.76513078817311597</v>
      </c>
      <c r="N104" s="6"/>
      <c r="O104" s="6">
        <v>0.3394265266864176</v>
      </c>
      <c r="P104" s="6"/>
      <c r="Q104" s="6">
        <v>2.526431930426995E-3</v>
      </c>
      <c r="R104" s="6">
        <v>0.53040697754225208</v>
      </c>
      <c r="S104" s="6">
        <v>0.12764006384090337</v>
      </c>
      <c r="T104" s="5">
        <v>60.177014710736152</v>
      </c>
      <c r="U104" s="5">
        <v>2.2417598845666635</v>
      </c>
      <c r="V104" s="5">
        <v>5.5931851241210353</v>
      </c>
      <c r="W104" s="5">
        <v>2.0364912693466262</v>
      </c>
      <c r="X104" s="6">
        <v>9.2415656064564367E-2</v>
      </c>
    </row>
    <row r="105" spans="1:24">
      <c r="A105" s="57"/>
      <c r="B105" s="58"/>
      <c r="C105" s="58"/>
      <c r="D105" s="63"/>
      <c r="E105" s="1">
        <v>50</v>
      </c>
      <c r="F105" s="2">
        <v>952.27672639085802</v>
      </c>
      <c r="G105" s="19"/>
      <c r="H105" s="19">
        <v>19.723145576534201</v>
      </c>
      <c r="I105" s="19"/>
      <c r="J105" s="18">
        <v>6.7716298760358198</v>
      </c>
      <c r="K105" s="18">
        <v>6.6380873479634204</v>
      </c>
      <c r="L105" s="18">
        <v>14.521553390405399</v>
      </c>
      <c r="M105" s="18">
        <v>2.4669864988959098</v>
      </c>
      <c r="N105" s="6"/>
      <c r="O105" s="6">
        <v>0.30865767486939155</v>
      </c>
      <c r="P105" s="6"/>
      <c r="Q105" s="6">
        <v>4.8472654765500363E-3</v>
      </c>
      <c r="R105" s="6">
        <v>0.33805632531307789</v>
      </c>
      <c r="S105" s="6">
        <v>0.34843873434098049</v>
      </c>
      <c r="T105" s="5">
        <v>62.287809123980921</v>
      </c>
      <c r="U105" s="5">
        <v>2.0119503303282427</v>
      </c>
      <c r="V105" s="5">
        <v>5.0854777434494753</v>
      </c>
      <c r="W105" s="5">
        <v>2.0760743899703282</v>
      </c>
      <c r="X105" s="6">
        <v>7.3070127955071368E-2</v>
      </c>
    </row>
    <row r="106" spans="1:24">
      <c r="A106" s="57">
        <f>B106*33</f>
        <v>9.9</v>
      </c>
      <c r="B106" s="58">
        <v>0.3</v>
      </c>
      <c r="C106" s="58" t="s">
        <v>31</v>
      </c>
      <c r="D106" s="63" t="s">
        <v>90</v>
      </c>
      <c r="E106" s="1">
        <v>100</v>
      </c>
      <c r="F106" s="2">
        <v>1187.63656648652</v>
      </c>
      <c r="G106" s="19"/>
      <c r="H106" s="19"/>
      <c r="I106" s="19"/>
      <c r="J106" s="19"/>
      <c r="K106" s="18">
        <v>0</v>
      </c>
      <c r="L106" s="19"/>
      <c r="M106" s="19"/>
      <c r="N106" s="6"/>
      <c r="O106" s="6"/>
      <c r="P106" s="6"/>
      <c r="Q106" s="6"/>
      <c r="R106" s="6"/>
      <c r="S106" s="6"/>
      <c r="T106" s="5">
        <v>53.758227052942267</v>
      </c>
      <c r="U106" s="5">
        <v>8.2305423804594771</v>
      </c>
      <c r="V106" s="5">
        <v>7.6714230394269691</v>
      </c>
      <c r="W106" s="5">
        <v>2</v>
      </c>
      <c r="X106" s="6">
        <v>0.05</v>
      </c>
    </row>
    <row r="107" spans="1:24">
      <c r="A107" s="57"/>
      <c r="B107" s="58"/>
      <c r="C107" s="58"/>
      <c r="D107" s="63"/>
      <c r="E107" s="1">
        <v>90</v>
      </c>
      <c r="F107" s="2">
        <v>1075.7414751296001</v>
      </c>
      <c r="G107" s="19"/>
      <c r="H107" s="19"/>
      <c r="I107" s="19"/>
      <c r="J107" s="19"/>
      <c r="K107" s="18">
        <v>9.8513130743720705</v>
      </c>
      <c r="L107" s="18">
        <v>0</v>
      </c>
      <c r="M107" s="19"/>
      <c r="N107" s="6"/>
      <c r="O107" s="6">
        <v>0</v>
      </c>
      <c r="P107" s="6"/>
      <c r="Q107" s="6"/>
      <c r="R107" s="6">
        <v>1</v>
      </c>
      <c r="S107" s="6"/>
      <c r="T107" s="5">
        <v>55.386889384069192</v>
      </c>
      <c r="U107" s="5">
        <v>4.3003108482732868</v>
      </c>
      <c r="V107" s="5">
        <v>6.6791365560479434</v>
      </c>
      <c r="W107" s="5">
        <v>2.0048832494121744</v>
      </c>
      <c r="X107" s="6">
        <v>5.9451649203977303E-2</v>
      </c>
    </row>
    <row r="108" spans="1:24">
      <c r="A108" s="57"/>
      <c r="B108" s="58"/>
      <c r="C108" s="58"/>
      <c r="D108" s="63"/>
      <c r="E108" s="1">
        <v>80</v>
      </c>
      <c r="F108" s="2">
        <v>1027.7864359766099</v>
      </c>
      <c r="G108" s="19"/>
      <c r="H108" s="19">
        <v>9.498409681179746</v>
      </c>
      <c r="I108" s="19"/>
      <c r="J108" s="19"/>
      <c r="K108" s="18">
        <v>10.5905256113747</v>
      </c>
      <c r="L108" s="18">
        <v>0</v>
      </c>
      <c r="M108" s="19"/>
      <c r="N108" s="6"/>
      <c r="O108" s="6">
        <v>0.23292761048742419</v>
      </c>
      <c r="P108" s="6"/>
      <c r="Q108" s="6"/>
      <c r="R108" s="6">
        <v>0.76707238951257573</v>
      </c>
      <c r="S108" s="6"/>
      <c r="T108" s="5">
        <v>56.823283820247084</v>
      </c>
      <c r="U108" s="5">
        <v>3.1891938132828113</v>
      </c>
      <c r="V108" s="5">
        <v>6.1709492471025769</v>
      </c>
      <c r="W108" s="5">
        <v>2.0034390774440647</v>
      </c>
      <c r="X108" s="6">
        <v>7.4605013693749694E-2</v>
      </c>
    </row>
    <row r="109" spans="1:24">
      <c r="A109" s="57"/>
      <c r="B109" s="58"/>
      <c r="C109" s="58"/>
      <c r="D109" s="63"/>
      <c r="E109" s="1">
        <v>70</v>
      </c>
      <c r="F109" s="2">
        <v>995.81640987464004</v>
      </c>
      <c r="G109" s="19"/>
      <c r="H109" s="19">
        <v>14.30194679022752</v>
      </c>
      <c r="I109" s="19"/>
      <c r="J109" s="19"/>
      <c r="K109" s="18">
        <v>11.6492231129251</v>
      </c>
      <c r="L109" s="18">
        <v>4.0097591257215797</v>
      </c>
      <c r="M109" s="19"/>
      <c r="N109" s="6"/>
      <c r="O109" s="6">
        <v>0.28428592256131363</v>
      </c>
      <c r="P109" s="6"/>
      <c r="Q109" s="6"/>
      <c r="R109" s="6">
        <v>0.71571407743868631</v>
      </c>
      <c r="S109" s="6"/>
      <c r="T109" s="5">
        <v>58.534559217212404</v>
      </c>
      <c r="U109" s="5">
        <v>2.5518736321001545</v>
      </c>
      <c r="V109" s="5">
        <v>5.7427438410559297</v>
      </c>
      <c r="W109" s="5">
        <v>2.0122981816516994</v>
      </c>
      <c r="X109" s="6">
        <v>8.9936203997838346E-2</v>
      </c>
    </row>
    <row r="110" spans="1:24">
      <c r="A110" s="57"/>
      <c r="B110" s="58"/>
      <c r="C110" s="58"/>
      <c r="D110" s="63"/>
      <c r="E110" s="1">
        <v>60</v>
      </c>
      <c r="F110" s="2">
        <v>971.83889029815396</v>
      </c>
      <c r="G110" s="19"/>
      <c r="H110" s="19">
        <v>16.180325042273779</v>
      </c>
      <c r="I110" s="19"/>
      <c r="J110" s="18">
        <v>2.4890501471965401</v>
      </c>
      <c r="K110" s="18">
        <v>10.495289746940699</v>
      </c>
      <c r="L110" s="18">
        <v>9.2962981913739107</v>
      </c>
      <c r="M110" s="18">
        <v>0.87915594521850005</v>
      </c>
      <c r="N110" s="6"/>
      <c r="O110" s="6">
        <v>0.27881606009211346</v>
      </c>
      <c r="P110" s="6"/>
      <c r="Q110" s="6">
        <v>1.7864876640474967E-3</v>
      </c>
      <c r="R110" s="6">
        <v>0.57847067052300916</v>
      </c>
      <c r="S110" s="6">
        <v>0.14092678172082981</v>
      </c>
      <c r="T110" s="5">
        <v>60.279990050415144</v>
      </c>
      <c r="U110" s="5">
        <v>2.2143240029884041</v>
      </c>
      <c r="V110" s="5">
        <v>5.3825912234632103</v>
      </c>
      <c r="W110" s="5">
        <v>2.0376690587333579</v>
      </c>
      <c r="X110" s="6">
        <v>8.8834534955711253E-2</v>
      </c>
    </row>
    <row r="111" spans="1:24">
      <c r="A111" s="57"/>
      <c r="B111" s="58"/>
      <c r="C111" s="58"/>
      <c r="D111" s="63"/>
      <c r="E111" s="1">
        <v>50</v>
      </c>
      <c r="F111" s="2">
        <v>943.86511745892005</v>
      </c>
      <c r="G111" s="19"/>
      <c r="H111" s="19">
        <v>17.183006559061901</v>
      </c>
      <c r="I111" s="19"/>
      <c r="J111" s="18">
        <v>6.8651604812145797</v>
      </c>
      <c r="K111" s="18">
        <v>7.36745450591315</v>
      </c>
      <c r="L111" s="18">
        <v>16.468221105007</v>
      </c>
      <c r="M111" s="18">
        <v>2.8404843355815701</v>
      </c>
      <c r="N111" s="6"/>
      <c r="O111" s="6">
        <v>0.2507689495224692</v>
      </c>
      <c r="P111" s="6"/>
      <c r="Q111" s="6">
        <v>4.446911073444291E-3</v>
      </c>
      <c r="R111" s="6">
        <v>0.35786080991661046</v>
      </c>
      <c r="S111" s="6">
        <v>0.38692332948747599</v>
      </c>
      <c r="T111" s="5">
        <v>62.77563138221948</v>
      </c>
      <c r="U111" s="5">
        <v>1.9573118908712384</v>
      </c>
      <c r="V111" s="5">
        <v>4.820606975127375</v>
      </c>
      <c r="W111" s="5">
        <v>2.0841674259141252</v>
      </c>
      <c r="X111" s="6">
        <v>6.3976843194141528E-2</v>
      </c>
    </row>
    <row r="112" spans="1:24">
      <c r="A112" s="57">
        <f>B112*33</f>
        <v>6.6000000000000005</v>
      </c>
      <c r="B112" s="58">
        <v>0.2</v>
      </c>
      <c r="C112" s="58" t="s">
        <v>31</v>
      </c>
      <c r="D112" s="63" t="s">
        <v>90</v>
      </c>
      <c r="E112" s="1">
        <v>100</v>
      </c>
      <c r="F112" s="2">
        <v>1182.1175880941901</v>
      </c>
      <c r="G112" s="19"/>
      <c r="H112" s="19"/>
      <c r="I112" s="19"/>
      <c r="J112" s="19"/>
      <c r="K112" s="18">
        <v>0</v>
      </c>
      <c r="L112" s="19"/>
      <c r="M112" s="19"/>
      <c r="N112" s="6"/>
      <c r="O112" s="6"/>
      <c r="P112" s="6"/>
      <c r="Q112" s="6"/>
      <c r="R112" s="6"/>
      <c r="S112" s="6"/>
      <c r="T112" s="5">
        <v>53.765450038509989</v>
      </c>
      <c r="U112" s="5">
        <v>8.2476634223799561</v>
      </c>
      <c r="V112" s="5">
        <v>7.6724563406847617</v>
      </c>
      <c r="W112" s="5">
        <v>2</v>
      </c>
      <c r="X112" s="6">
        <v>0.05</v>
      </c>
    </row>
    <row r="113" spans="1:24">
      <c r="A113" s="57"/>
      <c r="B113" s="58"/>
      <c r="C113" s="58"/>
      <c r="D113" s="63"/>
      <c r="E113" s="1">
        <v>90</v>
      </c>
      <c r="F113" s="2">
        <v>1070.66662490005</v>
      </c>
      <c r="G113" s="19"/>
      <c r="H113" s="19"/>
      <c r="I113" s="19"/>
      <c r="J113" s="19"/>
      <c r="K113" s="18">
        <v>9.8641263054099504</v>
      </c>
      <c r="L113" s="19"/>
      <c r="M113" s="19"/>
      <c r="N113" s="6"/>
      <c r="O113" s="6"/>
      <c r="P113" s="6"/>
      <c r="Q113" s="6"/>
      <c r="R113" s="6">
        <v>1</v>
      </c>
      <c r="S113" s="6"/>
      <c r="T113" s="5">
        <v>55.395742634341595</v>
      </c>
      <c r="U113" s="5">
        <v>4.3056843598976196</v>
      </c>
      <c r="V113" s="5">
        <v>6.6888118889759793</v>
      </c>
      <c r="W113" s="5">
        <v>2.0048967649664258</v>
      </c>
      <c r="X113" s="6">
        <v>5.948362729311029E-2</v>
      </c>
    </row>
    <row r="114" spans="1:24">
      <c r="A114" s="57"/>
      <c r="B114" s="58"/>
      <c r="C114" s="58"/>
      <c r="D114" s="63"/>
      <c r="E114" s="1">
        <v>80</v>
      </c>
      <c r="F114" s="2">
        <v>1014.94114330298</v>
      </c>
      <c r="G114" s="19"/>
      <c r="H114" s="18">
        <v>6.5387925954087098</v>
      </c>
      <c r="I114" s="19"/>
      <c r="J114" s="19"/>
      <c r="K114" s="18">
        <v>12.1602083592157</v>
      </c>
      <c r="L114" s="18">
        <v>1.1641128746496401</v>
      </c>
      <c r="M114" s="19"/>
      <c r="N114" s="6"/>
      <c r="O114" s="6">
        <v>0.15189188236214687</v>
      </c>
      <c r="P114" s="6"/>
      <c r="Q114" s="6"/>
      <c r="R114" s="6">
        <v>0.8481081176378531</v>
      </c>
      <c r="S114" s="6"/>
      <c r="T114" s="5">
        <v>57.150349987523754</v>
      </c>
      <c r="U114" s="5">
        <v>2.9908642340843152</v>
      </c>
      <c r="V114" s="5">
        <v>5.9705018074530356</v>
      </c>
      <c r="W114" s="5">
        <v>2.0074278184279732</v>
      </c>
      <c r="X114" s="6">
        <v>7.4524072399346525E-2</v>
      </c>
    </row>
    <row r="115" spans="1:24">
      <c r="A115" s="57"/>
      <c r="B115" s="58"/>
      <c r="C115" s="58"/>
      <c r="D115" s="63"/>
      <c r="E115" s="1">
        <v>70</v>
      </c>
      <c r="F115" s="2">
        <v>987.07840250444599</v>
      </c>
      <c r="G115" s="19"/>
      <c r="H115" s="18">
        <v>10.91065010854428</v>
      </c>
      <c r="I115" s="19"/>
      <c r="J115" s="19"/>
      <c r="K115" s="18">
        <v>13.106137680816101</v>
      </c>
      <c r="L115" s="18">
        <v>5.6834408323735204</v>
      </c>
      <c r="M115" s="19"/>
      <c r="N115" s="6"/>
      <c r="O115" s="6">
        <v>0.21032008524761869</v>
      </c>
      <c r="P115" s="6"/>
      <c r="Q115" s="6"/>
      <c r="R115" s="6">
        <v>0.78967991475238131</v>
      </c>
      <c r="S115" s="6"/>
      <c r="T115" s="5">
        <v>58.814854420772733</v>
      </c>
      <c r="U115" s="5">
        <v>2.4533006285877774</v>
      </c>
      <c r="V115" s="5">
        <v>5.6057148975025166</v>
      </c>
      <c r="W115" s="5">
        <v>2.0177632286551339</v>
      </c>
      <c r="X115" s="6">
        <v>8.8693234824839165E-2</v>
      </c>
    </row>
    <row r="116" spans="1:24">
      <c r="A116" s="57"/>
      <c r="B116" s="58"/>
      <c r="C116" s="58"/>
      <c r="D116" s="63"/>
      <c r="E116" s="1">
        <v>60</v>
      </c>
      <c r="F116" s="2">
        <v>963.19605324856002</v>
      </c>
      <c r="G116" s="19"/>
      <c r="H116" s="18">
        <v>13.190882184439271</v>
      </c>
      <c r="I116" s="19"/>
      <c r="J116" s="18">
        <v>2.4988368788547999</v>
      </c>
      <c r="K116" s="18">
        <v>11.3508597529962</v>
      </c>
      <c r="L116" s="18">
        <v>11.194725616295299</v>
      </c>
      <c r="M116" s="18">
        <v>1.3992903470259901</v>
      </c>
      <c r="N116" s="6"/>
      <c r="O116" s="6">
        <v>0.20820408738031082</v>
      </c>
      <c r="P116" s="6"/>
      <c r="Q116" s="6">
        <v>1.5495467376912804E-3</v>
      </c>
      <c r="R116" s="6">
        <v>0.57968169475560771</v>
      </c>
      <c r="S116" s="6">
        <v>0.21056467112639027</v>
      </c>
      <c r="T116" s="5">
        <v>60.719208077091878</v>
      </c>
      <c r="U116" s="5">
        <v>2.149418495613197</v>
      </c>
      <c r="V116" s="5">
        <v>5.0314159019315534</v>
      </c>
      <c r="W116" s="5">
        <v>2.0445226027433367</v>
      </c>
      <c r="X116" s="6">
        <v>7.9809067012899831E-2</v>
      </c>
    </row>
    <row r="117" spans="1:24">
      <c r="A117" s="57"/>
      <c r="B117" s="58"/>
      <c r="C117" s="58"/>
      <c r="D117" s="63"/>
      <c r="E117" s="1">
        <v>50</v>
      </c>
      <c r="F117" s="2">
        <v>939.313703992672</v>
      </c>
      <c r="G117" s="19"/>
      <c r="H117" s="18">
        <v>14.484583220968799</v>
      </c>
      <c r="I117" s="19"/>
      <c r="J117" s="18">
        <v>6.3798078891743302</v>
      </c>
      <c r="K117" s="18">
        <v>8.5012168659788099</v>
      </c>
      <c r="L117" s="18">
        <v>17.1908780377006</v>
      </c>
      <c r="M117" s="18">
        <v>2.9968919301352899</v>
      </c>
      <c r="N117" s="6"/>
      <c r="O117" s="6">
        <v>0.20032954739041847</v>
      </c>
      <c r="P117" s="6"/>
      <c r="Q117" s="6">
        <v>3.7209774223616217E-3</v>
      </c>
      <c r="R117" s="6">
        <v>0.39668402430136845</v>
      </c>
      <c r="S117" s="6">
        <v>0.39926545088585125</v>
      </c>
      <c r="T117" s="5">
        <v>62.88076381444894</v>
      </c>
      <c r="U117" s="5">
        <v>1.9350410979283732</v>
      </c>
      <c r="V117" s="5">
        <v>4.5988781191852848</v>
      </c>
      <c r="W117" s="5">
        <v>2.0845734104146283</v>
      </c>
      <c r="X117" s="6">
        <v>5.8197627845053605E-2</v>
      </c>
    </row>
    <row r="118" spans="1:24" ht="18" customHeight="1">
      <c r="A118" s="40" t="s">
        <v>93</v>
      </c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</row>
  </sheetData>
  <mergeCells count="85">
    <mergeCell ref="D106:D111"/>
    <mergeCell ref="D112:D117"/>
    <mergeCell ref="D76:D81"/>
    <mergeCell ref="D82:D87"/>
    <mergeCell ref="D88:D93"/>
    <mergeCell ref="D94:D99"/>
    <mergeCell ref="D100:D105"/>
    <mergeCell ref="D46:D51"/>
    <mergeCell ref="D52:D57"/>
    <mergeCell ref="D58:D63"/>
    <mergeCell ref="D64:D69"/>
    <mergeCell ref="D70:D75"/>
    <mergeCell ref="D16:D21"/>
    <mergeCell ref="D22:D27"/>
    <mergeCell ref="D28:D33"/>
    <mergeCell ref="D34:D39"/>
    <mergeCell ref="D40:D45"/>
    <mergeCell ref="T2:X2"/>
    <mergeCell ref="A4:A9"/>
    <mergeCell ref="B4:B9"/>
    <mergeCell ref="C4:C9"/>
    <mergeCell ref="A10:A15"/>
    <mergeCell ref="B10:B15"/>
    <mergeCell ref="C10:C15"/>
    <mergeCell ref="A2:A3"/>
    <mergeCell ref="B2:B3"/>
    <mergeCell ref="C2:C3"/>
    <mergeCell ref="E2:E3"/>
    <mergeCell ref="G2:M2"/>
    <mergeCell ref="N2:S2"/>
    <mergeCell ref="D2:D3"/>
    <mergeCell ref="D4:D9"/>
    <mergeCell ref="D10:D15"/>
    <mergeCell ref="A16:A21"/>
    <mergeCell ref="B16:B21"/>
    <mergeCell ref="C16:C21"/>
    <mergeCell ref="A22:A27"/>
    <mergeCell ref="B22:B27"/>
    <mergeCell ref="C22:C27"/>
    <mergeCell ref="A28:A33"/>
    <mergeCell ref="B28:B33"/>
    <mergeCell ref="C28:C33"/>
    <mergeCell ref="A34:A39"/>
    <mergeCell ref="B34:B39"/>
    <mergeCell ref="C34:C39"/>
    <mergeCell ref="A40:A45"/>
    <mergeCell ref="B40:B45"/>
    <mergeCell ref="C40:C45"/>
    <mergeCell ref="A46:A51"/>
    <mergeCell ref="B46:B51"/>
    <mergeCell ref="C46:C51"/>
    <mergeCell ref="A52:A57"/>
    <mergeCell ref="B52:B57"/>
    <mergeCell ref="C52:C57"/>
    <mergeCell ref="A58:A63"/>
    <mergeCell ref="B58:B63"/>
    <mergeCell ref="C58:C63"/>
    <mergeCell ref="A64:A69"/>
    <mergeCell ref="B64:B69"/>
    <mergeCell ref="C64:C69"/>
    <mergeCell ref="A70:A75"/>
    <mergeCell ref="B70:B75"/>
    <mergeCell ref="C70:C75"/>
    <mergeCell ref="A76:A81"/>
    <mergeCell ref="B76:B81"/>
    <mergeCell ref="C76:C81"/>
    <mergeCell ref="A82:A87"/>
    <mergeCell ref="B82:B87"/>
    <mergeCell ref="C82:C87"/>
    <mergeCell ref="A112:A117"/>
    <mergeCell ref="B112:B117"/>
    <mergeCell ref="C112:C117"/>
    <mergeCell ref="F2:F3"/>
    <mergeCell ref="A100:A105"/>
    <mergeCell ref="B100:B105"/>
    <mergeCell ref="C100:C105"/>
    <mergeCell ref="A106:A111"/>
    <mergeCell ref="B106:B111"/>
    <mergeCell ref="C106:C111"/>
    <mergeCell ref="A88:A93"/>
    <mergeCell ref="B88:B93"/>
    <mergeCell ref="C88:C93"/>
    <mergeCell ref="A94:A99"/>
    <mergeCell ref="B94:B99"/>
    <mergeCell ref="C94:C99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18"/>
  <sheetViews>
    <sheetView workbookViewId="0">
      <selection activeCell="H21" sqref="H21"/>
    </sheetView>
  </sheetViews>
  <sheetFormatPr defaultColWidth="9" defaultRowHeight="15"/>
  <cols>
    <col min="1" max="3" width="9" style="32"/>
    <col min="4" max="4" width="10.140625" style="32" customWidth="1"/>
    <col min="5" max="5" width="11.5703125" style="32" customWidth="1"/>
    <col min="6" max="17" width="9" style="32"/>
    <col min="18" max="18" width="10.140625" style="32" customWidth="1"/>
    <col min="19" max="19" width="10.28515625" style="32" customWidth="1"/>
    <col min="20" max="20" width="10" style="32" customWidth="1"/>
    <col min="21" max="21" width="9" style="32"/>
    <col min="22" max="22" width="9.85546875" style="32" customWidth="1"/>
    <col min="23" max="16384" width="9" style="32"/>
  </cols>
  <sheetData>
    <row r="1" spans="1:22" ht="20.25">
      <c r="A1" s="35" t="s">
        <v>102</v>
      </c>
    </row>
    <row r="2" spans="1:22" ht="16.5">
      <c r="A2" s="61" t="s">
        <v>32</v>
      </c>
      <c r="B2" s="61" t="s">
        <v>33</v>
      </c>
      <c r="C2" s="61" t="s">
        <v>21</v>
      </c>
      <c r="D2" s="61" t="s">
        <v>89</v>
      </c>
      <c r="E2" s="61" t="s">
        <v>22</v>
      </c>
      <c r="F2" s="59" t="s">
        <v>34</v>
      </c>
      <c r="G2" s="59" t="s">
        <v>35</v>
      </c>
      <c r="H2" s="59"/>
      <c r="I2" s="59"/>
      <c r="J2" s="59"/>
      <c r="K2" s="59"/>
      <c r="L2" s="42"/>
      <c r="M2" s="59" t="s">
        <v>36</v>
      </c>
      <c r="N2" s="59"/>
      <c r="O2" s="59"/>
      <c r="P2" s="59"/>
      <c r="Q2" s="59"/>
      <c r="R2" s="59" t="s">
        <v>37</v>
      </c>
      <c r="S2" s="59"/>
      <c r="T2" s="59"/>
      <c r="U2" s="59"/>
      <c r="V2" s="59"/>
    </row>
    <row r="3" spans="1:22" ht="18">
      <c r="A3" s="62"/>
      <c r="B3" s="62"/>
      <c r="C3" s="62"/>
      <c r="D3" s="62"/>
      <c r="E3" s="62"/>
      <c r="F3" s="60"/>
      <c r="G3" s="36" t="s">
        <v>12</v>
      </c>
      <c r="H3" s="36" t="s">
        <v>7</v>
      </c>
      <c r="I3" s="36" t="s">
        <v>8</v>
      </c>
      <c r="J3" s="36" t="s">
        <v>9</v>
      </c>
      <c r="K3" s="36" t="s">
        <v>10</v>
      </c>
      <c r="L3" s="36" t="s">
        <v>11</v>
      </c>
      <c r="M3" s="37" t="s">
        <v>12</v>
      </c>
      <c r="N3" s="37" t="s">
        <v>7</v>
      </c>
      <c r="O3" s="37" t="s">
        <v>8</v>
      </c>
      <c r="P3" s="37" t="s">
        <v>38</v>
      </c>
      <c r="Q3" s="37" t="s">
        <v>10</v>
      </c>
      <c r="R3" s="38" t="s">
        <v>75</v>
      </c>
      <c r="S3" s="38" t="s">
        <v>69</v>
      </c>
      <c r="T3" s="38" t="s">
        <v>70</v>
      </c>
      <c r="U3" s="38" t="s">
        <v>66</v>
      </c>
      <c r="V3" s="39" t="s">
        <v>80</v>
      </c>
    </row>
    <row r="4" spans="1:22">
      <c r="A4" s="57">
        <f>B4*33</f>
        <v>66</v>
      </c>
      <c r="B4" s="58">
        <v>2</v>
      </c>
      <c r="C4" s="58" t="s">
        <v>39</v>
      </c>
      <c r="D4" s="63" t="s">
        <v>90</v>
      </c>
      <c r="E4" s="1">
        <v>100</v>
      </c>
      <c r="F4" s="2">
        <v>1337.0839301088299</v>
      </c>
      <c r="G4" s="11">
        <v>0</v>
      </c>
      <c r="H4" s="17">
        <v>0</v>
      </c>
      <c r="I4" s="11"/>
      <c r="J4" s="11"/>
      <c r="K4" s="11"/>
      <c r="L4" s="11"/>
      <c r="M4" s="15">
        <v>0</v>
      </c>
      <c r="N4" s="20">
        <v>0</v>
      </c>
      <c r="O4" s="7"/>
      <c r="P4" s="7"/>
      <c r="Q4" s="1"/>
      <c r="R4" s="10">
        <v>53.786314389298838</v>
      </c>
      <c r="S4" s="10">
        <v>8.2348426341127912</v>
      </c>
      <c r="T4" s="21">
        <v>7.6753300497762718</v>
      </c>
      <c r="U4" s="21">
        <v>2</v>
      </c>
      <c r="V4" s="15">
        <v>0.05</v>
      </c>
    </row>
    <row r="5" spans="1:22">
      <c r="A5" s="57"/>
      <c r="B5" s="58"/>
      <c r="C5" s="58"/>
      <c r="D5" s="63"/>
      <c r="E5" s="1">
        <v>90</v>
      </c>
      <c r="F5" s="2">
        <v>1317.0342085442001</v>
      </c>
      <c r="G5" s="17">
        <v>5.4542604266274202</v>
      </c>
      <c r="H5" s="17">
        <v>5.04707722501161</v>
      </c>
      <c r="I5" s="11"/>
      <c r="J5" s="11"/>
      <c r="K5" s="11"/>
      <c r="L5" s="11"/>
      <c r="M5" s="15">
        <v>0.67024447855662606</v>
      </c>
      <c r="N5" s="15">
        <v>0.32975552144337406</v>
      </c>
      <c r="O5" s="7"/>
      <c r="P5" s="7"/>
      <c r="Q5" s="1"/>
      <c r="R5" s="10">
        <v>54.711566685316512</v>
      </c>
      <c r="S5" s="10">
        <v>7.1746694046126773</v>
      </c>
      <c r="T5" s="21">
        <v>7.6619698821535049</v>
      </c>
      <c r="U5" s="21">
        <v>2.7043055861034917</v>
      </c>
      <c r="V5" s="15">
        <v>5.9705132943822424E-2</v>
      </c>
    </row>
    <row r="6" spans="1:22">
      <c r="A6" s="57"/>
      <c r="B6" s="58"/>
      <c r="C6" s="58"/>
      <c r="D6" s="63"/>
      <c r="E6" s="1">
        <v>80</v>
      </c>
      <c r="F6" s="2">
        <v>1292.97454266665</v>
      </c>
      <c r="G6" s="17">
        <v>10.817010663388</v>
      </c>
      <c r="H6" s="17">
        <v>9.7831605321530297</v>
      </c>
      <c r="I6" s="11"/>
      <c r="J6" s="11"/>
      <c r="K6" s="11"/>
      <c r="L6" s="11"/>
      <c r="M6" s="15">
        <v>0.68398405125633399</v>
      </c>
      <c r="N6" s="15">
        <v>0.31601594874366606</v>
      </c>
      <c r="O6" s="7"/>
      <c r="P6" s="7"/>
      <c r="Q6" s="1"/>
      <c r="R6" s="10">
        <v>55.918740552074532</v>
      </c>
      <c r="S6" s="10">
        <v>6.0565613601524246</v>
      </c>
      <c r="T6" s="21">
        <v>7.4873930112385603</v>
      </c>
      <c r="U6" s="21">
        <v>3.761947787130921</v>
      </c>
      <c r="V6" s="15">
        <v>7.2669832454105188E-2</v>
      </c>
    </row>
    <row r="7" spans="1:22">
      <c r="A7" s="57"/>
      <c r="B7" s="58"/>
      <c r="C7" s="58"/>
      <c r="D7" s="63"/>
      <c r="E7" s="1">
        <v>70</v>
      </c>
      <c r="F7" s="2">
        <v>1264.90493247618</v>
      </c>
      <c r="G7" s="17">
        <v>15.834146948965399</v>
      </c>
      <c r="H7" s="17">
        <v>13.985590582857499</v>
      </c>
      <c r="I7" s="11"/>
      <c r="J7" s="11"/>
      <c r="K7" s="11"/>
      <c r="L7" s="11"/>
      <c r="M7" s="15">
        <v>0.69819605557785391</v>
      </c>
      <c r="N7" s="15">
        <v>0.3018039444221462</v>
      </c>
      <c r="O7" s="7"/>
      <c r="P7" s="7"/>
      <c r="Q7" s="1"/>
      <c r="R7" s="10">
        <v>57.428370882820857</v>
      </c>
      <c r="S7" s="10">
        <v>4.9463027524863197</v>
      </c>
      <c r="T7" s="21">
        <v>7.0818970617692782</v>
      </c>
      <c r="U7" s="21">
        <v>5.327129754094261</v>
      </c>
      <c r="V7" s="15">
        <v>9.005939207899602E-2</v>
      </c>
    </row>
    <row r="8" spans="1:22">
      <c r="A8" s="57"/>
      <c r="B8" s="58"/>
      <c r="C8" s="58"/>
      <c r="D8" s="63"/>
      <c r="E8" s="1">
        <v>60</v>
      </c>
      <c r="F8" s="2">
        <v>1224.80548934693</v>
      </c>
      <c r="G8" s="17">
        <v>21.288921238134201</v>
      </c>
      <c r="H8" s="17">
        <v>18.2768592524388</v>
      </c>
      <c r="I8" s="11"/>
      <c r="J8" s="11"/>
      <c r="K8" s="11"/>
      <c r="L8" s="11"/>
      <c r="M8" s="15">
        <v>0.71639635450221495</v>
      </c>
      <c r="N8" s="15">
        <v>0.283603645497785</v>
      </c>
      <c r="O8" s="7"/>
      <c r="P8" s="7"/>
      <c r="Q8" s="1"/>
      <c r="R8" s="10">
        <v>59.677970521134746</v>
      </c>
      <c r="S8" s="10">
        <v>3.6817708029672276</v>
      </c>
      <c r="T8" s="21">
        <v>6.2047403108578321</v>
      </c>
      <c r="U8" s="21">
        <v>8.2014881471085186</v>
      </c>
      <c r="V8" s="15">
        <v>0.11981075581659971</v>
      </c>
    </row>
    <row r="9" spans="1:22">
      <c r="A9" s="57"/>
      <c r="B9" s="58"/>
      <c r="C9" s="58"/>
      <c r="D9" s="63"/>
      <c r="E9" s="1">
        <v>50</v>
      </c>
      <c r="F9" s="2">
        <v>1156.63643602721</v>
      </c>
      <c r="G9" s="17">
        <v>27.336591830930001</v>
      </c>
      <c r="H9" s="17">
        <v>22.842403056210301</v>
      </c>
      <c r="I9" s="11"/>
      <c r="J9" s="11"/>
      <c r="K9" s="11"/>
      <c r="L9" s="11"/>
      <c r="M9" s="15">
        <v>0.74295995998214881</v>
      </c>
      <c r="N9" s="15">
        <v>0.25704004001785119</v>
      </c>
      <c r="O9" s="7"/>
      <c r="P9" s="7"/>
      <c r="Q9" s="1"/>
      <c r="R9" s="10">
        <v>63.333524830237131</v>
      </c>
      <c r="S9" s="10">
        <v>2.2146096588011068</v>
      </c>
      <c r="T9" s="21">
        <v>4.3415516082339112</v>
      </c>
      <c r="U9" s="21">
        <v>14.433713624826686</v>
      </c>
      <c r="V9" s="15">
        <v>0.18600254986906151</v>
      </c>
    </row>
    <row r="10" spans="1:22">
      <c r="A10" s="57">
        <f>B10*33</f>
        <v>62.699999999999996</v>
      </c>
      <c r="B10" s="58">
        <v>1.9</v>
      </c>
      <c r="C10" s="58" t="s">
        <v>40</v>
      </c>
      <c r="D10" s="63" t="s">
        <v>90</v>
      </c>
      <c r="E10" s="1">
        <v>100</v>
      </c>
      <c r="F10" s="2">
        <v>1325.78125</v>
      </c>
      <c r="G10" s="17">
        <v>0</v>
      </c>
      <c r="H10" s="17">
        <v>0</v>
      </c>
      <c r="I10" s="11"/>
      <c r="J10" s="11"/>
      <c r="K10" s="11"/>
      <c r="L10" s="11"/>
      <c r="M10" s="15">
        <v>0</v>
      </c>
      <c r="N10" s="15">
        <v>0</v>
      </c>
      <c r="O10" s="7"/>
      <c r="P10" s="7"/>
      <c r="Q10" s="1"/>
      <c r="R10" s="14">
        <v>53.78606834491999</v>
      </c>
      <c r="S10" s="21">
        <v>8.2348049639960745</v>
      </c>
      <c r="T10" s="21">
        <v>7.6752958020317577</v>
      </c>
      <c r="U10" s="21">
        <v>2</v>
      </c>
      <c r="V10" s="15">
        <v>0.05</v>
      </c>
    </row>
    <row r="11" spans="1:22">
      <c r="A11" s="57"/>
      <c r="B11" s="58"/>
      <c r="C11" s="58"/>
      <c r="D11" s="63"/>
      <c r="E11" s="1">
        <v>90</v>
      </c>
      <c r="F11" s="2">
        <v>1301.6804245282899</v>
      </c>
      <c r="G11" s="17">
        <v>3.1430632358401098</v>
      </c>
      <c r="H11" s="17">
        <v>7.3470046810082801</v>
      </c>
      <c r="I11" s="11"/>
      <c r="J11" s="11"/>
      <c r="K11" s="11"/>
      <c r="L11" s="11"/>
      <c r="M11" s="15">
        <v>0.44347857929684081</v>
      </c>
      <c r="N11" s="15">
        <v>0.55652142070315913</v>
      </c>
      <c r="O11" s="7"/>
      <c r="P11" s="7"/>
      <c r="Q11" s="1"/>
      <c r="R11" s="14">
        <v>54.470061138313895</v>
      </c>
      <c r="S11" s="21">
        <v>7.1647327990516319</v>
      </c>
      <c r="T11" s="21">
        <v>7.7642241468148114</v>
      </c>
      <c r="U11" s="21">
        <v>2.3785112665262389</v>
      </c>
      <c r="V11" s="15">
        <v>5.8164560929341844E-2</v>
      </c>
    </row>
    <row r="12" spans="1:22">
      <c r="A12" s="57"/>
      <c r="B12" s="58"/>
      <c r="C12" s="58"/>
      <c r="D12" s="63"/>
      <c r="E12" s="1">
        <v>80</v>
      </c>
      <c r="F12" s="2">
        <v>1277.57959905659</v>
      </c>
      <c r="G12" s="17">
        <v>8.7808946680999505</v>
      </c>
      <c r="H12" s="17">
        <v>11.860066410438201</v>
      </c>
      <c r="I12" s="11"/>
      <c r="J12" s="11"/>
      <c r="K12" s="11"/>
      <c r="L12" s="11"/>
      <c r="M12" s="15">
        <v>0.59013397052375582</v>
      </c>
      <c r="N12" s="15">
        <v>0.40986602947624423</v>
      </c>
      <c r="O12" s="7"/>
      <c r="P12" s="7"/>
      <c r="Q12" s="1"/>
      <c r="R12" s="14">
        <v>55.690949555426073</v>
      </c>
      <c r="S12" s="21">
        <v>6.0370797808856063</v>
      </c>
      <c r="T12" s="21">
        <v>7.5763022322696534</v>
      </c>
      <c r="U12" s="21">
        <v>3.3388414074480735</v>
      </c>
      <c r="V12" s="15">
        <v>7.151136942399447E-2</v>
      </c>
    </row>
    <row r="13" spans="1:22">
      <c r="A13" s="57"/>
      <c r="B13" s="58"/>
      <c r="C13" s="58"/>
      <c r="D13" s="63"/>
      <c r="E13" s="1">
        <v>70</v>
      </c>
      <c r="F13" s="2">
        <v>1249.4619693396101</v>
      </c>
      <c r="G13" s="17">
        <v>14.0592414506301</v>
      </c>
      <c r="H13" s="17">
        <v>15.8362934543705</v>
      </c>
      <c r="I13" s="11"/>
      <c r="J13" s="11"/>
      <c r="K13" s="11"/>
      <c r="L13" s="11"/>
      <c r="M13" s="15">
        <v>0.64372406195899046</v>
      </c>
      <c r="N13" s="15">
        <v>0.35627593804100965</v>
      </c>
      <c r="O13" s="7"/>
      <c r="P13" s="7"/>
      <c r="Q13" s="1"/>
      <c r="R13" s="14">
        <v>57.219423090002927</v>
      </c>
      <c r="S13" s="21">
        <v>4.9197540405687414</v>
      </c>
      <c r="T13" s="21">
        <v>7.1497895782038547</v>
      </c>
      <c r="U13" s="21">
        <v>4.7728511593962901</v>
      </c>
      <c r="V13" s="15">
        <v>8.9454705396994655E-2</v>
      </c>
    </row>
    <row r="14" spans="1:22">
      <c r="A14" s="57"/>
      <c r="B14" s="58"/>
      <c r="C14" s="58"/>
      <c r="D14" s="63"/>
      <c r="E14" s="1">
        <v>60</v>
      </c>
      <c r="F14" s="2">
        <v>1209.2939268867799</v>
      </c>
      <c r="G14" s="17">
        <v>19.803379802916101</v>
      </c>
      <c r="H14" s="17">
        <v>19.853328096114801</v>
      </c>
      <c r="I14" s="11"/>
      <c r="J14" s="11"/>
      <c r="K14" s="11"/>
      <c r="L14" s="11"/>
      <c r="M14" s="15">
        <v>0.68360487663366842</v>
      </c>
      <c r="N14" s="15">
        <v>0.31639512336633152</v>
      </c>
      <c r="O14" s="7"/>
      <c r="P14" s="7"/>
      <c r="Q14" s="1"/>
      <c r="R14" s="14">
        <v>59.495750099014842</v>
      </c>
      <c r="S14" s="21">
        <v>3.6511600652406204</v>
      </c>
      <c r="T14" s="21">
        <v>6.2373381018131262</v>
      </c>
      <c r="U14" s="21">
        <v>7.435680961273273</v>
      </c>
      <c r="V14" s="15">
        <v>0.12023212699482774</v>
      </c>
    </row>
    <row r="15" spans="1:22">
      <c r="A15" s="57"/>
      <c r="B15" s="58"/>
      <c r="C15" s="58"/>
      <c r="D15" s="63"/>
      <c r="E15" s="1">
        <v>50</v>
      </c>
      <c r="F15" s="2">
        <v>1145.0250589622499</v>
      </c>
      <c r="G15" s="17">
        <v>25.9025924927919</v>
      </c>
      <c r="H15" s="17">
        <v>23.8681148234494</v>
      </c>
      <c r="I15" s="11"/>
      <c r="J15" s="11"/>
      <c r="K15" s="11"/>
      <c r="L15" s="11"/>
      <c r="M15" s="15">
        <v>0.72298672053959168</v>
      </c>
      <c r="N15" s="15">
        <v>0.27701327946040832</v>
      </c>
      <c r="O15" s="7"/>
      <c r="P15" s="7"/>
      <c r="Q15" s="1"/>
      <c r="R15" s="14">
        <v>62.978947932310312</v>
      </c>
      <c r="S15" s="21">
        <v>2.2539312412116281</v>
      </c>
      <c r="T15" s="21">
        <v>4.4360546333554494</v>
      </c>
      <c r="U15" s="21">
        <v>12.919556441370274</v>
      </c>
      <c r="V15" s="15">
        <v>0.18422502617018505</v>
      </c>
    </row>
    <row r="16" spans="1:22">
      <c r="A16" s="57">
        <f>B16*33</f>
        <v>59.4</v>
      </c>
      <c r="B16" s="58">
        <v>1.8</v>
      </c>
      <c r="C16" s="58" t="s">
        <v>40</v>
      </c>
      <c r="D16" s="63" t="s">
        <v>90</v>
      </c>
      <c r="E16" s="1">
        <v>100</v>
      </c>
      <c r="F16" s="2">
        <v>1314.24307193395</v>
      </c>
      <c r="G16" s="17">
        <v>0</v>
      </c>
      <c r="H16" s="17">
        <v>0</v>
      </c>
      <c r="I16" s="11"/>
      <c r="J16" s="11"/>
      <c r="K16" s="11"/>
      <c r="L16" s="11"/>
      <c r="M16" s="15">
        <v>0</v>
      </c>
      <c r="N16" s="15">
        <v>0</v>
      </c>
      <c r="O16" s="7"/>
      <c r="P16" s="7"/>
      <c r="Q16" s="1"/>
      <c r="R16" s="14">
        <v>53.785798366693029</v>
      </c>
      <c r="S16" s="21">
        <v>8.2347636295369426</v>
      </c>
      <c r="T16" s="21">
        <v>7.6752582228544419</v>
      </c>
      <c r="U16" s="21">
        <v>2</v>
      </c>
      <c r="V16" s="15">
        <v>0.05</v>
      </c>
    </row>
    <row r="17" spans="1:22">
      <c r="A17" s="57"/>
      <c r="B17" s="58"/>
      <c r="C17" s="58"/>
      <c r="D17" s="63"/>
      <c r="E17" s="1">
        <v>90</v>
      </c>
      <c r="F17" s="2">
        <v>1286.36132670763</v>
      </c>
      <c r="G17" s="17">
        <v>0.684053872229755</v>
      </c>
      <c r="H17" s="17">
        <v>9.5518713305596492</v>
      </c>
      <c r="I17" s="11"/>
      <c r="J17" s="11"/>
      <c r="K17" s="11"/>
      <c r="L17" s="11"/>
      <c r="M17" s="15">
        <v>0.11630282255031334</v>
      </c>
      <c r="N17" s="15">
        <v>0.88369717744968668</v>
      </c>
      <c r="O17" s="7"/>
      <c r="P17" s="7"/>
      <c r="Q17" s="1"/>
      <c r="R17" s="14">
        <v>54.204235168579508</v>
      </c>
      <c r="S17" s="21">
        <v>7.1754898354588326</v>
      </c>
      <c r="T17" s="21">
        <v>7.869401966173875</v>
      </c>
      <c r="U17" s="21">
        <v>2.0750145948446344</v>
      </c>
      <c r="V17" s="15">
        <v>5.6267825643349E-2</v>
      </c>
    </row>
    <row r="18" spans="1:22">
      <c r="A18" s="57"/>
      <c r="B18" s="58"/>
      <c r="C18" s="58"/>
      <c r="D18" s="63"/>
      <c r="E18" s="1">
        <v>80</v>
      </c>
      <c r="F18" s="2">
        <v>1262.4626879422101</v>
      </c>
      <c r="G18" s="17">
        <v>6.5834949823604898</v>
      </c>
      <c r="H18" s="17">
        <v>13.818129914004</v>
      </c>
      <c r="I18" s="11"/>
      <c r="J18" s="11"/>
      <c r="K18" s="11"/>
      <c r="L18" s="11"/>
      <c r="M18" s="15">
        <v>0.47846082301930348</v>
      </c>
      <c r="N18" s="15">
        <v>0.52153917698069652</v>
      </c>
      <c r="O18" s="7"/>
      <c r="P18" s="7"/>
      <c r="Q18" s="1"/>
      <c r="R18" s="14">
        <v>55.42546381840301</v>
      </c>
      <c r="S18" s="21">
        <v>6.0462627327355127</v>
      </c>
      <c r="T18" s="21">
        <v>7.6739564571885399</v>
      </c>
      <c r="U18" s="21">
        <v>2.9335985861126153</v>
      </c>
      <c r="V18" s="15">
        <v>6.984512614637356E-2</v>
      </c>
    </row>
    <row r="19" spans="1:22">
      <c r="A19" s="57"/>
      <c r="B19" s="58"/>
      <c r="C19" s="58"/>
      <c r="D19" s="63"/>
      <c r="E19" s="1">
        <v>70</v>
      </c>
      <c r="F19" s="2">
        <v>1234.5809427158799</v>
      </c>
      <c r="G19" s="17">
        <v>12.1187813900557</v>
      </c>
      <c r="H19" s="17">
        <v>17.5569927081137</v>
      </c>
      <c r="I19" s="11"/>
      <c r="J19" s="11"/>
      <c r="K19" s="11"/>
      <c r="L19" s="11"/>
      <c r="M19" s="15">
        <v>0.58241893180383186</v>
      </c>
      <c r="N19" s="15">
        <v>0.41758106819616808</v>
      </c>
      <c r="O19" s="7"/>
      <c r="P19" s="7"/>
      <c r="Q19" s="1"/>
      <c r="R19" s="14">
        <v>56.956024324916122</v>
      </c>
      <c r="S19" s="21">
        <v>4.9274190498508377</v>
      </c>
      <c r="T19" s="21">
        <v>7.2362650527972834</v>
      </c>
      <c r="U19" s="21">
        <v>4.2260372915970876</v>
      </c>
      <c r="V19" s="15">
        <v>8.8114215204316976E-2</v>
      </c>
    </row>
    <row r="20" spans="1:22">
      <c r="A20" s="57"/>
      <c r="B20" s="58"/>
      <c r="C20" s="58"/>
      <c r="D20" s="63"/>
      <c r="E20" s="1">
        <v>60</v>
      </c>
      <c r="F20" s="2">
        <v>1190.76677164595</v>
      </c>
      <c r="G20" s="17">
        <v>18.6655210122757</v>
      </c>
      <c r="H20" s="17">
        <v>21.5973263284348</v>
      </c>
      <c r="I20" s="11"/>
      <c r="J20" s="11"/>
      <c r="K20" s="11"/>
      <c r="L20" s="11"/>
      <c r="M20" s="15">
        <v>0.65224829890069824</v>
      </c>
      <c r="N20" s="15">
        <v>0.3477517010993017</v>
      </c>
      <c r="O20" s="7"/>
      <c r="P20" s="7"/>
      <c r="Q20" s="1"/>
      <c r="R20" s="14">
        <v>59.464723022055885</v>
      </c>
      <c r="S20" s="21">
        <v>3.5493515500426045</v>
      </c>
      <c r="T20" s="21">
        <v>6.1978105665093972</v>
      </c>
      <c r="U20" s="21">
        <v>6.931624703574391</v>
      </c>
      <c r="V20" s="15">
        <v>0.12299125087896177</v>
      </c>
    </row>
    <row r="21" spans="1:22">
      <c r="A21" s="57"/>
      <c r="B21" s="58"/>
      <c r="C21" s="58"/>
      <c r="D21" s="63"/>
      <c r="E21" s="1">
        <v>50</v>
      </c>
      <c r="F21" s="2">
        <v>1127.0370682714899</v>
      </c>
      <c r="G21" s="17">
        <v>24.908473848054399</v>
      </c>
      <c r="H21" s="17">
        <v>25.1577126078042</v>
      </c>
      <c r="I21" s="11"/>
      <c r="J21" s="11"/>
      <c r="K21" s="11"/>
      <c r="L21" s="11"/>
      <c r="M21" s="15">
        <v>0.70533813232633025</v>
      </c>
      <c r="N21" s="15">
        <v>0.29466186767366981</v>
      </c>
      <c r="O21" s="7"/>
      <c r="P21" s="7"/>
      <c r="Q21" s="1"/>
      <c r="R21" s="14">
        <v>62.923529482355903</v>
      </c>
      <c r="S21" s="21">
        <v>2.1929180253790461</v>
      </c>
      <c r="T21" s="21">
        <v>4.3604479794527435</v>
      </c>
      <c r="U21" s="21">
        <v>12.078799574941566</v>
      </c>
      <c r="V21" s="15">
        <v>0.18474267013040346</v>
      </c>
    </row>
    <row r="22" spans="1:22">
      <c r="A22" s="57">
        <f>B22*33</f>
        <v>56.1</v>
      </c>
      <c r="B22" s="58">
        <v>1.7</v>
      </c>
      <c r="C22" s="58" t="s">
        <v>41</v>
      </c>
      <c r="D22" s="63" t="s">
        <v>90</v>
      </c>
      <c r="E22" s="1">
        <v>100</v>
      </c>
      <c r="F22" s="2">
        <v>1302.47209213987</v>
      </c>
      <c r="G22" s="17">
        <v>0</v>
      </c>
      <c r="H22" s="17">
        <v>0</v>
      </c>
      <c r="I22" s="11"/>
      <c r="J22" s="11"/>
      <c r="K22" s="11"/>
      <c r="L22" s="11"/>
      <c r="M22" s="15">
        <v>0</v>
      </c>
      <c r="N22" s="15">
        <v>0</v>
      </c>
      <c r="O22" s="7"/>
      <c r="P22" s="7"/>
      <c r="Q22" s="1"/>
      <c r="R22" s="14">
        <v>53.785503254049594</v>
      </c>
      <c r="S22" s="21">
        <v>8.2347184469248695</v>
      </c>
      <c r="T22" s="21">
        <v>7.6752171451331757</v>
      </c>
      <c r="U22" s="21">
        <v>2</v>
      </c>
      <c r="V22" s="15">
        <v>0.05</v>
      </c>
    </row>
    <row r="23" spans="1:22">
      <c r="A23" s="57"/>
      <c r="B23" s="58"/>
      <c r="C23" s="58"/>
      <c r="D23" s="63"/>
      <c r="E23" s="1">
        <v>90</v>
      </c>
      <c r="F23" s="2">
        <v>1274.5779867440301</v>
      </c>
      <c r="G23" s="17">
        <v>0</v>
      </c>
      <c r="H23" s="17">
        <v>9.7328376588189798</v>
      </c>
      <c r="I23" s="11"/>
      <c r="J23" s="11"/>
      <c r="K23" s="11"/>
      <c r="L23" s="11"/>
      <c r="M23" s="15">
        <v>0</v>
      </c>
      <c r="N23" s="15">
        <v>1</v>
      </c>
      <c r="O23" s="7"/>
      <c r="P23" s="7"/>
      <c r="Q23" s="1"/>
      <c r="R23" s="14">
        <v>54.103253416941953</v>
      </c>
      <c r="S23" s="21">
        <v>7.2150480446339591</v>
      </c>
      <c r="T23" s="21">
        <v>7.8884285609009579</v>
      </c>
      <c r="U23" s="21">
        <v>1.9979355205443001</v>
      </c>
      <c r="V23" s="15">
        <v>5.5523305550133475E-2</v>
      </c>
    </row>
    <row r="24" spans="1:22">
      <c r="A24" s="57"/>
      <c r="B24" s="58"/>
      <c r="C24" s="58"/>
      <c r="D24" s="63"/>
      <c r="E24" s="1">
        <v>80</v>
      </c>
      <c r="F24" s="2">
        <v>1246.6838813482</v>
      </c>
      <c r="G24" s="17">
        <v>4.4066328341862997</v>
      </c>
      <c r="H24" s="17">
        <v>15.8209534382376</v>
      </c>
      <c r="I24" s="11"/>
      <c r="J24" s="11"/>
      <c r="K24" s="11"/>
      <c r="L24" s="11"/>
      <c r="M24" s="15">
        <v>0.34633162875922968</v>
      </c>
      <c r="N24" s="15">
        <v>0.65366837124077037</v>
      </c>
      <c r="O24" s="7"/>
      <c r="P24" s="7"/>
      <c r="Q24" s="1"/>
      <c r="R24" s="14">
        <v>55.169078922859505</v>
      </c>
      <c r="S24" s="21">
        <v>6.0418344452573436</v>
      </c>
      <c r="T24" s="21">
        <v>7.7690479589135757</v>
      </c>
      <c r="U24" s="21">
        <v>2.5818990495161875</v>
      </c>
      <c r="V24" s="15">
        <v>6.8208146299443148E-2</v>
      </c>
    </row>
    <row r="25" spans="1:22">
      <c r="A25" s="57"/>
      <c r="B25" s="58"/>
      <c r="C25" s="58"/>
      <c r="D25" s="63"/>
      <c r="E25" s="1">
        <v>70</v>
      </c>
      <c r="F25" s="2">
        <v>1218.7897759523701</v>
      </c>
      <c r="G25" s="17">
        <v>10.2502459116051</v>
      </c>
      <c r="H25" s="17">
        <v>19.331899741133999</v>
      </c>
      <c r="I25" s="11"/>
      <c r="J25" s="11"/>
      <c r="K25" s="11"/>
      <c r="L25" s="11"/>
      <c r="M25" s="15">
        <v>0.51513948014432021</v>
      </c>
      <c r="N25" s="15">
        <v>0.48486051985567985</v>
      </c>
      <c r="O25" s="7"/>
      <c r="P25" s="7"/>
      <c r="Q25" s="1"/>
      <c r="R25" s="14">
        <v>56.718246739669475</v>
      </c>
      <c r="S25" s="21">
        <v>4.9150798906394799</v>
      </c>
      <c r="T25" s="21">
        <v>7.3132691395028369</v>
      </c>
      <c r="U25" s="21">
        <v>3.7619141892010561</v>
      </c>
      <c r="V25" s="15">
        <v>8.703830843764479E-2</v>
      </c>
    </row>
    <row r="26" spans="1:22">
      <c r="A26" s="57"/>
      <c r="B26" s="58"/>
      <c r="C26" s="58"/>
      <c r="D26" s="63"/>
      <c r="E26" s="1">
        <v>60</v>
      </c>
      <c r="F26" s="2">
        <v>1174.9561817589199</v>
      </c>
      <c r="G26" s="17">
        <v>17.159983106687701</v>
      </c>
      <c r="H26" s="17">
        <v>23.072542970531298</v>
      </c>
      <c r="I26" s="11"/>
      <c r="J26" s="11"/>
      <c r="K26" s="11"/>
      <c r="L26" s="11"/>
      <c r="M26" s="15">
        <v>0.61643995478050728</v>
      </c>
      <c r="N26" s="15">
        <v>0.38356004521949266</v>
      </c>
      <c r="O26" s="7"/>
      <c r="P26" s="7"/>
      <c r="Q26" s="1"/>
      <c r="R26" s="14">
        <v>59.256078679238279</v>
      </c>
      <c r="S26" s="21">
        <v>3.5308010591721923</v>
      </c>
      <c r="T26" s="21">
        <v>6.2387263548594483</v>
      </c>
      <c r="U26" s="21">
        <v>6.2656657843505217</v>
      </c>
      <c r="V26" s="15">
        <v>0.12308255878845197</v>
      </c>
    </row>
    <row r="27" spans="1:22">
      <c r="A27" s="57"/>
      <c r="B27" s="58"/>
      <c r="C27" s="58"/>
      <c r="D27" s="63"/>
      <c r="E27" s="1">
        <v>50</v>
      </c>
      <c r="F27" s="2">
        <v>1115.18309876785</v>
      </c>
      <c r="G27" s="17">
        <v>23.434229191510301</v>
      </c>
      <c r="H27" s="17">
        <v>26.1424660823427</v>
      </c>
      <c r="I27" s="11"/>
      <c r="J27" s="11"/>
      <c r="K27" s="11"/>
      <c r="L27" s="11"/>
      <c r="M27" s="15">
        <v>0.68269861736307302</v>
      </c>
      <c r="N27" s="15">
        <v>0.31730138263692698</v>
      </c>
      <c r="O27" s="7"/>
      <c r="P27" s="7"/>
      <c r="Q27" s="1"/>
      <c r="R27" s="14">
        <v>62.540520883247588</v>
      </c>
      <c r="S27" s="21">
        <v>2.2413053889127665</v>
      </c>
      <c r="T27" s="21">
        <v>4.4715806779981238</v>
      </c>
      <c r="U27" s="21">
        <v>10.775791816593994</v>
      </c>
      <c r="V27" s="15">
        <v>0.18705957375445037</v>
      </c>
    </row>
    <row r="28" spans="1:22">
      <c r="A28" s="57">
        <f>B28*33</f>
        <v>52.800000000000004</v>
      </c>
      <c r="B28" s="58">
        <v>1.6</v>
      </c>
      <c r="C28" s="58" t="s">
        <v>41</v>
      </c>
      <c r="D28" s="63" t="s">
        <v>90</v>
      </c>
      <c r="E28" s="1">
        <v>100</v>
      </c>
      <c r="F28" s="2">
        <v>1290.3941053958199</v>
      </c>
      <c r="G28" s="17">
        <v>0</v>
      </c>
      <c r="H28" s="17">
        <v>0</v>
      </c>
      <c r="I28" s="11"/>
      <c r="J28" s="11"/>
      <c r="K28" s="11"/>
      <c r="L28" s="11"/>
      <c r="M28" s="15"/>
      <c r="N28" s="15"/>
      <c r="O28" s="7"/>
      <c r="P28" s="7"/>
      <c r="Q28" s="1"/>
      <c r="R28" s="14">
        <v>53.785180521487788</v>
      </c>
      <c r="S28" s="21">
        <v>8.2346690356221934</v>
      </c>
      <c r="T28" s="21">
        <v>7.6751722229025816</v>
      </c>
      <c r="U28" s="21"/>
      <c r="V28" s="15">
        <v>0.05</v>
      </c>
    </row>
    <row r="29" spans="1:22">
      <c r="A29" s="57"/>
      <c r="B29" s="58"/>
      <c r="C29" s="58"/>
      <c r="D29" s="63"/>
      <c r="E29" s="1">
        <v>90</v>
      </c>
      <c r="F29" s="2">
        <v>1262.5088121532599</v>
      </c>
      <c r="G29" s="17">
        <v>0</v>
      </c>
      <c r="H29" s="17">
        <v>9.6291902814561094</v>
      </c>
      <c r="I29" s="11"/>
      <c r="J29" s="11"/>
      <c r="K29" s="11"/>
      <c r="L29" s="11"/>
      <c r="M29" s="15">
        <v>0</v>
      </c>
      <c r="N29" s="15">
        <v>1</v>
      </c>
      <c r="O29" s="7"/>
      <c r="P29" s="7"/>
      <c r="Q29" s="1"/>
      <c r="R29" s="14">
        <v>54.087854658236921</v>
      </c>
      <c r="S29" s="21">
        <v>7.2142773651340697</v>
      </c>
      <c r="T29" s="21">
        <v>7.883200244978342</v>
      </c>
      <c r="U29" s="21">
        <v>1.9979585406715068</v>
      </c>
      <c r="V29" s="15">
        <v>5.5572611840095924E-2</v>
      </c>
    </row>
    <row r="30" spans="1:22">
      <c r="A30" s="57"/>
      <c r="B30" s="58"/>
      <c r="C30" s="58"/>
      <c r="D30" s="63"/>
      <c r="E30" s="1">
        <v>80</v>
      </c>
      <c r="F30" s="2">
        <v>1230.63990559034</v>
      </c>
      <c r="G30" s="17">
        <v>2.1391375714930101</v>
      </c>
      <c r="H30" s="17">
        <v>17.821622333763599</v>
      </c>
      <c r="I30" s="11"/>
      <c r="J30" s="11"/>
      <c r="K30" s="11"/>
      <c r="L30" s="11"/>
      <c r="M30" s="15">
        <v>0.18349961451689958</v>
      </c>
      <c r="N30" s="15">
        <v>0.81650038548310055</v>
      </c>
      <c r="O30" s="7"/>
      <c r="P30" s="7"/>
      <c r="Q30" s="1"/>
      <c r="R30" s="14">
        <v>54.897246768265937</v>
      </c>
      <c r="S30" s="21">
        <v>6.0390953218991683</v>
      </c>
      <c r="T30" s="21">
        <v>7.8653150702790553</v>
      </c>
      <c r="U30" s="21">
        <v>2.2609123346750852</v>
      </c>
      <c r="V30" s="15">
        <v>6.6338288821595079E-2</v>
      </c>
    </row>
    <row r="31" spans="1:22">
      <c r="A31" s="57"/>
      <c r="B31" s="58"/>
      <c r="C31" s="58"/>
      <c r="D31" s="63"/>
      <c r="E31" s="1">
        <v>70</v>
      </c>
      <c r="F31" s="2">
        <v>1202.75461234779</v>
      </c>
      <c r="G31" s="17">
        <v>8.3231783995369408</v>
      </c>
      <c r="H31" s="17">
        <v>21.092456776239398</v>
      </c>
      <c r="I31" s="11"/>
      <c r="J31" s="11"/>
      <c r="K31" s="11"/>
      <c r="L31" s="11"/>
      <c r="M31" s="15">
        <v>0.43883408177313205</v>
      </c>
      <c r="N31" s="15">
        <v>0.56116591822686801</v>
      </c>
      <c r="O31" s="7"/>
      <c r="P31" s="7"/>
      <c r="Q31" s="1"/>
      <c r="R31" s="14">
        <v>56.465961912218518</v>
      </c>
      <c r="S31" s="21">
        <v>4.9058502516082072</v>
      </c>
      <c r="T31" s="21">
        <v>7.3929654295189167</v>
      </c>
      <c r="U31" s="21">
        <v>3.3364066974278814</v>
      </c>
      <c r="V31" s="15">
        <v>8.5742148608735858E-2</v>
      </c>
    </row>
    <row r="32" spans="1:22">
      <c r="A32" s="57"/>
      <c r="B32" s="58"/>
      <c r="C32" s="58"/>
      <c r="D32" s="63"/>
      <c r="E32" s="1">
        <v>60</v>
      </c>
      <c r="F32" s="2">
        <v>1158.93486582376</v>
      </c>
      <c r="G32" s="17">
        <v>15.626940916628</v>
      </c>
      <c r="H32" s="17">
        <v>24.522804948448201</v>
      </c>
      <c r="I32" s="11"/>
      <c r="J32" s="11"/>
      <c r="K32" s="11"/>
      <c r="L32" s="11"/>
      <c r="M32" s="15">
        <v>0.5777877619840347</v>
      </c>
      <c r="N32" s="15">
        <v>0.42221223801596541</v>
      </c>
      <c r="O32" s="7"/>
      <c r="P32" s="7"/>
      <c r="Q32" s="1"/>
      <c r="R32" s="14">
        <v>59.033717560007602</v>
      </c>
      <c r="S32" s="21">
        <v>3.5160345361790855</v>
      </c>
      <c r="T32" s="21">
        <v>6.2836667172426921</v>
      </c>
      <c r="U32" s="21">
        <v>5.6513197685595049</v>
      </c>
      <c r="V32" s="15">
        <v>0.1229819322315297</v>
      </c>
    </row>
    <row r="33" spans="1:22">
      <c r="A33" s="57"/>
      <c r="B33" s="58"/>
      <c r="C33" s="58"/>
      <c r="D33" s="63"/>
      <c r="E33" s="1">
        <v>50</v>
      </c>
      <c r="F33" s="2">
        <v>1095.1970526979101</v>
      </c>
      <c r="G33" s="17">
        <v>22.592216808752902</v>
      </c>
      <c r="H33" s="17">
        <v>27.408596040371901</v>
      </c>
      <c r="I33" s="11"/>
      <c r="J33" s="11"/>
      <c r="K33" s="11"/>
      <c r="L33" s="11"/>
      <c r="M33" s="15">
        <v>0.66559791360326037</v>
      </c>
      <c r="N33" s="15">
        <v>0.33440208639673957</v>
      </c>
      <c r="O33" s="7"/>
      <c r="P33" s="7"/>
      <c r="Q33" s="1"/>
      <c r="R33" s="14">
        <v>62.546212551963556</v>
      </c>
      <c r="S33" s="21">
        <v>2.159689115550874</v>
      </c>
      <c r="T33" s="21">
        <v>4.3535311788892415</v>
      </c>
      <c r="U33" s="21">
        <v>10.201228586572656</v>
      </c>
      <c r="V33" s="15">
        <v>0.19435600162156524</v>
      </c>
    </row>
    <row r="34" spans="1:22">
      <c r="A34" s="57">
        <f>B34*33</f>
        <v>49.5</v>
      </c>
      <c r="B34" s="58">
        <v>1.5</v>
      </c>
      <c r="C34" s="58" t="s">
        <v>40</v>
      </c>
      <c r="D34" s="63" t="s">
        <v>90</v>
      </c>
      <c r="E34" s="1">
        <v>100</v>
      </c>
      <c r="F34" s="2">
        <v>1278.07298894621</v>
      </c>
      <c r="G34" s="17">
        <v>0</v>
      </c>
      <c r="H34" s="17">
        <v>0</v>
      </c>
      <c r="I34" s="11"/>
      <c r="J34" s="11"/>
      <c r="K34" s="11"/>
      <c r="L34" s="11"/>
      <c r="M34" s="15"/>
      <c r="N34" s="15"/>
      <c r="O34" s="7"/>
      <c r="P34" s="7"/>
      <c r="Q34" s="1"/>
      <c r="R34" s="14">
        <v>53.78482953044319</v>
      </c>
      <c r="S34" s="21">
        <v>8.2346152978628702</v>
      </c>
      <c r="T34" s="21">
        <v>7.6751233672787622</v>
      </c>
      <c r="U34" s="21"/>
      <c r="V34" s="15">
        <v>0.05</v>
      </c>
    </row>
    <row r="35" spans="1:22">
      <c r="A35" s="57"/>
      <c r="B35" s="58"/>
      <c r="C35" s="58"/>
      <c r="D35" s="63"/>
      <c r="E35" s="1">
        <v>90</v>
      </c>
      <c r="F35" s="2">
        <v>1250.2149792343801</v>
      </c>
      <c r="G35" s="17">
        <v>0</v>
      </c>
      <c r="H35" s="17">
        <v>9.5137516950840997</v>
      </c>
      <c r="I35" s="11"/>
      <c r="J35" s="11"/>
      <c r="K35" s="11"/>
      <c r="L35" s="11"/>
      <c r="M35" s="15">
        <v>0</v>
      </c>
      <c r="N35" s="15">
        <v>1</v>
      </c>
      <c r="O35" s="7"/>
      <c r="P35" s="7"/>
      <c r="Q35" s="1"/>
      <c r="R35" s="14">
        <v>54.072249133794223</v>
      </c>
      <c r="S35" s="21">
        <v>7.2153293763789348</v>
      </c>
      <c r="T35" s="21">
        <v>7.8779234723087512</v>
      </c>
      <c r="U35" s="21">
        <v>1.9979841521146551</v>
      </c>
      <c r="V35" s="15">
        <v>5.5615240814510976E-2</v>
      </c>
    </row>
    <row r="36" spans="1:22">
      <c r="A36" s="57"/>
      <c r="B36" s="58"/>
      <c r="C36" s="58"/>
      <c r="D36" s="63"/>
      <c r="E36" s="1">
        <v>80</v>
      </c>
      <c r="F36" s="2">
        <v>1214.39753817632</v>
      </c>
      <c r="G36" s="17">
        <v>0</v>
      </c>
      <c r="H36" s="17">
        <v>18.6542387474368</v>
      </c>
      <c r="I36" s="11"/>
      <c r="J36" s="11"/>
      <c r="K36" s="11"/>
      <c r="L36" s="11"/>
      <c r="M36" s="15">
        <v>0</v>
      </c>
      <c r="N36" s="15">
        <v>0.91407537519282178</v>
      </c>
      <c r="O36" s="7"/>
      <c r="P36" s="7"/>
      <c r="Q36" s="1"/>
      <c r="R36" s="14">
        <v>54.629489369714335</v>
      </c>
      <c r="S36" s="21">
        <v>5.9064617674544486</v>
      </c>
      <c r="T36" s="21">
        <v>7.9320623888589736</v>
      </c>
      <c r="U36" s="21">
        <v>2.000952397508692</v>
      </c>
      <c r="V36" s="15">
        <v>6.478996431417762E-2</v>
      </c>
    </row>
    <row r="37" spans="1:22">
      <c r="A37" s="57"/>
      <c r="B37" s="58"/>
      <c r="C37" s="58"/>
      <c r="D37" s="63"/>
      <c r="E37" s="1">
        <v>70</v>
      </c>
      <c r="F37" s="2">
        <v>1182.5598127913699</v>
      </c>
      <c r="G37" s="17">
        <v>7.1105657879064497</v>
      </c>
      <c r="H37" s="17">
        <v>23.1915725723115</v>
      </c>
      <c r="I37" s="11"/>
      <c r="J37" s="11"/>
      <c r="K37" s="11"/>
      <c r="L37" s="11"/>
      <c r="M37" s="15">
        <v>0.37624769711099582</v>
      </c>
      <c r="N37" s="15">
        <v>0.62289173177958024</v>
      </c>
      <c r="O37" s="7"/>
      <c r="P37" s="7"/>
      <c r="Q37" s="1"/>
      <c r="R37" s="14">
        <v>56.423986964560754</v>
      </c>
      <c r="S37" s="21">
        <v>4.7533644486980595</v>
      </c>
      <c r="T37" s="21">
        <v>7.3890863573320393</v>
      </c>
      <c r="U37" s="21">
        <v>3.1029761251208092</v>
      </c>
      <c r="V37" s="15">
        <v>8.7256340431107748E-2</v>
      </c>
    </row>
    <row r="38" spans="1:22">
      <c r="A38" s="57"/>
      <c r="B38" s="58"/>
      <c r="C38" s="58"/>
      <c r="D38" s="63"/>
      <c r="E38" s="1">
        <v>60</v>
      </c>
      <c r="F38" s="2">
        <v>1142.76265606019</v>
      </c>
      <c r="G38" s="17">
        <v>14.041976953241001</v>
      </c>
      <c r="H38" s="17">
        <v>25.956135445158701</v>
      </c>
      <c r="I38" s="11"/>
      <c r="J38" s="11"/>
      <c r="K38" s="11"/>
      <c r="L38" s="11"/>
      <c r="M38" s="15">
        <v>0.53528301037780435</v>
      </c>
      <c r="N38" s="15">
        <v>0.4647169896221956</v>
      </c>
      <c r="O38" s="7"/>
      <c r="P38" s="7"/>
      <c r="Q38" s="1"/>
      <c r="R38" s="14">
        <v>58.791275173083115</v>
      </c>
      <c r="S38" s="21">
        <v>3.5061363471204601</v>
      </c>
      <c r="T38" s="21">
        <v>6.3345777304008211</v>
      </c>
      <c r="U38" s="21">
        <v>5.0778695715469029</v>
      </c>
      <c r="V38" s="15">
        <v>0.12259617508796607</v>
      </c>
    </row>
    <row r="39" spans="1:22">
      <c r="A39" s="57"/>
      <c r="B39" s="58"/>
      <c r="C39" s="58"/>
      <c r="D39" s="63"/>
      <c r="E39" s="1">
        <v>50</v>
      </c>
      <c r="F39" s="2">
        <v>1083.06692096342</v>
      </c>
      <c r="G39" s="17">
        <v>21.0587566335087</v>
      </c>
      <c r="H39" s="17">
        <v>28.370165987740901</v>
      </c>
      <c r="I39" s="11"/>
      <c r="J39" s="11"/>
      <c r="K39" s="11"/>
      <c r="L39" s="11"/>
      <c r="M39" s="15">
        <v>0.6393918891423227</v>
      </c>
      <c r="N39" s="15">
        <v>0.36060811085767724</v>
      </c>
      <c r="O39" s="7"/>
      <c r="P39" s="7"/>
      <c r="Q39" s="1"/>
      <c r="R39" s="14">
        <v>62.13067804849797</v>
      </c>
      <c r="S39" s="21">
        <v>2.2159307038960105</v>
      </c>
      <c r="T39" s="21">
        <v>4.4808544798180669</v>
      </c>
      <c r="U39" s="21">
        <v>9.0595401582255128</v>
      </c>
      <c r="V39" s="15">
        <v>0.19116844591203636</v>
      </c>
    </row>
    <row r="40" spans="1:22">
      <c r="A40" s="57">
        <f>B40*33</f>
        <v>46.199999999999996</v>
      </c>
      <c r="B40" s="58">
        <v>1.4</v>
      </c>
      <c r="C40" s="58" t="s">
        <v>42</v>
      </c>
      <c r="D40" s="63" t="s">
        <v>90</v>
      </c>
      <c r="E40" s="1">
        <v>100</v>
      </c>
      <c r="F40" s="2">
        <v>1265.4565599042901</v>
      </c>
      <c r="G40" s="17">
        <v>0</v>
      </c>
      <c r="H40" s="17">
        <v>0</v>
      </c>
      <c r="I40" s="17">
        <v>0</v>
      </c>
      <c r="J40" s="17"/>
      <c r="K40" s="17"/>
      <c r="L40" s="17"/>
      <c r="M40" s="15"/>
      <c r="N40" s="15"/>
      <c r="O40" s="15"/>
      <c r="P40" s="15"/>
      <c r="Q40" s="16"/>
      <c r="R40" s="14">
        <v>53.784447726031694</v>
      </c>
      <c r="S40" s="21">
        <v>8.2345568424866009</v>
      </c>
      <c r="T40" s="21">
        <v>7.6750702226387659</v>
      </c>
      <c r="U40" s="21"/>
      <c r="V40" s="15">
        <v>0.05</v>
      </c>
    </row>
    <row r="41" spans="1:22">
      <c r="A41" s="57"/>
      <c r="B41" s="58"/>
      <c r="C41" s="58"/>
      <c r="D41" s="63"/>
      <c r="E41" s="1">
        <v>90</v>
      </c>
      <c r="F41" s="2">
        <v>1237.34451683473</v>
      </c>
      <c r="G41" s="17">
        <v>0</v>
      </c>
      <c r="H41" s="17">
        <v>9.4936842550011296</v>
      </c>
      <c r="I41" s="17">
        <v>0</v>
      </c>
      <c r="J41" s="17"/>
      <c r="K41" s="17"/>
      <c r="L41" s="17"/>
      <c r="M41" s="15">
        <v>0</v>
      </c>
      <c r="N41" s="15">
        <v>1</v>
      </c>
      <c r="O41" s="15">
        <v>0</v>
      </c>
      <c r="P41" s="15"/>
      <c r="Q41" s="16"/>
      <c r="R41" s="14">
        <v>54.060758698098574</v>
      </c>
      <c r="S41" s="21">
        <v>7.2062062085869805</v>
      </c>
      <c r="T41" s="21">
        <v>7.8743384271653252</v>
      </c>
      <c r="U41" s="21">
        <v>1.9979886891217467</v>
      </c>
      <c r="V41" s="15">
        <v>5.5726973222946764E-2</v>
      </c>
    </row>
    <row r="42" spans="1:22">
      <c r="A42" s="57"/>
      <c r="B42" s="58"/>
      <c r="C42" s="58"/>
      <c r="D42" s="63"/>
      <c r="E42" s="1">
        <v>80</v>
      </c>
      <c r="F42" s="2">
        <v>1201.2004614595801</v>
      </c>
      <c r="G42" s="17">
        <v>0</v>
      </c>
      <c r="H42" s="17">
        <v>18.099937525758499</v>
      </c>
      <c r="I42" s="17">
        <v>1.6779935749713399</v>
      </c>
      <c r="J42" s="17"/>
      <c r="K42" s="17"/>
      <c r="L42" s="17"/>
      <c r="M42" s="15">
        <v>0</v>
      </c>
      <c r="N42" s="15">
        <v>0.87115478646245614</v>
      </c>
      <c r="O42" s="15">
        <v>0.12884521353754377</v>
      </c>
      <c r="P42" s="15"/>
      <c r="Q42" s="16"/>
      <c r="R42" s="14">
        <v>54.602699184737624</v>
      </c>
      <c r="S42" s="21">
        <v>5.8256587106569997</v>
      </c>
      <c r="T42" s="21">
        <v>7.9094862112181916</v>
      </c>
      <c r="U42" s="21">
        <v>2.0036507959231651</v>
      </c>
      <c r="V42" s="15">
        <v>6.5280292968086726E-2</v>
      </c>
    </row>
    <row r="43" spans="1:22">
      <c r="A43" s="57"/>
      <c r="B43" s="58"/>
      <c r="C43" s="58"/>
      <c r="D43" s="63"/>
      <c r="E43" s="1">
        <v>70</v>
      </c>
      <c r="F43" s="2">
        <v>1165.0564060844299</v>
      </c>
      <c r="G43" s="17">
        <v>4.4013144242937798</v>
      </c>
      <c r="H43" s="17">
        <v>23.736554787611102</v>
      </c>
      <c r="I43" s="17">
        <v>1.9039914153293001</v>
      </c>
      <c r="J43" s="17"/>
      <c r="K43" s="17"/>
      <c r="L43" s="17"/>
      <c r="M43" s="15">
        <v>0.24614200399627711</v>
      </c>
      <c r="N43" s="15">
        <v>0.66448214506739611</v>
      </c>
      <c r="O43" s="15">
        <v>8.9375850936326773E-2</v>
      </c>
      <c r="P43" s="15"/>
      <c r="Q43" s="16"/>
      <c r="R43" s="14">
        <v>56.062659178223328</v>
      </c>
      <c r="S43" s="21">
        <v>4.567002363217199</v>
      </c>
      <c r="T43" s="21">
        <v>7.454760540377789</v>
      </c>
      <c r="U43" s="21">
        <v>2.6326065671227825</v>
      </c>
      <c r="V43" s="15">
        <v>8.5372005456478814E-2</v>
      </c>
    </row>
    <row r="44" spans="1:22">
      <c r="A44" s="57"/>
      <c r="B44" s="58"/>
      <c r="C44" s="58"/>
      <c r="D44" s="63"/>
      <c r="E44" s="1">
        <v>60</v>
      </c>
      <c r="F44" s="2">
        <v>1124.89634455649</v>
      </c>
      <c r="G44" s="17">
        <v>12.251275743810501</v>
      </c>
      <c r="H44" s="17">
        <v>26.9628094378714</v>
      </c>
      <c r="I44" s="17">
        <v>0.79013372410123806</v>
      </c>
      <c r="J44" s="17"/>
      <c r="K44" s="17"/>
      <c r="L44" s="17"/>
      <c r="M44" s="15">
        <v>0.47954795209691503</v>
      </c>
      <c r="N44" s="15">
        <v>0.49450336636923503</v>
      </c>
      <c r="O44" s="15">
        <v>2.5948681533849882E-2</v>
      </c>
      <c r="P44" s="15"/>
      <c r="Q44" s="16"/>
      <c r="R44" s="14">
        <v>58.559820072718395</v>
      </c>
      <c r="S44" s="21">
        <v>3.4036216425327406</v>
      </c>
      <c r="T44" s="21">
        <v>6.3396189152058735</v>
      </c>
      <c r="U44" s="21">
        <v>4.5157187362471536</v>
      </c>
      <c r="V44" s="15">
        <v>0.12308637285938906</v>
      </c>
    </row>
    <row r="45" spans="1:22">
      <c r="A45" s="57"/>
      <c r="B45" s="58"/>
      <c r="C45" s="58"/>
      <c r="D45" s="63"/>
      <c r="E45" s="1">
        <v>50</v>
      </c>
      <c r="F45" s="2">
        <v>1064.65625226456</v>
      </c>
      <c r="G45" s="17">
        <v>19.660802448542</v>
      </c>
      <c r="H45" s="17">
        <v>29.167688978480701</v>
      </c>
      <c r="I45" s="17">
        <v>0</v>
      </c>
      <c r="J45" s="17"/>
      <c r="K45" s="17"/>
      <c r="L45" s="17"/>
      <c r="M45" s="15">
        <v>0.61710862485793649</v>
      </c>
      <c r="N45" s="15">
        <v>0.38222012777230296</v>
      </c>
      <c r="O45" s="15">
        <v>0</v>
      </c>
      <c r="P45" s="15"/>
      <c r="Q45" s="16"/>
      <c r="R45" s="14">
        <v>62.228570119068692</v>
      </c>
      <c r="S45" s="21">
        <v>2.0850173909109202</v>
      </c>
      <c r="T45" s="21">
        <v>4.4730893654631929</v>
      </c>
      <c r="U45" s="21">
        <v>8.2518523648295243</v>
      </c>
      <c r="V45" s="15">
        <v>0.19513558525678087</v>
      </c>
    </row>
    <row r="46" spans="1:22">
      <c r="A46" s="57">
        <f>B46*33</f>
        <v>42.9</v>
      </c>
      <c r="B46" s="58">
        <v>1.3</v>
      </c>
      <c r="C46" s="58" t="s">
        <v>41</v>
      </c>
      <c r="D46" s="63" t="s">
        <v>90</v>
      </c>
      <c r="E46" s="1">
        <v>100</v>
      </c>
      <c r="F46" s="2">
        <v>1252.63586172236</v>
      </c>
      <c r="G46" s="17">
        <v>0</v>
      </c>
      <c r="H46" s="17">
        <v>0</v>
      </c>
      <c r="I46" s="17">
        <v>0</v>
      </c>
      <c r="J46" s="17">
        <v>0</v>
      </c>
      <c r="K46" s="17"/>
      <c r="L46" s="17"/>
      <c r="M46" s="15">
        <v>0</v>
      </c>
      <c r="N46" s="15">
        <v>0</v>
      </c>
      <c r="O46" s="15">
        <v>0</v>
      </c>
      <c r="P46" s="15">
        <v>0</v>
      </c>
      <c r="Q46" s="16"/>
      <c r="R46" s="14">
        <v>53.7840347230335</v>
      </c>
      <c r="S46" s="21">
        <v>8.2344936105151234</v>
      </c>
      <c r="T46" s="21">
        <v>7.6750127353625688</v>
      </c>
      <c r="U46" s="21">
        <v>2</v>
      </c>
      <c r="V46" s="15">
        <v>0.05</v>
      </c>
    </row>
    <row r="47" spans="1:22">
      <c r="A47" s="57"/>
      <c r="B47" s="58"/>
      <c r="C47" s="58"/>
      <c r="D47" s="63"/>
      <c r="E47" s="1">
        <v>90</v>
      </c>
      <c r="F47" s="2">
        <v>1224.58528181261</v>
      </c>
      <c r="G47" s="17">
        <v>0</v>
      </c>
      <c r="H47" s="17">
        <v>8.9281199157124203</v>
      </c>
      <c r="I47" s="17">
        <v>0.45221915505500998</v>
      </c>
      <c r="J47" s="17">
        <v>0</v>
      </c>
      <c r="K47" s="17"/>
      <c r="L47" s="17"/>
      <c r="M47" s="15">
        <v>0</v>
      </c>
      <c r="N47" s="15">
        <v>0.92673319807630816</v>
      </c>
      <c r="O47" s="15">
        <v>7.3266801923691893E-2</v>
      </c>
      <c r="P47" s="15">
        <v>0</v>
      </c>
      <c r="Q47" s="16"/>
      <c r="R47" s="14">
        <v>54.033823334448918</v>
      </c>
      <c r="S47" s="21">
        <v>7.1547759991324105</v>
      </c>
      <c r="T47" s="21">
        <v>7.8582492773489623</v>
      </c>
      <c r="U47" s="21">
        <v>2.0000725309938652</v>
      </c>
      <c r="V47" s="15">
        <v>5.5879851313457379E-2</v>
      </c>
    </row>
    <row r="48" spans="1:22">
      <c r="A48" s="57"/>
      <c r="B48" s="58"/>
      <c r="C48" s="58"/>
      <c r="D48" s="63"/>
      <c r="E48" s="1">
        <v>80</v>
      </c>
      <c r="F48" s="2">
        <v>1188.5202505001</v>
      </c>
      <c r="G48" s="17">
        <v>0</v>
      </c>
      <c r="H48" s="17">
        <v>17.388583217926399</v>
      </c>
      <c r="I48" s="17">
        <v>2.1936997759544901</v>
      </c>
      <c r="J48" s="17">
        <v>0</v>
      </c>
      <c r="K48" s="17"/>
      <c r="L48" s="17"/>
      <c r="M48" s="15">
        <v>0</v>
      </c>
      <c r="N48" s="15">
        <v>0.83018133690895568</v>
      </c>
      <c r="O48" s="15">
        <v>0.16981866309104435</v>
      </c>
      <c r="P48" s="15">
        <v>0</v>
      </c>
      <c r="Q48" s="16"/>
      <c r="R48" s="14">
        <v>54.561552270067224</v>
      </c>
      <c r="S48" s="21">
        <v>5.7738930645217934</v>
      </c>
      <c r="T48" s="21">
        <v>7.8875467036466267</v>
      </c>
      <c r="U48" s="21">
        <v>2.006174948400731</v>
      </c>
      <c r="V48" s="15">
        <v>6.5564928377017606E-2</v>
      </c>
    </row>
    <row r="49" spans="1:22">
      <c r="A49" s="57"/>
      <c r="B49" s="58"/>
      <c r="C49" s="58"/>
      <c r="D49" s="63"/>
      <c r="E49" s="1">
        <v>70</v>
      </c>
      <c r="F49" s="2">
        <v>1144.4407677848001</v>
      </c>
      <c r="G49" s="17">
        <v>2.2277340358325999</v>
      </c>
      <c r="H49" s="17">
        <v>24.539793020837202</v>
      </c>
      <c r="I49" s="17">
        <v>3.7445738444857901</v>
      </c>
      <c r="J49" s="17">
        <v>0</v>
      </c>
      <c r="K49" s="17"/>
      <c r="L49" s="17"/>
      <c r="M49" s="15">
        <v>0.12764954793730268</v>
      </c>
      <c r="N49" s="15">
        <v>0.69115710903156957</v>
      </c>
      <c r="O49" s="15">
        <v>0.18119334303112772</v>
      </c>
      <c r="P49" s="15">
        <v>0</v>
      </c>
      <c r="Q49" s="16"/>
      <c r="R49" s="14">
        <v>55.86681212137804</v>
      </c>
      <c r="S49" s="21">
        <v>4.2972857615341713</v>
      </c>
      <c r="T49" s="21">
        <v>7.4607991928324013</v>
      </c>
      <c r="U49" s="21">
        <v>2.3117163045383071</v>
      </c>
      <c r="V49" s="15">
        <v>8.545781662619531E-2</v>
      </c>
    </row>
    <row r="50" spans="1:22">
      <c r="A50" s="57"/>
      <c r="B50" s="58"/>
      <c r="C50" s="58"/>
      <c r="D50" s="63"/>
      <c r="E50" s="1">
        <v>60</v>
      </c>
      <c r="F50" s="2">
        <v>1108.3757364723001</v>
      </c>
      <c r="G50" s="17">
        <v>9.6407116507190498</v>
      </c>
      <c r="H50" s="17">
        <v>27.259202671534599</v>
      </c>
      <c r="I50" s="17">
        <v>2.6155765593360099</v>
      </c>
      <c r="J50" s="17">
        <v>0</v>
      </c>
      <c r="K50" s="17"/>
      <c r="L50" s="17"/>
      <c r="M50" s="15">
        <v>0.39386453855185455</v>
      </c>
      <c r="N50" s="15">
        <v>0.51578795848446746</v>
      </c>
      <c r="O50" s="15">
        <v>9.0347502963678022E-2</v>
      </c>
      <c r="P50" s="15">
        <v>0</v>
      </c>
      <c r="Q50" s="16"/>
      <c r="R50" s="14">
        <v>58.144191109430196</v>
      </c>
      <c r="S50" s="21">
        <v>3.2796250509559268</v>
      </c>
      <c r="T50" s="21">
        <v>6.3962510573685041</v>
      </c>
      <c r="U50" s="21">
        <v>3.8039084001071752</v>
      </c>
      <c r="V50" s="15">
        <v>0.12103595437662135</v>
      </c>
    </row>
    <row r="51" spans="1:22">
      <c r="A51" s="57"/>
      <c r="B51" s="58"/>
      <c r="C51" s="58"/>
      <c r="D51" s="63"/>
      <c r="E51" s="1">
        <v>50</v>
      </c>
      <c r="F51" s="2">
        <v>1048.26735095144</v>
      </c>
      <c r="G51" s="17">
        <v>18.0495803975423</v>
      </c>
      <c r="H51" s="17">
        <v>29.849079004750301</v>
      </c>
      <c r="I51" s="17">
        <v>0</v>
      </c>
      <c r="J51" s="17">
        <v>2.0105045663465999</v>
      </c>
      <c r="K51" s="17"/>
      <c r="L51" s="17"/>
      <c r="M51" s="15">
        <v>0.59000125903852385</v>
      </c>
      <c r="N51" s="15">
        <v>0.40849180673796653</v>
      </c>
      <c r="O51" s="15">
        <v>0</v>
      </c>
      <c r="P51" s="15">
        <v>1.5069342235096647E-3</v>
      </c>
      <c r="Q51" s="16"/>
      <c r="R51" s="14">
        <v>62.2059159558343</v>
      </c>
      <c r="S51" s="21">
        <v>1.9952656690524901</v>
      </c>
      <c r="T51" s="21">
        <v>4.54645093055065</v>
      </c>
      <c r="U51" s="21">
        <v>7.370753324315749</v>
      </c>
      <c r="V51" s="15">
        <v>0.19571299501850231</v>
      </c>
    </row>
    <row r="52" spans="1:22">
      <c r="A52" s="57">
        <f>B52*33</f>
        <v>39.6</v>
      </c>
      <c r="B52" s="58">
        <v>1.2</v>
      </c>
      <c r="C52" s="58" t="s">
        <v>40</v>
      </c>
      <c r="D52" s="63" t="s">
        <v>90</v>
      </c>
      <c r="E52" s="1">
        <v>100</v>
      </c>
      <c r="F52" s="2">
        <v>1239.3654271041701</v>
      </c>
      <c r="G52" s="17">
        <v>0</v>
      </c>
      <c r="H52" s="17">
        <v>0</v>
      </c>
      <c r="I52" s="17">
        <v>0</v>
      </c>
      <c r="J52" s="17">
        <v>0</v>
      </c>
      <c r="K52" s="17"/>
      <c r="L52" s="17"/>
      <c r="M52" s="15">
        <v>0</v>
      </c>
      <c r="N52" s="15">
        <v>0</v>
      </c>
      <c r="O52" s="15">
        <v>0</v>
      </c>
      <c r="P52" s="15">
        <v>0</v>
      </c>
      <c r="Q52" s="16"/>
      <c r="R52" s="14">
        <v>53.783584017365385</v>
      </c>
      <c r="S52" s="21">
        <v>8.2344246061541746</v>
      </c>
      <c r="T52" s="21">
        <v>7.6749500001249471</v>
      </c>
      <c r="U52" s="21">
        <v>2</v>
      </c>
      <c r="V52" s="15">
        <v>0.05</v>
      </c>
    </row>
    <row r="53" spans="1:22">
      <c r="A53" s="57"/>
      <c r="B53" s="58"/>
      <c r="C53" s="58"/>
      <c r="D53" s="63"/>
      <c r="E53" s="1">
        <v>90</v>
      </c>
      <c r="F53" s="2">
        <v>1207.425151612</v>
      </c>
      <c r="G53" s="17">
        <v>0</v>
      </c>
      <c r="H53" s="17">
        <v>9.3674926463618409</v>
      </c>
      <c r="I53" s="17">
        <v>1.16364561404835</v>
      </c>
      <c r="J53" s="17">
        <v>0</v>
      </c>
      <c r="K53" s="17"/>
      <c r="L53" s="17"/>
      <c r="M53" s="15">
        <v>0</v>
      </c>
      <c r="N53" s="15">
        <v>0.83484911430757403</v>
      </c>
      <c r="O53" s="15">
        <v>0.16515088569242606</v>
      </c>
      <c r="P53" s="15">
        <v>0</v>
      </c>
      <c r="Q53" s="16"/>
      <c r="R53" s="14">
        <v>54.050375404303551</v>
      </c>
      <c r="S53" s="21">
        <v>6.9288539174894641</v>
      </c>
      <c r="T53" s="21">
        <v>7.8532713090555903</v>
      </c>
      <c r="U53" s="21">
        <v>2.003087740494661</v>
      </c>
      <c r="V53" s="15">
        <v>5.7072070861290625E-2</v>
      </c>
    </row>
    <row r="54" spans="1:22">
      <c r="A54" s="57"/>
      <c r="B54" s="58"/>
      <c r="C54" s="58"/>
      <c r="D54" s="63"/>
      <c r="E54" s="1">
        <v>80</v>
      </c>
      <c r="F54" s="2">
        <v>1171.4923416833301</v>
      </c>
      <c r="G54" s="17">
        <v>0</v>
      </c>
      <c r="H54" s="17">
        <v>17.495161386131201</v>
      </c>
      <c r="I54" s="17">
        <v>2.9189500295692699</v>
      </c>
      <c r="J54" s="17">
        <v>0</v>
      </c>
      <c r="K54" s="17"/>
      <c r="L54" s="17"/>
      <c r="M54" s="15">
        <v>0</v>
      </c>
      <c r="N54" s="15">
        <v>0.7834568787420767</v>
      </c>
      <c r="O54" s="15">
        <v>0.21654312125792319</v>
      </c>
      <c r="P54" s="15">
        <v>0</v>
      </c>
      <c r="Q54" s="16"/>
      <c r="R54" s="14">
        <v>54.595257770052243</v>
      </c>
      <c r="S54" s="21">
        <v>5.5774687480760985</v>
      </c>
      <c r="T54" s="21">
        <v>7.8527423802331446</v>
      </c>
      <c r="U54" s="21">
        <v>2.0095333066999852</v>
      </c>
      <c r="V54" s="15">
        <v>6.7151831980770349E-2</v>
      </c>
    </row>
    <row r="55" spans="1:22">
      <c r="A55" s="57"/>
      <c r="B55" s="58"/>
      <c r="C55" s="58"/>
      <c r="D55" s="63"/>
      <c r="E55" s="1">
        <v>70</v>
      </c>
      <c r="F55" s="2">
        <v>1127.5744628816201</v>
      </c>
      <c r="G55" s="17">
        <v>0</v>
      </c>
      <c r="H55" s="17">
        <v>24.736873311427001</v>
      </c>
      <c r="I55" s="17">
        <v>5.3902959456093997</v>
      </c>
      <c r="J55" s="17">
        <v>0</v>
      </c>
      <c r="K55" s="17"/>
      <c r="L55" s="17"/>
      <c r="M55" s="15">
        <v>0</v>
      </c>
      <c r="N55" s="15">
        <v>0.72362983051860807</v>
      </c>
      <c r="O55" s="15">
        <v>0.27637016948139193</v>
      </c>
      <c r="P55" s="15">
        <v>0</v>
      </c>
      <c r="Q55" s="16"/>
      <c r="R55" s="14">
        <v>55.567163463595449</v>
      </c>
      <c r="S55" s="21">
        <v>4.1558743748001028</v>
      </c>
      <c r="T55" s="21">
        <v>7.5172165760692007</v>
      </c>
      <c r="U55" s="21">
        <v>2.0205715015328551</v>
      </c>
      <c r="V55" s="15">
        <v>8.351020074514523E-2</v>
      </c>
    </row>
    <row r="56" spans="1:22">
      <c r="A56" s="57"/>
      <c r="B56" s="58"/>
      <c r="C56" s="58"/>
      <c r="D56" s="63"/>
      <c r="E56" s="1">
        <v>60</v>
      </c>
      <c r="F56" s="2">
        <v>1087.64911851642</v>
      </c>
      <c r="G56" s="17">
        <v>7.6099550224496397</v>
      </c>
      <c r="H56" s="17">
        <v>27.757402524043599</v>
      </c>
      <c r="I56" s="17">
        <v>4.4064433427153498</v>
      </c>
      <c r="J56" s="17">
        <v>0</v>
      </c>
      <c r="K56" s="17"/>
      <c r="L56" s="17"/>
      <c r="M56" s="15">
        <v>0.3171650713120403</v>
      </c>
      <c r="N56" s="15">
        <v>0.52622118698298326</v>
      </c>
      <c r="O56" s="15">
        <v>0.15661374170497638</v>
      </c>
      <c r="P56" s="15">
        <v>0</v>
      </c>
      <c r="Q56" s="16"/>
      <c r="R56" s="14">
        <v>57.958092312203568</v>
      </c>
      <c r="S56" s="21">
        <v>3.0670209084152451</v>
      </c>
      <c r="T56" s="21">
        <v>6.3333937013481512</v>
      </c>
      <c r="U56" s="21">
        <v>3.3430601392123398</v>
      </c>
      <c r="V56" s="15">
        <v>0.12281825328648539</v>
      </c>
    </row>
    <row r="57" spans="1:22">
      <c r="A57" s="57"/>
      <c r="B57" s="58"/>
      <c r="C57" s="58"/>
      <c r="D57" s="63"/>
      <c r="E57" s="1">
        <v>50</v>
      </c>
      <c r="F57" s="2">
        <v>1031.75363640514</v>
      </c>
      <c r="G57" s="17">
        <v>16.302019936449899</v>
      </c>
      <c r="H57" s="17">
        <v>30.371004789511598</v>
      </c>
      <c r="I57" s="17">
        <v>0.27856894071918997</v>
      </c>
      <c r="J57" s="17">
        <v>2.9350431468820002</v>
      </c>
      <c r="K57" s="17"/>
      <c r="L57" s="17"/>
      <c r="M57" s="15">
        <v>0.55542523225846707</v>
      </c>
      <c r="N57" s="15">
        <v>0.4339425164271814</v>
      </c>
      <c r="O57" s="15">
        <v>8.1800524474353008E-3</v>
      </c>
      <c r="P57" s="15">
        <v>2.4521988669163842E-3</v>
      </c>
      <c r="Q57" s="16"/>
      <c r="R57" s="14">
        <v>62.118107059754003</v>
      </c>
      <c r="S57" s="21">
        <v>1.9054108010395527</v>
      </c>
      <c r="T57" s="21">
        <v>4.6250471777480335</v>
      </c>
      <c r="U57" s="21">
        <v>6.5144417160799621</v>
      </c>
      <c r="V57" s="15">
        <v>0.1956207682675708</v>
      </c>
    </row>
    <row r="58" spans="1:22">
      <c r="A58" s="57">
        <f>B58*33</f>
        <v>36.300000000000004</v>
      </c>
      <c r="B58" s="58">
        <v>1.1000000000000001</v>
      </c>
      <c r="C58" s="58" t="s">
        <v>40</v>
      </c>
      <c r="D58" s="63" t="s">
        <v>90</v>
      </c>
      <c r="E58" s="1">
        <v>100</v>
      </c>
      <c r="F58" s="2">
        <v>1230.6640625</v>
      </c>
      <c r="G58" s="17">
        <v>0</v>
      </c>
      <c r="H58" s="17">
        <v>0</v>
      </c>
      <c r="I58" s="17">
        <v>0</v>
      </c>
      <c r="J58" s="17">
        <v>0</v>
      </c>
      <c r="K58" s="17"/>
      <c r="L58" s="17"/>
      <c r="M58" s="15">
        <v>0</v>
      </c>
      <c r="N58" s="15">
        <v>0</v>
      </c>
      <c r="O58" s="15">
        <v>0</v>
      </c>
      <c r="P58" s="15">
        <v>0</v>
      </c>
      <c r="Q58" s="16"/>
      <c r="R58" s="14">
        <v>53.783190358960077</v>
      </c>
      <c r="S58" s="21">
        <v>8.2343643358966734</v>
      </c>
      <c r="T58" s="21">
        <v>7.6748952054877</v>
      </c>
      <c r="U58" s="21">
        <v>2</v>
      </c>
      <c r="V58" s="15">
        <v>0.05</v>
      </c>
    </row>
    <row r="59" spans="1:22">
      <c r="A59" s="57"/>
      <c r="B59" s="58"/>
      <c r="C59" s="58"/>
      <c r="D59" s="63"/>
      <c r="E59" s="1">
        <v>90</v>
      </c>
      <c r="F59" s="2">
        <v>1194.79334677419</v>
      </c>
      <c r="G59" s="17">
        <v>0</v>
      </c>
      <c r="H59" s="17">
        <v>8.5814804750948799</v>
      </c>
      <c r="I59" s="17">
        <v>1.17504661891296</v>
      </c>
      <c r="J59" s="17">
        <v>0</v>
      </c>
      <c r="K59" s="17"/>
      <c r="L59" s="17"/>
      <c r="M59" s="15">
        <v>0</v>
      </c>
      <c r="N59" s="15">
        <v>0.81863891814924916</v>
      </c>
      <c r="O59" s="15">
        <v>0.18136108185075084</v>
      </c>
      <c r="P59" s="15">
        <v>0</v>
      </c>
      <c r="Q59" s="16"/>
      <c r="R59" s="14">
        <v>54.075749867730202</v>
      </c>
      <c r="S59" s="21">
        <v>6.8728640546920889</v>
      </c>
      <c r="T59" s="21">
        <v>7.8104695034745335</v>
      </c>
      <c r="U59" s="21">
        <v>2.0034174838623642</v>
      </c>
      <c r="V59" s="15">
        <v>5.7238501823386308E-2</v>
      </c>
    </row>
    <row r="60" spans="1:22">
      <c r="A60" s="57"/>
      <c r="B60" s="58"/>
      <c r="C60" s="58"/>
      <c r="D60" s="63"/>
      <c r="E60" s="1">
        <v>80</v>
      </c>
      <c r="F60" s="2">
        <v>1158.92263104839</v>
      </c>
      <c r="G60" s="17">
        <v>0</v>
      </c>
      <c r="H60" s="17">
        <v>16.662829828755399</v>
      </c>
      <c r="I60" s="17">
        <v>3.3878729672046002</v>
      </c>
      <c r="J60" s="17">
        <v>0</v>
      </c>
      <c r="K60" s="17"/>
      <c r="L60" s="17"/>
      <c r="M60" s="15">
        <v>0</v>
      </c>
      <c r="N60" s="15">
        <v>0.74493764184631306</v>
      </c>
      <c r="O60" s="15">
        <v>0.25506235815368689</v>
      </c>
      <c r="P60" s="15">
        <v>0</v>
      </c>
      <c r="Q60" s="16"/>
      <c r="R60" s="14">
        <v>54.541746893751288</v>
      </c>
      <c r="S60" s="21">
        <v>5.5512649258450777</v>
      </c>
      <c r="T60" s="21">
        <v>7.8304772255965789</v>
      </c>
      <c r="U60" s="21">
        <v>2.011866453234096</v>
      </c>
      <c r="V60" s="15">
        <v>6.7298786197835678E-2</v>
      </c>
    </row>
    <row r="61" spans="1:22">
      <c r="A61" s="57"/>
      <c r="B61" s="58"/>
      <c r="C61" s="58"/>
      <c r="D61" s="63"/>
      <c r="E61" s="1">
        <v>70</v>
      </c>
      <c r="F61" s="2">
        <v>1115.08064516128</v>
      </c>
      <c r="G61" s="17">
        <v>0</v>
      </c>
      <c r="H61" s="17">
        <v>23.916041215750901</v>
      </c>
      <c r="I61" s="17">
        <v>5.8503966837525896</v>
      </c>
      <c r="J61" s="17">
        <v>0</v>
      </c>
      <c r="K61" s="17"/>
      <c r="L61" s="17"/>
      <c r="M61" s="15">
        <v>0</v>
      </c>
      <c r="N61" s="15">
        <v>0.69621158902291902</v>
      </c>
      <c r="O61" s="15">
        <v>0.30378841097708104</v>
      </c>
      <c r="P61" s="15">
        <v>0</v>
      </c>
      <c r="Q61" s="16"/>
      <c r="R61" s="14">
        <v>55.506639949910245</v>
      </c>
      <c r="S61" s="21">
        <v>4.1330655773776943</v>
      </c>
      <c r="T61" s="21">
        <v>7.492235394075351</v>
      </c>
      <c r="U61" s="21">
        <v>2.0229894634158243</v>
      </c>
      <c r="V61" s="15">
        <v>8.3937327214681279E-2</v>
      </c>
    </row>
    <row r="62" spans="1:22">
      <c r="A62" s="57"/>
      <c r="B62" s="58"/>
      <c r="C62" s="58"/>
      <c r="D62" s="63"/>
      <c r="E62" s="1">
        <v>60</v>
      </c>
      <c r="F62" s="2">
        <v>1067.2530241935401</v>
      </c>
      <c r="G62" s="17">
        <v>5.3800964974221701</v>
      </c>
      <c r="H62" s="17">
        <v>28.1888758010471</v>
      </c>
      <c r="I62" s="17">
        <v>6.2635237034086702</v>
      </c>
      <c r="J62" s="17">
        <v>0</v>
      </c>
      <c r="K62" s="17"/>
      <c r="L62" s="17"/>
      <c r="M62" s="15">
        <v>0.23004418935742088</v>
      </c>
      <c r="N62" s="15">
        <v>0.53929545958396718</v>
      </c>
      <c r="O62" s="15">
        <v>0.23066035105861205</v>
      </c>
      <c r="P62" s="15">
        <v>0</v>
      </c>
      <c r="Q62" s="16"/>
      <c r="R62" s="14">
        <v>57.718993718090239</v>
      </c>
      <c r="S62" s="21">
        <v>2.8802296344395657</v>
      </c>
      <c r="T62" s="21">
        <v>6.292719757095365</v>
      </c>
      <c r="U62" s="21">
        <v>2.8968595309938916</v>
      </c>
      <c r="V62" s="15">
        <v>0.12359587902507713</v>
      </c>
    </row>
    <row r="63" spans="1:22">
      <c r="A63" s="57"/>
      <c r="B63" s="58"/>
      <c r="C63" s="58"/>
      <c r="D63" s="63"/>
      <c r="E63" s="1">
        <v>50</v>
      </c>
      <c r="F63" s="2">
        <v>1015.43976814515</v>
      </c>
      <c r="G63" s="17">
        <v>14.155689925880001</v>
      </c>
      <c r="H63" s="17">
        <v>30.565661520921498</v>
      </c>
      <c r="I63" s="17">
        <v>1.24341860871898</v>
      </c>
      <c r="J63" s="17">
        <v>3.6726631767893099</v>
      </c>
      <c r="K63" s="17"/>
      <c r="L63" s="17"/>
      <c r="M63" s="15">
        <v>0.50318307412130625</v>
      </c>
      <c r="N63" s="15">
        <v>0.45455925099690048</v>
      </c>
      <c r="O63" s="15">
        <v>3.8805262996187341E-2</v>
      </c>
      <c r="P63" s="15">
        <v>3.4524118856060129E-3</v>
      </c>
      <c r="Q63" s="16"/>
      <c r="R63" s="14">
        <v>61.882864280559659</v>
      </c>
      <c r="S63" s="21">
        <v>1.8079785028754218</v>
      </c>
      <c r="T63" s="21">
        <v>4.7069663818231122</v>
      </c>
      <c r="U63" s="21">
        <v>5.5916376694920542</v>
      </c>
      <c r="V63" s="15">
        <v>0.19406494387230305</v>
      </c>
    </row>
    <row r="64" spans="1:22">
      <c r="A64" s="57">
        <f>B64*33</f>
        <v>33</v>
      </c>
      <c r="B64" s="58">
        <v>1</v>
      </c>
      <c r="C64" s="58" t="s">
        <v>40</v>
      </c>
      <c r="D64" s="63" t="s">
        <v>90</v>
      </c>
      <c r="E64" s="1">
        <v>100</v>
      </c>
      <c r="F64" s="2">
        <v>1226.2109375</v>
      </c>
      <c r="G64" s="17">
        <v>0</v>
      </c>
      <c r="H64" s="17">
        <v>0</v>
      </c>
      <c r="I64" s="17">
        <v>0</v>
      </c>
      <c r="J64" s="17">
        <v>0</v>
      </c>
      <c r="K64" s="17"/>
      <c r="L64" s="17"/>
      <c r="M64" s="15">
        <v>0</v>
      </c>
      <c r="N64" s="15"/>
      <c r="O64" s="15">
        <v>0</v>
      </c>
      <c r="P64" s="15">
        <v>0</v>
      </c>
      <c r="Q64" s="16"/>
      <c r="R64" s="14">
        <v>53.782855109770331</v>
      </c>
      <c r="S64" s="21">
        <v>8.2343130082615286</v>
      </c>
      <c r="T64" s="21">
        <v>7.6748485410255833</v>
      </c>
      <c r="U64" s="21">
        <v>2.0002517559196482</v>
      </c>
      <c r="V64" s="15">
        <v>0.05</v>
      </c>
    </row>
    <row r="65" spans="1:22">
      <c r="A65" s="57"/>
      <c r="B65" s="58"/>
      <c r="C65" s="58"/>
      <c r="D65" s="63"/>
      <c r="E65" s="1">
        <v>90</v>
      </c>
      <c r="F65" s="2">
        <v>1178.4442934782601</v>
      </c>
      <c r="G65" s="17">
        <v>0</v>
      </c>
      <c r="H65" s="17">
        <v>7.71983899665429</v>
      </c>
      <c r="I65" s="17">
        <v>0</v>
      </c>
      <c r="J65" s="17">
        <v>0</v>
      </c>
      <c r="K65" s="17"/>
      <c r="L65" s="17"/>
      <c r="M65" s="15">
        <v>0</v>
      </c>
      <c r="N65" s="15">
        <v>0.52626983925279347</v>
      </c>
      <c r="O65" s="15">
        <v>0</v>
      </c>
      <c r="P65" s="15">
        <v>0</v>
      </c>
      <c r="Q65" s="16">
        <v>0.47373016074720653</v>
      </c>
      <c r="R65" s="14">
        <v>54.447056847660257</v>
      </c>
      <c r="S65" s="21">
        <v>6.3943273232679498</v>
      </c>
      <c r="T65" s="21">
        <v>7.6228980504678079</v>
      </c>
      <c r="U65" s="21">
        <v>1.9996428699016731</v>
      </c>
      <c r="V65" s="15">
        <v>5.6883594868389988E-2</v>
      </c>
    </row>
    <row r="66" spans="1:22">
      <c r="A66" s="57"/>
      <c r="B66" s="58"/>
      <c r="C66" s="58"/>
      <c r="D66" s="63"/>
      <c r="E66" s="1">
        <v>80</v>
      </c>
      <c r="F66" s="2">
        <v>1142.6193104619499</v>
      </c>
      <c r="G66" s="17">
        <v>0</v>
      </c>
      <c r="H66" s="17">
        <v>16.738443287035199</v>
      </c>
      <c r="I66" s="17">
        <v>0.80144596484882702</v>
      </c>
      <c r="J66" s="17">
        <v>0</v>
      </c>
      <c r="K66" s="17"/>
      <c r="L66" s="17"/>
      <c r="M66" s="15">
        <v>0</v>
      </c>
      <c r="N66" s="15">
        <v>0.68001990874090101</v>
      </c>
      <c r="O66" s="15">
        <v>5.6086351778971068E-2</v>
      </c>
      <c r="P66" s="15">
        <v>0</v>
      </c>
      <c r="Q66" s="16">
        <v>0.26389373948012784</v>
      </c>
      <c r="R66" s="14">
        <v>55.018794594378974</v>
      </c>
      <c r="S66" s="21">
        <v>5.270258568739612</v>
      </c>
      <c r="T66" s="21">
        <v>7.6239409241262726</v>
      </c>
      <c r="U66" s="21">
        <v>2.0011673187842396</v>
      </c>
      <c r="V66" s="15">
        <v>6.6725087820986698E-2</v>
      </c>
    </row>
    <row r="67" spans="1:22">
      <c r="A67" s="57"/>
      <c r="B67" s="58"/>
      <c r="C67" s="58"/>
      <c r="D67" s="63"/>
      <c r="E67" s="1">
        <v>70</v>
      </c>
      <c r="F67" s="2">
        <v>1098.8332201087001</v>
      </c>
      <c r="G67" s="17">
        <v>0</v>
      </c>
      <c r="H67" s="17">
        <v>23.581006760643</v>
      </c>
      <c r="I67" s="17">
        <v>6.4311074098093597</v>
      </c>
      <c r="J67" s="17">
        <v>0</v>
      </c>
      <c r="K67" s="17"/>
      <c r="L67" s="17"/>
      <c r="M67" s="15">
        <v>0</v>
      </c>
      <c r="N67" s="15">
        <v>0.66447089028488637</v>
      </c>
      <c r="O67" s="15">
        <v>0.33074852829961987</v>
      </c>
      <c r="P67" s="15">
        <v>0</v>
      </c>
      <c r="Q67" s="16">
        <v>4.7805814154939039E-3</v>
      </c>
      <c r="R67" s="14">
        <v>55.548065659094014</v>
      </c>
      <c r="S67" s="21">
        <v>4.0079664163037814</v>
      </c>
      <c r="T67" s="21">
        <v>7.4167981411806858</v>
      </c>
      <c r="U67" s="21">
        <v>2.0260238194625471</v>
      </c>
      <c r="V67" s="15">
        <v>8.5943971859581442E-2</v>
      </c>
    </row>
    <row r="68" spans="1:22">
      <c r="A68" s="57"/>
      <c r="B68" s="58"/>
      <c r="C68" s="58"/>
      <c r="D68" s="63"/>
      <c r="E68" s="1">
        <v>60</v>
      </c>
      <c r="F68" s="2">
        <v>1047.0860224184701</v>
      </c>
      <c r="G68" s="17">
        <v>3.2808001560571398</v>
      </c>
      <c r="H68" s="17">
        <v>28.680227304143301</v>
      </c>
      <c r="I68" s="17">
        <v>7.1165260810217896</v>
      </c>
      <c r="J68" s="17">
        <v>1.0429422474157299</v>
      </c>
      <c r="K68" s="17"/>
      <c r="L68" s="17"/>
      <c r="M68" s="15">
        <v>0.14727813918303659</v>
      </c>
      <c r="N68" s="15">
        <v>0.5712758006245956</v>
      </c>
      <c r="O68" s="15">
        <v>0.28033342919775928</v>
      </c>
      <c r="P68" s="15">
        <v>1.1126309946084892E-3</v>
      </c>
      <c r="Q68" s="16">
        <v>0</v>
      </c>
      <c r="R68" s="14">
        <v>57.692864298274337</v>
      </c>
      <c r="S68" s="21">
        <v>2.6725121690008442</v>
      </c>
      <c r="T68" s="21">
        <v>6.3570898007470511</v>
      </c>
      <c r="U68" s="21">
        <v>2.5322906463404382</v>
      </c>
      <c r="V68" s="15">
        <v>0.12306879789231938</v>
      </c>
    </row>
    <row r="69" spans="1:22">
      <c r="A69" s="57"/>
      <c r="B69" s="58"/>
      <c r="C69" s="58"/>
      <c r="D69" s="63"/>
      <c r="E69" s="1">
        <v>50</v>
      </c>
      <c r="F69" s="2">
        <v>995.33882472826099</v>
      </c>
      <c r="G69" s="17">
        <v>12.355358096596699</v>
      </c>
      <c r="H69" s="17">
        <v>30.2422690378108</v>
      </c>
      <c r="I69" s="17">
        <v>2.0169397537333702</v>
      </c>
      <c r="J69" s="17">
        <v>4.5960736144334398</v>
      </c>
      <c r="K69" s="17"/>
      <c r="L69" s="17"/>
      <c r="M69" s="15">
        <v>0.45485643627089023</v>
      </c>
      <c r="N69" s="15">
        <v>0.46577262623411786</v>
      </c>
      <c r="O69" s="15">
        <v>6.6586525848122122E-2</v>
      </c>
      <c r="P69" s="15">
        <v>4.8895054595301029E-3</v>
      </c>
      <c r="Q69" s="16">
        <v>0</v>
      </c>
      <c r="R69" s="14">
        <v>61.906333309840754</v>
      </c>
      <c r="S69" s="21">
        <v>1.6595285589540079</v>
      </c>
      <c r="T69" s="21">
        <v>4.6829191605165033</v>
      </c>
      <c r="U69" s="21">
        <v>4.9414812179518091</v>
      </c>
      <c r="V69" s="15">
        <v>0.1974272690670778</v>
      </c>
    </row>
    <row r="70" spans="1:22">
      <c r="A70" s="57">
        <f>B70*33</f>
        <v>29.7</v>
      </c>
      <c r="B70" s="58">
        <v>0.9</v>
      </c>
      <c r="C70" s="58" t="s">
        <v>40</v>
      </c>
      <c r="D70" s="63" t="s">
        <v>90</v>
      </c>
      <c r="E70" s="1">
        <v>100</v>
      </c>
      <c r="F70" s="2">
        <v>1226.2109375</v>
      </c>
      <c r="G70" s="17">
        <v>0</v>
      </c>
      <c r="H70" s="17">
        <v>0</v>
      </c>
      <c r="I70" s="17">
        <v>0</v>
      </c>
      <c r="J70" s="17">
        <v>0</v>
      </c>
      <c r="K70" s="17"/>
      <c r="L70" s="17"/>
      <c r="M70" s="15">
        <v>0</v>
      </c>
      <c r="N70" s="15"/>
      <c r="O70" s="15">
        <v>0</v>
      </c>
      <c r="P70" s="15">
        <v>0</v>
      </c>
      <c r="Q70" s="16"/>
      <c r="R70" s="14">
        <v>53.782855109770331</v>
      </c>
      <c r="S70" s="21">
        <v>8.2343130082615286</v>
      </c>
      <c r="T70" s="21">
        <v>7.6748485410255833</v>
      </c>
      <c r="U70" s="21">
        <v>2.0002517559196482</v>
      </c>
      <c r="V70" s="15">
        <v>0.05</v>
      </c>
    </row>
    <row r="71" spans="1:22">
      <c r="A71" s="57"/>
      <c r="B71" s="58"/>
      <c r="C71" s="58"/>
      <c r="D71" s="63"/>
      <c r="E71" s="1">
        <v>90</v>
      </c>
      <c r="F71" s="2">
        <v>1178.4442934782601</v>
      </c>
      <c r="G71" s="17">
        <v>0</v>
      </c>
      <c r="H71" s="17">
        <v>7.71983899665429</v>
      </c>
      <c r="I71" s="17">
        <v>0</v>
      </c>
      <c r="J71" s="17">
        <v>0</v>
      </c>
      <c r="K71" s="17"/>
      <c r="L71" s="17"/>
      <c r="M71" s="15">
        <v>0</v>
      </c>
      <c r="N71" s="15">
        <v>0.52626983925279347</v>
      </c>
      <c r="O71" s="15">
        <v>0</v>
      </c>
      <c r="P71" s="15">
        <v>0</v>
      </c>
      <c r="Q71" s="16">
        <v>0.47373016074720653</v>
      </c>
      <c r="R71" s="14">
        <v>54.447056847660257</v>
      </c>
      <c r="S71" s="21">
        <v>6.3943273232679498</v>
      </c>
      <c r="T71" s="21">
        <v>7.6228980504678079</v>
      </c>
      <c r="U71" s="21">
        <v>1.9996428699016731</v>
      </c>
      <c r="V71" s="15">
        <v>5.6883594868389988E-2</v>
      </c>
    </row>
    <row r="72" spans="1:22">
      <c r="A72" s="57"/>
      <c r="B72" s="58"/>
      <c r="C72" s="58"/>
      <c r="D72" s="63"/>
      <c r="E72" s="1">
        <v>80</v>
      </c>
      <c r="F72" s="2">
        <v>1142.6193104619499</v>
      </c>
      <c r="G72" s="17">
        <v>0</v>
      </c>
      <c r="H72" s="17">
        <v>16.738443287035199</v>
      </c>
      <c r="I72" s="17">
        <v>0.80144596484882702</v>
      </c>
      <c r="J72" s="17">
        <v>0</v>
      </c>
      <c r="K72" s="17"/>
      <c r="L72" s="17"/>
      <c r="M72" s="15">
        <v>0</v>
      </c>
      <c r="N72" s="15">
        <v>0.68001990874090101</v>
      </c>
      <c r="O72" s="15">
        <v>5.6086351778971068E-2</v>
      </c>
      <c r="P72" s="15">
        <v>0</v>
      </c>
      <c r="Q72" s="16">
        <v>0.26389373948012784</v>
      </c>
      <c r="R72" s="14">
        <v>55.018794594378974</v>
      </c>
      <c r="S72" s="21">
        <v>5.270258568739612</v>
      </c>
      <c r="T72" s="21">
        <v>7.6239409241262726</v>
      </c>
      <c r="U72" s="21">
        <v>2.0011673187842396</v>
      </c>
      <c r="V72" s="15">
        <v>6.6725087820986698E-2</v>
      </c>
    </row>
    <row r="73" spans="1:22">
      <c r="A73" s="57"/>
      <c r="B73" s="58"/>
      <c r="C73" s="58"/>
      <c r="D73" s="63"/>
      <c r="E73" s="1">
        <v>70</v>
      </c>
      <c r="F73" s="2">
        <v>1098.8332201087001</v>
      </c>
      <c r="G73" s="17">
        <v>0</v>
      </c>
      <c r="H73" s="17">
        <v>23.581006760643</v>
      </c>
      <c r="I73" s="17">
        <v>6.4311074098093597</v>
      </c>
      <c r="J73" s="17">
        <v>0</v>
      </c>
      <c r="K73" s="17"/>
      <c r="L73" s="17"/>
      <c r="M73" s="15">
        <v>0</v>
      </c>
      <c r="N73" s="15">
        <v>0.66447089028488637</v>
      </c>
      <c r="O73" s="15">
        <v>0.33074852829961987</v>
      </c>
      <c r="P73" s="15">
        <v>0</v>
      </c>
      <c r="Q73" s="16">
        <v>4.7805814154939039E-3</v>
      </c>
      <c r="R73" s="14">
        <v>55.548065659094014</v>
      </c>
      <c r="S73" s="21">
        <v>4.0079664163037814</v>
      </c>
      <c r="T73" s="21">
        <v>7.4167981411806858</v>
      </c>
      <c r="U73" s="21">
        <v>2.0260238194625471</v>
      </c>
      <c r="V73" s="15">
        <v>8.5943971859581442E-2</v>
      </c>
    </row>
    <row r="74" spans="1:22">
      <c r="A74" s="57"/>
      <c r="B74" s="58"/>
      <c r="C74" s="58"/>
      <c r="D74" s="63"/>
      <c r="E74" s="1">
        <v>60</v>
      </c>
      <c r="F74" s="2">
        <v>1047.0860224184701</v>
      </c>
      <c r="G74" s="17">
        <v>3.2808001560571398</v>
      </c>
      <c r="H74" s="17">
        <v>28.680227304143301</v>
      </c>
      <c r="I74" s="17">
        <v>7.1165260810217896</v>
      </c>
      <c r="J74" s="17">
        <v>1.0429422474157299</v>
      </c>
      <c r="K74" s="17"/>
      <c r="L74" s="17"/>
      <c r="M74" s="15">
        <v>0.14727813918303659</v>
      </c>
      <c r="N74" s="15">
        <v>0.5712758006245956</v>
      </c>
      <c r="O74" s="15">
        <v>0.28033342919775928</v>
      </c>
      <c r="P74" s="15">
        <v>1.1126309946084892E-3</v>
      </c>
      <c r="Q74" s="16">
        <v>0</v>
      </c>
      <c r="R74" s="14">
        <v>57.692864298274337</v>
      </c>
      <c r="S74" s="21">
        <v>2.6725121690008442</v>
      </c>
      <c r="T74" s="21">
        <v>6.3570898007470511</v>
      </c>
      <c r="U74" s="21">
        <v>2.5322906463404382</v>
      </c>
      <c r="V74" s="15">
        <v>0.12306879789231938</v>
      </c>
    </row>
    <row r="75" spans="1:22">
      <c r="A75" s="57"/>
      <c r="B75" s="58"/>
      <c r="C75" s="58"/>
      <c r="D75" s="63"/>
      <c r="E75" s="1">
        <v>50</v>
      </c>
      <c r="F75" s="2">
        <v>995.33882472826099</v>
      </c>
      <c r="G75" s="17">
        <v>12.355358096596699</v>
      </c>
      <c r="H75" s="17">
        <v>30.2422690378108</v>
      </c>
      <c r="I75" s="17">
        <v>2.0169397537333702</v>
      </c>
      <c r="J75" s="17">
        <v>4.5960736144334398</v>
      </c>
      <c r="K75" s="17"/>
      <c r="L75" s="17"/>
      <c r="M75" s="15">
        <v>0.45485643627089023</v>
      </c>
      <c r="N75" s="15">
        <v>0.46577262623411786</v>
      </c>
      <c r="O75" s="15">
        <v>6.6586525848122122E-2</v>
      </c>
      <c r="P75" s="15">
        <v>4.8895054595301029E-3</v>
      </c>
      <c r="Q75" s="16">
        <v>0</v>
      </c>
      <c r="R75" s="14">
        <v>61.906333309840754</v>
      </c>
      <c r="S75" s="21">
        <v>1.6595285589540079</v>
      </c>
      <c r="T75" s="21">
        <v>4.6829191605165033</v>
      </c>
      <c r="U75" s="21">
        <v>4.9414812179518091</v>
      </c>
      <c r="V75" s="15">
        <v>0.1974272690670778</v>
      </c>
    </row>
    <row r="76" spans="1:22">
      <c r="A76" s="57">
        <f>B76*33</f>
        <v>26.400000000000002</v>
      </c>
      <c r="B76" s="58">
        <v>0.8</v>
      </c>
      <c r="C76" s="58" t="s">
        <v>43</v>
      </c>
      <c r="D76" s="63" t="s">
        <v>90</v>
      </c>
      <c r="E76" s="1">
        <v>100</v>
      </c>
      <c r="F76" s="2">
        <v>1216.640625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/>
      <c r="M76" s="15">
        <v>0</v>
      </c>
      <c r="N76" s="15">
        <v>0</v>
      </c>
      <c r="O76" s="15">
        <v>0</v>
      </c>
      <c r="P76" s="15">
        <v>0</v>
      </c>
      <c r="Q76" s="16"/>
      <c r="R76" s="14">
        <v>53.782104548572619</v>
      </c>
      <c r="S76" s="21">
        <v>8.2341980951387228</v>
      </c>
      <c r="T76" s="21">
        <v>7.6747440678884269</v>
      </c>
      <c r="U76" s="21">
        <v>2.0002622812486588</v>
      </c>
      <c r="V76" s="15">
        <v>0.05</v>
      </c>
    </row>
    <row r="77" spans="1:22">
      <c r="A77" s="57"/>
      <c r="B77" s="58"/>
      <c r="C77" s="58"/>
      <c r="D77" s="63"/>
      <c r="E77" s="1">
        <v>90</v>
      </c>
      <c r="F77" s="2">
        <v>1148.5182584269701</v>
      </c>
      <c r="G77" s="17">
        <v>0</v>
      </c>
      <c r="H77" s="17">
        <v>4.4263462432770302</v>
      </c>
      <c r="I77" s="17">
        <v>0</v>
      </c>
      <c r="J77" s="17">
        <v>0</v>
      </c>
      <c r="K77" s="17">
        <v>5.5083208027630599</v>
      </c>
      <c r="L77" s="17"/>
      <c r="M77" s="15">
        <v>0</v>
      </c>
      <c r="N77" s="15">
        <v>0.21459368974381138</v>
      </c>
      <c r="O77" s="15">
        <v>0</v>
      </c>
      <c r="P77" s="15">
        <v>0</v>
      </c>
      <c r="Q77" s="16">
        <v>0.78540631025618868</v>
      </c>
      <c r="R77" s="14">
        <v>54.848390879996536</v>
      </c>
      <c r="S77" s="21">
        <v>5.6053321075963991</v>
      </c>
      <c r="T77" s="21">
        <v>7.2539797969186468</v>
      </c>
      <c r="U77" s="21">
        <v>2.0018105136576074</v>
      </c>
      <c r="V77" s="15">
        <v>5.7429431832717412E-2</v>
      </c>
    </row>
    <row r="78" spans="1:22">
      <c r="A78" s="57"/>
      <c r="B78" s="58"/>
      <c r="C78" s="58"/>
      <c r="D78" s="63"/>
      <c r="E78" s="1">
        <v>80</v>
      </c>
      <c r="F78" s="2">
        <v>1112.4534761236</v>
      </c>
      <c r="G78" s="17">
        <v>0</v>
      </c>
      <c r="H78" s="17">
        <v>13.8926353592674</v>
      </c>
      <c r="I78" s="17">
        <v>0</v>
      </c>
      <c r="J78" s="17">
        <v>0</v>
      </c>
      <c r="K78" s="17">
        <v>5.5323772540215996</v>
      </c>
      <c r="L78" s="17"/>
      <c r="M78" s="15">
        <v>0</v>
      </c>
      <c r="N78" s="15">
        <v>0.45416498868480726</v>
      </c>
      <c r="O78" s="15">
        <v>0</v>
      </c>
      <c r="P78" s="15">
        <v>0</v>
      </c>
      <c r="Q78" s="16">
        <v>0.54583501131519274</v>
      </c>
      <c r="R78" s="14">
        <v>55.591337137224492</v>
      </c>
      <c r="S78" s="21">
        <v>4.5923705996351547</v>
      </c>
      <c r="T78" s="21">
        <v>7.1855178912803126</v>
      </c>
      <c r="U78" s="21">
        <v>1.9998008613016722</v>
      </c>
      <c r="V78" s="15">
        <v>6.7247301999960596E-2</v>
      </c>
    </row>
    <row r="79" spans="1:22">
      <c r="A79" s="57"/>
      <c r="B79" s="58"/>
      <c r="C79" s="58"/>
      <c r="D79" s="63"/>
      <c r="E79" s="1">
        <v>70</v>
      </c>
      <c r="F79" s="2">
        <v>1060.35990168539</v>
      </c>
      <c r="G79" s="17">
        <v>0</v>
      </c>
      <c r="H79" s="17">
        <v>23.740100691534401</v>
      </c>
      <c r="I79" s="17">
        <v>0</v>
      </c>
      <c r="J79" s="17">
        <v>0</v>
      </c>
      <c r="K79" s="17">
        <v>6.1727634448967796</v>
      </c>
      <c r="L79" s="17"/>
      <c r="M79" s="15">
        <v>0</v>
      </c>
      <c r="N79" s="15">
        <v>0.54980233741781426</v>
      </c>
      <c r="O79" s="15">
        <v>0</v>
      </c>
      <c r="P79" s="15">
        <v>0</v>
      </c>
      <c r="Q79" s="16">
        <v>0.45019766258218574</v>
      </c>
      <c r="R79" s="14">
        <v>57.106360975124851</v>
      </c>
      <c r="S79" s="21">
        <v>3.3327801694442929</v>
      </c>
      <c r="T79" s="21">
        <v>6.6013655752388027</v>
      </c>
      <c r="U79" s="21">
        <v>1.9978002003348057</v>
      </c>
      <c r="V79" s="15">
        <v>8.6098379978094455E-2</v>
      </c>
    </row>
    <row r="80" spans="1:22">
      <c r="A80" s="57"/>
      <c r="B80" s="58"/>
      <c r="C80" s="58"/>
      <c r="D80" s="63"/>
      <c r="E80" s="1">
        <v>60</v>
      </c>
      <c r="F80" s="2">
        <v>1008.26632724719</v>
      </c>
      <c r="G80" s="17">
        <v>0</v>
      </c>
      <c r="H80" s="17">
        <v>29.15071767600449</v>
      </c>
      <c r="I80" s="17">
        <v>6.7654463984468602</v>
      </c>
      <c r="J80" s="17">
        <v>2.8431133502830299</v>
      </c>
      <c r="K80" s="17">
        <v>1.3771943712441601</v>
      </c>
      <c r="L80" s="17"/>
      <c r="M80" s="15">
        <v>0</v>
      </c>
      <c r="N80" s="15">
        <v>0.58904154856941837</v>
      </c>
      <c r="O80" s="15">
        <v>0.2932502695430384</v>
      </c>
      <c r="P80" s="15">
        <v>3.71616534891609E-3</v>
      </c>
      <c r="Q80" s="16">
        <v>9.7184987376476864E-2</v>
      </c>
      <c r="R80" s="14">
        <v>58.055635562460154</v>
      </c>
      <c r="S80" s="21">
        <v>2.294022396589448</v>
      </c>
      <c r="T80" s="21">
        <v>6.2664087258268193</v>
      </c>
      <c r="U80" s="21">
        <v>2.0424525331909078</v>
      </c>
      <c r="V80" s="15">
        <v>0.12057940529377774</v>
      </c>
    </row>
    <row r="81" spans="1:22">
      <c r="A81" s="57"/>
      <c r="B81" s="58"/>
      <c r="C81" s="58"/>
      <c r="D81" s="63"/>
      <c r="E81" s="1">
        <v>50</v>
      </c>
      <c r="F81" s="2">
        <v>972.20154494381995</v>
      </c>
      <c r="G81" s="17">
        <v>3.22265084288723</v>
      </c>
      <c r="H81" s="17">
        <v>29.24583072820376</v>
      </c>
      <c r="I81" s="17">
        <v>7.0178649999721401</v>
      </c>
      <c r="J81" s="17">
        <v>5.8967986718675496</v>
      </c>
      <c r="K81" s="17">
        <v>0.15633334869517901</v>
      </c>
      <c r="L81" s="17"/>
      <c r="M81" s="15">
        <v>0.14035316227290365</v>
      </c>
      <c r="N81" s="15">
        <v>0.50970208445111331</v>
      </c>
      <c r="O81" s="15">
        <v>0.28994539535797687</v>
      </c>
      <c r="P81" s="15">
        <v>9.4512782580126273E-3</v>
      </c>
      <c r="Q81" s="16">
        <v>1.0638989390230268E-2</v>
      </c>
      <c r="R81" s="14">
        <v>60.147868913440242</v>
      </c>
      <c r="S81" s="21">
        <v>1.6683980715374442</v>
      </c>
      <c r="T81" s="21">
        <v>5.7696421687995656</v>
      </c>
      <c r="U81" s="21">
        <v>2.613276665523685</v>
      </c>
      <c r="V81" s="15">
        <v>0.16200717858775038</v>
      </c>
    </row>
    <row r="82" spans="1:22">
      <c r="A82" s="57">
        <f>B82*33</f>
        <v>23.099999999999998</v>
      </c>
      <c r="B82" s="58">
        <v>0.7</v>
      </c>
      <c r="C82" s="58" t="s">
        <v>40</v>
      </c>
      <c r="D82" s="63" t="s">
        <v>90</v>
      </c>
      <c r="E82" s="1">
        <v>100</v>
      </c>
      <c r="F82" s="2">
        <v>1211.7578125</v>
      </c>
      <c r="G82" s="17"/>
      <c r="H82" s="17"/>
      <c r="I82" s="17">
        <v>0</v>
      </c>
      <c r="J82" s="17"/>
      <c r="K82" s="17">
        <v>0</v>
      </c>
      <c r="L82" s="17">
        <v>0</v>
      </c>
      <c r="M82" s="15"/>
      <c r="N82" s="15"/>
      <c r="O82" s="15"/>
      <c r="P82" s="15"/>
      <c r="Q82" s="16"/>
      <c r="R82" s="14">
        <v>53.781692240503673</v>
      </c>
      <c r="S82" s="21">
        <v>8.2341349695629518</v>
      </c>
      <c r="T82" s="21">
        <v>7.6746866773417759</v>
      </c>
      <c r="U82" s="21">
        <v>2.0002603299972872</v>
      </c>
      <c r="V82" s="15">
        <v>0.05</v>
      </c>
    </row>
    <row r="83" spans="1:22">
      <c r="A83" s="57"/>
      <c r="B83" s="58"/>
      <c r="C83" s="58"/>
      <c r="D83" s="63"/>
      <c r="E83" s="1">
        <v>90</v>
      </c>
      <c r="F83" s="2">
        <v>1131.8128551136299</v>
      </c>
      <c r="G83" s="17"/>
      <c r="H83" s="17">
        <v>3.19551946422858</v>
      </c>
      <c r="I83" s="17">
        <v>0</v>
      </c>
      <c r="J83" s="17">
        <v>0</v>
      </c>
      <c r="K83" s="17">
        <v>6.8841687550148496</v>
      </c>
      <c r="L83" s="17">
        <v>0</v>
      </c>
      <c r="M83" s="15"/>
      <c r="N83" s="15">
        <v>0.13208804009226296</v>
      </c>
      <c r="O83" s="15"/>
      <c r="P83" s="15"/>
      <c r="Q83" s="16">
        <v>0.86791195990773695</v>
      </c>
      <c r="R83" s="14">
        <v>55.048659521389034</v>
      </c>
      <c r="S83" s="21">
        <v>5.1991432393379569</v>
      </c>
      <c r="T83" s="21">
        <v>7.056207762199751</v>
      </c>
      <c r="U83" s="21">
        <v>2.002762192271597</v>
      </c>
      <c r="V83" s="15">
        <v>5.8166743164908698E-2</v>
      </c>
    </row>
    <row r="84" spans="1:22">
      <c r="A84" s="57"/>
      <c r="B84" s="58"/>
      <c r="C84" s="58"/>
      <c r="D84" s="63"/>
      <c r="E84" s="1">
        <v>80</v>
      </c>
      <c r="F84" s="2">
        <v>1095.83762428976</v>
      </c>
      <c r="G84" s="17"/>
      <c r="H84" s="17">
        <v>12.7425538572598</v>
      </c>
      <c r="I84" s="17">
        <v>0</v>
      </c>
      <c r="J84" s="17">
        <v>0</v>
      </c>
      <c r="K84" s="17">
        <v>6.8030796994448997</v>
      </c>
      <c r="L84" s="17">
        <v>0</v>
      </c>
      <c r="M84" s="15"/>
      <c r="N84" s="15">
        <v>0.37368320164227337</v>
      </c>
      <c r="O84" s="15"/>
      <c r="P84" s="15"/>
      <c r="Q84" s="16">
        <v>0.62631679835772669</v>
      </c>
      <c r="R84" s="14">
        <v>55.845589116952624</v>
      </c>
      <c r="S84" s="21">
        <v>4.2457948675788959</v>
      </c>
      <c r="T84" s="21">
        <v>6.9520342913015609</v>
      </c>
      <c r="U84" s="21">
        <v>2.0007254630099705</v>
      </c>
      <c r="V84" s="15">
        <v>6.8420613504141817E-2</v>
      </c>
    </row>
    <row r="85" spans="1:22">
      <c r="A85" s="57"/>
      <c r="B85" s="58"/>
      <c r="C85" s="58"/>
      <c r="D85" s="63"/>
      <c r="E85" s="1">
        <v>70</v>
      </c>
      <c r="F85" s="2">
        <v>1043.8734019886299</v>
      </c>
      <c r="G85" s="17"/>
      <c r="H85" s="17">
        <v>22.539928469265998</v>
      </c>
      <c r="I85" s="17">
        <v>0</v>
      </c>
      <c r="J85" s="17">
        <v>0</v>
      </c>
      <c r="K85" s="17">
        <v>7.3856881628704398</v>
      </c>
      <c r="L85" s="17">
        <v>0</v>
      </c>
      <c r="M85" s="15"/>
      <c r="N85" s="15">
        <v>0.48120614219448121</v>
      </c>
      <c r="O85" s="15"/>
      <c r="P85" s="15"/>
      <c r="Q85" s="16">
        <v>0.51879385780551879</v>
      </c>
      <c r="R85" s="14">
        <v>57.442119371627655</v>
      </c>
      <c r="S85" s="21">
        <v>3.0651198774059636</v>
      </c>
      <c r="T85" s="21">
        <v>6.3067731493500228</v>
      </c>
      <c r="U85" s="21">
        <v>1.9987646653639974</v>
      </c>
      <c r="V85" s="15">
        <v>8.8095906911756269E-2</v>
      </c>
    </row>
    <row r="86" spans="1:22">
      <c r="A86" s="57"/>
      <c r="B86" s="58"/>
      <c r="C86" s="58"/>
      <c r="D86" s="63"/>
      <c r="E86" s="1">
        <v>60</v>
      </c>
      <c r="F86" s="2">
        <v>995.90642755681802</v>
      </c>
      <c r="G86" s="17"/>
      <c r="H86" s="17">
        <v>27.743978886006321</v>
      </c>
      <c r="I86" s="17">
        <v>3.49090926371148</v>
      </c>
      <c r="J86" s="17">
        <v>3.1574046113790399</v>
      </c>
      <c r="K86" s="17">
        <v>4.1906819492459704</v>
      </c>
      <c r="L86" s="17">
        <v>1.2880933056472299</v>
      </c>
      <c r="M86" s="15"/>
      <c r="N86" s="15">
        <v>0.55592402496448456</v>
      </c>
      <c r="O86" s="15">
        <v>0.14899373204100841</v>
      </c>
      <c r="P86" s="15">
        <v>3.9979167226650136E-3</v>
      </c>
      <c r="Q86" s="16">
        <v>0.291084326271842</v>
      </c>
      <c r="R86" s="14">
        <v>58.743834318794008</v>
      </c>
      <c r="S86" s="21">
        <v>2.2185822181441885</v>
      </c>
      <c r="T86" s="21">
        <v>6.0465567872449428</v>
      </c>
      <c r="U86" s="21">
        <v>2.0316718803976999</v>
      </c>
      <c r="V86" s="15">
        <v>0.11602889289444568</v>
      </c>
    </row>
    <row r="87" spans="1:22">
      <c r="A87" s="57"/>
      <c r="B87" s="58"/>
      <c r="C87" s="58"/>
      <c r="D87" s="63"/>
      <c r="E87" s="1">
        <v>50</v>
      </c>
      <c r="F87" s="2">
        <v>967.92569247159099</v>
      </c>
      <c r="G87" s="17"/>
      <c r="H87" s="17">
        <v>26.133864494970702</v>
      </c>
      <c r="I87" s="17">
        <v>7.1250221999620402</v>
      </c>
      <c r="J87" s="17">
        <v>6.4027733674585301</v>
      </c>
      <c r="K87" s="17">
        <v>2.05268930792219</v>
      </c>
      <c r="L87" s="17">
        <v>8.33639489288249</v>
      </c>
      <c r="M87" s="15"/>
      <c r="N87" s="15">
        <v>0.52215668336227172</v>
      </c>
      <c r="O87" s="15">
        <v>0.31528850898986976</v>
      </c>
      <c r="P87" s="15">
        <v>1.1321456671343174E-2</v>
      </c>
      <c r="Q87" s="16">
        <v>0.1512333509765153</v>
      </c>
      <c r="R87" s="14">
        <v>59.883018280775104</v>
      </c>
      <c r="S87" s="21">
        <v>1.7673665497282469</v>
      </c>
      <c r="T87" s="21">
        <v>6.3431021012135522</v>
      </c>
      <c r="U87" s="21">
        <v>2.0909661863598843</v>
      </c>
      <c r="V87" s="15">
        <v>0.14007320433144413</v>
      </c>
    </row>
    <row r="88" spans="1:22">
      <c r="A88" s="57">
        <f>B88*33</f>
        <v>19.8</v>
      </c>
      <c r="B88" s="58">
        <v>0.6</v>
      </c>
      <c r="C88" s="58" t="s">
        <v>40</v>
      </c>
      <c r="D88" s="63" t="s">
        <v>90</v>
      </c>
      <c r="E88" s="1">
        <v>100</v>
      </c>
      <c r="F88" s="2">
        <v>1206.875</v>
      </c>
      <c r="G88" s="17"/>
      <c r="H88" s="17"/>
      <c r="I88" s="17">
        <v>0</v>
      </c>
      <c r="J88" s="17">
        <v>0</v>
      </c>
      <c r="K88" s="17">
        <v>0</v>
      </c>
      <c r="L88" s="17">
        <v>0</v>
      </c>
      <c r="M88" s="15"/>
      <c r="N88" s="15"/>
      <c r="O88" s="15">
        <v>0</v>
      </c>
      <c r="P88" s="15">
        <v>0</v>
      </c>
      <c r="Q88" s="16"/>
      <c r="R88" s="14">
        <v>53.78125552937064</v>
      </c>
      <c r="S88" s="21">
        <v>8.2340681078064275</v>
      </c>
      <c r="T88" s="21">
        <v>7.6746258900505584</v>
      </c>
      <c r="U88" s="21">
        <v>2.0002507205668891</v>
      </c>
      <c r="V88" s="15">
        <v>0.05</v>
      </c>
    </row>
    <row r="89" spans="1:22">
      <c r="A89" s="57"/>
      <c r="B89" s="58"/>
      <c r="C89" s="58"/>
      <c r="D89" s="63"/>
      <c r="E89" s="1">
        <v>90</v>
      </c>
      <c r="F89" s="2">
        <v>1115.1724137931001</v>
      </c>
      <c r="G89" s="17"/>
      <c r="H89" s="17">
        <v>1.85012220908724</v>
      </c>
      <c r="I89" s="17">
        <v>0</v>
      </c>
      <c r="J89" s="17">
        <v>0</v>
      </c>
      <c r="K89" s="17">
        <v>8.2174673136668197</v>
      </c>
      <c r="L89" s="17">
        <v>0</v>
      </c>
      <c r="M89" s="15"/>
      <c r="N89" s="15">
        <v>6.6662365216960617E-2</v>
      </c>
      <c r="O89" s="15">
        <v>0</v>
      </c>
      <c r="P89" s="15">
        <v>0</v>
      </c>
      <c r="Q89" s="16">
        <v>0.93333763478303944</v>
      </c>
      <c r="R89" s="14">
        <v>55.230467068828503</v>
      </c>
      <c r="S89" s="21">
        <v>4.8231074824165701</v>
      </c>
      <c r="T89" s="21">
        <v>6.8475095523434728</v>
      </c>
      <c r="U89" s="21">
        <v>2.0037162637591912</v>
      </c>
      <c r="V89" s="15">
        <v>5.8908567221628773E-2</v>
      </c>
    </row>
    <row r="90" spans="1:22">
      <c r="A90" s="57"/>
      <c r="B90" s="58"/>
      <c r="C90" s="58"/>
      <c r="D90" s="63"/>
      <c r="E90" s="1">
        <v>80</v>
      </c>
      <c r="F90" s="2">
        <v>1079.28879310344</v>
      </c>
      <c r="G90" s="17"/>
      <c r="H90" s="17">
        <v>11.559232292231</v>
      </c>
      <c r="I90" s="17">
        <v>0</v>
      </c>
      <c r="J90" s="17">
        <v>0</v>
      </c>
      <c r="K90" s="17">
        <v>8.0212926401269407</v>
      </c>
      <c r="L90" s="17">
        <v>0</v>
      </c>
      <c r="M90" s="15"/>
      <c r="N90" s="15">
        <v>0.3070043390579052</v>
      </c>
      <c r="O90" s="15">
        <v>0</v>
      </c>
      <c r="P90" s="15">
        <v>0</v>
      </c>
      <c r="Q90" s="16">
        <v>0.69299566094209475</v>
      </c>
      <c r="R90" s="14">
        <v>56.087480293894508</v>
      </c>
      <c r="S90" s="21">
        <v>3.9250853011799438</v>
      </c>
      <c r="T90" s="21">
        <v>6.7077175926244124</v>
      </c>
      <c r="U90" s="21">
        <v>2.0016309296232881</v>
      </c>
      <c r="V90" s="15">
        <v>6.9701871773084928E-2</v>
      </c>
    </row>
    <row r="91" spans="1:22">
      <c r="A91" s="57"/>
      <c r="B91" s="58"/>
      <c r="C91" s="58"/>
      <c r="D91" s="63"/>
      <c r="E91" s="1">
        <v>70</v>
      </c>
      <c r="F91" s="2">
        <v>1027.4568965517201</v>
      </c>
      <c r="G91" s="17"/>
      <c r="H91" s="17">
        <v>21.368369362253368</v>
      </c>
      <c r="I91" s="17">
        <v>0</v>
      </c>
      <c r="J91" s="17">
        <v>0</v>
      </c>
      <c r="K91" s="17">
        <v>8.5305903155213691</v>
      </c>
      <c r="L91" s="17">
        <v>0</v>
      </c>
      <c r="M91" s="15"/>
      <c r="N91" s="15">
        <v>0.42275349296953568</v>
      </c>
      <c r="O91" s="15">
        <v>0</v>
      </c>
      <c r="P91" s="15">
        <v>0</v>
      </c>
      <c r="Q91" s="16">
        <v>0.57724650703046421</v>
      </c>
      <c r="R91" s="14">
        <v>57.770492615632499</v>
      </c>
      <c r="S91" s="21">
        <v>2.8177575735853755</v>
      </c>
      <c r="T91" s="21">
        <v>6.0015343041617681</v>
      </c>
      <c r="U91" s="21">
        <v>1.9996850285188552</v>
      </c>
      <c r="V91" s="15">
        <v>9.0395998466337085E-2</v>
      </c>
    </row>
    <row r="92" spans="1:22">
      <c r="A92" s="57"/>
      <c r="B92" s="58"/>
      <c r="C92" s="58"/>
      <c r="D92" s="63"/>
      <c r="E92" s="1">
        <v>60</v>
      </c>
      <c r="F92" s="2">
        <v>987.58620689655095</v>
      </c>
      <c r="G92" s="17"/>
      <c r="H92" s="17">
        <v>24.482791577809579</v>
      </c>
      <c r="I92" s="17">
        <v>0</v>
      </c>
      <c r="J92" s="17">
        <v>3.14510436579137</v>
      </c>
      <c r="K92" s="17">
        <v>8.0765152318457094</v>
      </c>
      <c r="L92" s="17">
        <v>4.7897414938602401</v>
      </c>
      <c r="M92" s="15"/>
      <c r="N92" s="15">
        <v>0.4572921147680325</v>
      </c>
      <c r="O92" s="15">
        <v>0</v>
      </c>
      <c r="P92" s="15">
        <v>3.7360641317176098E-3</v>
      </c>
      <c r="Q92" s="16">
        <v>0.53897182110024999</v>
      </c>
      <c r="R92" s="14">
        <v>59.654911013627853</v>
      </c>
      <c r="S92" s="21">
        <v>2.1606887072485441</v>
      </c>
      <c r="T92" s="21">
        <v>5.8258723037914253</v>
      </c>
      <c r="U92" s="21">
        <v>2.0251128680111541</v>
      </c>
      <c r="V92" s="15">
        <v>0.10879050614161845</v>
      </c>
    </row>
    <row r="93" spans="1:22">
      <c r="A93" s="57"/>
      <c r="B93" s="58"/>
      <c r="C93" s="58"/>
      <c r="D93" s="63"/>
      <c r="E93" s="1">
        <v>50</v>
      </c>
      <c r="F93" s="2">
        <v>959.67672413793105</v>
      </c>
      <c r="G93" s="17"/>
      <c r="H93" s="17">
        <v>23.849511620832722</v>
      </c>
      <c r="I93" s="17">
        <v>3.5582858649324098</v>
      </c>
      <c r="J93" s="17">
        <v>6.6424994343449901</v>
      </c>
      <c r="K93" s="17">
        <v>5.3672312550065104</v>
      </c>
      <c r="L93" s="17">
        <v>11.1920186950871</v>
      </c>
      <c r="M93" s="15"/>
      <c r="N93" s="15">
        <v>0.45319509845516759</v>
      </c>
      <c r="O93" s="15">
        <v>0.15223795594659592</v>
      </c>
      <c r="P93" s="15">
        <v>1.0883874705129458E-2</v>
      </c>
      <c r="Q93" s="16">
        <v>0.3836830708931071</v>
      </c>
      <c r="R93" s="14">
        <v>60.81433895131665</v>
      </c>
      <c r="S93" s="21">
        <v>1.771428586064433</v>
      </c>
      <c r="T93" s="21">
        <v>6.1618640569060839</v>
      </c>
      <c r="U93" s="21">
        <v>2.0823211675702189</v>
      </c>
      <c r="V93" s="15">
        <v>0.13124258524651417</v>
      </c>
    </row>
    <row r="94" spans="1:22">
      <c r="A94" s="57">
        <f>B94*33</f>
        <v>16.5</v>
      </c>
      <c r="B94" s="58">
        <v>0.5</v>
      </c>
      <c r="C94" s="58" t="s">
        <v>41</v>
      </c>
      <c r="D94" s="63" t="s">
        <v>90</v>
      </c>
      <c r="E94" s="1">
        <v>100</v>
      </c>
      <c r="F94" s="2">
        <v>1201.6015625</v>
      </c>
      <c r="G94" s="17"/>
      <c r="H94" s="17"/>
      <c r="I94" s="17">
        <v>0</v>
      </c>
      <c r="J94" s="17">
        <v>0</v>
      </c>
      <c r="K94" s="17">
        <v>0</v>
      </c>
      <c r="L94" s="17">
        <v>0</v>
      </c>
      <c r="M94" s="15"/>
      <c r="N94" s="15"/>
      <c r="O94" s="15">
        <v>0</v>
      </c>
      <c r="P94" s="15">
        <v>0</v>
      </c>
      <c r="Q94" s="16"/>
      <c r="R94" s="14">
        <v>53.780785210438488</v>
      </c>
      <c r="S94" s="21">
        <v>8.233996100597194</v>
      </c>
      <c r="T94" s="21">
        <v>7.6745604247767805</v>
      </c>
      <c r="U94" s="21">
        <v>2.0002577301749986</v>
      </c>
      <c r="V94" s="15">
        <v>0.05</v>
      </c>
    </row>
    <row r="95" spans="1:22">
      <c r="A95" s="57"/>
      <c r="B95" s="58"/>
      <c r="C95" s="58"/>
      <c r="D95" s="63"/>
      <c r="E95" s="1">
        <v>90</v>
      </c>
      <c r="F95" s="2">
        <v>1101.1305147058699</v>
      </c>
      <c r="G95" s="17"/>
      <c r="H95" s="17">
        <v>0</v>
      </c>
      <c r="I95" s="17">
        <v>0</v>
      </c>
      <c r="J95" s="17">
        <v>0</v>
      </c>
      <c r="K95" s="17">
        <v>9.4431402977452006</v>
      </c>
      <c r="L95" s="17">
        <v>0</v>
      </c>
      <c r="M95" s="15"/>
      <c r="N95" s="15">
        <v>0</v>
      </c>
      <c r="O95" s="15">
        <v>0</v>
      </c>
      <c r="P95" s="15">
        <v>0</v>
      </c>
      <c r="Q95" s="16">
        <v>1</v>
      </c>
      <c r="R95" s="14">
        <v>55.350118819001317</v>
      </c>
      <c r="S95" s="21">
        <v>4.5420036578846625</v>
      </c>
      <c r="T95" s="21">
        <v>6.6489537369900678</v>
      </c>
      <c r="U95" s="21">
        <v>2.0047114063765723</v>
      </c>
      <c r="V95" s="15">
        <v>5.9148042971621448E-2</v>
      </c>
    </row>
    <row r="96" spans="1:22">
      <c r="A96" s="57"/>
      <c r="B96" s="58"/>
      <c r="C96" s="58"/>
      <c r="D96" s="63"/>
      <c r="E96" s="1">
        <v>80</v>
      </c>
      <c r="F96" s="2">
        <v>1060.9420955882299</v>
      </c>
      <c r="G96" s="17"/>
      <c r="H96" s="17">
        <v>10.7670374992052</v>
      </c>
      <c r="I96" s="17">
        <v>0</v>
      </c>
      <c r="J96" s="17">
        <v>0</v>
      </c>
      <c r="K96" s="17">
        <v>9.2056839429059103</v>
      </c>
      <c r="L96" s="17">
        <v>0</v>
      </c>
      <c r="M96" s="15"/>
      <c r="N96" s="15">
        <v>0.25792720869269803</v>
      </c>
      <c r="O96" s="15">
        <v>0</v>
      </c>
      <c r="P96" s="15">
        <v>0</v>
      </c>
      <c r="Q96" s="16">
        <v>0.74207279130730197</v>
      </c>
      <c r="R96" s="14">
        <v>56.380730639383103</v>
      </c>
      <c r="S96" s="21">
        <v>3.586189751578412</v>
      </c>
      <c r="T96" s="21">
        <v>6.4355830448788325</v>
      </c>
      <c r="U96" s="21">
        <v>2.0024369521816801</v>
      </c>
      <c r="V96" s="15">
        <v>7.1764405189301439E-2</v>
      </c>
    </row>
    <row r="97" spans="1:22">
      <c r="A97" s="57"/>
      <c r="B97" s="58"/>
      <c r="C97" s="58"/>
      <c r="D97" s="63"/>
      <c r="E97" s="1">
        <v>70</v>
      </c>
      <c r="F97" s="2">
        <v>1012.71599264706</v>
      </c>
      <c r="G97" s="17"/>
      <c r="H97" s="17">
        <v>19.650338373933508</v>
      </c>
      <c r="I97" s="17">
        <v>0</v>
      </c>
      <c r="J97" s="17">
        <v>0</v>
      </c>
      <c r="K97" s="17">
        <v>9.7729819097527102</v>
      </c>
      <c r="L97" s="17">
        <v>0.55427631393454702</v>
      </c>
      <c r="M97" s="15"/>
      <c r="N97" s="15">
        <v>0.36210570962230793</v>
      </c>
      <c r="O97" s="15">
        <v>0</v>
      </c>
      <c r="P97" s="15">
        <v>0</v>
      </c>
      <c r="Q97" s="16">
        <v>0.63789429037769207</v>
      </c>
      <c r="R97" s="14">
        <v>58.135681948489818</v>
      </c>
      <c r="S97" s="21">
        <v>2.6095176238171582</v>
      </c>
      <c r="T97" s="21">
        <v>5.7204514934958581</v>
      </c>
      <c r="U97" s="21">
        <v>2.0020611978336369</v>
      </c>
      <c r="V97" s="15">
        <v>9.2263958841449362E-2</v>
      </c>
    </row>
    <row r="98" spans="1:22">
      <c r="A98" s="57"/>
      <c r="B98" s="58"/>
      <c r="C98" s="58"/>
      <c r="D98" s="63"/>
      <c r="E98" s="1">
        <v>60</v>
      </c>
      <c r="F98" s="2">
        <v>984.58409926470495</v>
      </c>
      <c r="G98" s="17"/>
      <c r="H98" s="17">
        <v>20.997145689050232</v>
      </c>
      <c r="I98" s="17">
        <v>0</v>
      </c>
      <c r="J98" s="17">
        <v>2.52156534461013</v>
      </c>
      <c r="K98" s="17">
        <v>9.7430110376251307</v>
      </c>
      <c r="L98" s="17">
        <v>6.3477190336587599</v>
      </c>
      <c r="M98" s="15"/>
      <c r="N98" s="15">
        <v>0.36837276888757636</v>
      </c>
      <c r="O98" s="15">
        <v>0</v>
      </c>
      <c r="P98" s="15">
        <v>2.7517306284426711E-3</v>
      </c>
      <c r="Q98" s="16">
        <v>0.628875500483981</v>
      </c>
      <c r="R98" s="14">
        <v>59.795911896206697</v>
      </c>
      <c r="S98" s="21">
        <v>2.1571834259068412</v>
      </c>
      <c r="T98" s="21">
        <v>5.6680595298073726</v>
      </c>
      <c r="U98" s="21">
        <v>2.0278283611521863</v>
      </c>
      <c r="V98" s="15">
        <v>0.10542295151502787</v>
      </c>
    </row>
    <row r="99" spans="1:22">
      <c r="A99" s="57"/>
      <c r="B99" s="58"/>
      <c r="C99" s="58"/>
      <c r="D99" s="63"/>
      <c r="E99" s="1">
        <v>50</v>
      </c>
      <c r="F99" s="2">
        <v>952.43336397058704</v>
      </c>
      <c r="G99" s="17"/>
      <c r="H99" s="17">
        <v>21.679388813725062</v>
      </c>
      <c r="I99" s="17">
        <v>0</v>
      </c>
      <c r="J99" s="17">
        <v>6.4162685780392099</v>
      </c>
      <c r="K99" s="17">
        <v>9.0000121262120292</v>
      </c>
      <c r="L99" s="17">
        <v>13.287900591366601</v>
      </c>
      <c r="M99" s="15"/>
      <c r="N99" s="15">
        <v>0.38138782337283172</v>
      </c>
      <c r="O99" s="15">
        <v>0</v>
      </c>
      <c r="P99" s="15">
        <v>9.3391527840612724E-3</v>
      </c>
      <c r="Q99" s="16">
        <v>0.609273023843107</v>
      </c>
      <c r="R99" s="14">
        <v>61.784469378837834</v>
      </c>
      <c r="S99" s="21">
        <v>1.7458617327859334</v>
      </c>
      <c r="T99" s="21">
        <v>5.7796204918988288</v>
      </c>
      <c r="U99" s="21">
        <v>2.0688015305542837</v>
      </c>
      <c r="V99" s="15">
        <v>0.12261466024489019</v>
      </c>
    </row>
    <row r="100" spans="1:22">
      <c r="A100" s="57">
        <f>B100*33</f>
        <v>13.200000000000001</v>
      </c>
      <c r="B100" s="58">
        <v>0.4</v>
      </c>
      <c r="C100" s="58" t="s">
        <v>41</v>
      </c>
      <c r="D100" s="63" t="s">
        <v>90</v>
      </c>
      <c r="E100" s="1">
        <v>100</v>
      </c>
      <c r="F100" s="2">
        <v>1196.328125</v>
      </c>
      <c r="G100" s="17"/>
      <c r="H100" s="17"/>
      <c r="I100" s="17">
        <v>0</v>
      </c>
      <c r="J100" s="17">
        <v>0</v>
      </c>
      <c r="K100" s="17">
        <v>0</v>
      </c>
      <c r="L100" s="17">
        <v>0</v>
      </c>
      <c r="M100" s="15"/>
      <c r="N100" s="15"/>
      <c r="O100" s="15"/>
      <c r="P100" s="15">
        <v>0</v>
      </c>
      <c r="Q100" s="16"/>
      <c r="R100" s="14">
        <v>53.780288449213707</v>
      </c>
      <c r="S100" s="21">
        <v>8.2339200449953349</v>
      </c>
      <c r="T100" s="21">
        <v>7.6744912789113533</v>
      </c>
      <c r="U100" s="21">
        <v>2.0002544713039434</v>
      </c>
      <c r="V100" s="15">
        <v>0.05</v>
      </c>
    </row>
    <row r="101" spans="1:22">
      <c r="A101" s="57"/>
      <c r="B101" s="58"/>
      <c r="C101" s="58"/>
      <c r="D101" s="63"/>
      <c r="E101" s="1">
        <v>90</v>
      </c>
      <c r="F101" s="2">
        <v>1088.22265625</v>
      </c>
      <c r="G101" s="17"/>
      <c r="H101" s="17">
        <v>0</v>
      </c>
      <c r="I101" s="17">
        <v>0</v>
      </c>
      <c r="J101" s="17">
        <v>0</v>
      </c>
      <c r="K101" s="17">
        <v>10.002876017020901</v>
      </c>
      <c r="L101" s="17">
        <v>0</v>
      </c>
      <c r="M101" s="15"/>
      <c r="N101" s="15"/>
      <c r="O101" s="15"/>
      <c r="P101" s="15">
        <v>0</v>
      </c>
      <c r="Q101" s="16">
        <v>1</v>
      </c>
      <c r="R101" s="14">
        <v>55.46004751018738</v>
      </c>
      <c r="S101" s="21">
        <v>4.326477072885198</v>
      </c>
      <c r="T101" s="21">
        <v>6.545636464232782</v>
      </c>
      <c r="U101" s="21">
        <v>2.0050038531404688</v>
      </c>
      <c r="V101" s="15">
        <v>6.0156038860127631E-2</v>
      </c>
    </row>
    <row r="102" spans="1:22">
      <c r="A102" s="57"/>
      <c r="B102" s="58"/>
      <c r="C102" s="58"/>
      <c r="D102" s="63"/>
      <c r="E102" s="1">
        <v>80</v>
      </c>
      <c r="F102" s="2">
        <v>1044.1796875</v>
      </c>
      <c r="G102" s="17"/>
      <c r="H102" s="17">
        <v>9.550349890426812</v>
      </c>
      <c r="I102" s="17">
        <v>0</v>
      </c>
      <c r="J102" s="17">
        <v>0</v>
      </c>
      <c r="K102" s="17">
        <v>10.3735800570084</v>
      </c>
      <c r="L102" s="17">
        <v>0</v>
      </c>
      <c r="M102" s="15"/>
      <c r="N102" s="15">
        <v>0.20988212336654125</v>
      </c>
      <c r="O102" s="15"/>
      <c r="P102" s="15">
        <v>0</v>
      </c>
      <c r="Q102" s="16">
        <v>0.79011787663345878</v>
      </c>
      <c r="R102" s="14">
        <v>56.637747837349984</v>
      </c>
      <c r="S102" s="21">
        <v>3.3044104067520021</v>
      </c>
      <c r="T102" s="21">
        <v>6.1638649785040016</v>
      </c>
      <c r="U102" s="21">
        <v>2.003325385728651</v>
      </c>
      <c r="V102" s="15">
        <v>7.344067943114993E-2</v>
      </c>
    </row>
    <row r="103" spans="1:22">
      <c r="A103" s="57"/>
      <c r="B103" s="58"/>
      <c r="C103" s="58"/>
      <c r="D103" s="63"/>
      <c r="E103" s="1">
        <v>70</v>
      </c>
      <c r="F103" s="2">
        <v>1008.14453125</v>
      </c>
      <c r="G103" s="17"/>
      <c r="H103" s="17">
        <v>15.716451444256659</v>
      </c>
      <c r="I103" s="17">
        <v>0</v>
      </c>
      <c r="J103" s="17">
        <v>0</v>
      </c>
      <c r="K103" s="17">
        <v>11.1941912998861</v>
      </c>
      <c r="L103" s="17">
        <v>2.4243799216442401</v>
      </c>
      <c r="M103" s="15"/>
      <c r="N103" s="15">
        <v>0.27908792680191902</v>
      </c>
      <c r="O103" s="15"/>
      <c r="P103" s="15">
        <v>0</v>
      </c>
      <c r="Q103" s="16">
        <v>0.72091207319808104</v>
      </c>
      <c r="R103" s="14">
        <v>58.299546916312437</v>
      </c>
      <c r="S103" s="21">
        <v>2.5795424818083745</v>
      </c>
      <c r="T103" s="21">
        <v>5.6452081993320364</v>
      </c>
      <c r="U103" s="21">
        <v>2.0080604413746821</v>
      </c>
      <c r="V103" s="15">
        <v>8.9526350510588576E-2</v>
      </c>
    </row>
    <row r="104" spans="1:22">
      <c r="A104" s="57"/>
      <c r="B104" s="58"/>
      <c r="C104" s="58"/>
      <c r="D104" s="63"/>
      <c r="E104" s="1">
        <v>60</v>
      </c>
      <c r="F104" s="2">
        <v>976.11328125</v>
      </c>
      <c r="G104" s="17"/>
      <c r="H104" s="17">
        <v>18.00308572454372</v>
      </c>
      <c r="I104" s="17">
        <v>0</v>
      </c>
      <c r="J104" s="17">
        <v>2.5150933623306901</v>
      </c>
      <c r="K104" s="17">
        <v>11.1413886153937</v>
      </c>
      <c r="L104" s="17">
        <v>8.5740151462031502</v>
      </c>
      <c r="M104" s="15"/>
      <c r="N104" s="15">
        <v>0.29820307423326209</v>
      </c>
      <c r="O104" s="15"/>
      <c r="P104" s="15">
        <v>2.622914501011331E-3</v>
      </c>
      <c r="Q104" s="16">
        <v>0.69917401126572654</v>
      </c>
      <c r="R104" s="14">
        <v>60.21588164612136</v>
      </c>
      <c r="S104" s="21">
        <v>2.077192213304607</v>
      </c>
      <c r="T104" s="21">
        <v>5.5045491653455976</v>
      </c>
      <c r="U104" s="21">
        <v>2.0351425893570751</v>
      </c>
      <c r="V104" s="15">
        <v>0.10512114571890423</v>
      </c>
    </row>
    <row r="105" spans="1:22">
      <c r="A105" s="57"/>
      <c r="B105" s="58"/>
      <c r="C105" s="58"/>
      <c r="D105" s="63"/>
      <c r="E105" s="1">
        <v>50</v>
      </c>
      <c r="F105" s="2">
        <v>948.0859375</v>
      </c>
      <c r="G105" s="17"/>
      <c r="H105" s="17">
        <v>19.085646905230298</v>
      </c>
      <c r="I105" s="17">
        <v>0</v>
      </c>
      <c r="J105" s="17">
        <v>6.0227064574755298</v>
      </c>
      <c r="K105" s="17">
        <v>10.2710748202299</v>
      </c>
      <c r="L105" s="17">
        <v>14.3709351154736</v>
      </c>
      <c r="M105" s="15"/>
      <c r="N105" s="15">
        <v>0.3176168747339399</v>
      </c>
      <c r="O105" s="15"/>
      <c r="P105" s="15">
        <v>8.0847562309079753E-3</v>
      </c>
      <c r="Q105" s="16">
        <v>0.67429836903515217</v>
      </c>
      <c r="R105" s="14">
        <v>62.009426349670925</v>
      </c>
      <c r="S105" s="21">
        <v>1.7312907231003787</v>
      </c>
      <c r="T105" s="21">
        <v>5.5893657872770799</v>
      </c>
      <c r="U105" s="21">
        <v>2.0709707279883212</v>
      </c>
      <c r="V105" s="15">
        <v>0.12025695541205912</v>
      </c>
    </row>
    <row r="106" spans="1:22">
      <c r="A106" s="57">
        <f>B106*33</f>
        <v>9.9</v>
      </c>
      <c r="B106" s="58">
        <v>0.3</v>
      </c>
      <c r="C106" s="58" t="s">
        <v>40</v>
      </c>
      <c r="D106" s="63" t="s">
        <v>90</v>
      </c>
      <c r="E106" s="1">
        <v>100</v>
      </c>
      <c r="F106" s="2">
        <v>1190.859375</v>
      </c>
      <c r="G106" s="17"/>
      <c r="H106" s="17"/>
      <c r="I106" s="17"/>
      <c r="J106" s="17">
        <v>0</v>
      </c>
      <c r="K106" s="17">
        <v>0</v>
      </c>
      <c r="L106" s="17">
        <v>0</v>
      </c>
      <c r="M106" s="15"/>
      <c r="N106" s="15"/>
      <c r="O106" s="15"/>
      <c r="P106" s="15">
        <v>0</v>
      </c>
      <c r="Q106" s="16"/>
      <c r="R106" s="14">
        <v>53.779759887712601</v>
      </c>
      <c r="S106" s="21">
        <v>8.2338391206778034</v>
      </c>
      <c r="T106" s="21">
        <v>7.6744177066585273</v>
      </c>
      <c r="U106" s="21">
        <v>2.0002543980925265</v>
      </c>
      <c r="V106" s="15">
        <v>0.05</v>
      </c>
    </row>
    <row r="107" spans="1:22">
      <c r="A107" s="57"/>
      <c r="B107" s="58"/>
      <c r="C107" s="58"/>
      <c r="D107" s="63"/>
      <c r="E107" s="1">
        <v>90</v>
      </c>
      <c r="F107" s="2">
        <v>1083.2304216867501</v>
      </c>
      <c r="G107" s="17"/>
      <c r="H107" s="17">
        <v>0</v>
      </c>
      <c r="I107" s="17"/>
      <c r="J107" s="17">
        <v>0</v>
      </c>
      <c r="K107" s="17">
        <v>9.9842913253297105</v>
      </c>
      <c r="L107" s="17">
        <v>0</v>
      </c>
      <c r="M107" s="15"/>
      <c r="N107" s="15">
        <v>0</v>
      </c>
      <c r="O107" s="15"/>
      <c r="P107" s="15">
        <v>0</v>
      </c>
      <c r="Q107" s="16">
        <v>1</v>
      </c>
      <c r="R107" s="14">
        <v>55.454626946356321</v>
      </c>
      <c r="S107" s="21">
        <v>4.3290693296092275</v>
      </c>
      <c r="T107" s="21">
        <v>6.5558733928600494</v>
      </c>
      <c r="U107" s="21">
        <v>2.0049936121089078</v>
      </c>
      <c r="V107" s="15">
        <v>6.0162568590024848E-2</v>
      </c>
    </row>
    <row r="108" spans="1:22">
      <c r="A108" s="57"/>
      <c r="B108" s="58"/>
      <c r="C108" s="58"/>
      <c r="D108" s="63"/>
      <c r="E108" s="1">
        <v>80</v>
      </c>
      <c r="F108" s="2">
        <v>1027.42281626505</v>
      </c>
      <c r="G108" s="17"/>
      <c r="H108" s="17">
        <v>8.153813129211521</v>
      </c>
      <c r="I108" s="17"/>
      <c r="J108" s="17">
        <v>0</v>
      </c>
      <c r="K108" s="17">
        <v>11.6645496869479</v>
      </c>
      <c r="L108" s="17">
        <v>0</v>
      </c>
      <c r="M108" s="15"/>
      <c r="N108" s="15">
        <v>0.16299726629008335</v>
      </c>
      <c r="O108" s="15"/>
      <c r="P108" s="15">
        <v>0</v>
      </c>
      <c r="Q108" s="16">
        <v>0.83700273370991662</v>
      </c>
      <c r="R108" s="14">
        <v>57.013377257343876</v>
      </c>
      <c r="S108" s="21">
        <v>3.0259692006730678</v>
      </c>
      <c r="T108" s="21">
        <v>5.8566565871910781</v>
      </c>
      <c r="U108" s="21">
        <v>2.0043179175427026</v>
      </c>
      <c r="V108" s="15">
        <v>7.5363254179608388E-2</v>
      </c>
    </row>
    <row r="109" spans="1:22">
      <c r="A109" s="57"/>
      <c r="B109" s="58"/>
      <c r="C109" s="58"/>
      <c r="D109" s="63"/>
      <c r="E109" s="1">
        <v>70</v>
      </c>
      <c r="F109" s="2">
        <v>999.51901355421705</v>
      </c>
      <c r="G109" s="17"/>
      <c r="H109" s="17">
        <v>12.336508432930529</v>
      </c>
      <c r="I109" s="17"/>
      <c r="J109" s="17">
        <v>0</v>
      </c>
      <c r="K109" s="17">
        <v>12.6771444946476</v>
      </c>
      <c r="L109" s="17">
        <v>4.4159333192785502</v>
      </c>
      <c r="M109" s="15"/>
      <c r="N109" s="15">
        <v>0.20752318185000412</v>
      </c>
      <c r="O109" s="15"/>
      <c r="P109" s="15">
        <v>0</v>
      </c>
      <c r="Q109" s="16">
        <v>0.79247681814999582</v>
      </c>
      <c r="R109" s="14">
        <v>58.626099210560753</v>
      </c>
      <c r="S109" s="21">
        <v>2.4817493216876301</v>
      </c>
      <c r="T109" s="21">
        <v>5.4881264504593474</v>
      </c>
      <c r="U109" s="21">
        <v>2.0142784183681774</v>
      </c>
      <c r="V109" s="15">
        <v>8.884987472477468E-2</v>
      </c>
    </row>
    <row r="110" spans="1:22">
      <c r="A110" s="57"/>
      <c r="B110" s="58"/>
      <c r="C110" s="58"/>
      <c r="D110" s="63"/>
      <c r="E110" s="1">
        <v>60</v>
      </c>
      <c r="F110" s="2">
        <v>967.62895331325205</v>
      </c>
      <c r="G110" s="17"/>
      <c r="H110" s="17">
        <v>15.2764719591685</v>
      </c>
      <c r="I110" s="17"/>
      <c r="J110" s="17">
        <v>2.3765606271954201</v>
      </c>
      <c r="K110" s="17">
        <v>12.4678614179312</v>
      </c>
      <c r="L110" s="17">
        <v>10.2556742439908</v>
      </c>
      <c r="M110" s="15"/>
      <c r="N110" s="15">
        <v>0.23951652276604535</v>
      </c>
      <c r="O110" s="15"/>
      <c r="P110" s="15">
        <v>2.3352254363397545E-3</v>
      </c>
      <c r="Q110" s="16">
        <v>0.7581482517976148</v>
      </c>
      <c r="R110" s="14">
        <v>60.57492185163148</v>
      </c>
      <c r="S110" s="21">
        <v>2.0010266678085542</v>
      </c>
      <c r="T110" s="21">
        <v>5.3032724521584482</v>
      </c>
      <c r="U110" s="21">
        <v>2.0402883739475772</v>
      </c>
      <c r="V110" s="15">
        <v>0.10507916330802766</v>
      </c>
    </row>
    <row r="111" spans="1:22">
      <c r="A111" s="57"/>
      <c r="B111" s="58"/>
      <c r="C111" s="58"/>
      <c r="D111" s="63"/>
      <c r="E111" s="1">
        <v>50</v>
      </c>
      <c r="F111" s="2">
        <v>939.72515060241005</v>
      </c>
      <c r="G111" s="17"/>
      <c r="H111" s="17">
        <v>16.82160991354414</v>
      </c>
      <c r="I111" s="17"/>
      <c r="J111" s="17">
        <v>5.9557787307818302</v>
      </c>
      <c r="K111" s="17">
        <v>11.3820578106697</v>
      </c>
      <c r="L111" s="17">
        <v>15.7895630008063</v>
      </c>
      <c r="M111" s="15"/>
      <c r="N111" s="15">
        <v>0.26582700884359994</v>
      </c>
      <c r="O111" s="15"/>
      <c r="P111" s="15">
        <v>7.5286042993609184E-3</v>
      </c>
      <c r="Q111" s="16">
        <v>0.72664438685703903</v>
      </c>
      <c r="R111" s="14">
        <v>62.418314078433404</v>
      </c>
      <c r="S111" s="21">
        <v>1.672323434541672</v>
      </c>
      <c r="T111" s="21">
        <v>5.3688477784525865</v>
      </c>
      <c r="U111" s="21">
        <v>2.0760855865383356</v>
      </c>
      <c r="V111" s="15">
        <v>0.1205912913872748</v>
      </c>
    </row>
    <row r="112" spans="1:22">
      <c r="A112" s="57">
        <f>B112*33</f>
        <v>6.6000000000000005</v>
      </c>
      <c r="B112" s="58">
        <v>0.2</v>
      </c>
      <c r="C112" s="58" t="s">
        <v>41</v>
      </c>
      <c r="D112" s="63" t="s">
        <v>90</v>
      </c>
      <c r="E112" s="1">
        <v>100</v>
      </c>
      <c r="F112" s="2">
        <v>1185.390625</v>
      </c>
      <c r="G112" s="17"/>
      <c r="H112" s="17"/>
      <c r="I112" s="17"/>
      <c r="J112" s="17">
        <v>0</v>
      </c>
      <c r="K112" s="17">
        <v>0</v>
      </c>
      <c r="L112" s="17">
        <v>0</v>
      </c>
      <c r="M112" s="15"/>
      <c r="N112" s="15"/>
      <c r="O112" s="15"/>
      <c r="P112" s="15"/>
      <c r="Q112" s="16"/>
      <c r="R112" s="14">
        <v>53.779202728688169</v>
      </c>
      <c r="S112" s="21">
        <v>8.2337538179955043</v>
      </c>
      <c r="T112" s="21">
        <v>7.6743401538202551</v>
      </c>
      <c r="U112" s="21">
        <v>2.0002494125281727</v>
      </c>
      <c r="V112" s="15">
        <v>0.05</v>
      </c>
    </row>
    <row r="113" spans="1:24">
      <c r="A113" s="57"/>
      <c r="B113" s="58"/>
      <c r="C113" s="58"/>
      <c r="D113" s="63"/>
      <c r="E113" s="1">
        <v>90</v>
      </c>
      <c r="F113" s="2">
        <v>1080.9442515431999</v>
      </c>
      <c r="G113" s="17"/>
      <c r="H113" s="17">
        <v>0</v>
      </c>
      <c r="I113" s="17"/>
      <c r="J113" s="17">
        <v>0</v>
      </c>
      <c r="K113" s="17">
        <v>9.7614393666249999</v>
      </c>
      <c r="L113" s="17">
        <v>0</v>
      </c>
      <c r="M113" s="15"/>
      <c r="N113" s="15">
        <v>0</v>
      </c>
      <c r="O113" s="15"/>
      <c r="P113" s="15"/>
      <c r="Q113" s="16">
        <v>1</v>
      </c>
      <c r="R113" s="14">
        <v>55.408167074735523</v>
      </c>
      <c r="S113" s="21">
        <v>4.4082797552749886</v>
      </c>
      <c r="T113" s="21">
        <v>6.607094939611474</v>
      </c>
      <c r="U113" s="21">
        <v>2.0048762762980523</v>
      </c>
      <c r="V113" s="15">
        <v>5.9801064250730548E-2</v>
      </c>
    </row>
    <row r="114" spans="1:24">
      <c r="A114" s="57"/>
      <c r="B114" s="58"/>
      <c r="C114" s="58"/>
      <c r="D114" s="63"/>
      <c r="E114" s="1">
        <v>80</v>
      </c>
      <c r="F114" s="2">
        <v>1016.66956018518</v>
      </c>
      <c r="G114" s="17"/>
      <c r="H114" s="17">
        <v>4.6108465269299703</v>
      </c>
      <c r="I114" s="17"/>
      <c r="J114" s="17">
        <v>0</v>
      </c>
      <c r="K114" s="17">
        <v>13.311763060432799</v>
      </c>
      <c r="L114" s="17">
        <v>1.7553592552397199</v>
      </c>
      <c r="M114" s="15"/>
      <c r="N114" s="15">
        <v>8.5416236780585297E-2</v>
      </c>
      <c r="O114" s="15"/>
      <c r="P114" s="15"/>
      <c r="Q114" s="16">
        <v>0.91458376321941481</v>
      </c>
      <c r="R114" s="14">
        <v>57.333752821506977</v>
      </c>
      <c r="S114" s="21">
        <v>2.8755859810915085</v>
      </c>
      <c r="T114" s="21">
        <v>5.6625442854753105</v>
      </c>
      <c r="U114" s="21">
        <v>2.0097659249882103</v>
      </c>
      <c r="V114" s="15">
        <v>7.5028612966039993E-2</v>
      </c>
    </row>
    <row r="115" spans="1:24">
      <c r="A115" s="57"/>
      <c r="B115" s="58"/>
      <c r="C115" s="58"/>
      <c r="D115" s="63"/>
      <c r="E115" s="1">
        <v>70</v>
      </c>
      <c r="F115" s="2">
        <v>988.54938271604897</v>
      </c>
      <c r="G115" s="17"/>
      <c r="H115" s="17">
        <v>9.3820022869297404</v>
      </c>
      <c r="I115" s="17"/>
      <c r="J115" s="17">
        <v>0</v>
      </c>
      <c r="K115" s="17">
        <v>14.133839577766601</v>
      </c>
      <c r="L115" s="17">
        <v>6.3048293040263301</v>
      </c>
      <c r="M115" s="15"/>
      <c r="N115" s="15">
        <v>0.14857840852848728</v>
      </c>
      <c r="O115" s="15"/>
      <c r="P115" s="15"/>
      <c r="Q115" s="16">
        <v>0.85142159147151275</v>
      </c>
      <c r="R115" s="14">
        <v>59.02788838033959</v>
      </c>
      <c r="S115" s="21">
        <v>2.3521179686974527</v>
      </c>
      <c r="T115" s="21">
        <v>5.2807428201273998</v>
      </c>
      <c r="U115" s="21">
        <v>2.0202109848191379</v>
      </c>
      <c r="V115" s="15">
        <v>8.9373980336723835E-2</v>
      </c>
    </row>
    <row r="116" spans="1:24">
      <c r="A116" s="57"/>
      <c r="B116" s="58"/>
      <c r="C116" s="58"/>
      <c r="D116" s="63"/>
      <c r="E116" s="1">
        <v>60</v>
      </c>
      <c r="F116" s="2">
        <v>960.42920524691306</v>
      </c>
      <c r="G116" s="17"/>
      <c r="H116" s="17">
        <v>12.562725855628251</v>
      </c>
      <c r="I116" s="17"/>
      <c r="J116" s="17">
        <v>1.8997433324267099</v>
      </c>
      <c r="K116" s="17">
        <v>13.8547947796493</v>
      </c>
      <c r="L116" s="17">
        <v>11.210874703276099</v>
      </c>
      <c r="M116" s="15"/>
      <c r="N116" s="15">
        <v>0.1866966272641313</v>
      </c>
      <c r="O116" s="15"/>
      <c r="P116" s="15">
        <v>1.7126266338925221E-3</v>
      </c>
      <c r="Q116" s="16">
        <v>0.81159074610197612</v>
      </c>
      <c r="R116" s="14">
        <v>60.775298445944792</v>
      </c>
      <c r="S116" s="21">
        <v>1.9443996370753041</v>
      </c>
      <c r="T116" s="21">
        <v>5.064919339057079</v>
      </c>
      <c r="U116" s="21">
        <v>2.0417410269789396</v>
      </c>
      <c r="V116" s="15">
        <v>0.10446588933535991</v>
      </c>
    </row>
    <row r="117" spans="1:24">
      <c r="A117" s="57"/>
      <c r="B117" s="58"/>
      <c r="C117" s="58"/>
      <c r="D117" s="63"/>
      <c r="E117" s="1">
        <v>50</v>
      </c>
      <c r="F117" s="2">
        <v>932.30902777777703</v>
      </c>
      <c r="G117" s="17"/>
      <c r="H117" s="17">
        <v>14.643758122558111</v>
      </c>
      <c r="I117" s="17"/>
      <c r="J117" s="17">
        <v>5.6867793017474098</v>
      </c>
      <c r="K117" s="17">
        <v>12.4850517657477</v>
      </c>
      <c r="L117" s="17">
        <v>16.6541593743584</v>
      </c>
      <c r="M117" s="15"/>
      <c r="N117" s="15">
        <v>0.22061034933074652</v>
      </c>
      <c r="O117" s="15"/>
      <c r="P117" s="15">
        <v>6.6549788233469303E-3</v>
      </c>
      <c r="Q117" s="16">
        <v>0.7727346718459065</v>
      </c>
      <c r="R117" s="14">
        <v>62.692820745640041</v>
      </c>
      <c r="S117" s="21">
        <v>1.6254144836095612</v>
      </c>
      <c r="T117" s="21">
        <v>5.1284388813278037</v>
      </c>
      <c r="U117" s="21">
        <v>2.0781307151659583</v>
      </c>
      <c r="V117" s="15">
        <v>0.12043646501734809</v>
      </c>
    </row>
    <row r="118" spans="1:24" ht="18" customHeight="1">
      <c r="A118" s="40" t="s">
        <v>93</v>
      </c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</row>
  </sheetData>
  <mergeCells count="85">
    <mergeCell ref="D100:D105"/>
    <mergeCell ref="D106:D111"/>
    <mergeCell ref="D112:D117"/>
    <mergeCell ref="D70:D75"/>
    <mergeCell ref="D76:D81"/>
    <mergeCell ref="D82:D87"/>
    <mergeCell ref="D88:D93"/>
    <mergeCell ref="D94:D99"/>
    <mergeCell ref="D40:D45"/>
    <mergeCell ref="D46:D51"/>
    <mergeCell ref="D52:D57"/>
    <mergeCell ref="D58:D63"/>
    <mergeCell ref="D64:D69"/>
    <mergeCell ref="D10:D15"/>
    <mergeCell ref="D16:D21"/>
    <mergeCell ref="D22:D27"/>
    <mergeCell ref="D28:D33"/>
    <mergeCell ref="D34:D39"/>
    <mergeCell ref="A10:A15"/>
    <mergeCell ref="B10:B15"/>
    <mergeCell ref="C10:C15"/>
    <mergeCell ref="A2:A3"/>
    <mergeCell ref="B2:B3"/>
    <mergeCell ref="C2:C3"/>
    <mergeCell ref="M2:Q2"/>
    <mergeCell ref="R2:V2"/>
    <mergeCell ref="A4:A9"/>
    <mergeCell ref="B4:B9"/>
    <mergeCell ref="C4:C9"/>
    <mergeCell ref="E2:E3"/>
    <mergeCell ref="F2:F3"/>
    <mergeCell ref="G2:K2"/>
    <mergeCell ref="D2:D3"/>
    <mergeCell ref="D4:D9"/>
    <mergeCell ref="A16:A21"/>
    <mergeCell ref="B16:B21"/>
    <mergeCell ref="C16:C21"/>
    <mergeCell ref="A22:A27"/>
    <mergeCell ref="B22:B27"/>
    <mergeCell ref="C22:C27"/>
    <mergeCell ref="A28:A33"/>
    <mergeCell ref="B28:B33"/>
    <mergeCell ref="C28:C33"/>
    <mergeCell ref="A34:A39"/>
    <mergeCell ref="B34:B39"/>
    <mergeCell ref="C34:C39"/>
    <mergeCell ref="A40:A45"/>
    <mergeCell ref="B40:B45"/>
    <mergeCell ref="C40:C45"/>
    <mergeCell ref="A46:A51"/>
    <mergeCell ref="B46:B51"/>
    <mergeCell ref="C46:C51"/>
    <mergeCell ref="A52:A57"/>
    <mergeCell ref="B52:B57"/>
    <mergeCell ref="C52:C57"/>
    <mergeCell ref="A58:A63"/>
    <mergeCell ref="B58:B63"/>
    <mergeCell ref="C58:C63"/>
    <mergeCell ref="A64:A69"/>
    <mergeCell ref="B64:B69"/>
    <mergeCell ref="C64:C69"/>
    <mergeCell ref="A70:A75"/>
    <mergeCell ref="B70:B75"/>
    <mergeCell ref="C70:C75"/>
    <mergeCell ref="A76:A81"/>
    <mergeCell ref="B76:B81"/>
    <mergeCell ref="C76:C81"/>
    <mergeCell ref="A82:A87"/>
    <mergeCell ref="B82:B87"/>
    <mergeCell ref="C82:C87"/>
    <mergeCell ref="A88:A93"/>
    <mergeCell ref="B88:B93"/>
    <mergeCell ref="C88:C93"/>
    <mergeCell ref="A94:A99"/>
    <mergeCell ref="B94:B99"/>
    <mergeCell ref="C94:C99"/>
    <mergeCell ref="A112:A117"/>
    <mergeCell ref="B112:B117"/>
    <mergeCell ref="C112:C117"/>
    <mergeCell ref="A100:A105"/>
    <mergeCell ref="B100:B105"/>
    <mergeCell ref="C100:C105"/>
    <mergeCell ref="A106:A111"/>
    <mergeCell ref="B106:B111"/>
    <mergeCell ref="C106:C11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18"/>
  <sheetViews>
    <sheetView workbookViewId="0">
      <selection activeCell="J14" sqref="J14"/>
    </sheetView>
  </sheetViews>
  <sheetFormatPr defaultColWidth="9" defaultRowHeight="15"/>
  <cols>
    <col min="1" max="3" width="9" style="32"/>
    <col min="4" max="4" width="10.140625" style="32" customWidth="1"/>
    <col min="5" max="5" width="11.140625" style="32" customWidth="1"/>
    <col min="6" max="19" width="9" style="32"/>
    <col min="20" max="20" width="10.140625" style="32" customWidth="1"/>
    <col min="21" max="21" width="11.42578125" style="32" customWidth="1"/>
    <col min="22" max="22" width="10.42578125" style="32" customWidth="1"/>
    <col min="23" max="16384" width="9" style="32"/>
  </cols>
  <sheetData>
    <row r="1" spans="1:24" ht="20.25">
      <c r="A1" s="35" t="s">
        <v>103</v>
      </c>
    </row>
    <row r="2" spans="1:24" ht="16.5">
      <c r="A2" s="61" t="s">
        <v>32</v>
      </c>
      <c r="B2" s="61" t="s">
        <v>44</v>
      </c>
      <c r="C2" s="59" t="s">
        <v>81</v>
      </c>
      <c r="D2" s="61" t="s">
        <v>89</v>
      </c>
      <c r="E2" s="61" t="s">
        <v>22</v>
      </c>
      <c r="F2" s="61" t="s">
        <v>82</v>
      </c>
      <c r="G2" s="59" t="s">
        <v>35</v>
      </c>
      <c r="H2" s="59"/>
      <c r="I2" s="59"/>
      <c r="J2" s="59"/>
      <c r="K2" s="59"/>
      <c r="L2" s="59"/>
      <c r="M2" s="59"/>
      <c r="N2" s="59" t="s">
        <v>79</v>
      </c>
      <c r="O2" s="59"/>
      <c r="P2" s="59"/>
      <c r="Q2" s="59"/>
      <c r="R2" s="59"/>
      <c r="S2" s="59"/>
      <c r="T2" s="59" t="s">
        <v>37</v>
      </c>
      <c r="U2" s="59"/>
      <c r="V2" s="59"/>
      <c r="W2" s="59"/>
      <c r="X2" s="59"/>
    </row>
    <row r="3" spans="1:24" ht="18">
      <c r="A3" s="62"/>
      <c r="B3" s="62"/>
      <c r="C3" s="60"/>
      <c r="D3" s="62"/>
      <c r="E3" s="62"/>
      <c r="F3" s="62"/>
      <c r="G3" s="22" t="s">
        <v>12</v>
      </c>
      <c r="H3" s="43" t="s">
        <v>45</v>
      </c>
      <c r="I3" s="43" t="s">
        <v>8</v>
      </c>
      <c r="J3" s="43" t="s">
        <v>9</v>
      </c>
      <c r="K3" s="43" t="s">
        <v>46</v>
      </c>
      <c r="L3" s="43" t="s">
        <v>11</v>
      </c>
      <c r="M3" s="43" t="s">
        <v>92</v>
      </c>
      <c r="N3" s="23" t="s">
        <v>47</v>
      </c>
      <c r="O3" s="41" t="s">
        <v>45</v>
      </c>
      <c r="P3" s="41" t="s">
        <v>8</v>
      </c>
      <c r="Q3" s="41" t="s">
        <v>9</v>
      </c>
      <c r="R3" s="41" t="s">
        <v>10</v>
      </c>
      <c r="S3" s="41" t="s">
        <v>92</v>
      </c>
      <c r="T3" s="38" t="s">
        <v>83</v>
      </c>
      <c r="U3" s="38" t="s">
        <v>84</v>
      </c>
      <c r="V3" s="38" t="s">
        <v>70</v>
      </c>
      <c r="W3" s="38" t="s">
        <v>66</v>
      </c>
      <c r="X3" s="39" t="s">
        <v>80</v>
      </c>
    </row>
    <row r="4" spans="1:24">
      <c r="A4" s="57">
        <f>B4*33</f>
        <v>66</v>
      </c>
      <c r="B4" s="58">
        <v>2</v>
      </c>
      <c r="C4" s="58" t="s">
        <v>18</v>
      </c>
      <c r="D4" s="63" t="s">
        <v>91</v>
      </c>
      <c r="E4" s="1">
        <v>100</v>
      </c>
      <c r="F4" s="13">
        <v>1328.32</v>
      </c>
      <c r="G4" s="4"/>
      <c r="H4" s="4"/>
      <c r="I4" s="4"/>
      <c r="J4" s="10"/>
      <c r="K4" s="10"/>
      <c r="L4" s="10"/>
      <c r="M4" s="10"/>
      <c r="N4" s="4"/>
      <c r="O4" s="4"/>
      <c r="P4" s="4"/>
      <c r="Q4" s="4"/>
      <c r="R4" s="4"/>
      <c r="S4" s="1"/>
      <c r="T4" s="5">
        <v>51.175500103114047</v>
      </c>
      <c r="U4" s="5">
        <v>7.2901629201897302</v>
      </c>
      <c r="V4" s="5">
        <v>9.0028871932357184</v>
      </c>
      <c r="W4" s="5">
        <v>2</v>
      </c>
      <c r="X4" s="6">
        <v>0.05</v>
      </c>
    </row>
    <row r="5" spans="1:24">
      <c r="A5" s="57"/>
      <c r="B5" s="58"/>
      <c r="C5" s="58"/>
      <c r="D5" s="63"/>
      <c r="E5" s="1">
        <v>90</v>
      </c>
      <c r="F5" s="13">
        <v>1293.32</v>
      </c>
      <c r="G5" s="4"/>
      <c r="H5" s="4">
        <v>10.69</v>
      </c>
      <c r="I5" s="4"/>
      <c r="J5" s="10"/>
      <c r="K5" s="10"/>
      <c r="L5" s="10"/>
      <c r="M5" s="10"/>
      <c r="N5" s="6">
        <v>0</v>
      </c>
      <c r="O5" s="6">
        <v>1</v>
      </c>
      <c r="P5" s="6"/>
      <c r="Q5" s="6"/>
      <c r="R5" s="6"/>
      <c r="S5" s="7"/>
      <c r="T5" s="5">
        <v>51.604222728213621</v>
      </c>
      <c r="U5" s="5">
        <v>6.4375905609604631</v>
      </c>
      <c r="V5" s="5">
        <v>9.1709790933554132</v>
      </c>
      <c r="W5" s="5">
        <v>1.9977423799914111</v>
      </c>
      <c r="X5" s="6">
        <v>5.654317408219478E-2</v>
      </c>
    </row>
    <row r="6" spans="1:24">
      <c r="A6" s="57"/>
      <c r="B6" s="58"/>
      <c r="C6" s="58"/>
      <c r="D6" s="63"/>
      <c r="E6" s="1">
        <v>80</v>
      </c>
      <c r="F6" s="13">
        <v>1263.32</v>
      </c>
      <c r="G6" s="12">
        <v>2.71</v>
      </c>
      <c r="H6" s="12">
        <v>17.850000000000001</v>
      </c>
      <c r="I6" s="12"/>
      <c r="J6" s="11"/>
      <c r="K6" s="11"/>
      <c r="L6" s="11"/>
      <c r="M6" s="11"/>
      <c r="N6" s="6">
        <v>0.17249624708145453</v>
      </c>
      <c r="O6" s="6">
        <v>0.8275037529185455</v>
      </c>
      <c r="P6" s="6"/>
      <c r="Q6" s="6"/>
      <c r="R6" s="6"/>
      <c r="S6" s="7"/>
      <c r="T6" s="5">
        <v>52.442827442827443</v>
      </c>
      <c r="U6" s="5">
        <v>5.498960498960499</v>
      </c>
      <c r="V6" s="5">
        <v>9.0977130977130969</v>
      </c>
      <c r="W6" s="5">
        <v>2.3366955206499203</v>
      </c>
      <c r="X6" s="6">
        <v>6.6764114947609698E-2</v>
      </c>
    </row>
    <row r="7" spans="1:24">
      <c r="A7" s="57"/>
      <c r="B7" s="58"/>
      <c r="C7" s="58"/>
      <c r="D7" s="63"/>
      <c r="E7" s="1">
        <v>70</v>
      </c>
      <c r="F7" s="13">
        <v>1233.32</v>
      </c>
      <c r="G7" s="12">
        <v>7.8</v>
      </c>
      <c r="H7" s="12">
        <v>21.66</v>
      </c>
      <c r="I7" s="12"/>
      <c r="J7" s="11"/>
      <c r="K7" s="11"/>
      <c r="L7" s="11"/>
      <c r="M7" s="11"/>
      <c r="N7" s="6">
        <v>0.34377713413554939</v>
      </c>
      <c r="O7" s="6">
        <v>0.65622286586445067</v>
      </c>
      <c r="P7" s="6"/>
      <c r="Q7" s="6"/>
      <c r="R7" s="6"/>
      <c r="S7" s="7"/>
      <c r="T7" s="5">
        <v>53.687839531968237</v>
      </c>
      <c r="U7" s="5">
        <v>4.4922691182615964</v>
      </c>
      <c r="V7" s="5">
        <v>8.6784371082323446</v>
      </c>
      <c r="W7" s="5">
        <v>3.2235477531369487</v>
      </c>
      <c r="X7" s="6">
        <v>8.2361346077458431E-2</v>
      </c>
    </row>
    <row r="8" spans="1:24">
      <c r="A8" s="57"/>
      <c r="B8" s="58"/>
      <c r="C8" s="58"/>
      <c r="D8" s="63"/>
      <c r="E8" s="1">
        <v>60</v>
      </c>
      <c r="F8" s="13">
        <v>1183.32</v>
      </c>
      <c r="G8" s="12">
        <v>14.41</v>
      </c>
      <c r="H8" s="12">
        <v>25.82</v>
      </c>
      <c r="I8" s="12"/>
      <c r="J8" s="11"/>
      <c r="K8" s="11"/>
      <c r="L8" s="11"/>
      <c r="M8" s="11"/>
      <c r="N8" s="6">
        <v>0.45523369821530518</v>
      </c>
      <c r="O8" s="6">
        <v>0.54476630178469476</v>
      </c>
      <c r="P8" s="6"/>
      <c r="Q8" s="6"/>
      <c r="R8" s="6"/>
      <c r="S8" s="7"/>
      <c r="T8" s="5">
        <v>55.829383886255926</v>
      </c>
      <c r="U8" s="5">
        <v>3.1595576619273298</v>
      </c>
      <c r="V8" s="5">
        <v>7.5439705107951562</v>
      </c>
      <c r="W8" s="5">
        <v>5.194108387962844</v>
      </c>
      <c r="X8" s="6">
        <v>0.11427003425184896</v>
      </c>
    </row>
    <row r="9" spans="1:24">
      <c r="A9" s="57"/>
      <c r="B9" s="58"/>
      <c r="C9" s="58"/>
      <c r="D9" s="63"/>
      <c r="E9" s="1">
        <v>50</v>
      </c>
      <c r="F9" s="13">
        <v>1113.32</v>
      </c>
      <c r="G9" s="12">
        <v>20.69</v>
      </c>
      <c r="H9" s="12">
        <v>29.41</v>
      </c>
      <c r="I9" s="12"/>
      <c r="J9" s="11"/>
      <c r="K9" s="11"/>
      <c r="L9" s="11"/>
      <c r="M9" s="11"/>
      <c r="N9" s="6">
        <v>0.53610289599856453</v>
      </c>
      <c r="O9" s="6">
        <v>0.46389710400143541</v>
      </c>
      <c r="P9" s="6"/>
      <c r="Q9" s="6"/>
      <c r="R9" s="6"/>
      <c r="S9" s="7"/>
      <c r="T9" s="5">
        <v>58.616285258116022</v>
      </c>
      <c r="U9" s="5">
        <v>1.8946248004257582</v>
      </c>
      <c r="V9" s="5">
        <v>5.4805747738158592</v>
      </c>
      <c r="W9" s="5">
        <v>8.8515086970569357</v>
      </c>
      <c r="X9" s="6">
        <v>0.17524396779986073</v>
      </c>
    </row>
    <row r="10" spans="1:24" ht="15" customHeight="1">
      <c r="A10" s="57">
        <f>B10*33</f>
        <v>62.699999999999996</v>
      </c>
      <c r="B10" s="58">
        <v>1.9</v>
      </c>
      <c r="C10" s="58" t="s">
        <v>18</v>
      </c>
      <c r="D10" s="63" t="s">
        <v>91</v>
      </c>
      <c r="E10" s="1">
        <v>100</v>
      </c>
      <c r="F10" s="13">
        <v>1316.6</v>
      </c>
      <c r="G10" s="12"/>
      <c r="H10" s="12"/>
      <c r="I10" s="12"/>
      <c r="J10" s="12"/>
      <c r="K10" s="12"/>
      <c r="L10" s="12"/>
      <c r="M10" s="12"/>
      <c r="N10" s="6"/>
      <c r="O10" s="6"/>
      <c r="P10" s="6"/>
      <c r="Q10" s="6"/>
      <c r="R10" s="6"/>
      <c r="S10" s="6"/>
      <c r="T10" s="5">
        <v>51.175500103114047</v>
      </c>
      <c r="U10" s="5">
        <v>7.2901629201897302</v>
      </c>
      <c r="V10" s="5">
        <v>9.0018560527943912</v>
      </c>
      <c r="W10" s="5">
        <v>2</v>
      </c>
      <c r="X10" s="6">
        <v>0.05</v>
      </c>
    </row>
    <row r="11" spans="1:24">
      <c r="A11" s="57"/>
      <c r="B11" s="58"/>
      <c r="C11" s="58"/>
      <c r="D11" s="63"/>
      <c r="E11" s="1">
        <v>90</v>
      </c>
      <c r="F11" s="13">
        <v>1281.5999999999999</v>
      </c>
      <c r="G11" s="12"/>
      <c r="H11" s="12">
        <v>10.57</v>
      </c>
      <c r="I11" s="12"/>
      <c r="J11" s="12"/>
      <c r="K11" s="12"/>
      <c r="L11" s="12"/>
      <c r="M11" s="12"/>
      <c r="N11" s="6">
        <v>0</v>
      </c>
      <c r="O11" s="6">
        <v>1</v>
      </c>
      <c r="P11" s="6"/>
      <c r="Q11" s="6"/>
      <c r="R11" s="6"/>
      <c r="S11" s="6"/>
      <c r="T11" s="5">
        <v>51.593872904160634</v>
      </c>
      <c r="U11" s="5">
        <v>6.4375905609604631</v>
      </c>
      <c r="V11" s="5">
        <v>9.1792589525978041</v>
      </c>
      <c r="W11" s="5">
        <v>1.9977692015097479</v>
      </c>
      <c r="X11" s="6">
        <v>5.6476251103007968E-2</v>
      </c>
    </row>
    <row r="12" spans="1:24">
      <c r="A12" s="57"/>
      <c r="B12" s="58"/>
      <c r="C12" s="58"/>
      <c r="D12" s="63"/>
      <c r="E12" s="1">
        <v>80</v>
      </c>
      <c r="F12" s="13">
        <v>1251.5999999999999</v>
      </c>
      <c r="G12" s="12">
        <v>7.0000000000000007E-2</v>
      </c>
      <c r="H12" s="12">
        <v>19.149999999999999</v>
      </c>
      <c r="I12" s="12"/>
      <c r="J12" s="12"/>
      <c r="K12" s="12"/>
      <c r="L12" s="12"/>
      <c r="M12" s="12"/>
      <c r="N12" s="6">
        <v>4.993728115283781E-3</v>
      </c>
      <c r="O12" s="6">
        <v>0.99500627188471624</v>
      </c>
      <c r="P12" s="6"/>
      <c r="Q12" s="6"/>
      <c r="R12" s="6"/>
      <c r="S12" s="6"/>
      <c r="T12" s="5">
        <v>52.140037398711812</v>
      </c>
      <c r="U12" s="5">
        <v>5.6825264907542072</v>
      </c>
      <c r="V12" s="5">
        <v>9.1751506337003939</v>
      </c>
      <c r="W12" s="5">
        <v>2.0038260418555778</v>
      </c>
      <c r="X12" s="6">
        <v>6.4201828395535898E-2</v>
      </c>
    </row>
    <row r="13" spans="1:24">
      <c r="A13" s="57"/>
      <c r="B13" s="58"/>
      <c r="C13" s="58"/>
      <c r="D13" s="63"/>
      <c r="E13" s="1">
        <v>70</v>
      </c>
      <c r="F13" s="13">
        <v>1216.5999999999999</v>
      </c>
      <c r="G13" s="12">
        <v>6.4</v>
      </c>
      <c r="H13" s="12">
        <v>23.34</v>
      </c>
      <c r="I13" s="12"/>
      <c r="J13" s="12"/>
      <c r="K13" s="12"/>
      <c r="L13" s="12"/>
      <c r="M13" s="12"/>
      <c r="N13" s="6">
        <v>0.2812380332589085</v>
      </c>
      <c r="O13" s="6">
        <v>0.7187619667410915</v>
      </c>
      <c r="P13" s="6"/>
      <c r="Q13" s="6"/>
      <c r="R13" s="6"/>
      <c r="S13" s="6"/>
      <c r="T13" s="5">
        <v>53.605015673981185</v>
      </c>
      <c r="U13" s="5">
        <v>4.4723092998955067</v>
      </c>
      <c r="V13" s="5">
        <v>8.7001044932079417</v>
      </c>
      <c r="W13" s="5">
        <v>2.9586304809770643</v>
      </c>
      <c r="X13" s="6">
        <v>8.2543604761562028E-2</v>
      </c>
    </row>
    <row r="14" spans="1:24">
      <c r="A14" s="57"/>
      <c r="B14" s="58"/>
      <c r="C14" s="58"/>
      <c r="D14" s="63"/>
      <c r="E14" s="1">
        <v>60</v>
      </c>
      <c r="F14" s="13">
        <v>1166.5999999999999</v>
      </c>
      <c r="G14" s="12">
        <v>13.33</v>
      </c>
      <c r="H14" s="12">
        <v>27.1</v>
      </c>
      <c r="I14" s="12"/>
      <c r="J14" s="12"/>
      <c r="K14" s="12"/>
      <c r="L14" s="12"/>
      <c r="M14" s="12"/>
      <c r="N14" s="6">
        <v>0.4259643409976181</v>
      </c>
      <c r="O14" s="6">
        <v>0.57403565900238185</v>
      </c>
      <c r="P14" s="6"/>
      <c r="Q14" s="6"/>
      <c r="R14" s="6"/>
      <c r="S14" s="6"/>
      <c r="T14" s="5">
        <v>55.777941641209317</v>
      </c>
      <c r="U14" s="5">
        <v>3.1391551669651316</v>
      </c>
      <c r="V14" s="5">
        <v>7.5139576530074788</v>
      </c>
      <c r="W14" s="5">
        <v>4.8387420952164844</v>
      </c>
      <c r="X14" s="6">
        <v>0.11585155781622739</v>
      </c>
    </row>
    <row r="15" spans="1:24">
      <c r="A15" s="57"/>
      <c r="B15" s="58"/>
      <c r="C15" s="58"/>
      <c r="D15" s="63"/>
      <c r="E15" s="1">
        <v>50</v>
      </c>
      <c r="F15" s="13">
        <v>1101.5999999999999</v>
      </c>
      <c r="G15" s="12">
        <v>19.41</v>
      </c>
      <c r="H15" s="12">
        <v>30.12</v>
      </c>
      <c r="I15" s="12"/>
      <c r="J15" s="12"/>
      <c r="K15" s="12"/>
      <c r="L15" s="12"/>
      <c r="M15" s="12"/>
      <c r="N15" s="6">
        <v>0.51295842085607091</v>
      </c>
      <c r="O15" s="6">
        <v>0.48704157914392909</v>
      </c>
      <c r="P15" s="6"/>
      <c r="Q15" s="6"/>
      <c r="R15" s="6"/>
      <c r="S15" s="6"/>
      <c r="T15" s="5">
        <v>58.451228592702911</v>
      </c>
      <c r="U15" s="5">
        <v>1.9253270928624615</v>
      </c>
      <c r="V15" s="5">
        <v>5.5696202531645573</v>
      </c>
      <c r="W15" s="5">
        <v>8.0822814428500944</v>
      </c>
      <c r="X15" s="6">
        <v>0.17402593934102917</v>
      </c>
    </row>
    <row r="16" spans="1:24" ht="15" customHeight="1">
      <c r="A16" s="57">
        <f>B16*33</f>
        <v>59.4</v>
      </c>
      <c r="B16" s="58">
        <v>1.8</v>
      </c>
      <c r="C16" s="58" t="s">
        <v>17</v>
      </c>
      <c r="D16" s="63" t="s">
        <v>91</v>
      </c>
      <c r="E16" s="1">
        <v>100</v>
      </c>
      <c r="F16" s="13">
        <v>1304.69</v>
      </c>
      <c r="G16" s="12"/>
      <c r="H16" s="12"/>
      <c r="I16" s="12"/>
      <c r="J16" s="12"/>
      <c r="K16" s="12"/>
      <c r="L16" s="12"/>
      <c r="M16" s="12"/>
      <c r="N16" s="6"/>
      <c r="O16" s="6"/>
      <c r="P16" s="6"/>
      <c r="Q16" s="6"/>
      <c r="R16" s="6"/>
      <c r="S16" s="6"/>
      <c r="T16" s="5">
        <v>51.175500103114047</v>
      </c>
      <c r="U16" s="5">
        <v>7.2901629201897302</v>
      </c>
      <c r="V16" s="5">
        <v>9.0008249123530621</v>
      </c>
      <c r="W16" s="5">
        <v>2</v>
      </c>
      <c r="X16" s="6">
        <v>0.05</v>
      </c>
    </row>
    <row r="17" spans="1:24">
      <c r="A17" s="57"/>
      <c r="B17" s="58"/>
      <c r="C17" s="58"/>
      <c r="D17" s="63"/>
      <c r="E17" s="1">
        <v>90</v>
      </c>
      <c r="F17" s="13">
        <v>1269.69</v>
      </c>
      <c r="G17" s="12"/>
      <c r="H17" s="12">
        <v>10.44</v>
      </c>
      <c r="I17" s="12"/>
      <c r="J17" s="12"/>
      <c r="K17" s="12"/>
      <c r="L17" s="12"/>
      <c r="M17" s="12"/>
      <c r="N17" s="6">
        <v>0</v>
      </c>
      <c r="O17" s="6">
        <v>1</v>
      </c>
      <c r="P17" s="6"/>
      <c r="Q17" s="6"/>
      <c r="R17" s="6"/>
      <c r="S17" s="6"/>
      <c r="T17" s="5">
        <v>51.578184828728148</v>
      </c>
      <c r="U17" s="5">
        <v>6.436924350615751</v>
      </c>
      <c r="V17" s="5">
        <v>9.1772741384663146</v>
      </c>
      <c r="W17" s="5">
        <v>1.9978004482902751</v>
      </c>
      <c r="X17" s="6">
        <v>5.647218457042924E-2</v>
      </c>
    </row>
    <row r="18" spans="1:24">
      <c r="A18" s="57"/>
      <c r="B18" s="58"/>
      <c r="C18" s="58"/>
      <c r="D18" s="63"/>
      <c r="E18" s="1">
        <v>80</v>
      </c>
      <c r="F18" s="13">
        <v>1234.69</v>
      </c>
      <c r="G18" s="12"/>
      <c r="H18" s="12">
        <v>20.239999999999998</v>
      </c>
      <c r="I18" s="12"/>
      <c r="J18" s="12"/>
      <c r="K18" s="12"/>
      <c r="L18" s="12"/>
      <c r="M18" s="12"/>
      <c r="N18" s="6">
        <v>0</v>
      </c>
      <c r="O18" s="6">
        <v>1</v>
      </c>
      <c r="P18" s="6"/>
      <c r="Q18" s="6"/>
      <c r="R18" s="6"/>
      <c r="S18" s="6"/>
      <c r="T18" s="5">
        <v>52.203284140511329</v>
      </c>
      <c r="U18" s="5">
        <v>5.5705674495946793</v>
      </c>
      <c r="V18" s="5">
        <v>9.1571398877572232</v>
      </c>
      <c r="W18" s="5">
        <v>1.995492154184294</v>
      </c>
      <c r="X18" s="6">
        <v>6.5584633366021772E-2</v>
      </c>
    </row>
    <row r="19" spans="1:24">
      <c r="A19" s="57"/>
      <c r="B19" s="58"/>
      <c r="C19" s="58"/>
      <c r="D19" s="63"/>
      <c r="E19" s="1">
        <v>70</v>
      </c>
      <c r="F19" s="13">
        <v>1199.69</v>
      </c>
      <c r="G19" s="12">
        <v>5</v>
      </c>
      <c r="H19" s="12">
        <v>24.94</v>
      </c>
      <c r="I19" s="12"/>
      <c r="J19" s="12"/>
      <c r="K19" s="12"/>
      <c r="L19" s="12"/>
      <c r="M19" s="12"/>
      <c r="N19" s="6">
        <v>0.22319502185823242</v>
      </c>
      <c r="O19" s="6">
        <v>0.77680497814176752</v>
      </c>
      <c r="P19" s="6"/>
      <c r="Q19" s="6"/>
      <c r="R19" s="6"/>
      <c r="S19" s="6"/>
      <c r="T19" s="5">
        <v>53.516563904274214</v>
      </c>
      <c r="U19" s="5">
        <v>4.4623262618873438</v>
      </c>
      <c r="V19" s="5">
        <v>8.7010136900407566</v>
      </c>
      <c r="W19" s="5">
        <v>2.7147124639616349</v>
      </c>
      <c r="X19" s="6">
        <v>8.289702716074776E-2</v>
      </c>
    </row>
    <row r="20" spans="1:24">
      <c r="A20" s="57"/>
      <c r="B20" s="58"/>
      <c r="C20" s="58"/>
      <c r="D20" s="63"/>
      <c r="E20" s="1">
        <v>60</v>
      </c>
      <c r="F20" s="13">
        <v>1154.69</v>
      </c>
      <c r="G20" s="12">
        <v>11.64</v>
      </c>
      <c r="H20" s="12">
        <v>28.05</v>
      </c>
      <c r="I20" s="12"/>
      <c r="J20" s="12"/>
      <c r="K20" s="12"/>
      <c r="L20" s="12"/>
      <c r="M20" s="12"/>
      <c r="N20" s="6">
        <v>0.38478835332044559</v>
      </c>
      <c r="O20" s="6">
        <v>0.61521164667955441</v>
      </c>
      <c r="P20" s="6"/>
      <c r="Q20" s="6"/>
      <c r="R20" s="6"/>
      <c r="S20" s="6"/>
      <c r="T20" s="5">
        <v>55.484210526315792</v>
      </c>
      <c r="U20" s="5">
        <v>3.2315789473684209</v>
      </c>
      <c r="V20" s="5">
        <v>7.6221052631578941</v>
      </c>
      <c r="W20" s="5">
        <v>4.3047831921629323</v>
      </c>
      <c r="X20" s="6">
        <v>0.1135760746326525</v>
      </c>
    </row>
    <row r="21" spans="1:24">
      <c r="A21" s="57"/>
      <c r="B21" s="58"/>
      <c r="C21" s="58"/>
      <c r="D21" s="63"/>
      <c r="E21" s="1">
        <v>50</v>
      </c>
      <c r="F21" s="13">
        <v>1089.43</v>
      </c>
      <c r="G21" s="12">
        <v>17.600000000000001</v>
      </c>
      <c r="H21" s="12">
        <v>30.82</v>
      </c>
      <c r="I21" s="12"/>
      <c r="J21" s="12"/>
      <c r="K21" s="12"/>
      <c r="L21" s="12"/>
      <c r="M21" s="12"/>
      <c r="N21" s="6">
        <v>0.48239987959936897</v>
      </c>
      <c r="O21" s="6">
        <v>0.51760012040063108</v>
      </c>
      <c r="P21" s="24"/>
      <c r="Q21" s="6"/>
      <c r="R21" s="6"/>
      <c r="S21" s="6"/>
      <c r="T21" s="5">
        <v>58.410370842630968</v>
      </c>
      <c r="U21" s="5">
        <v>1.8914036765487197</v>
      </c>
      <c r="V21" s="5">
        <v>5.6784613749867177</v>
      </c>
      <c r="W21" s="5">
        <v>7.2626228138269076</v>
      </c>
      <c r="X21" s="6">
        <v>0.17271444396065869</v>
      </c>
    </row>
    <row r="22" spans="1:24" ht="15" customHeight="1">
      <c r="A22" s="57">
        <f>B22*33</f>
        <v>56.1</v>
      </c>
      <c r="B22" s="58">
        <v>1.7</v>
      </c>
      <c r="C22" s="58" t="s">
        <v>17</v>
      </c>
      <c r="D22" s="63" t="s">
        <v>91</v>
      </c>
      <c r="E22" s="1">
        <v>100</v>
      </c>
      <c r="F22" s="13">
        <v>1292.3800000000001</v>
      </c>
      <c r="G22" s="12"/>
      <c r="H22" s="12"/>
      <c r="I22" s="12"/>
      <c r="J22" s="12"/>
      <c r="K22" s="12"/>
      <c r="L22" s="12"/>
      <c r="M22" s="12"/>
      <c r="N22" s="6"/>
      <c r="O22" s="6"/>
      <c r="P22" s="6"/>
      <c r="Q22" s="6"/>
      <c r="R22" s="6"/>
      <c r="S22" s="6"/>
      <c r="T22" s="5">
        <v>51.175500103114047</v>
      </c>
      <c r="U22" s="5">
        <v>7.2901629201897302</v>
      </c>
      <c r="V22" s="5">
        <v>8.9997937719117331</v>
      </c>
      <c r="W22" s="5">
        <v>2</v>
      </c>
      <c r="X22" s="6">
        <v>0.05</v>
      </c>
    </row>
    <row r="23" spans="1:24">
      <c r="A23" s="57"/>
      <c r="B23" s="58"/>
      <c r="C23" s="58"/>
      <c r="D23" s="63"/>
      <c r="E23" s="1">
        <v>90</v>
      </c>
      <c r="F23" s="13">
        <v>1257.3800000000001</v>
      </c>
      <c r="G23" s="12"/>
      <c r="H23" s="12">
        <v>10.36</v>
      </c>
      <c r="I23" s="12"/>
      <c r="J23" s="12"/>
      <c r="K23" s="12"/>
      <c r="L23" s="12"/>
      <c r="M23" s="12"/>
      <c r="N23" s="6">
        <v>0</v>
      </c>
      <c r="O23" s="6">
        <v>1</v>
      </c>
      <c r="P23" s="6"/>
      <c r="Q23" s="6">
        <v>0</v>
      </c>
      <c r="R23" s="24"/>
      <c r="S23" s="6">
        <v>0</v>
      </c>
      <c r="T23" s="5">
        <v>51.567836075752872</v>
      </c>
      <c r="U23" s="5">
        <v>6.436924350615751</v>
      </c>
      <c r="V23" s="5">
        <v>9.1762392631687888</v>
      </c>
      <c r="W23" s="5">
        <v>1.9978182818943613</v>
      </c>
      <c r="X23" s="6">
        <v>5.6511802641300957E-2</v>
      </c>
    </row>
    <row r="24" spans="1:24">
      <c r="A24" s="57"/>
      <c r="B24" s="58"/>
      <c r="C24" s="58"/>
      <c r="D24" s="63"/>
      <c r="E24" s="1">
        <v>80</v>
      </c>
      <c r="F24" s="13">
        <v>1222.3800000000001</v>
      </c>
      <c r="G24" s="12"/>
      <c r="H24" s="12">
        <v>20.07</v>
      </c>
      <c r="I24" s="12"/>
      <c r="J24" s="12"/>
      <c r="K24" s="12"/>
      <c r="L24" s="12"/>
      <c r="M24" s="12"/>
      <c r="N24" s="6">
        <v>0</v>
      </c>
      <c r="O24" s="6">
        <v>1</v>
      </c>
      <c r="P24" s="6"/>
      <c r="Q24" s="6">
        <v>0</v>
      </c>
      <c r="R24" s="6"/>
      <c r="S24" s="6">
        <v>0</v>
      </c>
      <c r="T24" s="5">
        <v>52.192891290791934</v>
      </c>
      <c r="U24" s="5">
        <v>5.5705674495946793</v>
      </c>
      <c r="V24" s="5">
        <v>9.1654541675327366</v>
      </c>
      <c r="W24" s="5">
        <v>1.9955346199042427</v>
      </c>
      <c r="X24" s="6">
        <v>6.5602811743998346E-2</v>
      </c>
    </row>
    <row r="25" spans="1:24">
      <c r="A25" s="57"/>
      <c r="B25" s="58"/>
      <c r="C25" s="58"/>
      <c r="D25" s="63"/>
      <c r="E25" s="1">
        <v>70</v>
      </c>
      <c r="F25" s="13">
        <v>1182.3800000000001</v>
      </c>
      <c r="G25" s="12">
        <v>3.62</v>
      </c>
      <c r="H25" s="12">
        <v>26.51</v>
      </c>
      <c r="I25" s="12"/>
      <c r="J25" s="12"/>
      <c r="K25" s="12"/>
      <c r="L25" s="12"/>
      <c r="M25" s="12"/>
      <c r="N25" s="6">
        <v>0.16467875700898793</v>
      </c>
      <c r="O25" s="6">
        <v>0.83532124299101207</v>
      </c>
      <c r="P25" s="6"/>
      <c r="Q25" s="6">
        <v>0</v>
      </c>
      <c r="R25" s="6"/>
      <c r="S25" s="6">
        <v>0</v>
      </c>
      <c r="T25" s="5">
        <v>53.417642140468224</v>
      </c>
      <c r="U25" s="5">
        <v>4.4523411371237449</v>
      </c>
      <c r="V25" s="5">
        <v>8.7217809364548486</v>
      </c>
      <c r="W25" s="5">
        <v>2.4929362842803475</v>
      </c>
      <c r="X25" s="6">
        <v>8.3033288236133762E-2</v>
      </c>
    </row>
    <row r="26" spans="1:24">
      <c r="A26" s="57"/>
      <c r="B26" s="58"/>
      <c r="C26" s="58"/>
      <c r="D26" s="63"/>
      <c r="E26" s="1">
        <v>60</v>
      </c>
      <c r="F26" s="13">
        <v>1137.3800000000001</v>
      </c>
      <c r="G26" s="12">
        <v>10.26</v>
      </c>
      <c r="H26" s="12">
        <v>29.28</v>
      </c>
      <c r="I26" s="12"/>
      <c r="J26" s="12"/>
      <c r="K26" s="12"/>
      <c r="L26" s="12"/>
      <c r="M26" s="12">
        <v>0.37</v>
      </c>
      <c r="N26" s="6">
        <v>0.32999317920934279</v>
      </c>
      <c r="O26" s="6">
        <v>0.61115348997121954</v>
      </c>
      <c r="P26" s="6"/>
      <c r="Q26" s="6">
        <v>0</v>
      </c>
      <c r="R26" s="6"/>
      <c r="S26" s="6">
        <v>5.885333081943759E-2</v>
      </c>
      <c r="T26" s="5">
        <v>55.632764792587921</v>
      </c>
      <c r="U26" s="5">
        <v>3.200673826068646</v>
      </c>
      <c r="V26" s="5">
        <v>7.3341756159191407</v>
      </c>
      <c r="W26" s="5">
        <v>3.9321694388019326</v>
      </c>
      <c r="X26" s="6">
        <v>0.11147796796450982</v>
      </c>
    </row>
    <row r="27" spans="1:24">
      <c r="A27" s="57"/>
      <c r="B27" s="58"/>
      <c r="C27" s="58"/>
      <c r="D27" s="63"/>
      <c r="E27" s="1">
        <v>50</v>
      </c>
      <c r="F27" s="13">
        <v>1072.3800000000001</v>
      </c>
      <c r="G27" s="12">
        <v>15.42</v>
      </c>
      <c r="H27" s="12">
        <v>31.63</v>
      </c>
      <c r="I27" s="12"/>
      <c r="J27" s="12">
        <v>2.39</v>
      </c>
      <c r="K27" s="12"/>
      <c r="L27" s="12"/>
      <c r="M27" s="12">
        <v>0.56999999999999995</v>
      </c>
      <c r="N27" s="6">
        <v>0.41771672363056384</v>
      </c>
      <c r="O27" s="6">
        <v>0.5118695775152422</v>
      </c>
      <c r="P27" s="6"/>
      <c r="Q27" s="6">
        <v>1.3408392977573378E-3</v>
      </c>
      <c r="R27" s="6"/>
      <c r="S27" s="6">
        <v>6.9072859556436564E-2</v>
      </c>
      <c r="T27" s="5">
        <v>58.914728682170534</v>
      </c>
      <c r="U27" s="5">
        <v>1.7521503663587128</v>
      </c>
      <c r="V27" s="5">
        <v>5.2808750132738664</v>
      </c>
      <c r="W27" s="5">
        <v>6.0792386282690609</v>
      </c>
      <c r="X27" s="6">
        <v>0.16750311216946179</v>
      </c>
    </row>
    <row r="28" spans="1:24" ht="15" customHeight="1">
      <c r="A28" s="57">
        <f>B28*33</f>
        <v>52.800000000000004</v>
      </c>
      <c r="B28" s="58">
        <v>1.6</v>
      </c>
      <c r="C28" s="58" t="s">
        <v>17</v>
      </c>
      <c r="D28" s="63" t="s">
        <v>91</v>
      </c>
      <c r="E28" s="1">
        <v>100</v>
      </c>
      <c r="F28" s="13">
        <v>1280</v>
      </c>
      <c r="G28" s="12"/>
      <c r="H28" s="12"/>
      <c r="I28" s="12"/>
      <c r="J28" s="12"/>
      <c r="K28" s="12"/>
      <c r="L28" s="12"/>
      <c r="M28" s="12"/>
      <c r="N28" s="6"/>
      <c r="O28" s="6"/>
      <c r="P28" s="6"/>
      <c r="Q28" s="6"/>
      <c r="R28" s="6"/>
      <c r="S28" s="6"/>
      <c r="T28" s="5">
        <v>51.16518869870076</v>
      </c>
      <c r="U28" s="5">
        <v>7.2901629201897302</v>
      </c>
      <c r="V28" s="5">
        <v>8.9977314910290787</v>
      </c>
      <c r="W28" s="5">
        <v>2</v>
      </c>
      <c r="X28" s="6">
        <v>0.05</v>
      </c>
    </row>
    <row r="29" spans="1:24">
      <c r="A29" s="57"/>
      <c r="B29" s="58"/>
      <c r="C29" s="58"/>
      <c r="D29" s="63"/>
      <c r="E29" s="1">
        <v>90</v>
      </c>
      <c r="F29" s="13">
        <v>1245</v>
      </c>
      <c r="G29" s="12"/>
      <c r="H29" s="12">
        <v>10.199999999999999</v>
      </c>
      <c r="I29" s="12"/>
      <c r="J29" s="12"/>
      <c r="K29" s="12"/>
      <c r="L29" s="12"/>
      <c r="M29" s="12"/>
      <c r="N29" s="6">
        <v>0</v>
      </c>
      <c r="O29" s="6">
        <v>1</v>
      </c>
      <c r="P29" s="6"/>
      <c r="Q29" s="6">
        <v>0</v>
      </c>
      <c r="R29" s="6"/>
      <c r="S29" s="6">
        <v>0</v>
      </c>
      <c r="T29" s="5">
        <v>51.552152317880797</v>
      </c>
      <c r="U29" s="5">
        <v>6.4362582781456954</v>
      </c>
      <c r="V29" s="5">
        <v>9.1835678807947012</v>
      </c>
      <c r="W29" s="5">
        <v>1.9978516774832311</v>
      </c>
      <c r="X29" s="6">
        <v>5.6419354096025179E-2</v>
      </c>
    </row>
    <row r="30" spans="1:24">
      <c r="A30" s="57"/>
      <c r="B30" s="58"/>
      <c r="C30" s="58"/>
      <c r="D30" s="63"/>
      <c r="E30" s="1">
        <v>80</v>
      </c>
      <c r="F30" s="13">
        <v>1210</v>
      </c>
      <c r="G30" s="12"/>
      <c r="H30" s="12">
        <v>19.84</v>
      </c>
      <c r="I30" s="12"/>
      <c r="J30" s="12"/>
      <c r="K30" s="12"/>
      <c r="L30" s="12"/>
      <c r="M30" s="12"/>
      <c r="N30" s="6">
        <v>0</v>
      </c>
      <c r="O30" s="6">
        <v>1</v>
      </c>
      <c r="P30" s="6"/>
      <c r="Q30" s="6">
        <v>0</v>
      </c>
      <c r="R30" s="6"/>
      <c r="S30" s="6">
        <v>0</v>
      </c>
      <c r="T30" s="5">
        <v>52.16668398628287</v>
      </c>
      <c r="U30" s="5">
        <v>5.5699885690533097</v>
      </c>
      <c r="V30" s="5">
        <v>9.1634625376701635</v>
      </c>
      <c r="W30" s="5">
        <v>1.9955919314942849</v>
      </c>
      <c r="X30" s="6">
        <v>6.564150898677959E-2</v>
      </c>
    </row>
    <row r="31" spans="1:24">
      <c r="A31" s="57"/>
      <c r="B31" s="58"/>
      <c r="C31" s="58"/>
      <c r="D31" s="63"/>
      <c r="E31" s="1">
        <v>70</v>
      </c>
      <c r="F31" s="13">
        <v>1165</v>
      </c>
      <c r="G31" s="12">
        <v>1.9</v>
      </c>
      <c r="H31" s="12">
        <v>28.09</v>
      </c>
      <c r="I31" s="12"/>
      <c r="J31" s="12"/>
      <c r="K31" s="12"/>
      <c r="L31" s="12"/>
      <c r="M31" s="12">
        <v>0.34</v>
      </c>
      <c r="N31" s="6">
        <v>8.2875270094834308E-2</v>
      </c>
      <c r="O31" s="6">
        <v>0.8424713949954421</v>
      </c>
      <c r="P31" s="6"/>
      <c r="Q31" s="6">
        <v>0</v>
      </c>
      <c r="R31" s="6"/>
      <c r="S31" s="6">
        <v>7.465333490972352E-2</v>
      </c>
      <c r="T31" s="5">
        <v>53.496393853872682</v>
      </c>
      <c r="U31" s="5">
        <v>4.4319013274798795</v>
      </c>
      <c r="V31" s="5">
        <v>8.507369081216682</v>
      </c>
      <c r="W31" s="5">
        <v>2.2420944769868956</v>
      </c>
      <c r="X31" s="6">
        <v>8.0570132938122735E-2</v>
      </c>
    </row>
    <row r="32" spans="1:24">
      <c r="A32" s="57"/>
      <c r="B32" s="58"/>
      <c r="C32" s="58"/>
      <c r="D32" s="63"/>
      <c r="E32" s="1">
        <v>60</v>
      </c>
      <c r="F32" s="13">
        <v>1120</v>
      </c>
      <c r="G32" s="12">
        <v>8.34</v>
      </c>
      <c r="H32" s="12">
        <v>30.45</v>
      </c>
      <c r="I32" s="12"/>
      <c r="J32" s="12"/>
      <c r="K32" s="12"/>
      <c r="L32" s="12"/>
      <c r="M32" s="12">
        <v>1.3</v>
      </c>
      <c r="N32" s="6">
        <v>0.24466067835807459</v>
      </c>
      <c r="O32" s="6">
        <v>0.56698180935144227</v>
      </c>
      <c r="P32" s="6"/>
      <c r="Q32" s="6">
        <v>0</v>
      </c>
      <c r="R32" s="6"/>
      <c r="S32" s="6">
        <v>0.18835751229048323</v>
      </c>
      <c r="T32" s="5">
        <v>56.059808360534916</v>
      </c>
      <c r="U32" s="5">
        <v>3.1483626408339482</v>
      </c>
      <c r="V32" s="5">
        <v>6.6852690323259978</v>
      </c>
      <c r="W32" s="5">
        <v>3.4649190968355903</v>
      </c>
      <c r="X32" s="6">
        <v>0.10256809549961265</v>
      </c>
    </row>
    <row r="33" spans="1:24">
      <c r="A33" s="57"/>
      <c r="B33" s="58"/>
      <c r="C33" s="58"/>
      <c r="D33" s="63"/>
      <c r="E33" s="1">
        <v>50</v>
      </c>
      <c r="F33" s="13">
        <v>1055</v>
      </c>
      <c r="G33" s="12">
        <v>13.09</v>
      </c>
      <c r="H33" s="12">
        <v>32.4</v>
      </c>
      <c r="I33" s="12"/>
      <c r="J33" s="12">
        <v>3.54</v>
      </c>
      <c r="K33" s="12"/>
      <c r="L33" s="12"/>
      <c r="M33" s="12">
        <v>1.24</v>
      </c>
      <c r="N33" s="6">
        <v>0.34541485949796952</v>
      </c>
      <c r="O33" s="6">
        <v>0.50643875153320228</v>
      </c>
      <c r="P33" s="6"/>
      <c r="Q33" s="6">
        <v>1.9231969213947971E-3</v>
      </c>
      <c r="R33" s="6"/>
      <c r="S33" s="6">
        <v>0.14622319204743325</v>
      </c>
      <c r="T33" s="5">
        <v>59.395225464190979</v>
      </c>
      <c r="U33" s="5">
        <v>1.6339522546419101</v>
      </c>
      <c r="V33" s="5">
        <v>4.8721485411140586</v>
      </c>
      <c r="W33" s="5">
        <v>5.1629715664469034</v>
      </c>
      <c r="X33" s="6">
        <v>0.15794698997478701</v>
      </c>
    </row>
    <row r="34" spans="1:24" ht="15" customHeight="1">
      <c r="A34" s="57">
        <f>B34*33</f>
        <v>49.5</v>
      </c>
      <c r="B34" s="58">
        <v>1.5</v>
      </c>
      <c r="C34" s="58" t="s">
        <v>17</v>
      </c>
      <c r="D34" s="63" t="s">
        <v>91</v>
      </c>
      <c r="E34" s="1">
        <v>100</v>
      </c>
      <c r="F34" s="13">
        <v>1267.3800000000001</v>
      </c>
      <c r="G34" s="12"/>
      <c r="H34" s="12"/>
      <c r="I34" s="12"/>
      <c r="J34" s="12"/>
      <c r="K34" s="12"/>
      <c r="L34" s="12"/>
      <c r="M34" s="12"/>
      <c r="N34" s="6"/>
      <c r="O34" s="6"/>
      <c r="P34" s="6"/>
      <c r="Q34" s="6"/>
      <c r="R34" s="24"/>
      <c r="S34" s="6"/>
      <c r="T34" s="5">
        <v>51.16518869870076</v>
      </c>
      <c r="U34" s="5">
        <v>7.2901629201897302</v>
      </c>
      <c r="V34" s="5">
        <v>8.9967003505877496</v>
      </c>
      <c r="W34" s="5">
        <v>2</v>
      </c>
      <c r="X34" s="6">
        <v>0.05</v>
      </c>
    </row>
    <row r="35" spans="1:24">
      <c r="A35" s="57"/>
      <c r="B35" s="58"/>
      <c r="C35" s="58"/>
      <c r="D35" s="63"/>
      <c r="E35" s="1">
        <v>90</v>
      </c>
      <c r="F35" s="13">
        <v>1232.3800000000001</v>
      </c>
      <c r="G35" s="12"/>
      <c r="H35" s="12">
        <v>10.09</v>
      </c>
      <c r="I35" s="12"/>
      <c r="J35" s="12"/>
      <c r="K35" s="12"/>
      <c r="L35" s="12"/>
      <c r="M35" s="12"/>
      <c r="N35" s="6">
        <v>0</v>
      </c>
      <c r="O35" s="6">
        <v>1</v>
      </c>
      <c r="P35" s="6"/>
      <c r="Q35" s="6">
        <v>0</v>
      </c>
      <c r="R35" s="6"/>
      <c r="S35" s="6">
        <v>0</v>
      </c>
      <c r="T35" s="5">
        <v>51.541804635761594</v>
      </c>
      <c r="U35" s="5">
        <v>6.4362582781456954</v>
      </c>
      <c r="V35" s="5">
        <v>9.1721854304635748</v>
      </c>
      <c r="W35" s="5">
        <v>1.997878354220465</v>
      </c>
      <c r="X35" s="6">
        <v>5.6511699644679544E-2</v>
      </c>
    </row>
    <row r="36" spans="1:24">
      <c r="A36" s="57"/>
      <c r="B36" s="58"/>
      <c r="C36" s="58"/>
      <c r="D36" s="63"/>
      <c r="E36" s="1">
        <v>80</v>
      </c>
      <c r="F36" s="13">
        <v>1197.3800000000001</v>
      </c>
      <c r="G36" s="12"/>
      <c r="H36" s="12">
        <v>16.649999999999999</v>
      </c>
      <c r="I36" s="12"/>
      <c r="J36" s="12"/>
      <c r="K36" s="12"/>
      <c r="L36" s="12"/>
      <c r="M36" s="12"/>
      <c r="N36" s="6">
        <v>0</v>
      </c>
      <c r="O36" s="6">
        <v>1</v>
      </c>
      <c r="P36" s="6"/>
      <c r="Q36" s="6">
        <v>0</v>
      </c>
      <c r="R36" s="24"/>
      <c r="S36" s="6">
        <v>0</v>
      </c>
      <c r="T36" s="5">
        <v>52.150872817955104</v>
      </c>
      <c r="U36" s="5">
        <v>5.5694098088113053</v>
      </c>
      <c r="V36" s="5">
        <v>9.1708229426433938</v>
      </c>
      <c r="W36" s="5">
        <v>1.9956391532552855</v>
      </c>
      <c r="X36" s="6">
        <v>6.5652977057515549E-2</v>
      </c>
    </row>
    <row r="37" spans="1:24">
      <c r="A37" s="57"/>
      <c r="B37" s="58"/>
      <c r="C37" s="58"/>
      <c r="D37" s="63"/>
      <c r="E37" s="1">
        <v>70</v>
      </c>
      <c r="F37" s="13">
        <v>1152.3800000000001</v>
      </c>
      <c r="G37" s="12"/>
      <c r="H37" s="12">
        <v>28.72</v>
      </c>
      <c r="I37" s="12"/>
      <c r="J37" s="12"/>
      <c r="K37" s="12"/>
      <c r="L37" s="12"/>
      <c r="M37" s="12">
        <v>1.24</v>
      </c>
      <c r="N37" s="6">
        <v>0</v>
      </c>
      <c r="O37" s="6">
        <v>0.75525162514646083</v>
      </c>
      <c r="P37" s="6"/>
      <c r="Q37" s="6">
        <v>0</v>
      </c>
      <c r="R37" s="6"/>
      <c r="S37" s="6">
        <v>0.24474837485353915</v>
      </c>
      <c r="T37" s="5">
        <v>53.798725049639465</v>
      </c>
      <c r="U37" s="5">
        <v>4.4727766746786504</v>
      </c>
      <c r="V37" s="5">
        <v>7.9924757027902595</v>
      </c>
      <c r="W37" s="5">
        <v>1.9946751087555912</v>
      </c>
      <c r="X37" s="6">
        <v>7.1910824661382738E-2</v>
      </c>
    </row>
    <row r="38" spans="1:24">
      <c r="A38" s="57"/>
      <c r="B38" s="58"/>
      <c r="C38" s="58"/>
      <c r="D38" s="63"/>
      <c r="E38" s="1">
        <v>60</v>
      </c>
      <c r="F38" s="13">
        <v>1102.3800000000001</v>
      </c>
      <c r="G38" s="12">
        <v>5.87</v>
      </c>
      <c r="H38" s="12">
        <v>31.47</v>
      </c>
      <c r="I38" s="12"/>
      <c r="J38" s="12">
        <v>0.97</v>
      </c>
      <c r="K38" s="12"/>
      <c r="L38" s="12"/>
      <c r="M38" s="12">
        <v>2.21</v>
      </c>
      <c r="N38" s="6">
        <v>0.16212559753754238</v>
      </c>
      <c r="O38" s="6">
        <v>0.53907205948042736</v>
      </c>
      <c r="P38" s="6"/>
      <c r="Q38" s="6">
        <v>5.542918273327243E-4</v>
      </c>
      <c r="R38" s="6"/>
      <c r="S38" s="6">
        <v>0.29824805115469749</v>
      </c>
      <c r="T38" s="5">
        <v>56.600000000000009</v>
      </c>
      <c r="U38" s="5">
        <v>3.0000000000000004</v>
      </c>
      <c r="V38" s="5">
        <v>6.1368421052631579</v>
      </c>
      <c r="W38" s="5">
        <v>2.952021701214818</v>
      </c>
      <c r="X38" s="6">
        <v>9.1501559764933363E-2</v>
      </c>
    </row>
    <row r="39" spans="1:24">
      <c r="A39" s="57"/>
      <c r="B39" s="58"/>
      <c r="C39" s="58"/>
      <c r="D39" s="63"/>
      <c r="E39" s="1">
        <v>50</v>
      </c>
      <c r="F39" s="13">
        <v>1042.3800000000001</v>
      </c>
      <c r="G39" s="12">
        <v>10.42</v>
      </c>
      <c r="H39" s="12">
        <v>32.97</v>
      </c>
      <c r="I39" s="12"/>
      <c r="J39" s="12">
        <v>4.42</v>
      </c>
      <c r="K39" s="12"/>
      <c r="L39" s="12"/>
      <c r="M39" s="12">
        <v>1.97</v>
      </c>
      <c r="N39" s="6">
        <v>0.27331055847010499</v>
      </c>
      <c r="O39" s="6">
        <v>0.49674800938525254</v>
      </c>
      <c r="P39" s="6"/>
      <c r="Q39" s="6">
        <v>2.2243158314985446E-3</v>
      </c>
      <c r="R39" s="6"/>
      <c r="S39" s="6">
        <v>0.22771711631314387</v>
      </c>
      <c r="T39" s="5">
        <v>59.620682347955082</v>
      </c>
      <c r="U39" s="5">
        <v>1.6105107014197924</v>
      </c>
      <c r="V39" s="5">
        <v>4.5963127781309598</v>
      </c>
      <c r="W39" s="5">
        <v>4.2556202814755091</v>
      </c>
      <c r="X39" s="6">
        <v>0.14084871580713815</v>
      </c>
    </row>
    <row r="40" spans="1:24" ht="15" customHeight="1">
      <c r="A40" s="57">
        <f>B40*33</f>
        <v>46.199999999999996</v>
      </c>
      <c r="B40" s="58">
        <v>1.4</v>
      </c>
      <c r="C40" s="58" t="s">
        <v>17</v>
      </c>
      <c r="D40" s="63" t="s">
        <v>91</v>
      </c>
      <c r="E40" s="1">
        <v>100</v>
      </c>
      <c r="F40" s="13">
        <v>1254.3</v>
      </c>
      <c r="G40" s="12"/>
      <c r="H40" s="12"/>
      <c r="I40" s="12"/>
      <c r="J40" s="12"/>
      <c r="K40" s="12"/>
      <c r="L40" s="12"/>
      <c r="M40" s="12"/>
      <c r="N40" s="6"/>
      <c r="O40" s="6"/>
      <c r="P40" s="6"/>
      <c r="Q40" s="6"/>
      <c r="R40" s="6"/>
      <c r="S40" s="6"/>
      <c r="T40" s="5">
        <v>51.16518869870076</v>
      </c>
      <c r="U40" s="5">
        <v>7.2901629201897302</v>
      </c>
      <c r="V40" s="5">
        <v>9.0049494741183747</v>
      </c>
      <c r="W40" s="5">
        <v>2</v>
      </c>
      <c r="X40" s="6">
        <v>0.05</v>
      </c>
    </row>
    <row r="41" spans="1:24">
      <c r="A41" s="57"/>
      <c r="B41" s="58"/>
      <c r="C41" s="58"/>
      <c r="D41" s="63"/>
      <c r="E41" s="1">
        <v>90</v>
      </c>
      <c r="F41" s="13">
        <v>1219.3</v>
      </c>
      <c r="G41" s="12"/>
      <c r="H41" s="12">
        <v>10.02</v>
      </c>
      <c r="I41" s="12"/>
      <c r="J41" s="12"/>
      <c r="K41" s="12"/>
      <c r="L41" s="12"/>
      <c r="M41" s="12"/>
      <c r="N41" s="6">
        <v>0</v>
      </c>
      <c r="O41" s="6">
        <v>1</v>
      </c>
      <c r="P41" s="6"/>
      <c r="Q41" s="6">
        <v>0</v>
      </c>
      <c r="R41" s="6"/>
      <c r="S41" s="6">
        <v>0</v>
      </c>
      <c r="T41" s="5">
        <v>51.531456953642383</v>
      </c>
      <c r="U41" s="5">
        <v>6.4362582781456954</v>
      </c>
      <c r="V41" s="5">
        <v>9.1804635761589406</v>
      </c>
      <c r="W41" s="5">
        <v>1.997893899380909</v>
      </c>
      <c r="X41" s="6">
        <v>5.656805013506342E-2</v>
      </c>
    </row>
    <row r="42" spans="1:24">
      <c r="A42" s="57"/>
      <c r="B42" s="58"/>
      <c r="C42" s="58"/>
      <c r="D42" s="63"/>
      <c r="E42" s="1">
        <v>80</v>
      </c>
      <c r="F42" s="13">
        <v>1184.3</v>
      </c>
      <c r="G42" s="12"/>
      <c r="H42" s="12">
        <v>19.489999999999998</v>
      </c>
      <c r="I42" s="12"/>
      <c r="J42" s="12"/>
      <c r="K42" s="12"/>
      <c r="L42" s="12"/>
      <c r="M42" s="12"/>
      <c r="N42" s="6">
        <v>0</v>
      </c>
      <c r="O42" s="6">
        <v>1</v>
      </c>
      <c r="P42" s="6"/>
      <c r="Q42" s="6">
        <v>0</v>
      </c>
      <c r="R42" s="6"/>
      <c r="S42" s="6">
        <v>0</v>
      </c>
      <c r="T42" s="5">
        <v>52.135064935064932</v>
      </c>
      <c r="U42" s="5">
        <v>5.5688311688311689</v>
      </c>
      <c r="V42" s="5">
        <v>9.1781818181818178</v>
      </c>
      <c r="W42" s="5">
        <v>1.9956763556103274</v>
      </c>
      <c r="X42" s="6">
        <v>6.5795157782887179E-2</v>
      </c>
    </row>
    <row r="43" spans="1:24">
      <c r="A43" s="57"/>
      <c r="B43" s="58"/>
      <c r="C43" s="58"/>
      <c r="D43" s="63"/>
      <c r="E43" s="1">
        <v>70</v>
      </c>
      <c r="F43" s="13">
        <v>1139.3</v>
      </c>
      <c r="G43" s="12"/>
      <c r="H43" s="12">
        <v>28.31</v>
      </c>
      <c r="I43" s="12"/>
      <c r="J43" s="12"/>
      <c r="K43" s="12"/>
      <c r="L43" s="12"/>
      <c r="M43" s="12">
        <v>1.87</v>
      </c>
      <c r="N43" s="6">
        <v>0</v>
      </c>
      <c r="O43" s="6">
        <v>0.66281836653049497</v>
      </c>
      <c r="P43" s="6"/>
      <c r="Q43" s="6">
        <v>0</v>
      </c>
      <c r="R43" s="6"/>
      <c r="S43" s="6">
        <v>0.33718163346950497</v>
      </c>
      <c r="T43" s="5">
        <v>54.191053511705675</v>
      </c>
      <c r="U43" s="5">
        <v>4.4105351170568552</v>
      </c>
      <c r="V43" s="5">
        <v>7.5606187290969888</v>
      </c>
      <c r="W43" s="5">
        <v>1.9955109920532106</v>
      </c>
      <c r="X43" s="6">
        <v>6.7475824072881593E-2</v>
      </c>
    </row>
    <row r="44" spans="1:24">
      <c r="A44" s="57"/>
      <c r="B44" s="58"/>
      <c r="C44" s="58"/>
      <c r="D44" s="63"/>
      <c r="E44" s="1">
        <v>60</v>
      </c>
      <c r="F44" s="13">
        <v>1089.3</v>
      </c>
      <c r="G44" s="12">
        <v>2.16</v>
      </c>
      <c r="H44" s="12">
        <v>32.29</v>
      </c>
      <c r="I44" s="12"/>
      <c r="J44" s="12">
        <v>1.99</v>
      </c>
      <c r="K44" s="12"/>
      <c r="L44" s="12"/>
      <c r="M44" s="12">
        <v>3.11</v>
      </c>
      <c r="N44" s="6">
        <v>5.8604266420533749E-2</v>
      </c>
      <c r="O44" s="6">
        <v>0.53235425163848704</v>
      </c>
      <c r="P44" s="6"/>
      <c r="Q44" s="6">
        <v>1.1170736606979134E-3</v>
      </c>
      <c r="R44" s="6"/>
      <c r="S44" s="6">
        <v>0.40792440828028143</v>
      </c>
      <c r="T44" s="5">
        <v>56.886038687973084</v>
      </c>
      <c r="U44" s="5">
        <v>2.975189234650967</v>
      </c>
      <c r="V44" s="5">
        <v>5.7895290159798138</v>
      </c>
      <c r="W44" s="5">
        <v>2.3162796278585005</v>
      </c>
      <c r="X44" s="6">
        <v>7.4074048659387978E-2</v>
      </c>
    </row>
    <row r="45" spans="1:24">
      <c r="A45" s="57"/>
      <c r="B45" s="58"/>
      <c r="C45" s="58"/>
      <c r="D45" s="63"/>
      <c r="E45" s="1">
        <v>50</v>
      </c>
      <c r="F45" s="13">
        <v>1024.3</v>
      </c>
      <c r="G45" s="12">
        <v>7.99</v>
      </c>
      <c r="H45" s="12">
        <v>33.67</v>
      </c>
      <c r="I45" s="12"/>
      <c r="J45" s="12">
        <v>5.53</v>
      </c>
      <c r="K45" s="12"/>
      <c r="L45" s="12"/>
      <c r="M45" s="12">
        <v>2.68</v>
      </c>
      <c r="N45" s="6">
        <v>0.20659246104097656</v>
      </c>
      <c r="O45" s="6">
        <v>0.48802751617925705</v>
      </c>
      <c r="P45" s="6"/>
      <c r="Q45" s="6">
        <v>2.7117991034315754E-3</v>
      </c>
      <c r="R45" s="6"/>
      <c r="S45" s="6">
        <v>0.30266822367633472</v>
      </c>
      <c r="T45" s="5">
        <v>60.040224409865559</v>
      </c>
      <c r="U45" s="5">
        <v>1.50312268445009</v>
      </c>
      <c r="V45" s="5">
        <v>4.2299142584947607</v>
      </c>
      <c r="W45" s="5">
        <v>3.5855172733420781</v>
      </c>
      <c r="X45" s="6">
        <v>0.12588302161180015</v>
      </c>
    </row>
    <row r="46" spans="1:24" ht="15" customHeight="1">
      <c r="A46" s="57">
        <f>B46*33</f>
        <v>42.9</v>
      </c>
      <c r="B46" s="58">
        <v>1.3</v>
      </c>
      <c r="C46" s="58" t="s">
        <v>17</v>
      </c>
      <c r="D46" s="63" t="s">
        <v>91</v>
      </c>
      <c r="E46" s="1">
        <v>100</v>
      </c>
      <c r="F46" s="13">
        <v>1241.21</v>
      </c>
      <c r="G46" s="12"/>
      <c r="H46" s="12"/>
      <c r="I46" s="12"/>
      <c r="J46" s="12"/>
      <c r="K46" s="12"/>
      <c r="L46" s="12"/>
      <c r="M46" s="12"/>
      <c r="N46" s="6"/>
      <c r="O46" s="6"/>
      <c r="P46" s="6"/>
      <c r="Q46" s="6"/>
      <c r="R46" s="6"/>
      <c r="S46" s="6"/>
      <c r="T46" s="5">
        <v>51.16518869870076</v>
      </c>
      <c r="U46" s="5">
        <v>7.2901629201897302</v>
      </c>
      <c r="V46" s="5">
        <v>9.0028871932357184</v>
      </c>
      <c r="W46" s="5">
        <v>2</v>
      </c>
      <c r="X46" s="6">
        <v>0.05</v>
      </c>
    </row>
    <row r="47" spans="1:24">
      <c r="A47" s="57"/>
      <c r="B47" s="58"/>
      <c r="C47" s="58"/>
      <c r="D47" s="63"/>
      <c r="E47" s="1">
        <v>90</v>
      </c>
      <c r="F47" s="13">
        <v>1206.21</v>
      </c>
      <c r="G47" s="12"/>
      <c r="H47" s="12">
        <v>9.8699999999999992</v>
      </c>
      <c r="I47" s="12"/>
      <c r="J47" s="12"/>
      <c r="K47" s="12"/>
      <c r="L47" s="12"/>
      <c r="M47" s="12"/>
      <c r="N47" s="6">
        <v>0</v>
      </c>
      <c r="O47" s="6">
        <v>1</v>
      </c>
      <c r="P47" s="6"/>
      <c r="Q47" s="6">
        <v>0</v>
      </c>
      <c r="R47" s="6"/>
      <c r="S47" s="6">
        <v>0</v>
      </c>
      <c r="T47" s="5">
        <v>51.51577858251423</v>
      </c>
      <c r="U47" s="5">
        <v>6.4355923435075013</v>
      </c>
      <c r="V47" s="5">
        <v>9.1774443869632698</v>
      </c>
      <c r="W47" s="5">
        <v>1.9979271701718568</v>
      </c>
      <c r="X47" s="6">
        <v>5.6563200355364378E-2</v>
      </c>
    </row>
    <row r="48" spans="1:24">
      <c r="A48" s="57"/>
      <c r="B48" s="58"/>
      <c r="C48" s="58"/>
      <c r="D48" s="63"/>
      <c r="E48" s="1">
        <v>80</v>
      </c>
      <c r="F48" s="13">
        <v>1166.21</v>
      </c>
      <c r="G48" s="12"/>
      <c r="H48" s="12">
        <v>20.440000000000001</v>
      </c>
      <c r="I48" s="12"/>
      <c r="J48" s="12"/>
      <c r="K48" s="12"/>
      <c r="L48" s="12"/>
      <c r="M48" s="12"/>
      <c r="N48" s="6">
        <v>0</v>
      </c>
      <c r="O48" s="6">
        <v>1</v>
      </c>
      <c r="P48" s="6"/>
      <c r="Q48" s="6">
        <v>0</v>
      </c>
      <c r="R48" s="6"/>
      <c r="S48" s="6">
        <v>0</v>
      </c>
      <c r="T48" s="5">
        <v>52.208710113293833</v>
      </c>
      <c r="U48" s="5">
        <v>5.4568132210788907</v>
      </c>
      <c r="V48" s="5">
        <v>9.159131067456606</v>
      </c>
      <c r="W48" s="5">
        <v>1.9954420797008818</v>
      </c>
      <c r="X48" s="6">
        <v>6.7309710716399074E-2</v>
      </c>
    </row>
    <row r="49" spans="1:24">
      <c r="A49" s="57"/>
      <c r="B49" s="58"/>
      <c r="C49" s="58"/>
      <c r="D49" s="63"/>
      <c r="E49" s="1">
        <v>70</v>
      </c>
      <c r="F49" s="13">
        <v>1126.21</v>
      </c>
      <c r="G49" s="12"/>
      <c r="H49" s="12">
        <v>27.86</v>
      </c>
      <c r="I49" s="12"/>
      <c r="J49" s="12"/>
      <c r="K49" s="12"/>
      <c r="L49" s="12"/>
      <c r="M49" s="12">
        <v>2.4900000000000002</v>
      </c>
      <c r="N49" s="6">
        <v>0</v>
      </c>
      <c r="O49" s="6">
        <v>0.58319954403085128</v>
      </c>
      <c r="P49" s="6"/>
      <c r="Q49" s="6">
        <v>0</v>
      </c>
      <c r="R49" s="6"/>
      <c r="S49" s="6">
        <v>0.41680045596914866</v>
      </c>
      <c r="T49" s="5">
        <v>54.562558795860774</v>
      </c>
      <c r="U49" s="5">
        <v>4.3587331451865792</v>
      </c>
      <c r="V49" s="5">
        <v>7.1401693320790214</v>
      </c>
      <c r="W49" s="5">
        <v>1.9963508386717925</v>
      </c>
      <c r="X49" s="6">
        <v>6.2321419129431704E-2</v>
      </c>
    </row>
    <row r="50" spans="1:24">
      <c r="A50" s="57"/>
      <c r="B50" s="58"/>
      <c r="C50" s="58"/>
      <c r="D50" s="63"/>
      <c r="E50" s="1">
        <v>60</v>
      </c>
      <c r="F50" s="13">
        <v>1071.21</v>
      </c>
      <c r="G50" s="12"/>
      <c r="H50" s="12">
        <v>33.049999999999997</v>
      </c>
      <c r="I50" s="12"/>
      <c r="J50" s="12">
        <v>3.27</v>
      </c>
      <c r="K50" s="12"/>
      <c r="L50" s="12"/>
      <c r="M50" s="12">
        <v>4</v>
      </c>
      <c r="N50" s="6">
        <v>0</v>
      </c>
      <c r="O50" s="6">
        <v>0.50445340994461407</v>
      </c>
      <c r="P50" s="6"/>
      <c r="Q50" s="6">
        <v>1.0094125404228045E-3</v>
      </c>
      <c r="R50" s="6"/>
      <c r="S50" s="6">
        <v>0.49453717751496296</v>
      </c>
      <c r="T50" s="5">
        <v>57.400987498686838</v>
      </c>
      <c r="U50" s="5">
        <v>2.8154217880029417</v>
      </c>
      <c r="V50" s="5">
        <v>5.3429982140981203</v>
      </c>
      <c r="W50" s="5">
        <v>2.0116871067163089</v>
      </c>
      <c r="X50" s="6">
        <v>5.9544576182054783E-2</v>
      </c>
    </row>
    <row r="51" spans="1:24">
      <c r="A51" s="57"/>
      <c r="B51" s="58"/>
      <c r="C51" s="58"/>
      <c r="D51" s="63"/>
      <c r="E51" s="1">
        <v>50</v>
      </c>
      <c r="F51" s="13">
        <v>1006.21</v>
      </c>
      <c r="G51" s="12">
        <v>5.47</v>
      </c>
      <c r="H51" s="12">
        <v>34.32</v>
      </c>
      <c r="I51" s="12"/>
      <c r="J51" s="12">
        <v>6.6</v>
      </c>
      <c r="K51" s="12"/>
      <c r="L51" s="12"/>
      <c r="M51" s="12">
        <v>3.41</v>
      </c>
      <c r="N51" s="6">
        <v>0.14061979296539087</v>
      </c>
      <c r="O51" s="6">
        <v>0.47838068360572067</v>
      </c>
      <c r="P51" s="6"/>
      <c r="Q51" s="6">
        <v>2.8838960911847155E-3</v>
      </c>
      <c r="R51" s="6"/>
      <c r="S51" s="6">
        <v>0.3781156273377036</v>
      </c>
      <c r="T51" s="5">
        <v>60.399703923019985</v>
      </c>
      <c r="U51" s="5">
        <v>1.4275140107856616</v>
      </c>
      <c r="V51" s="5">
        <v>3.8849529449085338</v>
      </c>
      <c r="W51" s="5">
        <v>3.0002665281549454</v>
      </c>
      <c r="X51" s="6">
        <v>0.10702502055385718</v>
      </c>
    </row>
    <row r="52" spans="1:24" ht="15" customHeight="1">
      <c r="A52" s="57">
        <f>B52*33</f>
        <v>39.6</v>
      </c>
      <c r="B52" s="58">
        <v>1.2</v>
      </c>
      <c r="C52" s="58" t="s">
        <v>17</v>
      </c>
      <c r="D52" s="63" t="s">
        <v>91</v>
      </c>
      <c r="E52" s="1">
        <v>100</v>
      </c>
      <c r="F52" s="13">
        <v>1227.54</v>
      </c>
      <c r="G52" s="12"/>
      <c r="H52" s="12"/>
      <c r="I52" s="12"/>
      <c r="J52" s="12"/>
      <c r="K52" s="12"/>
      <c r="L52" s="12"/>
      <c r="M52" s="12"/>
      <c r="N52" s="6"/>
      <c r="O52" s="6">
        <v>0</v>
      </c>
      <c r="P52" s="6"/>
      <c r="Q52" s="6"/>
      <c r="R52" s="6"/>
      <c r="S52" s="6"/>
      <c r="T52" s="5">
        <v>51.16518869870076</v>
      </c>
      <c r="U52" s="5">
        <v>7.2901629201897302</v>
      </c>
      <c r="V52" s="5">
        <v>9.0008249123530621</v>
      </c>
      <c r="W52" s="5">
        <v>2</v>
      </c>
      <c r="X52" s="6">
        <v>0.05</v>
      </c>
    </row>
    <row r="53" spans="1:24">
      <c r="A53" s="57"/>
      <c r="B53" s="58"/>
      <c r="C53" s="58"/>
      <c r="D53" s="63"/>
      <c r="E53" s="1">
        <v>90</v>
      </c>
      <c r="F53" s="13">
        <v>1192.54</v>
      </c>
      <c r="G53" s="12"/>
      <c r="H53" s="12">
        <v>9.81</v>
      </c>
      <c r="I53" s="12"/>
      <c r="J53" s="12"/>
      <c r="K53" s="12"/>
      <c r="L53" s="12"/>
      <c r="M53" s="12"/>
      <c r="N53" s="6">
        <v>0</v>
      </c>
      <c r="O53" s="6">
        <v>1</v>
      </c>
      <c r="P53" s="6"/>
      <c r="Q53" s="6">
        <v>0</v>
      </c>
      <c r="R53" s="6"/>
      <c r="S53" s="6">
        <v>0</v>
      </c>
      <c r="T53" s="5">
        <v>51.505431971029481</v>
      </c>
      <c r="U53" s="5">
        <v>6.4355923435075013</v>
      </c>
      <c r="V53" s="5">
        <v>9.1857216761510596</v>
      </c>
      <c r="W53" s="5">
        <v>1.9979404631451794</v>
      </c>
      <c r="X53" s="6">
        <v>5.6544076293860122E-2</v>
      </c>
    </row>
    <row r="54" spans="1:24">
      <c r="A54" s="57"/>
      <c r="B54" s="58"/>
      <c r="C54" s="58"/>
      <c r="D54" s="63"/>
      <c r="E54" s="1">
        <v>80</v>
      </c>
      <c r="F54" s="13">
        <v>1157.54</v>
      </c>
      <c r="G54" s="12"/>
      <c r="H54" s="12">
        <v>19.149999999999999</v>
      </c>
      <c r="I54" s="12"/>
      <c r="J54" s="12"/>
      <c r="K54" s="12"/>
      <c r="L54" s="12"/>
      <c r="M54" s="12">
        <v>0.27</v>
      </c>
      <c r="N54" s="6">
        <v>0</v>
      </c>
      <c r="O54" s="6">
        <v>0.89808611448778863</v>
      </c>
      <c r="P54" s="6"/>
      <c r="Q54" s="6">
        <v>0</v>
      </c>
      <c r="R54" s="6"/>
      <c r="S54" s="6">
        <v>0.10191388551221131</v>
      </c>
      <c r="T54" s="5">
        <v>52.270129870129878</v>
      </c>
      <c r="U54" s="5">
        <v>5.5480519480519481</v>
      </c>
      <c r="V54" s="5">
        <v>9.0109090909090916</v>
      </c>
      <c r="W54" s="5">
        <v>1.9960548364467616</v>
      </c>
      <c r="X54" s="6">
        <v>6.449091047688793E-2</v>
      </c>
    </row>
    <row r="55" spans="1:24">
      <c r="A55" s="57"/>
      <c r="B55" s="58"/>
      <c r="C55" s="58"/>
      <c r="D55" s="63"/>
      <c r="E55" s="1">
        <v>70</v>
      </c>
      <c r="F55" s="13">
        <v>1112.54</v>
      </c>
      <c r="G55" s="12"/>
      <c r="H55" s="12">
        <v>27.45</v>
      </c>
      <c r="I55" s="12"/>
      <c r="J55" s="12"/>
      <c r="K55" s="12"/>
      <c r="L55" s="12"/>
      <c r="M55" s="12">
        <v>3.11</v>
      </c>
      <c r="N55" s="6">
        <v>0</v>
      </c>
      <c r="O55" s="6">
        <v>0.51546967875226501</v>
      </c>
      <c r="P55" s="6"/>
      <c r="Q55" s="6">
        <v>0</v>
      </c>
      <c r="R55" s="6"/>
      <c r="S55" s="6">
        <v>0.48453032124773504</v>
      </c>
      <c r="T55" s="5">
        <v>54.944595442191101</v>
      </c>
      <c r="U55" s="5">
        <v>4.2964666527284141</v>
      </c>
      <c r="V55" s="5">
        <v>6.7091783399540041</v>
      </c>
      <c r="W55" s="5">
        <v>1.9971784733084239</v>
      </c>
      <c r="X55" s="6">
        <v>5.6767025894837085E-2</v>
      </c>
    </row>
    <row r="56" spans="1:24">
      <c r="A56" s="57"/>
      <c r="B56" s="58"/>
      <c r="C56" s="58"/>
      <c r="D56" s="63"/>
      <c r="E56" s="1">
        <v>60</v>
      </c>
      <c r="F56" s="13">
        <v>1057.54</v>
      </c>
      <c r="G56" s="12"/>
      <c r="H56" s="12">
        <v>32.15</v>
      </c>
      <c r="I56" s="12"/>
      <c r="J56" s="12">
        <v>3.94</v>
      </c>
      <c r="K56" s="12"/>
      <c r="L56" s="12"/>
      <c r="M56" s="12">
        <v>4.4000000000000004</v>
      </c>
      <c r="N56" s="6">
        <v>0</v>
      </c>
      <c r="O56" s="6">
        <v>0.46638439317456676</v>
      </c>
      <c r="P56" s="6"/>
      <c r="Q56" s="6">
        <v>1.1456741436243997E-3</v>
      </c>
      <c r="R56" s="6"/>
      <c r="S56" s="6">
        <v>0.53246993268180887</v>
      </c>
      <c r="T56" s="5">
        <v>57.807413630158557</v>
      </c>
      <c r="U56" s="5">
        <v>2.6987293919983197</v>
      </c>
      <c r="V56" s="5">
        <v>5.0624803108264196</v>
      </c>
      <c r="W56" s="5">
        <v>2.0155340244484217</v>
      </c>
      <c r="X56" s="6">
        <v>5.302595283567705E-2</v>
      </c>
    </row>
    <row r="57" spans="1:24">
      <c r="A57" s="57"/>
      <c r="B57" s="58"/>
      <c r="C57" s="58"/>
      <c r="D57" s="63"/>
      <c r="E57" s="1">
        <v>50</v>
      </c>
      <c r="F57" s="13">
        <v>982.54</v>
      </c>
      <c r="G57" s="12">
        <v>3.19</v>
      </c>
      <c r="H57" s="12">
        <v>35.160000000000004</v>
      </c>
      <c r="I57" s="12"/>
      <c r="J57" s="12">
        <v>7.88</v>
      </c>
      <c r="K57" s="12"/>
      <c r="L57" s="12"/>
      <c r="M57" s="12">
        <v>4.07</v>
      </c>
      <c r="N57" s="6">
        <v>8.1373453098132084E-2</v>
      </c>
      <c r="O57" s="6">
        <v>0.47544260963502266</v>
      </c>
      <c r="P57" s="6"/>
      <c r="Q57" s="6">
        <v>3.5459366773276792E-3</v>
      </c>
      <c r="R57" s="6"/>
      <c r="S57" s="6">
        <v>0.43963800058951757</v>
      </c>
      <c r="T57" s="5">
        <v>60.96375356652225</v>
      </c>
      <c r="U57" s="5">
        <v>1.2786642713727148</v>
      </c>
      <c r="V57" s="5">
        <v>3.4999471626334149</v>
      </c>
      <c r="W57" s="5">
        <v>2.5596713578046062</v>
      </c>
      <c r="X57" s="6">
        <v>9.0057070132998712E-2</v>
      </c>
    </row>
    <row r="58" spans="1:24" ht="15" customHeight="1">
      <c r="A58" s="57">
        <f>B58*33</f>
        <v>36.300000000000004</v>
      </c>
      <c r="B58" s="58">
        <v>1.1000000000000001</v>
      </c>
      <c r="C58" s="58" t="s">
        <v>17</v>
      </c>
      <c r="D58" s="63" t="s">
        <v>91</v>
      </c>
      <c r="E58" s="1">
        <v>100</v>
      </c>
      <c r="F58" s="13">
        <v>1213.8699999999999</v>
      </c>
      <c r="G58" s="12"/>
      <c r="H58" s="12">
        <v>0</v>
      </c>
      <c r="I58" s="12"/>
      <c r="J58" s="12"/>
      <c r="K58" s="12"/>
      <c r="L58" s="12"/>
      <c r="M58" s="12"/>
      <c r="N58" s="6"/>
      <c r="O58" s="6">
        <v>0</v>
      </c>
      <c r="P58" s="6"/>
      <c r="Q58" s="6"/>
      <c r="R58" s="6"/>
      <c r="S58" s="6"/>
      <c r="T58" s="5">
        <v>51.16518869870076</v>
      </c>
      <c r="U58" s="5">
        <v>7.2901629201897302</v>
      </c>
      <c r="V58" s="5">
        <v>8.9987626314704059</v>
      </c>
      <c r="W58" s="5">
        <v>2</v>
      </c>
      <c r="X58" s="6">
        <v>0.05</v>
      </c>
    </row>
    <row r="59" spans="1:24">
      <c r="A59" s="57"/>
      <c r="B59" s="58"/>
      <c r="C59" s="58"/>
      <c r="D59" s="63"/>
      <c r="E59" s="1">
        <v>90</v>
      </c>
      <c r="F59" s="13">
        <v>1178.8699999999999</v>
      </c>
      <c r="G59" s="12"/>
      <c r="H59" s="12">
        <v>9.67</v>
      </c>
      <c r="I59" s="12"/>
      <c r="J59" s="12"/>
      <c r="K59" s="12"/>
      <c r="L59" s="12"/>
      <c r="M59" s="12"/>
      <c r="N59" s="6"/>
      <c r="O59" s="6">
        <v>1</v>
      </c>
      <c r="P59" s="6">
        <v>0</v>
      </c>
      <c r="Q59" s="6">
        <v>0</v>
      </c>
      <c r="R59" s="6"/>
      <c r="S59" s="6">
        <v>0</v>
      </c>
      <c r="T59" s="5">
        <v>51.489757914338931</v>
      </c>
      <c r="U59" s="5">
        <v>6.4349265466583896</v>
      </c>
      <c r="V59" s="5">
        <v>9.1920132422925729</v>
      </c>
      <c r="W59" s="5">
        <v>1.9087847114923102</v>
      </c>
      <c r="X59" s="6">
        <v>5.646915255766554E-2</v>
      </c>
    </row>
    <row r="60" spans="1:24">
      <c r="A60" s="57"/>
      <c r="B60" s="58"/>
      <c r="C60" s="58"/>
      <c r="D60" s="63"/>
      <c r="E60" s="1">
        <v>80</v>
      </c>
      <c r="F60" s="13">
        <v>1143.8699999999999</v>
      </c>
      <c r="G60" s="12"/>
      <c r="H60" s="12">
        <v>19</v>
      </c>
      <c r="I60" s="12"/>
      <c r="J60" s="12"/>
      <c r="K60" s="12"/>
      <c r="L60" s="12"/>
      <c r="M60" s="12">
        <v>1.07</v>
      </c>
      <c r="N60" s="6"/>
      <c r="O60" s="6">
        <v>0.68021382254819884</v>
      </c>
      <c r="P60" s="6">
        <v>0</v>
      </c>
      <c r="Q60" s="6">
        <v>0</v>
      </c>
      <c r="R60" s="6"/>
      <c r="S60" s="6">
        <v>0.31978617745180116</v>
      </c>
      <c r="T60" s="5">
        <v>52.743712325919766</v>
      </c>
      <c r="U60" s="5">
        <v>5.4770318021201403</v>
      </c>
      <c r="V60" s="5">
        <v>8.4909582207441279</v>
      </c>
      <c r="W60" s="5">
        <v>1.8867764660537458</v>
      </c>
      <c r="X60" s="6">
        <v>5.9925387288350687E-2</v>
      </c>
    </row>
    <row r="61" spans="1:24">
      <c r="A61" s="57"/>
      <c r="B61" s="58"/>
      <c r="C61" s="58"/>
      <c r="D61" s="63"/>
      <c r="E61" s="1">
        <v>70</v>
      </c>
      <c r="F61" s="13">
        <v>1103.8699999999999</v>
      </c>
      <c r="G61" s="12"/>
      <c r="H61" s="12">
        <v>25</v>
      </c>
      <c r="I61" s="12">
        <v>1.87</v>
      </c>
      <c r="J61" s="12"/>
      <c r="K61" s="12"/>
      <c r="L61" s="12"/>
      <c r="M61" s="12">
        <v>3.26</v>
      </c>
      <c r="N61" s="6"/>
      <c r="O61" s="6">
        <v>0.45250616626493817</v>
      </c>
      <c r="P61" s="6">
        <v>4.1096776757356561E-2</v>
      </c>
      <c r="Q61" s="6">
        <v>0</v>
      </c>
      <c r="R61" s="6"/>
      <c r="S61" s="6">
        <v>0.50639705697770521</v>
      </c>
      <c r="T61" s="5">
        <v>55.010972933430871</v>
      </c>
      <c r="U61" s="5">
        <v>4.1174626397742715</v>
      </c>
      <c r="V61" s="5">
        <v>6.5503187375901355</v>
      </c>
      <c r="W61" s="5">
        <v>1.8732100256736328</v>
      </c>
      <c r="X61" s="6">
        <v>5.4628575521764512E-2</v>
      </c>
    </row>
    <row r="62" spans="1:24">
      <c r="A62" s="57"/>
      <c r="B62" s="58"/>
      <c r="C62" s="58"/>
      <c r="D62" s="63"/>
      <c r="E62" s="1">
        <v>60</v>
      </c>
      <c r="F62" s="13">
        <v>1048.8699999999999</v>
      </c>
      <c r="G62" s="12"/>
      <c r="H62" s="12">
        <v>30.48</v>
      </c>
      <c r="I62" s="12">
        <v>0.83</v>
      </c>
      <c r="J62" s="12">
        <v>3.95</v>
      </c>
      <c r="K62" s="12"/>
      <c r="L62" s="12"/>
      <c r="M62" s="12">
        <v>4.6100000000000003</v>
      </c>
      <c r="N62" s="6"/>
      <c r="O62" s="6">
        <v>0.42373470111787992</v>
      </c>
      <c r="P62" s="6">
        <v>2.2530750192835527E-2</v>
      </c>
      <c r="Q62" s="6">
        <v>1.0656276654844505E-3</v>
      </c>
      <c r="R62" s="6"/>
      <c r="S62" s="6">
        <v>0.55266892102380027</v>
      </c>
      <c r="T62" s="5">
        <v>57.892527287993275</v>
      </c>
      <c r="U62" s="5">
        <v>2.644836272040302</v>
      </c>
      <c r="V62" s="5">
        <v>4.9044920235096559</v>
      </c>
      <c r="W62" s="5">
        <v>1.8688105017997043</v>
      </c>
      <c r="X62" s="6">
        <v>4.9141816440472247E-2</v>
      </c>
    </row>
    <row r="63" spans="1:24">
      <c r="A63" s="57"/>
      <c r="B63" s="58"/>
      <c r="C63" s="58"/>
      <c r="D63" s="63"/>
      <c r="E63" s="1">
        <v>50</v>
      </c>
      <c r="F63" s="13">
        <v>968.87</v>
      </c>
      <c r="G63" s="12"/>
      <c r="H63" s="12">
        <v>35.01</v>
      </c>
      <c r="I63" s="12"/>
      <c r="J63" s="12">
        <v>8.9499999999999993</v>
      </c>
      <c r="K63" s="12"/>
      <c r="L63" s="12">
        <v>1.44</v>
      </c>
      <c r="M63" s="12">
        <v>5.08</v>
      </c>
      <c r="N63" s="6"/>
      <c r="O63" s="6">
        <v>0.40638330454498767</v>
      </c>
      <c r="P63" s="6">
        <v>0</v>
      </c>
      <c r="Q63" s="6">
        <v>3.7875955128510129E-3</v>
      </c>
      <c r="R63" s="6"/>
      <c r="S63" s="6">
        <v>0.58982909994216137</v>
      </c>
      <c r="T63" s="5">
        <v>61.102312321824513</v>
      </c>
      <c r="U63" s="5">
        <v>1.2987012987012987</v>
      </c>
      <c r="V63" s="5">
        <v>3.3322774786189417</v>
      </c>
      <c r="W63" s="5">
        <v>1.8430407784094363</v>
      </c>
      <c r="X63" s="6">
        <v>3.5830900617639286E-2</v>
      </c>
    </row>
    <row r="64" spans="1:24" ht="15" customHeight="1">
      <c r="A64" s="57">
        <f>B64*33</f>
        <v>33</v>
      </c>
      <c r="B64" s="58">
        <v>1</v>
      </c>
      <c r="C64" s="58" t="s">
        <v>17</v>
      </c>
      <c r="D64" s="63" t="s">
        <v>91</v>
      </c>
      <c r="E64" s="1">
        <v>100</v>
      </c>
      <c r="F64" s="13">
        <v>1199</v>
      </c>
      <c r="G64" s="12"/>
      <c r="H64" s="12">
        <v>0</v>
      </c>
      <c r="I64" s="12"/>
      <c r="J64" s="12"/>
      <c r="K64" s="12"/>
      <c r="L64" s="12"/>
      <c r="M64" s="12"/>
      <c r="N64" s="6"/>
      <c r="O64" s="6">
        <v>0</v>
      </c>
      <c r="P64" s="6"/>
      <c r="Q64" s="6"/>
      <c r="R64" s="6"/>
      <c r="S64" s="6"/>
      <c r="T64" s="5">
        <v>51.16518869870076</v>
      </c>
      <c r="U64" s="5">
        <v>7.2901629201897302</v>
      </c>
      <c r="V64" s="5">
        <v>8.9967003505877496</v>
      </c>
      <c r="W64" s="5">
        <v>2</v>
      </c>
      <c r="X64" s="6">
        <v>0.05</v>
      </c>
    </row>
    <row r="65" spans="1:24">
      <c r="A65" s="57"/>
      <c r="B65" s="58"/>
      <c r="C65" s="58"/>
      <c r="D65" s="63"/>
      <c r="E65" s="1">
        <v>90</v>
      </c>
      <c r="F65" s="13">
        <v>1164</v>
      </c>
      <c r="G65" s="12"/>
      <c r="H65" s="12">
        <v>9.67</v>
      </c>
      <c r="I65" s="12"/>
      <c r="J65" s="12"/>
      <c r="K65" s="12"/>
      <c r="L65" s="12"/>
      <c r="M65" s="12"/>
      <c r="N65" s="6"/>
      <c r="O65" s="6">
        <v>1</v>
      </c>
      <c r="P65" s="6">
        <v>0</v>
      </c>
      <c r="Q65" s="6">
        <v>0</v>
      </c>
      <c r="R65" s="6">
        <v>0</v>
      </c>
      <c r="S65" s="6">
        <v>0</v>
      </c>
      <c r="T65" s="5">
        <v>51.489757914338931</v>
      </c>
      <c r="U65" s="5">
        <v>6.4349265466583896</v>
      </c>
      <c r="V65" s="5">
        <v>9.1899441340782122</v>
      </c>
      <c r="W65" s="5">
        <v>1.9979692345852493</v>
      </c>
      <c r="X65" s="6">
        <v>5.6612491007242909E-2</v>
      </c>
    </row>
    <row r="66" spans="1:24">
      <c r="A66" s="57"/>
      <c r="B66" s="58"/>
      <c r="C66" s="58"/>
      <c r="D66" s="63"/>
      <c r="E66" s="1">
        <v>80</v>
      </c>
      <c r="F66" s="13">
        <v>1134</v>
      </c>
      <c r="G66" s="12"/>
      <c r="H66" s="12">
        <v>17.53</v>
      </c>
      <c r="I66" s="12"/>
      <c r="J66" s="12"/>
      <c r="K66" s="12">
        <v>0.3</v>
      </c>
      <c r="L66" s="12"/>
      <c r="M66" s="12">
        <v>1.46</v>
      </c>
      <c r="N66" s="6"/>
      <c r="O66" s="6">
        <v>0.57122275093519781</v>
      </c>
      <c r="P66" s="6">
        <v>0</v>
      </c>
      <c r="Q66" s="6">
        <v>0</v>
      </c>
      <c r="R66" s="6">
        <v>1.9152782862929704E-2</v>
      </c>
      <c r="S66" s="6">
        <v>0.40962446620187248</v>
      </c>
      <c r="T66" s="5">
        <v>52.929565759401619</v>
      </c>
      <c r="U66" s="5">
        <v>5.4539788073966342</v>
      </c>
      <c r="V66" s="5">
        <v>8.2204446291294406</v>
      </c>
      <c r="W66" s="5">
        <v>1.997894479394305</v>
      </c>
      <c r="X66" s="6">
        <v>5.6300922048226711E-2</v>
      </c>
    </row>
    <row r="67" spans="1:24">
      <c r="A67" s="57"/>
      <c r="B67" s="58"/>
      <c r="C67" s="58"/>
      <c r="D67" s="63"/>
      <c r="E67" s="1">
        <v>70</v>
      </c>
      <c r="F67" s="13">
        <v>1089</v>
      </c>
      <c r="G67" s="12"/>
      <c r="H67" s="12">
        <v>25.3</v>
      </c>
      <c r="I67" s="12"/>
      <c r="J67" s="12">
        <v>0.35</v>
      </c>
      <c r="K67" s="12">
        <v>0.54</v>
      </c>
      <c r="L67" s="12"/>
      <c r="M67" s="12">
        <v>3.96</v>
      </c>
      <c r="N67" s="6"/>
      <c r="O67" s="6">
        <v>0.4112739172989901</v>
      </c>
      <c r="P67" s="6">
        <v>0</v>
      </c>
      <c r="Q67" s="6">
        <v>8.3202820164992271E-5</v>
      </c>
      <c r="R67" s="6">
        <v>1.7738409036733939E-2</v>
      </c>
      <c r="S67" s="6">
        <v>0.57090447084411089</v>
      </c>
      <c r="T67" s="5">
        <v>55.574130184933658</v>
      </c>
      <c r="U67" s="5">
        <v>4.1166022359210119</v>
      </c>
      <c r="V67" s="5">
        <v>6.1184829171455446</v>
      </c>
      <c r="W67" s="5">
        <v>2.0004891937486131</v>
      </c>
      <c r="X67" s="6">
        <v>4.6498814287133233E-2</v>
      </c>
    </row>
    <row r="68" spans="1:24">
      <c r="A68" s="57"/>
      <c r="B68" s="58"/>
      <c r="C68" s="58"/>
      <c r="D68" s="63"/>
      <c r="E68" s="1">
        <v>60</v>
      </c>
      <c r="F68" s="13">
        <v>1034</v>
      </c>
      <c r="G68" s="12"/>
      <c r="H68" s="12">
        <v>30.03</v>
      </c>
      <c r="I68" s="12">
        <v>0.12</v>
      </c>
      <c r="J68" s="12">
        <v>4.8499999999999996</v>
      </c>
      <c r="K68" s="12"/>
      <c r="L68" s="12"/>
      <c r="M68" s="12">
        <v>5.07</v>
      </c>
      <c r="N68" s="6"/>
      <c r="O68" s="6">
        <v>0.3999167301174591</v>
      </c>
      <c r="P68" s="6">
        <v>2.3446264192267282E-3</v>
      </c>
      <c r="Q68" s="6">
        <v>1.2005318975136859E-3</v>
      </c>
      <c r="R68" s="6">
        <v>0</v>
      </c>
      <c r="S68" s="6">
        <v>0.59653811156580072</v>
      </c>
      <c r="T68" s="5">
        <v>58.344697367040801</v>
      </c>
      <c r="U68" s="5">
        <v>2.5700199307668101</v>
      </c>
      <c r="V68" s="5">
        <v>4.6228889121997279</v>
      </c>
      <c r="W68" s="5">
        <v>2.021703443130269</v>
      </c>
      <c r="X68" s="6">
        <v>3.9725892384577813E-2</v>
      </c>
    </row>
    <row r="69" spans="1:24">
      <c r="A69" s="57"/>
      <c r="B69" s="58"/>
      <c r="C69" s="58"/>
      <c r="D69" s="63"/>
      <c r="E69" s="1">
        <v>50</v>
      </c>
      <c r="F69" s="13">
        <v>969</v>
      </c>
      <c r="G69" s="12"/>
      <c r="H69" s="12">
        <v>31.87</v>
      </c>
      <c r="I69" s="12"/>
      <c r="J69" s="12">
        <v>9.23</v>
      </c>
      <c r="K69" s="12"/>
      <c r="L69" s="12">
        <v>4.3600000000000003</v>
      </c>
      <c r="M69" s="12">
        <v>5.6</v>
      </c>
      <c r="N69" s="6"/>
      <c r="O69" s="6">
        <v>0.3603089190543361</v>
      </c>
      <c r="P69" s="6">
        <v>0</v>
      </c>
      <c r="Q69" s="6">
        <v>3.4137178702945215E-3</v>
      </c>
      <c r="R69" s="6">
        <v>0</v>
      </c>
      <c r="S69" s="6">
        <v>0.63627736307536942</v>
      </c>
      <c r="T69" s="5">
        <v>60.980247174395267</v>
      </c>
      <c r="U69" s="5">
        <v>1.4365691348896168</v>
      </c>
      <c r="V69" s="5">
        <v>3.4361466145558253</v>
      </c>
      <c r="W69" s="5">
        <v>2.0575221258639367</v>
      </c>
      <c r="X69" s="6">
        <v>2.0404791247093195E-2</v>
      </c>
    </row>
    <row r="70" spans="1:24" ht="15" customHeight="1">
      <c r="A70" s="57">
        <f>B70*33</f>
        <v>29.7</v>
      </c>
      <c r="B70" s="58">
        <v>0.9</v>
      </c>
      <c r="C70" s="58" t="s">
        <v>17</v>
      </c>
      <c r="D70" s="63" t="s">
        <v>91</v>
      </c>
      <c r="E70" s="1">
        <v>100</v>
      </c>
      <c r="F70" s="13">
        <v>1188</v>
      </c>
      <c r="G70" s="12"/>
      <c r="H70" s="12">
        <v>0</v>
      </c>
      <c r="I70" s="12"/>
      <c r="J70" s="12"/>
      <c r="K70" s="12"/>
      <c r="L70" s="12"/>
      <c r="M70" s="12"/>
      <c r="N70" s="6"/>
      <c r="O70" s="6">
        <v>0</v>
      </c>
      <c r="P70" s="6"/>
      <c r="Q70" s="6"/>
      <c r="R70" s="6"/>
      <c r="S70" s="6"/>
      <c r="T70" s="5">
        <v>51.16518869870076</v>
      </c>
      <c r="U70" s="5">
        <v>7.2901629201897302</v>
      </c>
      <c r="V70" s="5">
        <v>8.9946380697050934</v>
      </c>
      <c r="W70" s="5">
        <v>2</v>
      </c>
      <c r="X70" s="6">
        <v>0.05</v>
      </c>
    </row>
    <row r="71" spans="1:24">
      <c r="A71" s="57"/>
      <c r="B71" s="58"/>
      <c r="C71" s="58"/>
      <c r="D71" s="63"/>
      <c r="E71" s="1">
        <v>90</v>
      </c>
      <c r="F71" s="13">
        <v>1148</v>
      </c>
      <c r="G71" s="12"/>
      <c r="H71" s="12">
        <v>9.18</v>
      </c>
      <c r="I71" s="12"/>
      <c r="J71" s="12"/>
      <c r="K71" s="12">
        <v>1.02</v>
      </c>
      <c r="L71" s="12"/>
      <c r="M71" s="12"/>
      <c r="N71" s="6"/>
      <c r="O71" s="6">
        <v>0.82061115922306072</v>
      </c>
      <c r="P71" s="6"/>
      <c r="Q71" s="6">
        <v>0</v>
      </c>
      <c r="R71" s="6">
        <v>0.17938884077693926</v>
      </c>
      <c r="S71" s="6">
        <v>0</v>
      </c>
      <c r="T71" s="5">
        <v>51.655629139072843</v>
      </c>
      <c r="U71" s="5">
        <v>6.0740894039735105</v>
      </c>
      <c r="V71" s="5">
        <v>9.1069950331125824</v>
      </c>
      <c r="W71" s="5">
        <v>1.9985711083606175</v>
      </c>
      <c r="X71" s="6">
        <v>5.7157060769424728E-2</v>
      </c>
    </row>
    <row r="72" spans="1:24">
      <c r="A72" s="57"/>
      <c r="B72" s="58"/>
      <c r="C72" s="58"/>
      <c r="D72" s="63"/>
      <c r="E72" s="1">
        <v>80</v>
      </c>
      <c r="F72" s="13">
        <v>1118</v>
      </c>
      <c r="G72" s="12"/>
      <c r="H72" s="12">
        <v>16.95</v>
      </c>
      <c r="I72" s="12"/>
      <c r="J72" s="12"/>
      <c r="K72" s="12">
        <v>1.28</v>
      </c>
      <c r="L72" s="12"/>
      <c r="M72" s="12">
        <v>2.2000000000000002</v>
      </c>
      <c r="N72" s="6"/>
      <c r="O72" s="6">
        <v>0.43372359686179834</v>
      </c>
      <c r="P72" s="6"/>
      <c r="Q72" s="6">
        <v>0</v>
      </c>
      <c r="R72" s="6">
        <v>6.5771187171307866E-2</v>
      </c>
      <c r="S72" s="6">
        <v>0.50050521596689368</v>
      </c>
      <c r="T72" s="5">
        <v>53.611890655856989</v>
      </c>
      <c r="U72" s="5">
        <v>5.0410560232824029</v>
      </c>
      <c r="V72" s="5">
        <v>7.6000415757197803</v>
      </c>
      <c r="W72" s="5">
        <v>1.9993451699029952</v>
      </c>
      <c r="X72" s="6">
        <v>5.1690916685928325E-2</v>
      </c>
    </row>
    <row r="73" spans="1:24">
      <c r="A73" s="57"/>
      <c r="B73" s="58"/>
      <c r="C73" s="58"/>
      <c r="D73" s="63"/>
      <c r="E73" s="1">
        <v>70</v>
      </c>
      <c r="F73" s="13">
        <v>1078</v>
      </c>
      <c r="G73" s="12"/>
      <c r="H73" s="12">
        <v>23.76</v>
      </c>
      <c r="I73" s="12"/>
      <c r="J73" s="12">
        <v>0.34</v>
      </c>
      <c r="K73" s="12">
        <v>1.38</v>
      </c>
      <c r="L73" s="12"/>
      <c r="M73" s="12">
        <v>4.21</v>
      </c>
      <c r="N73" s="6"/>
      <c r="O73" s="6">
        <v>0.36419301634865808</v>
      </c>
      <c r="P73" s="6"/>
      <c r="Q73" s="6">
        <v>7.0972575612303384E-5</v>
      </c>
      <c r="R73" s="6">
        <v>4.4650099774916734E-2</v>
      </c>
      <c r="S73" s="6">
        <v>0.59108591130081301</v>
      </c>
      <c r="T73" s="5">
        <v>55.87006475872154</v>
      </c>
      <c r="U73" s="5">
        <v>3.9273031125966162</v>
      </c>
      <c r="V73" s="5">
        <v>5.8387298934614584</v>
      </c>
      <c r="W73" s="5">
        <v>2.0015684783220968</v>
      </c>
      <c r="X73" s="6">
        <v>4.2417299955284642E-2</v>
      </c>
    </row>
    <row r="74" spans="1:24">
      <c r="A74" s="57"/>
      <c r="B74" s="58"/>
      <c r="C74" s="58"/>
      <c r="D74" s="63"/>
      <c r="E74" s="1">
        <v>60</v>
      </c>
      <c r="F74" s="13">
        <v>1023</v>
      </c>
      <c r="G74" s="12"/>
      <c r="H74" s="12">
        <v>29.06</v>
      </c>
      <c r="I74" s="12"/>
      <c r="J74" s="12">
        <v>5.32</v>
      </c>
      <c r="K74" s="12"/>
      <c r="L74" s="12"/>
      <c r="M74" s="12">
        <v>5.41</v>
      </c>
      <c r="N74" s="6"/>
      <c r="O74" s="6">
        <v>0.36979856925982729</v>
      </c>
      <c r="P74" s="6"/>
      <c r="Q74" s="6">
        <v>1.1886056470327903E-3</v>
      </c>
      <c r="R74" s="6">
        <v>0</v>
      </c>
      <c r="S74" s="6">
        <v>0.62901282509313994</v>
      </c>
      <c r="T74" s="5">
        <v>58.58670580834557</v>
      </c>
      <c r="U74" s="5">
        <v>2.5267351646047391</v>
      </c>
      <c r="V74" s="5">
        <v>4.4244076326273847</v>
      </c>
      <c r="W74" s="5">
        <v>2.0238683233886534</v>
      </c>
      <c r="X74" s="6">
        <v>3.193647427913486E-2</v>
      </c>
    </row>
    <row r="75" spans="1:24">
      <c r="A75" s="57"/>
      <c r="B75" s="58"/>
      <c r="C75" s="58"/>
      <c r="D75" s="63"/>
      <c r="E75" s="1">
        <v>50</v>
      </c>
      <c r="F75" s="13">
        <v>973</v>
      </c>
      <c r="G75" s="12"/>
      <c r="H75" s="12">
        <v>29.57</v>
      </c>
      <c r="I75" s="12"/>
      <c r="J75" s="12">
        <v>9.07</v>
      </c>
      <c r="K75" s="12"/>
      <c r="L75" s="12">
        <v>5.4</v>
      </c>
      <c r="M75" s="12">
        <v>5.95</v>
      </c>
      <c r="N75" s="6"/>
      <c r="O75" s="6">
        <v>0.32803135572227304</v>
      </c>
      <c r="P75" s="6"/>
      <c r="Q75" s="6">
        <v>2.9475017064755668E-3</v>
      </c>
      <c r="R75" s="6">
        <v>0</v>
      </c>
      <c r="S75" s="6">
        <v>0.66902114257125134</v>
      </c>
      <c r="T75" s="5">
        <v>60.715416270971836</v>
      </c>
      <c r="U75" s="5">
        <v>1.6249868101719955</v>
      </c>
      <c r="V75" s="5">
        <v>3.5549224438113329</v>
      </c>
      <c r="W75" s="5">
        <v>2.0601223460208482</v>
      </c>
      <c r="X75" s="6">
        <v>1.1020909315571745E-2</v>
      </c>
    </row>
    <row r="76" spans="1:24" ht="15" customHeight="1">
      <c r="A76" s="57">
        <f>B76*33</f>
        <v>26.400000000000002</v>
      </c>
      <c r="B76" s="58">
        <v>0.8</v>
      </c>
      <c r="C76" s="58" t="s">
        <v>17</v>
      </c>
      <c r="D76" s="63" t="s">
        <v>91</v>
      </c>
      <c r="E76" s="1">
        <v>100</v>
      </c>
      <c r="F76" s="13">
        <v>1183</v>
      </c>
      <c r="G76" s="12"/>
      <c r="H76" s="12">
        <v>0</v>
      </c>
      <c r="I76" s="12"/>
      <c r="J76" s="12"/>
      <c r="K76" s="12"/>
      <c r="L76" s="12"/>
      <c r="M76" s="12"/>
      <c r="N76" s="6"/>
      <c r="O76" s="6">
        <v>0</v>
      </c>
      <c r="P76" s="6"/>
      <c r="Q76" s="6"/>
      <c r="R76" s="6"/>
      <c r="S76" s="6"/>
      <c r="T76" s="5">
        <v>51.16518869870076</v>
      </c>
      <c r="U76" s="5">
        <v>7.2901629201897302</v>
      </c>
      <c r="V76" s="5">
        <v>9.0028871932357184</v>
      </c>
      <c r="W76" s="5">
        <v>2</v>
      </c>
      <c r="X76" s="6">
        <v>0.05</v>
      </c>
    </row>
    <row r="77" spans="1:24">
      <c r="A77" s="57"/>
      <c r="B77" s="58"/>
      <c r="C77" s="58"/>
      <c r="D77" s="63"/>
      <c r="E77" s="1">
        <v>90</v>
      </c>
      <c r="F77" s="13">
        <v>1133</v>
      </c>
      <c r="G77" s="12"/>
      <c r="H77" s="12">
        <v>8.17</v>
      </c>
      <c r="I77" s="12"/>
      <c r="J77" s="12"/>
      <c r="K77" s="12">
        <v>2.15</v>
      </c>
      <c r="L77" s="12"/>
      <c r="M77" s="12">
        <v>0.37</v>
      </c>
      <c r="N77" s="6"/>
      <c r="O77" s="6">
        <v>0.51779974911112592</v>
      </c>
      <c r="P77" s="6"/>
      <c r="Q77" s="6">
        <v>0</v>
      </c>
      <c r="R77" s="6">
        <v>0.27278597991404452</v>
      </c>
      <c r="S77" s="6">
        <v>0.20941427097482945</v>
      </c>
      <c r="T77" s="5">
        <v>52.018215690333257</v>
      </c>
      <c r="U77" s="5">
        <v>5.6924032291451043</v>
      </c>
      <c r="V77" s="5">
        <v>8.7704409025046566</v>
      </c>
      <c r="W77" s="5">
        <v>1.9997327143955612</v>
      </c>
      <c r="X77" s="6">
        <v>5.5464744503946506E-2</v>
      </c>
    </row>
    <row r="78" spans="1:24">
      <c r="A78" s="57"/>
      <c r="B78" s="58"/>
      <c r="C78" s="58"/>
      <c r="D78" s="63"/>
      <c r="E78" s="1">
        <v>80</v>
      </c>
      <c r="F78" s="13">
        <v>1108</v>
      </c>
      <c r="G78" s="12"/>
      <c r="H78" s="12">
        <v>14.94</v>
      </c>
      <c r="I78" s="12"/>
      <c r="J78" s="12"/>
      <c r="K78" s="12">
        <v>2.16</v>
      </c>
      <c r="L78" s="12"/>
      <c r="M78" s="12">
        <v>2.4700000000000002</v>
      </c>
      <c r="N78" s="6"/>
      <c r="O78" s="6">
        <v>0.35568835230152152</v>
      </c>
      <c r="P78" s="6"/>
      <c r="Q78" s="6">
        <v>0</v>
      </c>
      <c r="R78" s="6">
        <v>0.10569472409539789</v>
      </c>
      <c r="S78" s="6">
        <v>0.53861692360308056</v>
      </c>
      <c r="T78" s="5">
        <v>53.828571428571422</v>
      </c>
      <c r="U78" s="5">
        <v>4.8519480519480513</v>
      </c>
      <c r="V78" s="5">
        <v>7.3298701298701303</v>
      </c>
      <c r="W78" s="5">
        <v>2.0005502232809662</v>
      </c>
      <c r="X78" s="6">
        <v>4.8331312044126426E-2</v>
      </c>
    </row>
    <row r="79" spans="1:24">
      <c r="A79" s="57"/>
      <c r="B79" s="58"/>
      <c r="C79" s="58"/>
      <c r="D79" s="63"/>
      <c r="E79" s="1">
        <v>70</v>
      </c>
      <c r="F79" s="13">
        <v>1063</v>
      </c>
      <c r="G79" s="12"/>
      <c r="H79" s="12">
        <v>22.84</v>
      </c>
      <c r="I79" s="12"/>
      <c r="J79" s="12">
        <v>0.86</v>
      </c>
      <c r="K79" s="12">
        <v>1.8</v>
      </c>
      <c r="L79" s="12"/>
      <c r="M79" s="12">
        <v>4.6100000000000003</v>
      </c>
      <c r="N79" s="6"/>
      <c r="O79" s="6">
        <v>0.32520446513038004</v>
      </c>
      <c r="P79" s="6"/>
      <c r="Q79" s="6">
        <v>1.7018765464689971E-4</v>
      </c>
      <c r="R79" s="6">
        <v>5.4499628011344392E-2</v>
      </c>
      <c r="S79" s="6">
        <v>0.62012571920362858</v>
      </c>
      <c r="T79" s="5">
        <v>56.340087737622724</v>
      </c>
      <c r="U79" s="5">
        <v>3.6766241905159811</v>
      </c>
      <c r="V79" s="5">
        <v>5.4783789429705454</v>
      </c>
      <c r="W79" s="5">
        <v>2.0047116553622311</v>
      </c>
      <c r="X79" s="6">
        <v>3.677795812479305E-2</v>
      </c>
    </row>
    <row r="80" spans="1:24">
      <c r="A80" s="57"/>
      <c r="B80" s="58"/>
      <c r="C80" s="58"/>
      <c r="D80" s="63"/>
      <c r="E80" s="1">
        <v>60</v>
      </c>
      <c r="F80" s="13">
        <v>1008</v>
      </c>
      <c r="G80" s="12"/>
      <c r="H80" s="12">
        <v>28.24</v>
      </c>
      <c r="I80" s="12"/>
      <c r="J80" s="12">
        <v>5.94</v>
      </c>
      <c r="K80" s="12"/>
      <c r="L80" s="12"/>
      <c r="M80" s="12">
        <v>5.75</v>
      </c>
      <c r="N80" s="6"/>
      <c r="O80" s="6">
        <v>0.34154206625636691</v>
      </c>
      <c r="P80" s="6"/>
      <c r="Q80" s="6">
        <v>1.3130014936260381E-3</v>
      </c>
      <c r="R80" s="6">
        <v>0</v>
      </c>
      <c r="S80" s="6">
        <v>0.65714493225000725</v>
      </c>
      <c r="T80" s="5">
        <v>58.939425696918889</v>
      </c>
      <c r="U80" s="5">
        <v>2.3999161601341434</v>
      </c>
      <c r="V80" s="5">
        <v>4.1448333682666112</v>
      </c>
      <c r="W80" s="5">
        <v>2.0274047831949797</v>
      </c>
      <c r="X80" s="6">
        <v>2.3655734934836067E-2</v>
      </c>
    </row>
    <row r="81" spans="1:24">
      <c r="A81" s="57"/>
      <c r="B81" s="58"/>
      <c r="C81" s="58"/>
      <c r="D81" s="63"/>
      <c r="E81" s="1">
        <v>50</v>
      </c>
      <c r="F81" s="13">
        <v>973</v>
      </c>
      <c r="G81" s="12"/>
      <c r="H81" s="12">
        <v>27.27</v>
      </c>
      <c r="I81" s="12"/>
      <c r="J81" s="12">
        <v>9.18</v>
      </c>
      <c r="K81" s="12"/>
      <c r="L81" s="12">
        <v>7.02</v>
      </c>
      <c r="M81" s="12">
        <v>6.33</v>
      </c>
      <c r="N81" s="6"/>
      <c r="O81" s="6">
        <v>0.29537497923718231</v>
      </c>
      <c r="P81" s="6"/>
      <c r="Q81" s="6">
        <v>2.5581991404468492E-3</v>
      </c>
      <c r="R81" s="6">
        <v>0</v>
      </c>
      <c r="S81" s="6">
        <v>0.702066821622371</v>
      </c>
      <c r="T81" s="5">
        <v>60.601265822784811</v>
      </c>
      <c r="U81" s="5">
        <v>1.7827004219409284</v>
      </c>
      <c r="V81" s="5">
        <v>3.6139240506329116</v>
      </c>
      <c r="W81" s="5">
        <v>2.0661771739516035</v>
      </c>
      <c r="X81" s="6">
        <v>9.6139601763378657E-4</v>
      </c>
    </row>
    <row r="82" spans="1:24" ht="15" customHeight="1">
      <c r="A82" s="57">
        <f>B82*33</f>
        <v>23.099999999999998</v>
      </c>
      <c r="B82" s="58">
        <v>0.7</v>
      </c>
      <c r="C82" s="58" t="s">
        <v>17</v>
      </c>
      <c r="D82" s="63" t="s">
        <v>91</v>
      </c>
      <c r="E82" s="1">
        <v>100</v>
      </c>
      <c r="F82" s="13">
        <v>1178</v>
      </c>
      <c r="G82" s="12"/>
      <c r="H82" s="12"/>
      <c r="I82" s="12"/>
      <c r="J82" s="12"/>
      <c r="K82" s="12"/>
      <c r="L82" s="12"/>
      <c r="M82" s="12"/>
      <c r="N82" s="6"/>
      <c r="O82" s="6"/>
      <c r="P82" s="6"/>
      <c r="Q82" s="6"/>
      <c r="R82" s="6"/>
      <c r="S82" s="6"/>
      <c r="T82" s="5">
        <v>51.16518869870076</v>
      </c>
      <c r="U82" s="5">
        <v>7.2901629201897302</v>
      </c>
      <c r="V82" s="5">
        <v>9.0008249123530621</v>
      </c>
      <c r="W82" s="5">
        <v>2</v>
      </c>
      <c r="X82" s="6">
        <v>0.05</v>
      </c>
    </row>
    <row r="83" spans="1:24">
      <c r="A83" s="57"/>
      <c r="B83" s="58"/>
      <c r="C83" s="58"/>
      <c r="D83" s="63"/>
      <c r="E83" s="1">
        <v>90</v>
      </c>
      <c r="F83" s="13">
        <v>1123</v>
      </c>
      <c r="G83" s="12"/>
      <c r="H83" s="12">
        <v>5.62</v>
      </c>
      <c r="I83" s="12"/>
      <c r="J83" s="12"/>
      <c r="K83" s="12">
        <v>3.16</v>
      </c>
      <c r="L83" s="12"/>
      <c r="M83" s="12">
        <v>0.67</v>
      </c>
      <c r="N83" s="6"/>
      <c r="O83" s="6">
        <v>0.30988063381911984</v>
      </c>
      <c r="P83" s="6"/>
      <c r="Q83" s="6">
        <v>0</v>
      </c>
      <c r="R83" s="6">
        <v>0.35366167388616043</v>
      </c>
      <c r="S83" s="6">
        <v>0.33645769229471978</v>
      </c>
      <c r="T83" s="5">
        <v>52.208544532947144</v>
      </c>
      <c r="U83" s="5">
        <v>5.4825695665666698</v>
      </c>
      <c r="V83" s="5">
        <v>8.4679838626254256</v>
      </c>
      <c r="W83" s="5">
        <v>2.0010799059881741</v>
      </c>
      <c r="X83" s="6">
        <v>5.2489138010666438E-2</v>
      </c>
    </row>
    <row r="84" spans="1:24">
      <c r="A84" s="57"/>
      <c r="B84" s="58"/>
      <c r="C84" s="58"/>
      <c r="D84" s="63"/>
      <c r="E84" s="1">
        <v>80</v>
      </c>
      <c r="F84" s="13">
        <v>1093</v>
      </c>
      <c r="G84" s="12"/>
      <c r="H84" s="12">
        <v>13.98</v>
      </c>
      <c r="I84" s="12"/>
      <c r="J84" s="12"/>
      <c r="K84" s="12">
        <v>3.01</v>
      </c>
      <c r="L84" s="12"/>
      <c r="M84" s="12">
        <v>3.03</v>
      </c>
      <c r="N84" s="6"/>
      <c r="O84" s="6">
        <v>0.28772386221238905</v>
      </c>
      <c r="P84" s="6"/>
      <c r="Q84" s="6">
        <v>0</v>
      </c>
      <c r="R84" s="6">
        <v>0.1289155105662507</v>
      </c>
      <c r="S84" s="6">
        <v>0.58336062722136017</v>
      </c>
      <c r="T84" s="5">
        <v>54.338563857424916</v>
      </c>
      <c r="U84" s="5">
        <v>4.5308115972150054</v>
      </c>
      <c r="V84" s="5">
        <v>6.839862828639717</v>
      </c>
      <c r="W84" s="5">
        <v>2.0018292227579533</v>
      </c>
      <c r="X84" s="6">
        <v>4.3685474995380766E-2</v>
      </c>
    </row>
    <row r="85" spans="1:24">
      <c r="A85" s="57"/>
      <c r="B85" s="58"/>
      <c r="C85" s="58"/>
      <c r="D85" s="63"/>
      <c r="E85" s="1">
        <v>70</v>
      </c>
      <c r="F85" s="13">
        <v>1048</v>
      </c>
      <c r="G85" s="12"/>
      <c r="H85" s="12">
        <v>21.91</v>
      </c>
      <c r="I85" s="12"/>
      <c r="J85" s="12">
        <v>1.37</v>
      </c>
      <c r="K85" s="12">
        <v>2.1800000000000002</v>
      </c>
      <c r="L85" s="12"/>
      <c r="M85" s="12">
        <v>4.97</v>
      </c>
      <c r="N85" s="6"/>
      <c r="O85" s="6">
        <v>0.29279875592763849</v>
      </c>
      <c r="P85" s="6"/>
      <c r="Q85" s="6">
        <v>2.5903048331231095E-4</v>
      </c>
      <c r="R85" s="6">
        <v>6.3063523652546138E-2</v>
      </c>
      <c r="S85" s="6">
        <v>0.6438786899365031</v>
      </c>
      <c r="T85" s="5">
        <v>56.75647451963242</v>
      </c>
      <c r="U85" s="5">
        <v>3.435672514619883</v>
      </c>
      <c r="V85" s="5">
        <v>5.1284461152882193</v>
      </c>
      <c r="W85" s="5">
        <v>2.007763006978585</v>
      </c>
      <c r="X85" s="6">
        <v>3.1013262186570804E-2</v>
      </c>
    </row>
    <row r="86" spans="1:24">
      <c r="A86" s="57"/>
      <c r="B86" s="58"/>
      <c r="C86" s="58"/>
      <c r="D86" s="63"/>
      <c r="E86" s="1">
        <v>60</v>
      </c>
      <c r="F86" s="13">
        <v>993</v>
      </c>
      <c r="G86" s="12"/>
      <c r="H86" s="12">
        <v>27.17</v>
      </c>
      <c r="I86" s="12"/>
      <c r="J86" s="12">
        <v>6.67</v>
      </c>
      <c r="K86" s="12"/>
      <c r="L86" s="12">
        <v>0.6</v>
      </c>
      <c r="M86" s="12">
        <v>6.1</v>
      </c>
      <c r="N86" s="6"/>
      <c r="O86" s="6">
        <v>0.31290310326675563</v>
      </c>
      <c r="P86" s="6"/>
      <c r="Q86" s="6">
        <v>1.3373444103268158E-3</v>
      </c>
      <c r="R86" s="6">
        <v>0</v>
      </c>
      <c r="S86" s="6">
        <v>0.68575955232291752</v>
      </c>
      <c r="T86" s="5">
        <v>59.295745126807795</v>
      </c>
      <c r="U86" s="5">
        <v>2.2846363445818487</v>
      </c>
      <c r="V86" s="5">
        <v>3.897505763990778</v>
      </c>
      <c r="W86" s="5">
        <v>2.0331272406286209</v>
      </c>
      <c r="X86" s="6">
        <v>1.4045836323962523E-2</v>
      </c>
    </row>
    <row r="87" spans="1:24">
      <c r="A87" s="57"/>
      <c r="B87" s="58"/>
      <c r="C87" s="58"/>
      <c r="D87" s="63"/>
      <c r="E87" s="1">
        <v>50</v>
      </c>
      <c r="F87" s="13">
        <v>968</v>
      </c>
      <c r="G87" s="12"/>
      <c r="H87" s="12">
        <v>24.86</v>
      </c>
      <c r="I87" s="12"/>
      <c r="J87" s="12">
        <v>9.6999999999999993</v>
      </c>
      <c r="K87" s="12"/>
      <c r="L87" s="12">
        <v>9.6999999999999993</v>
      </c>
      <c r="M87" s="12">
        <v>6.76</v>
      </c>
      <c r="N87" s="6"/>
      <c r="O87" s="6">
        <v>0.27240083969564138</v>
      </c>
      <c r="P87" s="6"/>
      <c r="Q87" s="6">
        <v>2.3429388426751668E-3</v>
      </c>
      <c r="R87" s="6">
        <v>0</v>
      </c>
      <c r="S87" s="6">
        <v>0.72525622146168356</v>
      </c>
      <c r="T87" s="5">
        <v>60.736908783783782</v>
      </c>
      <c r="U87" s="5">
        <v>1.8581081081081081</v>
      </c>
      <c r="V87" s="5">
        <v>3.6053631756756759</v>
      </c>
      <c r="W87" s="5">
        <v>2.0783289826079185</v>
      </c>
      <c r="X87" s="6">
        <v>-7.8296254320484454E-3</v>
      </c>
    </row>
    <row r="88" spans="1:24" ht="15" customHeight="1">
      <c r="A88" s="57">
        <f>B88*33</f>
        <v>19.8</v>
      </c>
      <c r="B88" s="58">
        <v>0.6</v>
      </c>
      <c r="C88" s="58" t="s">
        <v>17</v>
      </c>
      <c r="D88" s="63" t="s">
        <v>91</v>
      </c>
      <c r="E88" s="1">
        <v>100</v>
      </c>
      <c r="F88" s="13">
        <v>1173</v>
      </c>
      <c r="G88" s="12"/>
      <c r="H88" s="12"/>
      <c r="I88" s="12"/>
      <c r="J88" s="12"/>
      <c r="K88" s="12"/>
      <c r="L88" s="12"/>
      <c r="M88" s="12"/>
      <c r="N88" s="6"/>
      <c r="O88" s="6"/>
      <c r="P88" s="6"/>
      <c r="Q88" s="6"/>
      <c r="R88" s="6"/>
      <c r="S88" s="6"/>
      <c r="T88" s="5">
        <v>51.154877294287481</v>
      </c>
      <c r="U88" s="5">
        <v>7.2901629201897302</v>
      </c>
      <c r="V88" s="5">
        <v>8.9987626314704059</v>
      </c>
      <c r="W88" s="5">
        <v>2</v>
      </c>
      <c r="X88" s="6">
        <v>0.05</v>
      </c>
    </row>
    <row r="89" spans="1:24">
      <c r="A89" s="57"/>
      <c r="B89" s="58"/>
      <c r="C89" s="58"/>
      <c r="D89" s="63"/>
      <c r="E89" s="1">
        <v>90</v>
      </c>
      <c r="F89" s="13">
        <v>1108</v>
      </c>
      <c r="G89" s="12"/>
      <c r="H89" s="12">
        <v>4.68</v>
      </c>
      <c r="I89" s="12"/>
      <c r="J89" s="12"/>
      <c r="K89" s="12">
        <v>7.09</v>
      </c>
      <c r="L89" s="12"/>
      <c r="M89" s="12">
        <v>1.48</v>
      </c>
      <c r="N89" s="6"/>
      <c r="O89" s="6">
        <v>0.14195774482471513</v>
      </c>
      <c r="P89" s="6"/>
      <c r="Q89" s="6">
        <v>0</v>
      </c>
      <c r="R89" s="6">
        <v>0.44194569078340434</v>
      </c>
      <c r="S89" s="6">
        <v>0.41609656439188053</v>
      </c>
      <c r="T89" s="5">
        <v>52.783526490066222</v>
      </c>
      <c r="U89" s="5">
        <v>5.1117549668874176</v>
      </c>
      <c r="V89" s="5">
        <v>7.8787251655629138</v>
      </c>
      <c r="W89" s="5">
        <v>2.0031531564645149</v>
      </c>
      <c r="X89" s="6">
        <v>4.9598313343011256E-2</v>
      </c>
    </row>
    <row r="90" spans="1:24">
      <c r="A90" s="57"/>
      <c r="B90" s="58"/>
      <c r="C90" s="58"/>
      <c r="D90" s="63"/>
      <c r="E90" s="1">
        <v>80</v>
      </c>
      <c r="F90" s="13">
        <v>1078</v>
      </c>
      <c r="G90" s="12"/>
      <c r="H90" s="12">
        <v>12.98</v>
      </c>
      <c r="I90" s="12"/>
      <c r="J90" s="12"/>
      <c r="K90" s="12">
        <v>3.81</v>
      </c>
      <c r="L90" s="12"/>
      <c r="M90" s="12">
        <v>3.56</v>
      </c>
      <c r="N90" s="6"/>
      <c r="O90" s="6">
        <v>0.23585231906752546</v>
      </c>
      <c r="P90" s="6"/>
      <c r="Q90" s="6">
        <v>0</v>
      </c>
      <c r="R90" s="6">
        <v>0.14571475759268926</v>
      </c>
      <c r="S90" s="6">
        <v>0.61843292333978528</v>
      </c>
      <c r="T90" s="5">
        <v>54.807192599521883</v>
      </c>
      <c r="U90" s="5">
        <v>4.2199355576343409</v>
      </c>
      <c r="V90" s="5">
        <v>6.3506911963413373</v>
      </c>
      <c r="W90" s="5">
        <v>2.0030619223363146</v>
      </c>
      <c r="X90" s="6">
        <v>3.858034316419541E-2</v>
      </c>
    </row>
    <row r="91" spans="1:24">
      <c r="A91" s="57"/>
      <c r="B91" s="58"/>
      <c r="C91" s="58"/>
      <c r="D91" s="63"/>
      <c r="E91" s="1">
        <v>70</v>
      </c>
      <c r="F91" s="13">
        <v>1033</v>
      </c>
      <c r="G91" s="12"/>
      <c r="H91" s="12">
        <v>20.99</v>
      </c>
      <c r="I91" s="12"/>
      <c r="J91" s="12">
        <v>1.89</v>
      </c>
      <c r="K91" s="12">
        <v>2.5099999999999998</v>
      </c>
      <c r="L91" s="12"/>
      <c r="M91" s="12">
        <v>5.33</v>
      </c>
      <c r="N91" s="6"/>
      <c r="O91" s="6">
        <v>0.26303372281687981</v>
      </c>
      <c r="P91" s="6"/>
      <c r="Q91" s="6">
        <v>3.4171567303342628E-4</v>
      </c>
      <c r="R91" s="6">
        <v>6.9887183203354811E-2</v>
      </c>
      <c r="S91" s="6">
        <v>0.66673737830673196</v>
      </c>
      <c r="T91" s="5">
        <v>57.15777383314191</v>
      </c>
      <c r="U91" s="5">
        <v>3.2160384253941734</v>
      </c>
      <c r="V91" s="5">
        <v>4.809439281612196</v>
      </c>
      <c r="W91" s="5">
        <v>2.0108342893413953</v>
      </c>
      <c r="X91" s="6">
        <v>2.4633965109283926E-2</v>
      </c>
    </row>
    <row r="92" spans="1:24">
      <c r="A92" s="57"/>
      <c r="B92" s="58"/>
      <c r="C92" s="58"/>
      <c r="D92" s="63"/>
      <c r="E92" s="1">
        <v>60</v>
      </c>
      <c r="F92" s="13">
        <v>993</v>
      </c>
      <c r="G92" s="12"/>
      <c r="H92" s="12">
        <v>24.98</v>
      </c>
      <c r="I92" s="12"/>
      <c r="J92" s="12">
        <v>6.6</v>
      </c>
      <c r="K92" s="12"/>
      <c r="L92" s="12">
        <v>1.52</v>
      </c>
      <c r="M92" s="12">
        <v>6.41</v>
      </c>
      <c r="N92" s="6"/>
      <c r="O92" s="6">
        <v>0.27822402772142246</v>
      </c>
      <c r="P92" s="6"/>
      <c r="Q92" s="6">
        <v>1.2328713002847649E-3</v>
      </c>
      <c r="R92" s="6">
        <v>0</v>
      </c>
      <c r="S92" s="6">
        <v>0.72054310097829266</v>
      </c>
      <c r="T92" s="5">
        <v>59.078534031413611</v>
      </c>
      <c r="U92" s="5">
        <v>2.4921465968586385</v>
      </c>
      <c r="V92" s="5">
        <v>3.9643979057591623</v>
      </c>
      <c r="W92" s="5">
        <v>2.0357771036888894</v>
      </c>
      <c r="X92" s="6">
        <v>6.088030470980943E-3</v>
      </c>
    </row>
    <row r="93" spans="1:24">
      <c r="A93" s="57"/>
      <c r="B93" s="58"/>
      <c r="C93" s="58"/>
      <c r="D93" s="63"/>
      <c r="E93" s="1">
        <v>50</v>
      </c>
      <c r="F93" s="13">
        <v>968</v>
      </c>
      <c r="G93" s="12"/>
      <c r="H93" s="12">
        <v>23</v>
      </c>
      <c r="I93" s="12"/>
      <c r="J93" s="12">
        <v>9.65</v>
      </c>
      <c r="K93" s="12"/>
      <c r="L93" s="12">
        <v>10.4</v>
      </c>
      <c r="M93" s="12">
        <v>7.07</v>
      </c>
      <c r="N93" s="6"/>
      <c r="O93" s="6">
        <v>0.24193103558652451</v>
      </c>
      <c r="P93" s="6"/>
      <c r="Q93" s="6">
        <v>2.0684522661234247E-3</v>
      </c>
      <c r="R93" s="6">
        <v>0</v>
      </c>
      <c r="S93" s="6">
        <v>0.75600051214735209</v>
      </c>
      <c r="T93" s="5">
        <v>60.605421369053893</v>
      </c>
      <c r="U93" s="5">
        <v>2.0251028372534541</v>
      </c>
      <c r="V93" s="5">
        <v>3.6209260626516184</v>
      </c>
      <c r="W93" s="5">
        <v>2.0803516558655395</v>
      </c>
      <c r="X93" s="6">
        <v>-1.6928941209640891E-2</v>
      </c>
    </row>
    <row r="94" spans="1:24" ht="15" customHeight="1">
      <c r="A94" s="57">
        <f>B94*33</f>
        <v>16.5</v>
      </c>
      <c r="B94" s="58">
        <v>0.5</v>
      </c>
      <c r="C94" s="58" t="s">
        <v>17</v>
      </c>
      <c r="D94" s="63" t="s">
        <v>91</v>
      </c>
      <c r="E94" s="1">
        <v>100</v>
      </c>
      <c r="F94" s="13">
        <v>1167</v>
      </c>
      <c r="G94" s="12"/>
      <c r="H94" s="12"/>
      <c r="I94" s="12"/>
      <c r="J94" s="12"/>
      <c r="K94" s="12"/>
      <c r="L94" s="12"/>
      <c r="M94" s="12"/>
      <c r="N94" s="6"/>
      <c r="O94" s="6"/>
      <c r="P94" s="6"/>
      <c r="Q94" s="6"/>
      <c r="R94" s="6"/>
      <c r="S94" s="6"/>
      <c r="T94" s="5">
        <v>51.154877294287481</v>
      </c>
      <c r="U94" s="5">
        <v>7.2901629201897302</v>
      </c>
      <c r="V94" s="5">
        <v>9.0070117550010309</v>
      </c>
      <c r="W94" s="5">
        <v>2</v>
      </c>
      <c r="X94" s="6">
        <v>0.05</v>
      </c>
    </row>
    <row r="95" spans="1:24">
      <c r="A95" s="57"/>
      <c r="B95" s="58"/>
      <c r="C95" s="58"/>
      <c r="D95" s="63"/>
      <c r="E95" s="1">
        <v>90</v>
      </c>
      <c r="F95" s="13">
        <v>1092</v>
      </c>
      <c r="G95" s="12"/>
      <c r="H95" s="12">
        <v>3.64</v>
      </c>
      <c r="I95" s="12"/>
      <c r="J95" s="12"/>
      <c r="K95" s="12">
        <v>4.97</v>
      </c>
      <c r="L95" s="12"/>
      <c r="M95" s="12">
        <v>2.25</v>
      </c>
      <c r="N95" s="6"/>
      <c r="O95" s="6">
        <v>0.1030710798948606</v>
      </c>
      <c r="P95" s="6"/>
      <c r="Q95" s="6">
        <v>0</v>
      </c>
      <c r="R95" s="6">
        <v>0.29370086980073989</v>
      </c>
      <c r="S95" s="6">
        <v>0.60322805030439952</v>
      </c>
      <c r="T95" s="5">
        <v>53.317461960459575</v>
      </c>
      <c r="U95" s="5">
        <v>4.7614118621260735</v>
      </c>
      <c r="V95" s="5">
        <v>7.2901355967291179</v>
      </c>
      <c r="W95" s="5">
        <v>2.0040641245932407</v>
      </c>
      <c r="X95" s="6">
        <v>4.1894211949172928E-2</v>
      </c>
    </row>
    <row r="96" spans="1:24">
      <c r="A96" s="57"/>
      <c r="B96" s="58"/>
      <c r="C96" s="58"/>
      <c r="D96" s="63"/>
      <c r="E96" s="1">
        <v>80</v>
      </c>
      <c r="F96" s="13">
        <v>1062</v>
      </c>
      <c r="G96" s="12"/>
      <c r="H96" s="12">
        <v>11.93</v>
      </c>
      <c r="I96" s="12"/>
      <c r="J96" s="12"/>
      <c r="K96" s="12">
        <v>4.58</v>
      </c>
      <c r="L96" s="12"/>
      <c r="M96" s="12">
        <v>4.07</v>
      </c>
      <c r="N96" s="6"/>
      <c r="O96" s="6">
        <v>0.19432077931223168</v>
      </c>
      <c r="P96" s="6"/>
      <c r="Q96" s="6">
        <v>0</v>
      </c>
      <c r="R96" s="6">
        <v>0.15995241578372024</v>
      </c>
      <c r="S96" s="6">
        <v>0.64572680490404799</v>
      </c>
      <c r="T96" s="5">
        <v>55.239085239085242</v>
      </c>
      <c r="U96" s="5">
        <v>3.93970893970894</v>
      </c>
      <c r="V96" s="5">
        <v>5.8908523908523902</v>
      </c>
      <c r="W96" s="5">
        <v>2.0042672869372118</v>
      </c>
      <c r="X96" s="6">
        <v>3.3080328566885808E-2</v>
      </c>
    </row>
    <row r="97" spans="1:24">
      <c r="A97" s="57"/>
      <c r="B97" s="58"/>
      <c r="C97" s="58"/>
      <c r="D97" s="63"/>
      <c r="E97" s="1">
        <v>70</v>
      </c>
      <c r="F97" s="13">
        <v>1022</v>
      </c>
      <c r="G97" s="12"/>
      <c r="H97" s="12">
        <v>19.27</v>
      </c>
      <c r="I97" s="12"/>
      <c r="J97" s="12">
        <v>1.68</v>
      </c>
      <c r="K97" s="12">
        <v>3.3</v>
      </c>
      <c r="L97" s="12"/>
      <c r="M97" s="12">
        <v>5.49</v>
      </c>
      <c r="N97" s="6"/>
      <c r="O97" s="6">
        <v>0.23296808478002734</v>
      </c>
      <c r="P97" s="6"/>
      <c r="Q97" s="6">
        <v>2.9859832613598797E-4</v>
      </c>
      <c r="R97" s="6">
        <v>8.9739461229797812E-2</v>
      </c>
      <c r="S97" s="6">
        <v>0.6769938556640388</v>
      </c>
      <c r="T97" s="5">
        <v>57.274055520768115</v>
      </c>
      <c r="U97" s="5">
        <v>3.0891254435399711</v>
      </c>
      <c r="V97" s="5">
        <v>4.5908996034230851</v>
      </c>
      <c r="W97" s="5">
        <v>2.0109062775489459</v>
      </c>
      <c r="X97" s="6">
        <v>2.0174404471147562E-2</v>
      </c>
    </row>
    <row r="98" spans="1:24">
      <c r="A98" s="57"/>
      <c r="B98" s="58"/>
      <c r="C98" s="58"/>
      <c r="D98" s="63"/>
      <c r="E98" s="1">
        <v>60</v>
      </c>
      <c r="F98" s="13">
        <v>987</v>
      </c>
      <c r="G98" s="12"/>
      <c r="H98" s="12">
        <v>22.24</v>
      </c>
      <c r="I98" s="12"/>
      <c r="J98" s="12">
        <v>6.79</v>
      </c>
      <c r="K98" s="12">
        <v>0.54</v>
      </c>
      <c r="L98" s="12">
        <v>3.89</v>
      </c>
      <c r="M98" s="12">
        <v>6.71</v>
      </c>
      <c r="N98" s="6"/>
      <c r="O98" s="6">
        <v>0.2376166140287613</v>
      </c>
      <c r="P98" s="6"/>
      <c r="Q98" s="6">
        <v>1.1540172353532478E-3</v>
      </c>
      <c r="R98" s="6">
        <v>1.3766626813492352E-2</v>
      </c>
      <c r="S98" s="6">
        <v>0.74746274192239326</v>
      </c>
      <c r="T98" s="5">
        <v>59.176618478944064</v>
      </c>
      <c r="U98" s="5">
        <v>2.5350932327676512</v>
      </c>
      <c r="V98" s="5">
        <v>3.9231091556672952</v>
      </c>
      <c r="W98" s="5">
        <v>2.044264176397431</v>
      </c>
      <c r="X98" s="6">
        <v>-3.3347442093213248E-3</v>
      </c>
    </row>
    <row r="99" spans="1:24">
      <c r="A99" s="57"/>
      <c r="B99" s="58"/>
      <c r="C99" s="58"/>
      <c r="D99" s="63"/>
      <c r="E99" s="1">
        <v>50</v>
      </c>
      <c r="F99" s="13">
        <v>962</v>
      </c>
      <c r="G99" s="12"/>
      <c r="H99" s="12">
        <v>20.96</v>
      </c>
      <c r="I99" s="12"/>
      <c r="J99" s="12">
        <v>10</v>
      </c>
      <c r="K99" s="12"/>
      <c r="L99" s="12">
        <v>12.25</v>
      </c>
      <c r="M99" s="12">
        <v>7.48</v>
      </c>
      <c r="N99" s="6"/>
      <c r="O99" s="6">
        <v>0.20965076883959061</v>
      </c>
      <c r="P99" s="6"/>
      <c r="Q99" s="6">
        <v>1.8470381861789486E-3</v>
      </c>
      <c r="R99" s="6">
        <v>0</v>
      </c>
      <c r="S99" s="6">
        <v>0.78850219297423052</v>
      </c>
      <c r="T99" s="5">
        <v>60.74066258704368</v>
      </c>
      <c r="U99" s="5">
        <v>2.1101498206372651</v>
      </c>
      <c r="V99" s="5">
        <v>3.5587676725047479</v>
      </c>
      <c r="W99" s="5">
        <v>2.08892559151702</v>
      </c>
      <c r="X99" s="6">
        <v>-2.9607098887429364E-2</v>
      </c>
    </row>
    <row r="100" spans="1:24" ht="15" customHeight="1">
      <c r="A100" s="57">
        <f>B100*33</f>
        <v>13.200000000000001</v>
      </c>
      <c r="B100" s="58">
        <v>0.4</v>
      </c>
      <c r="C100" s="58" t="s">
        <v>17</v>
      </c>
      <c r="D100" s="63" t="s">
        <v>91</v>
      </c>
      <c r="E100" s="1">
        <v>100</v>
      </c>
      <c r="F100" s="13">
        <v>1162</v>
      </c>
      <c r="G100" s="12"/>
      <c r="H100" s="12"/>
      <c r="I100" s="12"/>
      <c r="J100" s="12"/>
      <c r="K100" s="12"/>
      <c r="L100" s="12"/>
      <c r="M100" s="12"/>
      <c r="N100" s="6"/>
      <c r="O100" s="6"/>
      <c r="P100" s="6"/>
      <c r="Q100" s="6"/>
      <c r="R100" s="6"/>
      <c r="S100" s="6"/>
      <c r="T100" s="5">
        <v>51.154877294287481</v>
      </c>
      <c r="U100" s="5">
        <v>7.2901629201897302</v>
      </c>
      <c r="V100" s="5">
        <v>9.0049494741183747</v>
      </c>
      <c r="W100" s="5">
        <v>2</v>
      </c>
      <c r="X100" s="6">
        <v>0.05</v>
      </c>
    </row>
    <row r="101" spans="1:24">
      <c r="A101" s="57"/>
      <c r="B101" s="58"/>
      <c r="C101" s="58"/>
      <c r="D101" s="63"/>
      <c r="E101" s="1">
        <v>90</v>
      </c>
      <c r="F101" s="13">
        <v>1082</v>
      </c>
      <c r="G101" s="12"/>
      <c r="H101" s="12">
        <v>0.63</v>
      </c>
      <c r="I101" s="12"/>
      <c r="J101" s="12"/>
      <c r="K101" s="12">
        <v>5.96</v>
      </c>
      <c r="L101" s="12"/>
      <c r="M101" s="12">
        <v>2.59</v>
      </c>
      <c r="N101" s="6"/>
      <c r="O101" s="6">
        <v>1.6622904455895888E-2</v>
      </c>
      <c r="P101" s="6"/>
      <c r="Q101" s="6">
        <v>0</v>
      </c>
      <c r="R101" s="6">
        <v>0.33119127123620051</v>
      </c>
      <c r="S101" s="6">
        <v>0.65218582430790362</v>
      </c>
      <c r="T101" s="5">
        <v>53.434009102192789</v>
      </c>
      <c r="U101" s="5">
        <v>4.5821266032271408</v>
      </c>
      <c r="V101" s="5">
        <v>7.007654116673562</v>
      </c>
      <c r="W101" s="5">
        <v>2.0054860831690844</v>
      </c>
      <c r="X101" s="6">
        <v>3.7687148708556828E-2</v>
      </c>
    </row>
    <row r="102" spans="1:24">
      <c r="A102" s="57"/>
      <c r="B102" s="58"/>
      <c r="C102" s="58"/>
      <c r="D102" s="63"/>
      <c r="E102" s="1">
        <v>80</v>
      </c>
      <c r="F102" s="13">
        <v>1047</v>
      </c>
      <c r="G102" s="12"/>
      <c r="H102" s="12">
        <v>10.76</v>
      </c>
      <c r="I102" s="12"/>
      <c r="J102" s="12"/>
      <c r="K102" s="12">
        <v>5.31</v>
      </c>
      <c r="L102" s="12"/>
      <c r="M102" s="12">
        <v>4.54</v>
      </c>
      <c r="N102" s="6"/>
      <c r="O102" s="6">
        <v>0.159421746929618</v>
      </c>
      <c r="P102" s="6"/>
      <c r="Q102" s="6">
        <v>0</v>
      </c>
      <c r="R102" s="6">
        <v>0.17092807289544559</v>
      </c>
      <c r="S102" s="6">
        <v>0.66965018017493638</v>
      </c>
      <c r="T102" s="5">
        <v>55.634095634095637</v>
      </c>
      <c r="U102" s="5">
        <v>3.6694386694386689</v>
      </c>
      <c r="V102" s="5">
        <v>5.4615384615384608</v>
      </c>
      <c r="W102" s="5">
        <v>2.0054345537124401</v>
      </c>
      <c r="X102" s="6">
        <v>2.7123392561218467E-2</v>
      </c>
    </row>
    <row r="103" spans="1:24">
      <c r="A103" s="57"/>
      <c r="B103" s="58"/>
      <c r="C103" s="58"/>
      <c r="D103" s="63"/>
      <c r="E103" s="1">
        <v>70</v>
      </c>
      <c r="F103" s="13">
        <v>1007</v>
      </c>
      <c r="G103" s="12"/>
      <c r="H103" s="12">
        <v>18.28</v>
      </c>
      <c r="I103" s="12"/>
      <c r="J103" s="12">
        <v>2.1800000000000002</v>
      </c>
      <c r="K103" s="12">
        <v>3.58</v>
      </c>
      <c r="L103" s="12"/>
      <c r="M103" s="12">
        <v>5.82</v>
      </c>
      <c r="N103" s="6"/>
      <c r="O103" s="6">
        <v>0.20946514839238725</v>
      </c>
      <c r="P103" s="6"/>
      <c r="Q103" s="6">
        <v>3.3630488351715256E-4</v>
      </c>
      <c r="R103" s="6">
        <v>9.327403945703043E-2</v>
      </c>
      <c r="S103" s="6">
        <v>0.69692450726706512</v>
      </c>
      <c r="T103" s="5">
        <v>57.616861435726207</v>
      </c>
      <c r="U103" s="5">
        <v>2.8902337228714523</v>
      </c>
      <c r="V103" s="5">
        <v>4.2821368948247081</v>
      </c>
      <c r="W103" s="5">
        <v>2.0138325068362133</v>
      </c>
      <c r="X103" s="6">
        <v>1.2985863674149396E-2</v>
      </c>
    </row>
    <row r="104" spans="1:24">
      <c r="A104" s="57"/>
      <c r="B104" s="58"/>
      <c r="C104" s="58"/>
      <c r="D104" s="63"/>
      <c r="E104" s="1">
        <v>60</v>
      </c>
      <c r="F104" s="13">
        <v>982</v>
      </c>
      <c r="G104" s="12"/>
      <c r="H104" s="12">
        <v>15.59</v>
      </c>
      <c r="I104" s="12"/>
      <c r="J104" s="12">
        <v>6.7</v>
      </c>
      <c r="K104" s="12"/>
      <c r="L104" s="12">
        <v>5.64</v>
      </c>
      <c r="M104" s="12">
        <v>6.95</v>
      </c>
      <c r="N104" s="6"/>
      <c r="O104" s="6">
        <v>0.17298128369842147</v>
      </c>
      <c r="P104" s="6"/>
      <c r="Q104" s="6">
        <v>1.1090690446298821E-3</v>
      </c>
      <c r="R104" s="6">
        <v>0</v>
      </c>
      <c r="S104" s="6">
        <v>0.82590964725694871</v>
      </c>
      <c r="T104" s="5">
        <v>59.228996438298765</v>
      </c>
      <c r="U104" s="5">
        <v>2.5455688246385924</v>
      </c>
      <c r="V104" s="5">
        <v>3.8487324533836165</v>
      </c>
      <c r="W104" s="5">
        <v>2.0574190144144087</v>
      </c>
      <c r="X104" s="6">
        <v>-2.4243957265888738E-2</v>
      </c>
    </row>
    <row r="105" spans="1:24">
      <c r="A105" s="57"/>
      <c r="B105" s="58"/>
      <c r="C105" s="58"/>
      <c r="D105" s="63"/>
      <c r="E105" s="1">
        <v>50</v>
      </c>
      <c r="F105" s="13">
        <v>957</v>
      </c>
      <c r="G105" s="12"/>
      <c r="H105" s="12">
        <v>19.05</v>
      </c>
      <c r="I105" s="12"/>
      <c r="J105" s="12">
        <v>10.3</v>
      </c>
      <c r="K105" s="12"/>
      <c r="L105" s="12">
        <v>13.7</v>
      </c>
      <c r="M105" s="12">
        <v>7.87</v>
      </c>
      <c r="N105" s="6"/>
      <c r="O105" s="6">
        <v>0.18100933552791157</v>
      </c>
      <c r="P105" s="6"/>
      <c r="Q105" s="6">
        <v>1.6005860998774201E-3</v>
      </c>
      <c r="R105" s="6">
        <v>0</v>
      </c>
      <c r="S105" s="6">
        <v>0.81739007837221089</v>
      </c>
      <c r="T105" s="5">
        <v>60.846170078075545</v>
      </c>
      <c r="U105" s="5">
        <v>2.2051065625659421</v>
      </c>
      <c r="V105" s="5">
        <v>3.4849124287824433</v>
      </c>
      <c r="W105" s="5">
        <v>2.0957912404640213</v>
      </c>
      <c r="X105" s="6">
        <v>-4.1278485826950775E-2</v>
      </c>
    </row>
    <row r="106" spans="1:24" ht="15" customHeight="1">
      <c r="A106" s="57">
        <f>B106*33</f>
        <v>9.9</v>
      </c>
      <c r="B106" s="58">
        <v>0.3</v>
      </c>
      <c r="C106" s="58" t="s">
        <v>17</v>
      </c>
      <c r="D106" s="63" t="s">
        <v>91</v>
      </c>
      <c r="E106" s="1">
        <v>100</v>
      </c>
      <c r="F106" s="13">
        <v>1157</v>
      </c>
      <c r="G106" s="12"/>
      <c r="H106" s="12"/>
      <c r="I106" s="12"/>
      <c r="J106" s="12"/>
      <c r="K106" s="12"/>
      <c r="L106" s="12"/>
      <c r="M106" s="12"/>
      <c r="N106" s="6"/>
      <c r="O106" s="6"/>
      <c r="P106" s="6"/>
      <c r="Q106" s="6"/>
      <c r="R106" s="6"/>
      <c r="S106" s="6"/>
      <c r="T106" s="5">
        <v>51.154877294287481</v>
      </c>
      <c r="U106" s="5">
        <v>7.2901629201897302</v>
      </c>
      <c r="V106" s="5">
        <v>9.0028871932357184</v>
      </c>
      <c r="W106" s="5">
        <v>2</v>
      </c>
      <c r="X106" s="6">
        <v>0.05</v>
      </c>
    </row>
    <row r="107" spans="1:24">
      <c r="A107" s="57"/>
      <c r="B107" s="58"/>
      <c r="C107" s="58"/>
      <c r="D107" s="63"/>
      <c r="E107" s="1">
        <v>90</v>
      </c>
      <c r="F107" s="13">
        <v>1067</v>
      </c>
      <c r="G107" s="12"/>
      <c r="H107" s="12"/>
      <c r="I107" s="12"/>
      <c r="J107" s="12"/>
      <c r="K107" s="12">
        <v>6.61</v>
      </c>
      <c r="L107" s="12"/>
      <c r="M107" s="12">
        <v>3.38</v>
      </c>
      <c r="N107" s="6"/>
      <c r="O107" s="6">
        <v>0</v>
      </c>
      <c r="P107" s="6"/>
      <c r="Q107" s="6">
        <v>0</v>
      </c>
      <c r="R107" s="6">
        <v>0.29794852747617318</v>
      </c>
      <c r="S107" s="6">
        <v>0.70205147252382682</v>
      </c>
      <c r="T107" s="5">
        <v>53.947232281427823</v>
      </c>
      <c r="U107" s="5">
        <v>4.2731505431971026</v>
      </c>
      <c r="V107" s="5">
        <v>6.4407656492498706</v>
      </c>
      <c r="W107" s="5">
        <v>2.006780623592388</v>
      </c>
      <c r="X107" s="6">
        <v>3.1067070811863488E-2</v>
      </c>
    </row>
    <row r="108" spans="1:24">
      <c r="A108" s="57"/>
      <c r="B108" s="58"/>
      <c r="C108" s="58"/>
      <c r="D108" s="63"/>
      <c r="E108" s="1">
        <v>80</v>
      </c>
      <c r="F108" s="13">
        <v>1032</v>
      </c>
      <c r="G108" s="12"/>
      <c r="H108" s="12">
        <v>9.0500000000000007</v>
      </c>
      <c r="I108" s="12"/>
      <c r="J108" s="12"/>
      <c r="K108" s="12">
        <v>6.02</v>
      </c>
      <c r="L108" s="12"/>
      <c r="M108" s="12">
        <v>4.99</v>
      </c>
      <c r="N108" s="6"/>
      <c r="O108" s="6">
        <v>0.12444436135829243</v>
      </c>
      <c r="P108" s="6"/>
      <c r="Q108" s="6">
        <v>0</v>
      </c>
      <c r="R108" s="6">
        <v>0.18006430868167203</v>
      </c>
      <c r="S108" s="6">
        <v>0.6954913299600356</v>
      </c>
      <c r="T108" s="5">
        <v>55.981706683296963</v>
      </c>
      <c r="U108" s="5">
        <v>3.4196029518761044</v>
      </c>
      <c r="V108" s="5">
        <v>5.0524893462218063</v>
      </c>
      <c r="W108" s="5">
        <v>2.0068352668519669</v>
      </c>
      <c r="X108" s="6">
        <v>1.9923239097488429E-2</v>
      </c>
    </row>
    <row r="109" spans="1:24">
      <c r="A109" s="57"/>
      <c r="B109" s="58"/>
      <c r="C109" s="58"/>
      <c r="D109" s="63"/>
      <c r="E109" s="1">
        <v>70</v>
      </c>
      <c r="F109" s="13">
        <v>992</v>
      </c>
      <c r="G109" s="12"/>
      <c r="H109" s="12">
        <v>16.73</v>
      </c>
      <c r="I109" s="12"/>
      <c r="J109" s="12">
        <v>3.05</v>
      </c>
      <c r="K109" s="12">
        <v>3.78</v>
      </c>
      <c r="L109" s="12">
        <v>1.37</v>
      </c>
      <c r="M109" s="12">
        <v>6.27</v>
      </c>
      <c r="N109" s="6"/>
      <c r="O109" s="6">
        <v>0.1805050743450555</v>
      </c>
      <c r="P109" s="6"/>
      <c r="Q109" s="6">
        <v>4.5147320888900579E-4</v>
      </c>
      <c r="R109" s="6">
        <v>9.4498523460570916E-2</v>
      </c>
      <c r="S109" s="6">
        <v>0.7245449289854845</v>
      </c>
      <c r="T109" s="5">
        <v>58.067209350866214</v>
      </c>
      <c r="U109" s="5">
        <v>2.7134209977040289</v>
      </c>
      <c r="V109" s="5">
        <v>3.9949906073888548</v>
      </c>
      <c r="W109" s="5">
        <v>2.0218791946786783</v>
      </c>
      <c r="X109" s="6">
        <v>2.6366278785139724E-3</v>
      </c>
    </row>
    <row r="110" spans="1:24">
      <c r="A110" s="57"/>
      <c r="B110" s="58"/>
      <c r="C110" s="58"/>
      <c r="D110" s="63"/>
      <c r="E110" s="1">
        <v>60</v>
      </c>
      <c r="F110" s="13">
        <v>977</v>
      </c>
      <c r="G110" s="12"/>
      <c r="H110" s="12">
        <v>16.96</v>
      </c>
      <c r="I110" s="12"/>
      <c r="J110" s="12">
        <v>6.38</v>
      </c>
      <c r="K110" s="12">
        <v>2.11</v>
      </c>
      <c r="L110" s="12">
        <v>6.94</v>
      </c>
      <c r="M110" s="12">
        <v>7.16</v>
      </c>
      <c r="N110" s="6"/>
      <c r="O110" s="6">
        <v>0.16804273141119946</v>
      </c>
      <c r="P110" s="6"/>
      <c r="Q110" s="6">
        <v>9.3650648707499333E-4</v>
      </c>
      <c r="R110" s="6">
        <v>5.0652511751131953E-2</v>
      </c>
      <c r="S110" s="6">
        <v>0.78036825035059354</v>
      </c>
      <c r="T110" s="5">
        <v>59.26895684960202</v>
      </c>
      <c r="U110" s="5">
        <v>2.5345622119815667</v>
      </c>
      <c r="V110" s="5">
        <v>3.7536656891495603</v>
      </c>
      <c r="W110" s="5">
        <v>2.0525490087793132</v>
      </c>
      <c r="X110" s="6">
        <v>-1.771910974700977E-2</v>
      </c>
    </row>
    <row r="111" spans="1:24">
      <c r="A111" s="57"/>
      <c r="B111" s="58"/>
      <c r="C111" s="58"/>
      <c r="D111" s="63"/>
      <c r="E111" s="1">
        <v>50</v>
      </c>
      <c r="F111" s="13">
        <v>952</v>
      </c>
      <c r="G111" s="12"/>
      <c r="H111" s="12">
        <v>17.09</v>
      </c>
      <c r="I111" s="12"/>
      <c r="J111" s="12">
        <v>10.34</v>
      </c>
      <c r="K111" s="12">
        <v>0.28000000000000003</v>
      </c>
      <c r="L111" s="12">
        <v>14.78</v>
      </c>
      <c r="M111" s="12">
        <v>8.19</v>
      </c>
      <c r="N111" s="6"/>
      <c r="O111" s="6">
        <v>0.15523420918838293</v>
      </c>
      <c r="P111" s="6"/>
      <c r="Q111" s="6">
        <v>1.4494088332357017E-3</v>
      </c>
      <c r="R111" s="6">
        <v>6.5153310027848566E-3</v>
      </c>
      <c r="S111" s="6">
        <v>0.83680105097559654</v>
      </c>
      <c r="T111" s="5">
        <v>60.932391097985452</v>
      </c>
      <c r="U111" s="5">
        <v>2.2465984600780509</v>
      </c>
      <c r="V111" s="5">
        <v>3.3888830292163274</v>
      </c>
      <c r="W111" s="5">
        <v>2.1000238578303896</v>
      </c>
      <c r="X111" s="6">
        <v>-5.0750419174625694E-2</v>
      </c>
    </row>
    <row r="112" spans="1:24" ht="15" customHeight="1">
      <c r="A112" s="57">
        <f>B112*33</f>
        <v>6.6000000000000005</v>
      </c>
      <c r="B112" s="58">
        <v>0.2</v>
      </c>
      <c r="C112" s="58" t="s">
        <v>17</v>
      </c>
      <c r="D112" s="63" t="s">
        <v>91</v>
      </c>
      <c r="E112" s="1">
        <v>100</v>
      </c>
      <c r="F112" s="13">
        <v>1151</v>
      </c>
      <c r="G112" s="12"/>
      <c r="H112" s="12"/>
      <c r="I112" s="12"/>
      <c r="J112" s="12"/>
      <c r="K112" s="12"/>
      <c r="L112" s="12"/>
      <c r="M112" s="12"/>
      <c r="N112" s="6"/>
      <c r="O112" s="6"/>
      <c r="P112" s="6"/>
      <c r="Q112" s="6"/>
      <c r="R112" s="6"/>
      <c r="S112" s="6"/>
      <c r="T112" s="5">
        <v>51.154877294287481</v>
      </c>
      <c r="U112" s="5">
        <v>7.2798515157764481</v>
      </c>
      <c r="V112" s="5">
        <v>8.9905135079397827</v>
      </c>
      <c r="W112" s="5">
        <v>2</v>
      </c>
      <c r="X112" s="6">
        <v>0.05</v>
      </c>
    </row>
    <row r="113" spans="1:24">
      <c r="A113" s="57"/>
      <c r="B113" s="58"/>
      <c r="C113" s="58"/>
      <c r="D113" s="63"/>
      <c r="E113" s="1">
        <v>90</v>
      </c>
      <c r="F113" s="13">
        <v>1061</v>
      </c>
      <c r="G113" s="12"/>
      <c r="H113" s="12"/>
      <c r="I113" s="12"/>
      <c r="J113" s="12"/>
      <c r="K113" s="12">
        <v>6.55</v>
      </c>
      <c r="L113" s="12"/>
      <c r="M113" s="12">
        <v>3.65</v>
      </c>
      <c r="N113" s="6"/>
      <c r="O113" s="6">
        <v>0</v>
      </c>
      <c r="P113" s="6"/>
      <c r="Q113" s="6">
        <v>0</v>
      </c>
      <c r="R113" s="6">
        <v>0.28039418128024163</v>
      </c>
      <c r="S113" s="6">
        <v>0.71960581871975826</v>
      </c>
      <c r="T113" s="5">
        <v>54.108029801324498</v>
      </c>
      <c r="U113" s="5">
        <v>4.2425496688741715</v>
      </c>
      <c r="V113" s="5">
        <v>6.3079470198675489</v>
      </c>
      <c r="W113" s="5">
        <v>2.0070432254769672</v>
      </c>
      <c r="X113" s="6">
        <v>2.8993623597510908E-2</v>
      </c>
    </row>
    <row r="114" spans="1:24">
      <c r="A114" s="57"/>
      <c r="B114" s="58"/>
      <c r="C114" s="58"/>
      <c r="D114" s="63"/>
      <c r="E114" s="1">
        <v>80</v>
      </c>
      <c r="F114" s="13">
        <v>1016</v>
      </c>
      <c r="G114" s="12"/>
      <c r="H114" s="12">
        <v>8.1199999999999992</v>
      </c>
      <c r="I114" s="12"/>
      <c r="J114" s="12"/>
      <c r="K114" s="12">
        <v>6.73</v>
      </c>
      <c r="L114" s="12"/>
      <c r="M114" s="12">
        <v>5.43</v>
      </c>
      <c r="N114" s="6"/>
      <c r="O114" s="6">
        <v>0.10329036635006783</v>
      </c>
      <c r="P114" s="6"/>
      <c r="Q114" s="6">
        <v>0</v>
      </c>
      <c r="R114" s="6">
        <v>0.18718762837190195</v>
      </c>
      <c r="S114" s="6">
        <v>0.70952200527803011</v>
      </c>
      <c r="T114" s="5">
        <v>56.30845977967158</v>
      </c>
      <c r="U114" s="5">
        <v>3.190604863853669</v>
      </c>
      <c r="V114" s="5">
        <v>4.6539181043442106</v>
      </c>
      <c r="W114" s="5">
        <v>2.0077346971343726</v>
      </c>
      <c r="X114" s="6">
        <v>1.3509797934499038E-2</v>
      </c>
    </row>
    <row r="115" spans="1:24">
      <c r="A115" s="57"/>
      <c r="B115" s="58"/>
      <c r="C115" s="58"/>
      <c r="D115" s="63"/>
      <c r="E115" s="1">
        <v>70</v>
      </c>
      <c r="F115" s="13">
        <v>986</v>
      </c>
      <c r="G115" s="12"/>
      <c r="H115" s="12">
        <v>13.48</v>
      </c>
      <c r="I115" s="12"/>
      <c r="J115" s="12">
        <v>2.13</v>
      </c>
      <c r="K115" s="12">
        <v>5.07</v>
      </c>
      <c r="L115" s="12"/>
      <c r="M115" s="12">
        <v>6.44</v>
      </c>
      <c r="N115" s="6"/>
      <c r="O115" s="6">
        <v>0.14198689407470891</v>
      </c>
      <c r="P115" s="6"/>
      <c r="Q115" s="6">
        <v>2.7952798091493186E-4</v>
      </c>
      <c r="R115" s="6">
        <v>0.12309073694796259</v>
      </c>
      <c r="S115" s="6">
        <v>0.73464284099641353</v>
      </c>
      <c r="T115" s="5">
        <v>57.996870109546173</v>
      </c>
      <c r="U115" s="5">
        <v>2.6812728221178928</v>
      </c>
      <c r="V115" s="5">
        <v>3.889410537297862</v>
      </c>
      <c r="W115" s="5">
        <v>2.0179181855380279</v>
      </c>
      <c r="X115" s="6">
        <v>-2.5188602405505495E-3</v>
      </c>
    </row>
    <row r="116" spans="1:24">
      <c r="A116" s="57"/>
      <c r="B116" s="58"/>
      <c r="C116" s="58"/>
      <c r="D116" s="63"/>
      <c r="E116" s="1">
        <v>60</v>
      </c>
      <c r="F116" s="13">
        <v>966</v>
      </c>
      <c r="G116" s="12"/>
      <c r="H116" s="12">
        <v>14.45</v>
      </c>
      <c r="I116" s="12"/>
      <c r="J116" s="12">
        <v>6.86</v>
      </c>
      <c r="K116" s="12">
        <v>2.56</v>
      </c>
      <c r="L116" s="12">
        <v>9.52</v>
      </c>
      <c r="M116" s="12">
        <v>7.61</v>
      </c>
      <c r="N116" s="6"/>
      <c r="O116" s="6">
        <v>0.13562173546819384</v>
      </c>
      <c r="P116" s="6"/>
      <c r="Q116" s="6">
        <v>9.2124984985298666E-4</v>
      </c>
      <c r="R116" s="6">
        <v>5.8826294267256468E-2</v>
      </c>
      <c r="S116" s="6">
        <v>0.80463072041469685</v>
      </c>
      <c r="T116" s="5">
        <v>59.633123689727462</v>
      </c>
      <c r="U116" s="5">
        <v>2.4633123689727463</v>
      </c>
      <c r="V116" s="5">
        <v>3.5702306079664572</v>
      </c>
      <c r="W116" s="5">
        <v>2.0634276107305345</v>
      </c>
      <c r="X116" s="6">
        <v>-3.0424782856923044E-2</v>
      </c>
    </row>
    <row r="117" spans="1:24">
      <c r="A117" s="57"/>
      <c r="B117" s="58"/>
      <c r="C117" s="58"/>
      <c r="D117" s="63"/>
      <c r="E117" s="1">
        <v>50</v>
      </c>
      <c r="F117" s="13">
        <v>946</v>
      </c>
      <c r="G117" s="12"/>
      <c r="H117" s="12">
        <v>15.01</v>
      </c>
      <c r="I117" s="12"/>
      <c r="J117" s="12">
        <v>10.11</v>
      </c>
      <c r="K117" s="12">
        <v>0.87</v>
      </c>
      <c r="L117" s="12">
        <v>15.49</v>
      </c>
      <c r="M117" s="12">
        <v>8.42</v>
      </c>
      <c r="N117" s="6"/>
      <c r="O117" s="6">
        <v>0.14701569112975302</v>
      </c>
      <c r="P117" s="6"/>
      <c r="Q117" s="6">
        <v>1.3944875479641303E-4</v>
      </c>
      <c r="R117" s="6">
        <v>1.9320066354434794E-2</v>
      </c>
      <c r="S117" s="6">
        <v>0.83352479376101596</v>
      </c>
      <c r="T117" s="5">
        <v>60.999262148202796</v>
      </c>
      <c r="U117" s="5">
        <v>2.2451776114683248</v>
      </c>
      <c r="V117" s="5">
        <v>3.2718456835669865</v>
      </c>
      <c r="W117" s="5">
        <v>2.1014157037413566</v>
      </c>
      <c r="X117" s="6">
        <v>-5.311773775172314E-2</v>
      </c>
    </row>
    <row r="118" spans="1:24" ht="18" customHeight="1">
      <c r="A118" s="40" t="s">
        <v>93</v>
      </c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</row>
  </sheetData>
  <mergeCells count="85">
    <mergeCell ref="D100:D105"/>
    <mergeCell ref="D106:D111"/>
    <mergeCell ref="D112:D117"/>
    <mergeCell ref="D70:D75"/>
    <mergeCell ref="D76:D81"/>
    <mergeCell ref="D82:D87"/>
    <mergeCell ref="D88:D93"/>
    <mergeCell ref="D94:D99"/>
    <mergeCell ref="D40:D45"/>
    <mergeCell ref="D46:D51"/>
    <mergeCell ref="D52:D57"/>
    <mergeCell ref="D58:D63"/>
    <mergeCell ref="D64:D69"/>
    <mergeCell ref="D10:D15"/>
    <mergeCell ref="D16:D21"/>
    <mergeCell ref="D22:D27"/>
    <mergeCell ref="D28:D33"/>
    <mergeCell ref="D34:D39"/>
    <mergeCell ref="A10:A15"/>
    <mergeCell ref="B10:B15"/>
    <mergeCell ref="C10:C15"/>
    <mergeCell ref="A2:A3"/>
    <mergeCell ref="B2:B3"/>
    <mergeCell ref="C2:C3"/>
    <mergeCell ref="N2:S2"/>
    <mergeCell ref="T2:X2"/>
    <mergeCell ref="A4:A9"/>
    <mergeCell ref="B4:B9"/>
    <mergeCell ref="C4:C9"/>
    <mergeCell ref="E2:E3"/>
    <mergeCell ref="F2:F3"/>
    <mergeCell ref="G2:M2"/>
    <mergeCell ref="D2:D3"/>
    <mergeCell ref="D4:D9"/>
    <mergeCell ref="A16:A21"/>
    <mergeCell ref="B16:B21"/>
    <mergeCell ref="C16:C21"/>
    <mergeCell ref="A22:A27"/>
    <mergeCell ref="B22:B27"/>
    <mergeCell ref="C22:C27"/>
    <mergeCell ref="A28:A33"/>
    <mergeCell ref="B28:B33"/>
    <mergeCell ref="C28:C33"/>
    <mergeCell ref="A34:A39"/>
    <mergeCell ref="B34:B39"/>
    <mergeCell ref="C34:C39"/>
    <mergeCell ref="A40:A45"/>
    <mergeCell ref="B40:B45"/>
    <mergeCell ref="C40:C45"/>
    <mergeCell ref="A46:A51"/>
    <mergeCell ref="B46:B51"/>
    <mergeCell ref="C46:C51"/>
    <mergeCell ref="A52:A57"/>
    <mergeCell ref="B52:B57"/>
    <mergeCell ref="C52:C57"/>
    <mergeCell ref="A58:A63"/>
    <mergeCell ref="B58:B63"/>
    <mergeCell ref="C58:C63"/>
    <mergeCell ref="A64:A69"/>
    <mergeCell ref="B64:B69"/>
    <mergeCell ref="C64:C69"/>
    <mergeCell ref="A70:A75"/>
    <mergeCell ref="B70:B75"/>
    <mergeCell ref="C70:C75"/>
    <mergeCell ref="A76:A81"/>
    <mergeCell ref="B76:B81"/>
    <mergeCell ref="C76:C81"/>
    <mergeCell ref="A82:A87"/>
    <mergeCell ref="B82:B87"/>
    <mergeCell ref="C82:C87"/>
    <mergeCell ref="A88:A93"/>
    <mergeCell ref="B88:B93"/>
    <mergeCell ref="C88:C93"/>
    <mergeCell ref="A94:A99"/>
    <mergeCell ref="B94:B99"/>
    <mergeCell ref="C94:C99"/>
    <mergeCell ref="A112:A117"/>
    <mergeCell ref="B112:B117"/>
    <mergeCell ref="C112:C117"/>
    <mergeCell ref="A100:A105"/>
    <mergeCell ref="B100:B105"/>
    <mergeCell ref="C100:C105"/>
    <mergeCell ref="A106:A111"/>
    <mergeCell ref="B106:B111"/>
    <mergeCell ref="C106:C11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18"/>
  <sheetViews>
    <sheetView workbookViewId="0">
      <selection activeCell="K11" sqref="K11"/>
    </sheetView>
  </sheetViews>
  <sheetFormatPr defaultColWidth="9" defaultRowHeight="15"/>
  <cols>
    <col min="1" max="3" width="9" style="32"/>
    <col min="4" max="4" width="10.140625" style="32" customWidth="1"/>
    <col min="5" max="5" width="11.140625" style="32" customWidth="1"/>
    <col min="6" max="19" width="9" style="32"/>
    <col min="20" max="20" width="9.85546875" style="32" customWidth="1"/>
    <col min="21" max="21" width="10.140625" style="32" customWidth="1"/>
    <col min="22" max="22" width="10.28515625" style="32" customWidth="1"/>
    <col min="23" max="16384" width="9" style="32"/>
  </cols>
  <sheetData>
    <row r="1" spans="1:24" ht="20.25">
      <c r="A1" s="35" t="s">
        <v>104</v>
      </c>
    </row>
    <row r="2" spans="1:24" ht="16.5">
      <c r="A2" s="61" t="s">
        <v>32</v>
      </c>
      <c r="B2" s="61" t="s">
        <v>48</v>
      </c>
      <c r="C2" s="61" t="s">
        <v>21</v>
      </c>
      <c r="D2" s="61" t="s">
        <v>89</v>
      </c>
      <c r="E2" s="61" t="s">
        <v>22</v>
      </c>
      <c r="F2" s="61" t="s">
        <v>78</v>
      </c>
      <c r="G2" s="59" t="s">
        <v>49</v>
      </c>
      <c r="H2" s="59"/>
      <c r="I2" s="59"/>
      <c r="J2" s="59"/>
      <c r="K2" s="59"/>
      <c r="L2" s="59"/>
      <c r="M2" s="59"/>
      <c r="N2" s="59" t="s">
        <v>79</v>
      </c>
      <c r="O2" s="59"/>
      <c r="P2" s="59"/>
      <c r="Q2" s="59"/>
      <c r="R2" s="59"/>
      <c r="S2" s="59"/>
      <c r="T2" s="59" t="s">
        <v>37</v>
      </c>
      <c r="U2" s="59"/>
      <c r="V2" s="59"/>
      <c r="W2" s="59"/>
      <c r="X2" s="59"/>
    </row>
    <row r="3" spans="1:24" ht="18">
      <c r="A3" s="62"/>
      <c r="B3" s="62"/>
      <c r="C3" s="62"/>
      <c r="D3" s="62"/>
      <c r="E3" s="62"/>
      <c r="F3" s="62"/>
      <c r="G3" s="22" t="s">
        <v>50</v>
      </c>
      <c r="H3" s="43" t="s">
        <v>51</v>
      </c>
      <c r="I3" s="43" t="s">
        <v>52</v>
      </c>
      <c r="J3" s="43" t="s">
        <v>9</v>
      </c>
      <c r="K3" s="43" t="s">
        <v>10</v>
      </c>
      <c r="L3" s="43" t="s">
        <v>53</v>
      </c>
      <c r="M3" s="43" t="s">
        <v>92</v>
      </c>
      <c r="N3" s="25" t="s">
        <v>12</v>
      </c>
      <c r="O3" s="37" t="s">
        <v>51</v>
      </c>
      <c r="P3" s="37" t="s">
        <v>8</v>
      </c>
      <c r="Q3" s="37" t="s">
        <v>54</v>
      </c>
      <c r="R3" s="37" t="s">
        <v>10</v>
      </c>
      <c r="S3" s="37" t="s">
        <v>92</v>
      </c>
      <c r="T3" s="38" t="s">
        <v>75</v>
      </c>
      <c r="U3" s="38" t="s">
        <v>85</v>
      </c>
      <c r="V3" s="38" t="s">
        <v>70</v>
      </c>
      <c r="W3" s="38" t="s">
        <v>66</v>
      </c>
      <c r="X3" s="39" t="s">
        <v>80</v>
      </c>
    </row>
    <row r="4" spans="1:24">
      <c r="A4" s="57">
        <f>B4*33</f>
        <v>66</v>
      </c>
      <c r="B4" s="58">
        <v>2</v>
      </c>
      <c r="C4" s="58" t="s">
        <v>16</v>
      </c>
      <c r="D4" s="63" t="s">
        <v>91</v>
      </c>
      <c r="E4" s="1">
        <v>100</v>
      </c>
      <c r="F4" s="13">
        <v>1377.34</v>
      </c>
      <c r="G4" s="26"/>
      <c r="H4" s="9"/>
      <c r="I4" s="4"/>
      <c r="J4" s="10"/>
      <c r="K4" s="10"/>
      <c r="L4" s="10"/>
      <c r="M4" s="10"/>
      <c r="N4" s="27"/>
      <c r="O4" s="4"/>
      <c r="P4" s="4"/>
      <c r="Q4" s="4"/>
      <c r="R4" s="4"/>
      <c r="S4" s="1"/>
      <c r="T4" s="28">
        <v>51.206434316353885</v>
      </c>
      <c r="U4" s="5">
        <v>7.2901629201897311</v>
      </c>
      <c r="V4" s="5">
        <v>9.0142297380903287</v>
      </c>
      <c r="W4" s="5">
        <v>2</v>
      </c>
      <c r="X4" s="6">
        <v>0.05</v>
      </c>
    </row>
    <row r="5" spans="1:24">
      <c r="A5" s="57"/>
      <c r="B5" s="58"/>
      <c r="C5" s="58"/>
      <c r="D5" s="63"/>
      <c r="E5" s="1">
        <v>90</v>
      </c>
      <c r="F5" s="13">
        <v>1332.34</v>
      </c>
      <c r="G5" s="29">
        <v>6.16</v>
      </c>
      <c r="H5" s="12"/>
      <c r="I5" s="12">
        <v>3.03</v>
      </c>
      <c r="J5" s="11"/>
      <c r="K5" s="11"/>
      <c r="L5" s="11"/>
      <c r="M5" s="11"/>
      <c r="N5" s="30">
        <v>0.69254443101179142</v>
      </c>
      <c r="O5" s="6">
        <v>0</v>
      </c>
      <c r="P5" s="6">
        <v>0.30745556898820864</v>
      </c>
      <c r="Q5" s="6"/>
      <c r="R5" s="6"/>
      <c r="S5" s="7"/>
      <c r="T5" s="28">
        <v>51.934616180426239</v>
      </c>
      <c r="U5" s="5">
        <v>5.8659217877094969</v>
      </c>
      <c r="V5" s="5">
        <v>8.7316366645975592</v>
      </c>
      <c r="W5" s="5">
        <v>2.8413771067478177</v>
      </c>
      <c r="X5" s="6">
        <v>6.0725204013005754E-2</v>
      </c>
    </row>
    <row r="6" spans="1:24">
      <c r="A6" s="57"/>
      <c r="B6" s="58"/>
      <c r="C6" s="58"/>
      <c r="D6" s="63"/>
      <c r="E6" s="1">
        <v>80</v>
      </c>
      <c r="F6" s="13">
        <v>1297.3399999999999</v>
      </c>
      <c r="G6" s="29">
        <v>16.75</v>
      </c>
      <c r="H6" s="12">
        <v>0.93</v>
      </c>
      <c r="I6" s="12">
        <v>1.68</v>
      </c>
      <c r="J6" s="11"/>
      <c r="K6" s="11"/>
      <c r="L6" s="11"/>
      <c r="M6" s="11"/>
      <c r="N6" s="30">
        <v>0.88429104644153345</v>
      </c>
      <c r="O6" s="6">
        <v>3.4890964613162406E-2</v>
      </c>
      <c r="P6" s="6">
        <v>8.0817988945304231E-2</v>
      </c>
      <c r="Q6" s="6"/>
      <c r="R6" s="6"/>
      <c r="S6" s="7"/>
      <c r="T6" s="28">
        <v>53.62153174685649</v>
      </c>
      <c r="U6" s="5">
        <v>4.8737399979216462</v>
      </c>
      <c r="V6" s="5">
        <v>8.1388340434375976</v>
      </c>
      <c r="W6" s="5">
        <v>5.4297955215358726</v>
      </c>
      <c r="X6" s="6">
        <v>7.9238573389806513E-2</v>
      </c>
    </row>
    <row r="7" spans="1:24">
      <c r="A7" s="57"/>
      <c r="B7" s="58"/>
      <c r="C7" s="58"/>
      <c r="D7" s="63"/>
      <c r="E7" s="1">
        <v>70</v>
      </c>
      <c r="F7" s="13">
        <v>1267.3399999999999</v>
      </c>
      <c r="G7" s="29">
        <v>22.27</v>
      </c>
      <c r="H7" s="12">
        <v>6.52</v>
      </c>
      <c r="I7" s="12"/>
      <c r="J7" s="11"/>
      <c r="K7" s="11"/>
      <c r="L7" s="11"/>
      <c r="M7" s="11"/>
      <c r="N7" s="30">
        <v>0.84305950438386656</v>
      </c>
      <c r="O7" s="6">
        <v>0.15694049561613344</v>
      </c>
      <c r="P7" s="6">
        <v>0</v>
      </c>
      <c r="Q7" s="6"/>
      <c r="R7" s="6"/>
      <c r="S7" s="7"/>
      <c r="T7" s="28">
        <v>55.213121604680325</v>
      </c>
      <c r="U7" s="5">
        <v>3.928123694107815</v>
      </c>
      <c r="V7" s="5">
        <v>7.4791057250313431</v>
      </c>
      <c r="W7" s="5">
        <v>8.1438607915821706</v>
      </c>
      <c r="X7" s="6">
        <v>9.9818636010083561E-2</v>
      </c>
    </row>
    <row r="8" spans="1:24">
      <c r="A8" s="57"/>
      <c r="B8" s="58"/>
      <c r="C8" s="58"/>
      <c r="D8" s="63"/>
      <c r="E8" s="1">
        <v>60</v>
      </c>
      <c r="F8" s="13">
        <v>1222.3399999999999</v>
      </c>
      <c r="G8" s="29">
        <v>27.95</v>
      </c>
      <c r="H8" s="12">
        <v>11.27</v>
      </c>
      <c r="I8" s="12"/>
      <c r="J8" s="11"/>
      <c r="K8" s="11"/>
      <c r="L8" s="11"/>
      <c r="M8" s="11"/>
      <c r="N8" s="30">
        <v>0.81450613594761734</v>
      </c>
      <c r="O8" s="6">
        <v>0.18549386405238275</v>
      </c>
      <c r="P8" s="6">
        <v>0</v>
      </c>
      <c r="Q8" s="6"/>
      <c r="R8" s="6"/>
      <c r="S8" s="7"/>
      <c r="T8" s="28">
        <v>57.927984838913446</v>
      </c>
      <c r="U8" s="5">
        <v>2.7268898715519052</v>
      </c>
      <c r="V8" s="5">
        <v>6.1128658664982094</v>
      </c>
      <c r="W8" s="5">
        <v>13.465604429433791</v>
      </c>
      <c r="X8" s="6">
        <v>0.13841067163762888</v>
      </c>
    </row>
    <row r="9" spans="1:24">
      <c r="A9" s="57"/>
      <c r="B9" s="58"/>
      <c r="C9" s="58"/>
      <c r="D9" s="63"/>
      <c r="E9" s="1">
        <v>50</v>
      </c>
      <c r="F9" s="13">
        <v>1162.3399999999999</v>
      </c>
      <c r="G9" s="29">
        <v>32.94</v>
      </c>
      <c r="H9" s="12">
        <v>15.57</v>
      </c>
      <c r="I9" s="12"/>
      <c r="J9" s="11"/>
      <c r="K9" s="11"/>
      <c r="L9" s="11"/>
      <c r="M9" s="11"/>
      <c r="N9" s="30">
        <v>0.71030379854531978</v>
      </c>
      <c r="O9" s="6">
        <v>0.28969620145468017</v>
      </c>
      <c r="P9" s="6">
        <v>0</v>
      </c>
      <c r="Q9" s="6"/>
      <c r="R9" s="6"/>
      <c r="S9" s="7"/>
      <c r="T9" s="28">
        <v>62.014679289437304</v>
      </c>
      <c r="U9" s="5">
        <v>1.7019466014253808</v>
      </c>
      <c r="V9" s="5">
        <v>4.0910541431762582</v>
      </c>
      <c r="W9" s="5">
        <v>22.840826713565228</v>
      </c>
      <c r="X9" s="6">
        <v>0.20274443265081499</v>
      </c>
    </row>
    <row r="10" spans="1:24">
      <c r="A10" s="57">
        <f>B10*33</f>
        <v>62.699999999999996</v>
      </c>
      <c r="B10" s="58">
        <v>1.9</v>
      </c>
      <c r="C10" s="58" t="s">
        <v>16</v>
      </c>
      <c r="D10" s="63" t="s">
        <v>91</v>
      </c>
      <c r="E10" s="1">
        <v>100</v>
      </c>
      <c r="F10" s="13">
        <v>1309.96</v>
      </c>
      <c r="G10" s="29"/>
      <c r="H10" s="12"/>
      <c r="I10" s="12"/>
      <c r="J10" s="12"/>
      <c r="K10" s="12"/>
      <c r="L10" s="12"/>
      <c r="M10" s="12"/>
      <c r="N10" s="30"/>
      <c r="O10" s="6"/>
      <c r="P10" s="6"/>
      <c r="Q10" s="6"/>
      <c r="R10" s="6"/>
      <c r="S10" s="6"/>
      <c r="T10" s="28">
        <v>51.206434316353885</v>
      </c>
      <c r="U10" s="5">
        <v>7.2901629201897311</v>
      </c>
      <c r="V10" s="5">
        <v>9.0111363167663434</v>
      </c>
      <c r="W10" s="5">
        <v>2</v>
      </c>
      <c r="X10" s="6">
        <v>0.05</v>
      </c>
    </row>
    <row r="11" spans="1:24">
      <c r="A11" s="57"/>
      <c r="B11" s="58"/>
      <c r="C11" s="58"/>
      <c r="D11" s="63"/>
      <c r="E11" s="1">
        <v>90</v>
      </c>
      <c r="F11" s="13">
        <v>1279.96</v>
      </c>
      <c r="G11" s="29"/>
      <c r="H11" s="12">
        <v>9.8000000000000007</v>
      </c>
      <c r="I11" s="12"/>
      <c r="J11" s="12"/>
      <c r="K11" s="12"/>
      <c r="L11" s="12"/>
      <c r="M11" s="12"/>
      <c r="N11" s="30">
        <v>0</v>
      </c>
      <c r="O11" s="6">
        <v>1</v>
      </c>
      <c r="P11" s="6"/>
      <c r="Q11" s="6"/>
      <c r="R11" s="6"/>
      <c r="S11" s="6"/>
      <c r="T11" s="28">
        <v>51.458721291123531</v>
      </c>
      <c r="U11" s="5">
        <v>6.4245810055865924</v>
      </c>
      <c r="V11" s="5">
        <v>9.2778812331884968</v>
      </c>
      <c r="W11" s="5">
        <v>1.9979404631451794</v>
      </c>
      <c r="X11" s="6">
        <v>5.5205246527153751E-2</v>
      </c>
    </row>
    <row r="12" spans="1:24">
      <c r="A12" s="57"/>
      <c r="B12" s="58"/>
      <c r="C12" s="58"/>
      <c r="D12" s="63"/>
      <c r="E12" s="1">
        <v>80</v>
      </c>
      <c r="F12" s="13">
        <v>1249.96</v>
      </c>
      <c r="G12" s="29">
        <v>4.57</v>
      </c>
      <c r="H12" s="12">
        <v>15.84</v>
      </c>
      <c r="I12" s="12"/>
      <c r="J12" s="12"/>
      <c r="K12" s="12"/>
      <c r="L12" s="12"/>
      <c r="M12" s="12"/>
      <c r="N12" s="30">
        <v>0.33368904035327546</v>
      </c>
      <c r="O12" s="6">
        <v>0.66631095964672449</v>
      </c>
      <c r="P12" s="6"/>
      <c r="Q12" s="6"/>
      <c r="R12" s="6"/>
      <c r="S12" s="6"/>
      <c r="T12" s="28">
        <v>52.380457380457379</v>
      </c>
      <c r="U12" s="5">
        <v>5.3326403326403327</v>
      </c>
      <c r="V12" s="5">
        <v>9.1964656964656974</v>
      </c>
      <c r="W12" s="5">
        <v>2.6039401588911626</v>
      </c>
      <c r="X12" s="6">
        <v>6.7020850734494916E-2</v>
      </c>
    </row>
    <row r="13" spans="1:24">
      <c r="A13" s="57"/>
      <c r="B13" s="58"/>
      <c r="C13" s="58"/>
      <c r="D13" s="63"/>
      <c r="E13" s="1">
        <v>70</v>
      </c>
      <c r="F13" s="13">
        <v>1219.96</v>
      </c>
      <c r="G13" s="29">
        <v>9.93</v>
      </c>
      <c r="H13" s="12">
        <v>19.47</v>
      </c>
      <c r="I13" s="12"/>
      <c r="J13" s="12"/>
      <c r="K13" s="12"/>
      <c r="L13" s="12"/>
      <c r="M13" s="12"/>
      <c r="N13" s="30">
        <v>0.47717158186677511</v>
      </c>
      <c r="O13" s="6">
        <v>0.52282841813322478</v>
      </c>
      <c r="P13" s="6"/>
      <c r="Q13" s="6"/>
      <c r="R13" s="6"/>
      <c r="S13" s="6"/>
      <c r="T13" s="28">
        <v>53.597911227154057</v>
      </c>
      <c r="U13" s="5">
        <v>4.3237597911227157</v>
      </c>
      <c r="V13" s="5">
        <v>8.7728459530026122</v>
      </c>
      <c r="W13" s="5">
        <v>3.676794880322412</v>
      </c>
      <c r="X13" s="6">
        <v>8.3393314001768845E-2</v>
      </c>
    </row>
    <row r="14" spans="1:24">
      <c r="A14" s="57"/>
      <c r="B14" s="58"/>
      <c r="C14" s="58"/>
      <c r="D14" s="63"/>
      <c r="E14" s="1">
        <v>60</v>
      </c>
      <c r="F14" s="13">
        <v>1169.96</v>
      </c>
      <c r="G14" s="29">
        <v>16.82</v>
      </c>
      <c r="H14" s="12">
        <v>23.49</v>
      </c>
      <c r="I14" s="12"/>
      <c r="J14" s="12"/>
      <c r="K14" s="12"/>
      <c r="L14" s="12"/>
      <c r="M14" s="12"/>
      <c r="N14" s="30">
        <v>0.57432214547366267</v>
      </c>
      <c r="O14" s="6">
        <v>0.42567785452633733</v>
      </c>
      <c r="P14" s="6"/>
      <c r="Q14" s="6"/>
      <c r="R14" s="6"/>
      <c r="S14" s="6"/>
      <c r="T14" s="31">
        <v>55.803665472930277</v>
      </c>
      <c r="U14" s="10">
        <v>3.0124289024647144</v>
      </c>
      <c r="V14" s="10">
        <v>7.5742574257425739</v>
      </c>
      <c r="W14" s="5">
        <v>6.1067743521009463</v>
      </c>
      <c r="X14" s="6">
        <v>0.11769709937300391</v>
      </c>
    </row>
    <row r="15" spans="1:24">
      <c r="A15" s="57"/>
      <c r="B15" s="58"/>
      <c r="C15" s="58"/>
      <c r="D15" s="63"/>
      <c r="E15" s="1">
        <v>50</v>
      </c>
      <c r="F15" s="13">
        <v>1099.96</v>
      </c>
      <c r="G15" s="29">
        <v>23.27</v>
      </c>
      <c r="H15" s="12">
        <v>26.91</v>
      </c>
      <c r="I15" s="12"/>
      <c r="J15" s="12"/>
      <c r="K15" s="12"/>
      <c r="L15" s="12"/>
      <c r="M15" s="12"/>
      <c r="N15" s="30">
        <v>0.64243752243147778</v>
      </c>
      <c r="O15" s="6">
        <v>0.35756247756852227</v>
      </c>
      <c r="P15" s="6"/>
      <c r="Q15" s="6"/>
      <c r="R15" s="6"/>
      <c r="S15" s="6"/>
      <c r="T15" s="28">
        <v>58.735228361545836</v>
      </c>
      <c r="U15" s="5">
        <v>1.799212179282444</v>
      </c>
      <c r="V15" s="5">
        <v>5.3635686149260087</v>
      </c>
      <c r="W15" s="5">
        <v>10.697871437245212</v>
      </c>
      <c r="X15" s="6">
        <v>0.18447727100315287</v>
      </c>
    </row>
    <row r="16" spans="1:24">
      <c r="A16" s="57">
        <f>B16*33</f>
        <v>59.4</v>
      </c>
      <c r="B16" s="58">
        <v>1.8</v>
      </c>
      <c r="C16" s="58" t="s">
        <v>55</v>
      </c>
      <c r="D16" s="63" t="s">
        <v>91</v>
      </c>
      <c r="E16" s="1">
        <v>100</v>
      </c>
      <c r="F16" s="13">
        <v>1298.24</v>
      </c>
      <c r="G16" s="29"/>
      <c r="H16" s="12"/>
      <c r="I16" s="12"/>
      <c r="J16" s="12"/>
      <c r="K16" s="12"/>
      <c r="L16" s="12"/>
      <c r="M16" s="12"/>
      <c r="N16" s="30"/>
      <c r="O16" s="6"/>
      <c r="P16" s="6"/>
      <c r="Q16" s="6"/>
      <c r="R16" s="6"/>
      <c r="S16" s="6"/>
      <c r="T16" s="28">
        <v>51.206434316353878</v>
      </c>
      <c r="U16" s="5">
        <v>7.290914715891514</v>
      </c>
      <c r="V16" s="5">
        <v>9.001753119521501</v>
      </c>
      <c r="W16" s="5">
        <v>2</v>
      </c>
      <c r="X16" s="6">
        <v>0.05</v>
      </c>
    </row>
    <row r="17" spans="1:24">
      <c r="A17" s="57"/>
      <c r="B17" s="58"/>
      <c r="C17" s="58"/>
      <c r="D17" s="63"/>
      <c r="E17" s="1">
        <v>90</v>
      </c>
      <c r="F17" s="13">
        <v>1264.24</v>
      </c>
      <c r="G17" s="29"/>
      <c r="H17" s="12">
        <v>9.67</v>
      </c>
      <c r="I17" s="12"/>
      <c r="J17" s="12"/>
      <c r="K17" s="12"/>
      <c r="L17" s="12"/>
      <c r="M17" s="12"/>
      <c r="N17" s="30">
        <v>0</v>
      </c>
      <c r="O17" s="6">
        <v>1</v>
      </c>
      <c r="P17" s="6"/>
      <c r="Q17" s="6"/>
      <c r="R17" s="6"/>
      <c r="S17" s="6"/>
      <c r="T17" s="28">
        <v>51.453698913605784</v>
      </c>
      <c r="U17" s="5">
        <v>6.4259105960264904</v>
      </c>
      <c r="V17" s="5">
        <v>9.2787665562913908</v>
      </c>
      <c r="W17" s="5">
        <v>1.997967022853218</v>
      </c>
      <c r="X17" s="6">
        <v>5.5134829046346916E-2</v>
      </c>
    </row>
    <row r="18" spans="1:24">
      <c r="A18" s="57"/>
      <c r="B18" s="58"/>
      <c r="C18" s="58"/>
      <c r="D18" s="63"/>
      <c r="E18" s="1">
        <v>80</v>
      </c>
      <c r="F18" s="13">
        <v>1233.24</v>
      </c>
      <c r="G18" s="29">
        <v>2.82</v>
      </c>
      <c r="H18" s="12">
        <v>17.850000000000001</v>
      </c>
      <c r="I18" s="12"/>
      <c r="J18" s="12"/>
      <c r="K18" s="12"/>
      <c r="L18" s="12"/>
      <c r="M18" s="12"/>
      <c r="N18" s="30">
        <v>0.21437395077761234</v>
      </c>
      <c r="O18" s="6">
        <v>0.78562604922238777</v>
      </c>
      <c r="P18" s="6"/>
      <c r="Q18" s="6"/>
      <c r="R18" s="6"/>
      <c r="S18" s="6"/>
      <c r="T18" s="28">
        <v>52.240357625532795</v>
      </c>
      <c r="U18" s="5">
        <v>5.3227986277159776</v>
      </c>
      <c r="V18" s="5">
        <v>9.270194406903002</v>
      </c>
      <c r="W18" s="5">
        <v>2.3519459196228514</v>
      </c>
      <c r="X18" s="6">
        <v>6.6271289635545377E-2</v>
      </c>
    </row>
    <row r="19" spans="1:24">
      <c r="A19" s="57"/>
      <c r="B19" s="58"/>
      <c r="C19" s="58"/>
      <c r="D19" s="63"/>
      <c r="E19" s="1">
        <v>70</v>
      </c>
      <c r="F19" s="13">
        <v>1203.24</v>
      </c>
      <c r="G19" s="29">
        <v>8.44</v>
      </c>
      <c r="H19" s="12">
        <v>21.18</v>
      </c>
      <c r="I19" s="12"/>
      <c r="J19" s="12"/>
      <c r="K19" s="12"/>
      <c r="L19" s="12"/>
      <c r="M19" s="12"/>
      <c r="N19" s="30">
        <v>0.41650288625428905</v>
      </c>
      <c r="O19" s="6">
        <v>0.58349711374571089</v>
      </c>
      <c r="P19" s="6"/>
      <c r="Q19" s="6"/>
      <c r="R19" s="6"/>
      <c r="S19" s="6"/>
      <c r="T19" s="28">
        <v>53.494932608922795</v>
      </c>
      <c r="U19" s="5">
        <v>4.2942221293490759</v>
      </c>
      <c r="V19" s="5">
        <v>8.817260474349597</v>
      </c>
      <c r="W19" s="5">
        <v>3.3564706290259521</v>
      </c>
      <c r="X19" s="6">
        <v>8.3262247137240147E-2</v>
      </c>
    </row>
    <row r="20" spans="1:24">
      <c r="A20" s="57"/>
      <c r="B20" s="58"/>
      <c r="C20" s="58"/>
      <c r="D20" s="63"/>
      <c r="E20" s="1">
        <v>60</v>
      </c>
      <c r="F20" s="13">
        <v>1158.24</v>
      </c>
      <c r="G20" s="29">
        <v>15.05</v>
      </c>
      <c r="H20" s="12">
        <v>24.53</v>
      </c>
      <c r="I20" s="12"/>
      <c r="J20" s="12"/>
      <c r="K20" s="12"/>
      <c r="L20" s="12"/>
      <c r="M20" s="12"/>
      <c r="N20" s="30">
        <v>0.53496528353752459</v>
      </c>
      <c r="O20" s="6">
        <v>0.46503471646247546</v>
      </c>
      <c r="P20" s="6"/>
      <c r="Q20" s="6"/>
      <c r="R20" s="6"/>
      <c r="S20" s="6"/>
      <c r="T20" s="28">
        <v>55.505263157894738</v>
      </c>
      <c r="U20" s="5">
        <v>3.0947368421052635</v>
      </c>
      <c r="V20" s="5">
        <v>7.7052631578947386</v>
      </c>
      <c r="W20" s="5">
        <v>5.3975299361127247</v>
      </c>
      <c r="X20" s="6">
        <v>0.11502243636166805</v>
      </c>
    </row>
    <row r="21" spans="1:24">
      <c r="A21" s="57"/>
      <c r="B21" s="58"/>
      <c r="C21" s="58"/>
      <c r="D21" s="63"/>
      <c r="E21" s="1">
        <v>50</v>
      </c>
      <c r="F21" s="13">
        <v>1088.24</v>
      </c>
      <c r="G21" s="29">
        <v>21.68</v>
      </c>
      <c r="H21" s="12">
        <v>27.59</v>
      </c>
      <c r="I21" s="12"/>
      <c r="J21" s="12"/>
      <c r="K21" s="12"/>
      <c r="L21" s="12"/>
      <c r="M21" s="12"/>
      <c r="N21" s="30">
        <v>0.61730730196927375</v>
      </c>
      <c r="O21" s="6">
        <v>0.38269269803072631</v>
      </c>
      <c r="P21" s="6"/>
      <c r="Q21" s="6"/>
      <c r="R21" s="6"/>
      <c r="S21" s="6"/>
      <c r="T21" s="28">
        <v>58.64709636247607</v>
      </c>
      <c r="U21" s="5">
        <v>1.7764067652377404</v>
      </c>
      <c r="V21" s="5">
        <v>5.4845229230932873</v>
      </c>
      <c r="W21" s="5">
        <v>9.7217090629406169</v>
      </c>
      <c r="X21" s="6">
        <v>0.18273600994619299</v>
      </c>
    </row>
    <row r="22" spans="1:24">
      <c r="A22" s="57">
        <f>B22*33</f>
        <v>56.1</v>
      </c>
      <c r="B22" s="58">
        <v>1.7</v>
      </c>
      <c r="C22" s="58" t="s">
        <v>16</v>
      </c>
      <c r="D22" s="63" t="s">
        <v>91</v>
      </c>
      <c r="E22" s="1">
        <v>100</v>
      </c>
      <c r="F22" s="13">
        <v>1286.33</v>
      </c>
      <c r="G22" s="29"/>
      <c r="H22" s="12"/>
      <c r="I22" s="12"/>
      <c r="J22" s="12"/>
      <c r="K22" s="12"/>
      <c r="L22" s="12"/>
      <c r="M22" s="12"/>
      <c r="N22" s="30"/>
      <c r="O22" s="6"/>
      <c r="P22" s="6"/>
      <c r="Q22" s="6"/>
      <c r="R22" s="6"/>
      <c r="S22" s="6"/>
      <c r="T22" s="28">
        <v>51.196122911940598</v>
      </c>
      <c r="U22" s="5">
        <v>7.2901629201897302</v>
      </c>
      <c r="V22" s="5">
        <v>8.9997937719117331</v>
      </c>
      <c r="W22" s="5">
        <v>2</v>
      </c>
      <c r="X22" s="6">
        <v>0.05</v>
      </c>
    </row>
    <row r="23" spans="1:24">
      <c r="A23" s="57"/>
      <c r="B23" s="58"/>
      <c r="C23" s="58"/>
      <c r="D23" s="63"/>
      <c r="E23" s="1">
        <v>90</v>
      </c>
      <c r="F23" s="13">
        <v>1256.33</v>
      </c>
      <c r="G23" s="29"/>
      <c r="H23" s="12">
        <v>9.5299999999999994</v>
      </c>
      <c r="I23" s="12"/>
      <c r="J23" s="12"/>
      <c r="K23" s="12"/>
      <c r="L23" s="12"/>
      <c r="M23" s="12"/>
      <c r="N23" s="30">
        <v>0</v>
      </c>
      <c r="O23" s="6">
        <v>1</v>
      </c>
      <c r="P23" s="6"/>
      <c r="Q23" s="6">
        <v>0</v>
      </c>
      <c r="R23" s="6"/>
      <c r="S23" s="6"/>
      <c r="T23" s="28">
        <v>51.438030208979932</v>
      </c>
      <c r="U23" s="5">
        <v>6.4245810055865924</v>
      </c>
      <c r="V23" s="5">
        <v>9.265466583902338</v>
      </c>
      <c r="W23" s="5">
        <v>1.9980001734099864</v>
      </c>
      <c r="X23" s="6">
        <v>5.5155922290915975E-2</v>
      </c>
    </row>
    <row r="24" spans="1:24">
      <c r="A24" s="57"/>
      <c r="B24" s="58"/>
      <c r="C24" s="58"/>
      <c r="D24" s="63"/>
      <c r="E24" s="1">
        <v>80</v>
      </c>
      <c r="F24" s="13">
        <v>1221.33</v>
      </c>
      <c r="G24" s="29"/>
      <c r="H24" s="12">
        <v>19.13</v>
      </c>
      <c r="I24" s="12"/>
      <c r="J24" s="12"/>
      <c r="K24" s="12"/>
      <c r="L24" s="12"/>
      <c r="M24" s="12"/>
      <c r="N24" s="30">
        <v>0</v>
      </c>
      <c r="O24" s="6">
        <v>1</v>
      </c>
      <c r="P24" s="6"/>
      <c r="Q24" s="6">
        <v>0</v>
      </c>
      <c r="R24" s="6"/>
      <c r="S24" s="6"/>
      <c r="T24" s="28">
        <v>51.901101184292543</v>
      </c>
      <c r="U24" s="5">
        <v>5.4955329316434653</v>
      </c>
      <c r="V24" s="5">
        <v>9.3974651984209423</v>
      </c>
      <c r="W24" s="5">
        <v>1.9957628950346293</v>
      </c>
      <c r="X24" s="6">
        <v>6.28513363609179E-2</v>
      </c>
    </row>
    <row r="25" spans="1:24">
      <c r="A25" s="57"/>
      <c r="B25" s="58"/>
      <c r="C25" s="58"/>
      <c r="D25" s="63"/>
      <c r="E25" s="1">
        <v>70</v>
      </c>
      <c r="F25" s="13">
        <v>1186.33</v>
      </c>
      <c r="G25" s="29">
        <v>6.95</v>
      </c>
      <c r="H25" s="12">
        <v>22.83</v>
      </c>
      <c r="I25" s="12"/>
      <c r="J25" s="12"/>
      <c r="K25" s="12"/>
      <c r="L25" s="12"/>
      <c r="M25" s="12"/>
      <c r="N25" s="30">
        <v>0.35147768038719041</v>
      </c>
      <c r="O25" s="6">
        <v>0.64852231961280971</v>
      </c>
      <c r="P25" s="6"/>
      <c r="Q25" s="6">
        <v>0</v>
      </c>
      <c r="R25" s="6"/>
      <c r="S25" s="6"/>
      <c r="T25" s="28">
        <v>53.375130616509928</v>
      </c>
      <c r="U25" s="5">
        <v>4.2737722048066873</v>
      </c>
      <c r="V25" s="5">
        <v>8.8599791013584106</v>
      </c>
      <c r="W25" s="5">
        <v>3.0622012773563889</v>
      </c>
      <c r="X25" s="6">
        <v>8.3094700296035065E-2</v>
      </c>
    </row>
    <row r="26" spans="1:24">
      <c r="A26" s="57"/>
      <c r="B26" s="58"/>
      <c r="C26" s="58"/>
      <c r="D26" s="63"/>
      <c r="E26" s="1">
        <v>60</v>
      </c>
      <c r="F26" s="13">
        <v>1141.33</v>
      </c>
      <c r="G26" s="29">
        <v>13.89</v>
      </c>
      <c r="H26" s="12">
        <v>25.83</v>
      </c>
      <c r="I26" s="12"/>
      <c r="J26" s="12"/>
      <c r="K26" s="12"/>
      <c r="L26" s="12"/>
      <c r="M26" s="12"/>
      <c r="N26" s="30">
        <v>0.50266196212706438</v>
      </c>
      <c r="O26" s="6">
        <v>0.49733803787293601</v>
      </c>
      <c r="P26" s="6"/>
      <c r="Q26" s="6">
        <v>0</v>
      </c>
      <c r="R26" s="6"/>
      <c r="S26" s="6"/>
      <c r="T26" s="28">
        <v>55.41635961680177</v>
      </c>
      <c r="U26" s="5">
        <v>3.0740077902937153</v>
      </c>
      <c r="V26" s="5">
        <v>7.7050215812190768</v>
      </c>
      <c r="W26" s="5">
        <v>5.0012523167258367</v>
      </c>
      <c r="X26" s="6">
        <v>0.11614462200066522</v>
      </c>
    </row>
    <row r="27" spans="1:24">
      <c r="A27" s="57"/>
      <c r="B27" s="58"/>
      <c r="C27" s="58"/>
      <c r="D27" s="63"/>
      <c r="E27" s="1">
        <v>50</v>
      </c>
      <c r="F27" s="13">
        <v>1076.33</v>
      </c>
      <c r="G27" s="29">
        <v>19.96</v>
      </c>
      <c r="H27" s="12">
        <v>28.22</v>
      </c>
      <c r="I27" s="12"/>
      <c r="J27" s="12">
        <v>1.62</v>
      </c>
      <c r="K27" s="12"/>
      <c r="L27" s="12"/>
      <c r="M27" s="12"/>
      <c r="N27" s="30">
        <v>0.58992002287796763</v>
      </c>
      <c r="O27" s="6">
        <v>0.40863557424920927</v>
      </c>
      <c r="P27" s="6"/>
      <c r="Q27" s="6">
        <v>1.4444028728228698E-3</v>
      </c>
      <c r="R27" s="6"/>
      <c r="S27" s="6"/>
      <c r="T27" s="28">
        <v>58.595410114747125</v>
      </c>
      <c r="U27" s="5">
        <v>1.7424564385890351</v>
      </c>
      <c r="V27" s="5">
        <v>5.6342966425839354</v>
      </c>
      <c r="W27" s="5">
        <v>8.8277264315363624</v>
      </c>
      <c r="X27" s="6">
        <v>0.18039263636564562</v>
      </c>
    </row>
    <row r="28" spans="1:24">
      <c r="A28" s="57">
        <f>B28*33</f>
        <v>52.800000000000004</v>
      </c>
      <c r="B28" s="58">
        <v>1.6</v>
      </c>
      <c r="C28" s="58" t="s">
        <v>55</v>
      </c>
      <c r="D28" s="63" t="s">
        <v>91</v>
      </c>
      <c r="E28" s="1">
        <v>100</v>
      </c>
      <c r="F28" s="13">
        <v>1274.02</v>
      </c>
      <c r="G28" s="29"/>
      <c r="H28" s="12"/>
      <c r="I28" s="12"/>
      <c r="J28" s="12"/>
      <c r="K28" s="12"/>
      <c r="L28" s="12"/>
      <c r="M28" s="12"/>
      <c r="N28" s="30"/>
      <c r="O28" s="6"/>
      <c r="P28" s="6"/>
      <c r="Q28" s="6"/>
      <c r="R28" s="6"/>
      <c r="S28" s="6"/>
      <c r="T28" s="28">
        <v>51.196122911940598</v>
      </c>
      <c r="U28" s="5">
        <v>7.2901629201897302</v>
      </c>
      <c r="V28" s="5">
        <v>8.9987626314704059</v>
      </c>
      <c r="W28" s="5">
        <v>2</v>
      </c>
      <c r="X28" s="6">
        <v>0.05</v>
      </c>
    </row>
    <row r="29" spans="1:24">
      <c r="A29" s="57"/>
      <c r="B29" s="58"/>
      <c r="C29" s="58"/>
      <c r="D29" s="63"/>
      <c r="E29" s="1">
        <v>90</v>
      </c>
      <c r="F29" s="13">
        <v>1244</v>
      </c>
      <c r="G29" s="29"/>
      <c r="H29" s="12">
        <v>9.43</v>
      </c>
      <c r="I29" s="12"/>
      <c r="J29" s="12"/>
      <c r="K29" s="11"/>
      <c r="L29" s="11"/>
      <c r="M29" s="11"/>
      <c r="N29" s="30">
        <v>0</v>
      </c>
      <c r="O29" s="6">
        <v>1</v>
      </c>
      <c r="P29" s="6"/>
      <c r="Q29" s="6">
        <v>0</v>
      </c>
      <c r="R29" s="6"/>
      <c r="S29" s="6"/>
      <c r="T29" s="28">
        <v>51.427684667908139</v>
      </c>
      <c r="U29" s="5">
        <v>6.4245810055865924</v>
      </c>
      <c r="V29" s="5">
        <v>9.2644320297951577</v>
      </c>
      <c r="W29" s="5">
        <v>1.9980200376380239</v>
      </c>
      <c r="X29" s="6">
        <v>5.5166423867607416E-2</v>
      </c>
    </row>
    <row r="30" spans="1:24">
      <c r="A30" s="57"/>
      <c r="B30" s="58"/>
      <c r="C30" s="58"/>
      <c r="D30" s="63"/>
      <c r="E30" s="1">
        <v>80</v>
      </c>
      <c r="F30" s="13">
        <v>1204</v>
      </c>
      <c r="G30" s="29"/>
      <c r="H30" s="12">
        <v>20.149999999999999</v>
      </c>
      <c r="I30" s="12"/>
      <c r="J30" s="12"/>
      <c r="K30" s="12"/>
      <c r="L30" s="12"/>
      <c r="M30" s="12"/>
      <c r="N30" s="30">
        <v>0</v>
      </c>
      <c r="O30" s="6">
        <v>1</v>
      </c>
      <c r="P30" s="6"/>
      <c r="Q30" s="6">
        <v>0</v>
      </c>
      <c r="R30" s="6"/>
      <c r="S30" s="6"/>
      <c r="T30" s="28">
        <v>51.953855747245903</v>
      </c>
      <c r="U30" s="5">
        <v>5.3627104552068179</v>
      </c>
      <c r="V30" s="5">
        <v>9.3899397214716274</v>
      </c>
      <c r="W30" s="5">
        <v>1.995509650905297</v>
      </c>
      <c r="X30" s="6">
        <v>6.4196823866286223E-2</v>
      </c>
    </row>
    <row r="31" spans="1:24">
      <c r="A31" s="57"/>
      <c r="B31" s="58"/>
      <c r="C31" s="58"/>
      <c r="D31" s="63"/>
      <c r="E31" s="1">
        <v>70</v>
      </c>
      <c r="F31" s="13">
        <v>1169</v>
      </c>
      <c r="G31" s="29">
        <v>5.46</v>
      </c>
      <c r="H31" s="12">
        <v>24.45</v>
      </c>
      <c r="I31" s="12"/>
      <c r="J31" s="12"/>
      <c r="K31" s="12"/>
      <c r="L31" s="12"/>
      <c r="M31" s="12"/>
      <c r="N31" s="30">
        <v>0.28458312611436754</v>
      </c>
      <c r="O31" s="6">
        <v>0.71541687388563258</v>
      </c>
      <c r="P31" s="6"/>
      <c r="Q31" s="6">
        <v>0</v>
      </c>
      <c r="R31" s="6"/>
      <c r="S31" s="6"/>
      <c r="T31" s="28">
        <v>53.244853171700292</v>
      </c>
      <c r="U31" s="5">
        <v>4.2533180060612397</v>
      </c>
      <c r="V31" s="5">
        <v>8.9016616156338184</v>
      </c>
      <c r="W31" s="5">
        <v>2.7932129584694749</v>
      </c>
      <c r="X31" s="6">
        <v>8.2904243829244273E-2</v>
      </c>
    </row>
    <row r="32" spans="1:24">
      <c r="A32" s="57"/>
      <c r="B32" s="58"/>
      <c r="C32" s="58"/>
      <c r="D32" s="63"/>
      <c r="E32" s="1">
        <v>60</v>
      </c>
      <c r="F32" s="13">
        <v>1124</v>
      </c>
      <c r="G32" s="29">
        <v>12.74</v>
      </c>
      <c r="H32" s="12">
        <v>27.1</v>
      </c>
      <c r="I32" s="12"/>
      <c r="J32" s="12"/>
      <c r="K32" s="12"/>
      <c r="L32" s="12"/>
      <c r="M32" s="12"/>
      <c r="N32" s="30">
        <v>0.47005866509242517</v>
      </c>
      <c r="O32" s="6">
        <v>0.52994133490757478</v>
      </c>
      <c r="P32" s="6"/>
      <c r="Q32" s="6">
        <v>0</v>
      </c>
      <c r="R32" s="6"/>
      <c r="S32" s="6"/>
      <c r="T32" s="28">
        <v>55.327437355232675</v>
      </c>
      <c r="U32" s="5">
        <v>3.0532743735523264</v>
      </c>
      <c r="V32" s="5">
        <v>7.704779953674457</v>
      </c>
      <c r="W32" s="5">
        <v>4.6373302999250807</v>
      </c>
      <c r="X32" s="6">
        <v>0.11732692664404039</v>
      </c>
    </row>
    <row r="33" spans="1:24">
      <c r="A33" s="57"/>
      <c r="B33" s="58"/>
      <c r="C33" s="58"/>
      <c r="D33" s="63"/>
      <c r="E33" s="1">
        <v>50</v>
      </c>
      <c r="F33" s="13">
        <v>1059</v>
      </c>
      <c r="G33" s="29">
        <v>18.510000000000002</v>
      </c>
      <c r="H33" s="12">
        <v>28.95</v>
      </c>
      <c r="I33" s="12"/>
      <c r="J33" s="12">
        <v>2.81</v>
      </c>
      <c r="K33" s="12"/>
      <c r="L33" s="12"/>
      <c r="M33" s="12"/>
      <c r="N33" s="30">
        <v>0.56601875188036677</v>
      </c>
      <c r="O33" s="6">
        <v>0.43120940257357471</v>
      </c>
      <c r="P33" s="6"/>
      <c r="Q33" s="6">
        <v>2.7718455460585042E-3</v>
      </c>
      <c r="R33" s="6"/>
      <c r="S33" s="6"/>
      <c r="T33" s="28">
        <v>58.797918657746628</v>
      </c>
      <c r="U33" s="5">
        <v>1.6141021556759054</v>
      </c>
      <c r="V33" s="5">
        <v>5.6100669002867161</v>
      </c>
      <c r="W33" s="5">
        <v>7.6422316595640449</v>
      </c>
      <c r="X33" s="6">
        <v>0.18428438257138913</v>
      </c>
    </row>
    <row r="34" spans="1:24">
      <c r="A34" s="57">
        <f>B34*33</f>
        <v>49.5</v>
      </c>
      <c r="B34" s="58">
        <v>1.5</v>
      </c>
      <c r="C34" s="58" t="s">
        <v>16</v>
      </c>
      <c r="D34" s="63" t="s">
        <v>91</v>
      </c>
      <c r="E34" s="1">
        <v>100</v>
      </c>
      <c r="F34" s="13">
        <v>1261.52</v>
      </c>
      <c r="G34" s="29"/>
      <c r="H34" s="12"/>
      <c r="I34" s="12"/>
      <c r="J34" s="12"/>
      <c r="K34" s="12"/>
      <c r="L34" s="12"/>
      <c r="M34" s="12"/>
      <c r="N34" s="30"/>
      <c r="O34" s="6"/>
      <c r="P34" s="6">
        <v>0</v>
      </c>
      <c r="Q34" s="6"/>
      <c r="R34" s="6"/>
      <c r="S34" s="6"/>
      <c r="T34" s="28">
        <v>51.196122911940598</v>
      </c>
      <c r="U34" s="5">
        <v>7.2901629201897302</v>
      </c>
      <c r="V34" s="5">
        <v>9.0070117550010309</v>
      </c>
      <c r="W34" s="5">
        <v>2</v>
      </c>
      <c r="X34" s="6">
        <v>0.05</v>
      </c>
    </row>
    <row r="35" spans="1:24">
      <c r="A35" s="57"/>
      <c r="B35" s="58"/>
      <c r="C35" s="58"/>
      <c r="D35" s="63"/>
      <c r="E35" s="1">
        <v>90</v>
      </c>
      <c r="F35" s="13">
        <v>1231.52</v>
      </c>
      <c r="G35" s="29"/>
      <c r="H35" s="12">
        <v>9.32</v>
      </c>
      <c r="I35" s="12"/>
      <c r="J35" s="12"/>
      <c r="K35" s="12"/>
      <c r="L35" s="12"/>
      <c r="M35" s="12"/>
      <c r="N35" s="30">
        <v>0</v>
      </c>
      <c r="O35" s="6">
        <v>1</v>
      </c>
      <c r="P35" s="6">
        <v>0</v>
      </c>
      <c r="Q35" s="6">
        <v>0</v>
      </c>
      <c r="R35" s="6"/>
      <c r="S35" s="6"/>
      <c r="T35" s="28">
        <v>51.412020275162931</v>
      </c>
      <c r="U35" s="5">
        <v>6.4239164166752865</v>
      </c>
      <c r="V35" s="5">
        <v>9.26243922623358</v>
      </c>
      <c r="W35" s="5">
        <v>1.9980442896176078</v>
      </c>
      <c r="X35" s="6">
        <v>5.52462951575644E-2</v>
      </c>
    </row>
    <row r="36" spans="1:24">
      <c r="A36" s="57"/>
      <c r="B36" s="58"/>
      <c r="C36" s="58"/>
      <c r="D36" s="63"/>
      <c r="E36" s="1">
        <v>80</v>
      </c>
      <c r="F36" s="13">
        <v>1191.52</v>
      </c>
      <c r="G36" s="29"/>
      <c r="H36" s="12">
        <v>19.96</v>
      </c>
      <c r="I36" s="12"/>
      <c r="J36" s="12"/>
      <c r="K36" s="12"/>
      <c r="L36" s="12"/>
      <c r="M36" s="12"/>
      <c r="N36" s="30">
        <v>0</v>
      </c>
      <c r="O36" s="6">
        <v>1</v>
      </c>
      <c r="P36" s="6">
        <v>4.5547939398890508E-3</v>
      </c>
      <c r="Q36" s="6">
        <v>0</v>
      </c>
      <c r="R36" s="6"/>
      <c r="S36" s="6"/>
      <c r="T36" s="28">
        <v>51.938065052478436</v>
      </c>
      <c r="U36" s="5">
        <v>5.3725449444040319</v>
      </c>
      <c r="V36" s="5">
        <v>9.3868855866153993</v>
      </c>
      <c r="W36" s="5">
        <v>1.9955570655887744</v>
      </c>
      <c r="X36" s="6">
        <v>6.434988861150126E-2</v>
      </c>
    </row>
    <row r="37" spans="1:24">
      <c r="A37" s="57"/>
      <c r="B37" s="58"/>
      <c r="C37" s="58"/>
      <c r="D37" s="63"/>
      <c r="E37" s="1">
        <v>70</v>
      </c>
      <c r="F37" s="13">
        <v>1151.52</v>
      </c>
      <c r="G37" s="29">
        <v>3.84</v>
      </c>
      <c r="H37" s="12">
        <v>25.96</v>
      </c>
      <c r="I37" s="12">
        <v>0.15</v>
      </c>
      <c r="J37" s="12"/>
      <c r="K37" s="12"/>
      <c r="L37" s="12"/>
      <c r="M37" s="12"/>
      <c r="N37" s="30">
        <v>0.20716220152997913</v>
      </c>
      <c r="O37" s="6">
        <v>0.78828300453013178</v>
      </c>
      <c r="P37" s="6">
        <v>0</v>
      </c>
      <c r="Q37" s="6">
        <v>0</v>
      </c>
      <c r="R37" s="6"/>
      <c r="S37" s="6"/>
      <c r="T37" s="28">
        <v>53.09854739262201</v>
      </c>
      <c r="U37" s="5">
        <v>4.2219667676873236</v>
      </c>
      <c r="V37" s="5">
        <v>8.9424182255199085</v>
      </c>
      <c r="W37" s="5">
        <v>2.5281003847103531</v>
      </c>
      <c r="X37" s="6">
        <v>8.2464097218952925E-2</v>
      </c>
    </row>
    <row r="38" spans="1:24">
      <c r="A38" s="57"/>
      <c r="B38" s="58"/>
      <c r="C38" s="58"/>
      <c r="D38" s="63"/>
      <c r="E38" s="1">
        <v>60</v>
      </c>
      <c r="F38" s="13">
        <v>1106.52</v>
      </c>
      <c r="G38" s="29">
        <v>11.52</v>
      </c>
      <c r="H38" s="12">
        <v>28.3</v>
      </c>
      <c r="I38" s="12"/>
      <c r="J38" s="12">
        <v>0.14000000000000001</v>
      </c>
      <c r="K38" s="12"/>
      <c r="L38" s="12"/>
      <c r="M38" s="12"/>
      <c r="N38" s="30">
        <v>0.43352565123736836</v>
      </c>
      <c r="O38" s="6">
        <v>0.5664743487626317</v>
      </c>
      <c r="P38" s="6">
        <v>0</v>
      </c>
      <c r="Q38" s="6">
        <v>0</v>
      </c>
      <c r="R38" s="6"/>
      <c r="S38" s="6"/>
      <c r="T38" s="28">
        <v>55.243209096651924</v>
      </c>
      <c r="U38" s="5">
        <v>3.0111602442619496</v>
      </c>
      <c r="V38" s="5">
        <v>7.7142556327647922</v>
      </c>
      <c r="W38" s="5">
        <v>4.2807915942141141</v>
      </c>
      <c r="X38" s="6">
        <v>0.11845351262212453</v>
      </c>
    </row>
    <row r="39" spans="1:24">
      <c r="A39" s="57"/>
      <c r="B39" s="58"/>
      <c r="C39" s="58"/>
      <c r="D39" s="63"/>
      <c r="E39" s="1">
        <v>50</v>
      </c>
      <c r="F39" s="13">
        <v>1046.52</v>
      </c>
      <c r="G39" s="29">
        <v>16.809999999999999</v>
      </c>
      <c r="H39" s="12">
        <v>29.52</v>
      </c>
      <c r="I39" s="12"/>
      <c r="J39" s="12">
        <v>3.71</v>
      </c>
      <c r="K39" s="12"/>
      <c r="L39" s="12"/>
      <c r="M39" s="12"/>
      <c r="N39" s="30">
        <v>0.53422119786837974</v>
      </c>
      <c r="O39" s="6">
        <v>0.461704644001174</v>
      </c>
      <c r="P39" s="6">
        <v>0</v>
      </c>
      <c r="Q39" s="6">
        <v>4.0741581304462706E-3</v>
      </c>
      <c r="R39" s="6"/>
      <c r="S39" s="6"/>
      <c r="T39" s="28">
        <v>58.73554683356317</v>
      </c>
      <c r="U39" s="5">
        <v>1.5805664580460381</v>
      </c>
      <c r="V39" s="5">
        <v>5.7706587461546635</v>
      </c>
      <c r="W39" s="5">
        <v>6.7519355502100487</v>
      </c>
      <c r="X39" s="6">
        <v>0.18166726722354343</v>
      </c>
    </row>
    <row r="40" spans="1:24">
      <c r="A40" s="57">
        <f>B40*33</f>
        <v>46.199999999999996</v>
      </c>
      <c r="B40" s="58">
        <v>1.4</v>
      </c>
      <c r="C40" s="58" t="s">
        <v>55</v>
      </c>
      <c r="D40" s="63" t="s">
        <v>91</v>
      </c>
      <c r="E40" s="1">
        <v>100</v>
      </c>
      <c r="F40" s="13">
        <v>1248.6300000000001</v>
      </c>
      <c r="G40" s="29"/>
      <c r="H40" s="12"/>
      <c r="I40" s="12"/>
      <c r="J40" s="12"/>
      <c r="K40" s="12"/>
      <c r="L40" s="12"/>
      <c r="M40" s="12"/>
      <c r="N40" s="30"/>
      <c r="O40" s="6"/>
      <c r="P40" s="6"/>
      <c r="Q40" s="6"/>
      <c r="R40" s="6"/>
      <c r="S40" s="6"/>
      <c r="T40" s="28">
        <v>51.196122911940598</v>
      </c>
      <c r="U40" s="5">
        <v>7.2901629201897302</v>
      </c>
      <c r="V40" s="5">
        <v>9.0059806145597019</v>
      </c>
      <c r="W40" s="5">
        <v>2</v>
      </c>
      <c r="X40" s="6">
        <v>0.05</v>
      </c>
    </row>
    <row r="41" spans="1:24">
      <c r="A41" s="57"/>
      <c r="B41" s="58"/>
      <c r="C41" s="58"/>
      <c r="D41" s="63"/>
      <c r="E41" s="1">
        <v>90</v>
      </c>
      <c r="F41" s="13">
        <v>1213.6300000000001</v>
      </c>
      <c r="G41" s="29"/>
      <c r="H41" s="12">
        <v>10.72</v>
      </c>
      <c r="I41" s="12"/>
      <c r="J41" s="12"/>
      <c r="K41" s="12"/>
      <c r="L41" s="12"/>
      <c r="M41" s="12"/>
      <c r="N41" s="30">
        <v>0</v>
      </c>
      <c r="O41" s="6">
        <v>1</v>
      </c>
      <c r="P41" s="6"/>
      <c r="Q41" s="6">
        <v>0</v>
      </c>
      <c r="R41" s="6"/>
      <c r="S41" s="6"/>
      <c r="T41" s="28">
        <v>51.459325191471741</v>
      </c>
      <c r="U41" s="5">
        <v>6.282343200165597</v>
      </c>
      <c r="V41" s="5">
        <v>9.2962119643966048</v>
      </c>
      <c r="W41" s="5">
        <v>1.9977334315571933</v>
      </c>
      <c r="X41" s="6">
        <v>5.6281195033310916E-2</v>
      </c>
    </row>
    <row r="42" spans="1:24">
      <c r="A42" s="57"/>
      <c r="B42" s="58"/>
      <c r="C42" s="58"/>
      <c r="D42" s="63"/>
      <c r="E42" s="1">
        <v>80</v>
      </c>
      <c r="F42" s="13">
        <v>1178.6300000000001</v>
      </c>
      <c r="G42" s="29"/>
      <c r="H42" s="12">
        <v>19.8</v>
      </c>
      <c r="I42" s="12"/>
      <c r="J42" s="12"/>
      <c r="K42" s="12"/>
      <c r="L42" s="12"/>
      <c r="M42" s="12"/>
      <c r="N42" s="30">
        <v>0</v>
      </c>
      <c r="O42" s="6">
        <v>1</v>
      </c>
      <c r="P42" s="6"/>
      <c r="Q42" s="6">
        <v>0</v>
      </c>
      <c r="R42" s="6"/>
      <c r="S42" s="6"/>
      <c r="T42" s="28">
        <v>51.927673282760054</v>
      </c>
      <c r="U42" s="5">
        <v>5.3725449444040319</v>
      </c>
      <c r="V42" s="5">
        <v>9.3858464096435625</v>
      </c>
      <c r="W42" s="5">
        <v>1.9955969074185584</v>
      </c>
      <c r="X42" s="6">
        <v>6.4444499306866423E-2</v>
      </c>
    </row>
    <row r="43" spans="1:24">
      <c r="A43" s="57"/>
      <c r="B43" s="58"/>
      <c r="C43" s="58"/>
      <c r="D43" s="63"/>
      <c r="E43" s="1">
        <v>70</v>
      </c>
      <c r="F43" s="13">
        <v>1133.6300000000001</v>
      </c>
      <c r="G43" s="29">
        <v>1.04</v>
      </c>
      <c r="H43" s="12">
        <v>28.779999999999998</v>
      </c>
      <c r="I43" s="12"/>
      <c r="J43" s="12"/>
      <c r="K43" s="12"/>
      <c r="L43" s="12"/>
      <c r="M43" s="12"/>
      <c r="N43" s="30">
        <v>6.1157309226954282E-2</v>
      </c>
      <c r="O43" s="6">
        <v>0.93884269077304572</v>
      </c>
      <c r="P43" s="6"/>
      <c r="Q43" s="6">
        <v>0</v>
      </c>
      <c r="R43" s="6"/>
      <c r="S43" s="6"/>
      <c r="T43" s="28">
        <v>52.863113897596662</v>
      </c>
      <c r="U43" s="5">
        <v>4.0229885057471266</v>
      </c>
      <c r="V43" s="5">
        <v>8.9916405433646815</v>
      </c>
      <c r="W43" s="5">
        <v>2.1252197244092446</v>
      </c>
      <c r="X43" s="6">
        <v>7.8897123176774775E-2</v>
      </c>
    </row>
    <row r="44" spans="1:24">
      <c r="A44" s="57"/>
      <c r="B44" s="58"/>
      <c r="C44" s="58"/>
      <c r="D44" s="63"/>
      <c r="E44" s="1">
        <v>60</v>
      </c>
      <c r="F44" s="13">
        <v>1088.6300000000001</v>
      </c>
      <c r="G44" s="29">
        <v>9.56</v>
      </c>
      <c r="H44" s="12">
        <v>29.509999999999998</v>
      </c>
      <c r="I44" s="12"/>
      <c r="J44" s="12">
        <v>1.34</v>
      </c>
      <c r="K44" s="12"/>
      <c r="L44" s="12"/>
      <c r="M44" s="12"/>
      <c r="N44" s="30">
        <v>0.37925179957919203</v>
      </c>
      <c r="O44" s="6">
        <v>0.61949740689032295</v>
      </c>
      <c r="P44" s="6"/>
      <c r="Q44" s="6">
        <v>1.2507935304851522E-3</v>
      </c>
      <c r="R44" s="6"/>
      <c r="S44" s="6"/>
      <c r="T44" s="28">
        <v>55.329895822371874</v>
      </c>
      <c r="U44" s="5">
        <v>2.7991160686099126</v>
      </c>
      <c r="V44" s="5">
        <v>7.7828054298642533</v>
      </c>
      <c r="W44" s="5">
        <v>3.7760790750608679</v>
      </c>
      <c r="X44" s="6">
        <v>0.11811316526065695</v>
      </c>
    </row>
    <row r="45" spans="1:24">
      <c r="A45" s="57"/>
      <c r="B45" s="58"/>
      <c r="C45" s="58"/>
      <c r="D45" s="63"/>
      <c r="E45" s="1">
        <v>50</v>
      </c>
      <c r="F45" s="13">
        <v>1033.6300000000001</v>
      </c>
      <c r="G45" s="29">
        <v>15.08</v>
      </c>
      <c r="H45" s="12">
        <v>30.080000000000002</v>
      </c>
      <c r="I45" s="12"/>
      <c r="J45" s="12">
        <v>4.6100000000000003</v>
      </c>
      <c r="K45" s="12"/>
      <c r="L45" s="12"/>
      <c r="M45" s="12"/>
      <c r="N45" s="30">
        <v>0.52924063079993966</v>
      </c>
      <c r="O45" s="6">
        <v>0.4649811404486684</v>
      </c>
      <c r="P45" s="6"/>
      <c r="Q45" s="6">
        <v>5.7782287513919138E-3</v>
      </c>
      <c r="R45" s="6"/>
      <c r="S45" s="6"/>
      <c r="T45" s="28">
        <v>58.656495020131381</v>
      </c>
      <c r="U45" s="5">
        <v>1.5575333757151939</v>
      </c>
      <c r="V45" s="5">
        <v>5.940877304513668</v>
      </c>
      <c r="W45" s="5">
        <v>5.9578137550309869</v>
      </c>
      <c r="X45" s="6">
        <v>0.17880088251917786</v>
      </c>
    </row>
    <row r="46" spans="1:24">
      <c r="A46" s="57">
        <f>B46*33</f>
        <v>42.9</v>
      </c>
      <c r="B46" s="58">
        <v>1.3</v>
      </c>
      <c r="C46" s="58" t="s">
        <v>16</v>
      </c>
      <c r="D46" s="63" t="s">
        <v>91</v>
      </c>
      <c r="E46" s="1">
        <v>100</v>
      </c>
      <c r="F46" s="13">
        <v>1235.55</v>
      </c>
      <c r="G46" s="29"/>
      <c r="H46" s="12">
        <v>0</v>
      </c>
      <c r="I46" s="12"/>
      <c r="J46" s="12"/>
      <c r="K46" s="12"/>
      <c r="L46" s="12"/>
      <c r="M46" s="12"/>
      <c r="N46" s="30"/>
      <c r="O46" s="6">
        <v>0</v>
      </c>
      <c r="P46" s="6"/>
      <c r="Q46" s="6"/>
      <c r="R46" s="6"/>
      <c r="S46" s="6"/>
      <c r="T46" s="28">
        <v>51.196122911940598</v>
      </c>
      <c r="U46" s="5">
        <v>7.2901629201897302</v>
      </c>
      <c r="V46" s="5">
        <v>9.0049494741183747</v>
      </c>
      <c r="W46" s="5">
        <v>2</v>
      </c>
      <c r="X46" s="6">
        <v>0.05</v>
      </c>
    </row>
    <row r="47" spans="1:24">
      <c r="A47" s="57"/>
      <c r="B47" s="58"/>
      <c r="C47" s="58"/>
      <c r="D47" s="63"/>
      <c r="E47" s="1">
        <v>90</v>
      </c>
      <c r="F47" s="13">
        <v>1200.55</v>
      </c>
      <c r="G47" s="29"/>
      <c r="H47" s="12">
        <v>10.61</v>
      </c>
      <c r="I47" s="12"/>
      <c r="J47" s="12"/>
      <c r="K47" s="12"/>
      <c r="L47" s="12"/>
      <c r="M47" s="12"/>
      <c r="N47" s="30">
        <v>0</v>
      </c>
      <c r="O47" s="6">
        <v>1</v>
      </c>
      <c r="P47" s="6">
        <v>0</v>
      </c>
      <c r="Q47" s="6">
        <v>0</v>
      </c>
      <c r="R47" s="6"/>
      <c r="S47" s="6"/>
      <c r="T47" s="28">
        <v>51.448975367418747</v>
      </c>
      <c r="U47" s="5">
        <v>6.282343200165597</v>
      </c>
      <c r="V47" s="5">
        <v>9.2951769819913057</v>
      </c>
      <c r="W47" s="5">
        <v>1.9977580302092508</v>
      </c>
      <c r="X47" s="6">
        <v>5.6296558038505307E-2</v>
      </c>
    </row>
    <row r="48" spans="1:24">
      <c r="A48" s="57"/>
      <c r="B48" s="58"/>
      <c r="C48" s="58"/>
      <c r="D48" s="63"/>
      <c r="E48" s="1">
        <v>80</v>
      </c>
      <c r="F48" s="13">
        <v>1165.55</v>
      </c>
      <c r="G48" s="29"/>
      <c r="H48" s="12">
        <v>19.63</v>
      </c>
      <c r="I48" s="12"/>
      <c r="J48" s="12"/>
      <c r="K48" s="12"/>
      <c r="L48" s="12"/>
      <c r="M48" s="12"/>
      <c r="N48" s="30">
        <v>0</v>
      </c>
      <c r="O48" s="6">
        <v>1</v>
      </c>
      <c r="P48" s="6">
        <v>0</v>
      </c>
      <c r="Q48" s="6">
        <v>0</v>
      </c>
      <c r="R48" s="6"/>
      <c r="S48" s="6"/>
      <c r="T48" s="28">
        <v>51.911886949293439</v>
      </c>
      <c r="U48" s="5">
        <v>5.3719866999168744</v>
      </c>
      <c r="V48" s="5">
        <v>9.3827930174563594</v>
      </c>
      <c r="W48" s="5">
        <v>1.9956391532552855</v>
      </c>
      <c r="X48" s="6">
        <v>6.4551791663910937E-2</v>
      </c>
    </row>
    <row r="49" spans="1:24">
      <c r="A49" s="57"/>
      <c r="B49" s="58"/>
      <c r="C49" s="58"/>
      <c r="D49" s="63"/>
      <c r="E49" s="1">
        <v>70</v>
      </c>
      <c r="F49" s="13">
        <v>1115.55</v>
      </c>
      <c r="G49" s="29"/>
      <c r="H49" s="12">
        <v>26.59</v>
      </c>
      <c r="I49" s="12">
        <v>3.7</v>
      </c>
      <c r="J49" s="12"/>
      <c r="K49" s="12"/>
      <c r="L49" s="12"/>
      <c r="M49" s="12"/>
      <c r="N49" s="30">
        <v>0</v>
      </c>
      <c r="O49" s="6">
        <v>0.87784747441399802</v>
      </c>
      <c r="P49" s="6">
        <v>0.12215252558600198</v>
      </c>
      <c r="Q49" s="6">
        <v>0</v>
      </c>
      <c r="R49" s="6"/>
      <c r="S49" s="6"/>
      <c r="T49" s="28">
        <v>52.848332810703461</v>
      </c>
      <c r="U49" s="5">
        <v>3.8256506741925369</v>
      </c>
      <c r="V49" s="5">
        <v>8.9411518762412463</v>
      </c>
      <c r="W49" s="5">
        <v>2.0117565148941607</v>
      </c>
      <c r="X49" s="6">
        <v>8.2396387598749427E-2</v>
      </c>
    </row>
    <row r="50" spans="1:24">
      <c r="A50" s="57"/>
      <c r="B50" s="58"/>
      <c r="C50" s="58"/>
      <c r="D50" s="63"/>
      <c r="E50" s="1">
        <v>60</v>
      </c>
      <c r="F50" s="13">
        <v>1075.55</v>
      </c>
      <c r="G50" s="29">
        <v>6.51</v>
      </c>
      <c r="H50" s="12">
        <v>29.14</v>
      </c>
      <c r="I50" s="12">
        <v>1.98</v>
      </c>
      <c r="J50" s="12">
        <v>1.98</v>
      </c>
      <c r="K50" s="12"/>
      <c r="L50" s="12"/>
      <c r="M50" s="12"/>
      <c r="N50" s="30">
        <v>0.28322223547005915</v>
      </c>
      <c r="O50" s="6">
        <v>0.66886842070458574</v>
      </c>
      <c r="P50" s="6">
        <v>4.5448163108959501E-2</v>
      </c>
      <c r="Q50" s="6">
        <v>2.4611807163955105E-3</v>
      </c>
      <c r="R50" s="6"/>
      <c r="S50" s="6"/>
      <c r="T50" s="28">
        <v>55.034685726298079</v>
      </c>
      <c r="U50" s="5">
        <v>2.7223039730922847</v>
      </c>
      <c r="V50" s="5">
        <v>7.9903300399411403</v>
      </c>
      <c r="W50" s="5">
        <v>3.0939761715200551</v>
      </c>
      <c r="X50" s="6">
        <v>0.11403418479399985</v>
      </c>
    </row>
    <row r="51" spans="1:24">
      <c r="A51" s="57"/>
      <c r="B51" s="58"/>
      <c r="C51" s="58"/>
      <c r="D51" s="63"/>
      <c r="E51" s="1">
        <v>50</v>
      </c>
      <c r="F51" s="13">
        <v>1015.55</v>
      </c>
      <c r="G51" s="29">
        <v>13.63</v>
      </c>
      <c r="H51" s="12">
        <v>30.779999999999998</v>
      </c>
      <c r="I51" s="12"/>
      <c r="J51" s="12">
        <v>4.75</v>
      </c>
      <c r="K51" s="12"/>
      <c r="L51" s="12"/>
      <c r="M51" s="12"/>
      <c r="N51" s="30">
        <v>0.49643897005850196</v>
      </c>
      <c r="O51" s="6">
        <v>0.49664075082843029</v>
      </c>
      <c r="P51" s="6">
        <v>0</v>
      </c>
      <c r="Q51" s="6">
        <v>6.9202791130678924E-3</v>
      </c>
      <c r="R51" s="6"/>
      <c r="S51" s="6"/>
      <c r="T51" s="28">
        <v>58.873358746293945</v>
      </c>
      <c r="U51" s="5">
        <v>1.4400677678949598</v>
      </c>
      <c r="V51" s="5">
        <v>5.9466327827191865</v>
      </c>
      <c r="W51" s="5">
        <v>5.495798406113642</v>
      </c>
      <c r="X51" s="6">
        <v>0.18352354418792582</v>
      </c>
    </row>
    <row r="52" spans="1:24">
      <c r="A52" s="57">
        <f>B52*33</f>
        <v>39.6</v>
      </c>
      <c r="B52" s="58">
        <v>1.2</v>
      </c>
      <c r="C52" s="58" t="s">
        <v>16</v>
      </c>
      <c r="D52" s="63" t="s">
        <v>91</v>
      </c>
      <c r="E52" s="1">
        <v>100</v>
      </c>
      <c r="F52" s="13">
        <v>1222.27</v>
      </c>
      <c r="G52" s="29"/>
      <c r="H52" s="12">
        <v>0</v>
      </c>
      <c r="I52" s="12"/>
      <c r="J52" s="12"/>
      <c r="K52" s="12"/>
      <c r="L52" s="12"/>
      <c r="M52" s="12"/>
      <c r="N52" s="30"/>
      <c r="O52" s="6">
        <v>0</v>
      </c>
      <c r="P52" s="6"/>
      <c r="Q52" s="6"/>
      <c r="R52" s="6"/>
      <c r="S52" s="6"/>
      <c r="T52" s="28">
        <v>51.196122911940598</v>
      </c>
      <c r="U52" s="5">
        <v>7.2901629201897302</v>
      </c>
      <c r="V52" s="5">
        <v>9.0131985976489979</v>
      </c>
      <c r="W52" s="5">
        <v>2</v>
      </c>
      <c r="X52" s="6">
        <v>0.05</v>
      </c>
    </row>
    <row r="53" spans="1:24">
      <c r="A53" s="57"/>
      <c r="B53" s="58"/>
      <c r="C53" s="58"/>
      <c r="D53" s="63"/>
      <c r="E53" s="1">
        <v>90</v>
      </c>
      <c r="F53" s="13">
        <v>1187.27</v>
      </c>
      <c r="G53" s="29"/>
      <c r="H53" s="12">
        <v>10.48</v>
      </c>
      <c r="I53" s="12"/>
      <c r="J53" s="12"/>
      <c r="K53" s="12"/>
      <c r="L53" s="12"/>
      <c r="M53" s="12"/>
      <c r="N53" s="30">
        <v>0</v>
      </c>
      <c r="O53" s="6">
        <v>1</v>
      </c>
      <c r="P53" s="6">
        <v>0</v>
      </c>
      <c r="Q53" s="6">
        <v>0</v>
      </c>
      <c r="R53" s="6"/>
      <c r="S53" s="6">
        <v>0</v>
      </c>
      <c r="T53" s="28">
        <v>51.438625543365767</v>
      </c>
      <c r="U53" s="5">
        <v>6.2926930242185879</v>
      </c>
      <c r="V53" s="5">
        <v>9.2931070171807075</v>
      </c>
      <c r="W53" s="5">
        <v>1.9977870627369736</v>
      </c>
      <c r="X53" s="6">
        <v>5.6386493259488427E-2</v>
      </c>
    </row>
    <row r="54" spans="1:24">
      <c r="A54" s="57"/>
      <c r="B54" s="58"/>
      <c r="C54" s="58"/>
      <c r="D54" s="63"/>
      <c r="E54" s="1">
        <v>80</v>
      </c>
      <c r="F54" s="13">
        <v>1152.27</v>
      </c>
      <c r="G54" s="29"/>
      <c r="H54" s="12">
        <v>19.36</v>
      </c>
      <c r="I54" s="12"/>
      <c r="J54" s="12"/>
      <c r="K54" s="12"/>
      <c r="L54" s="12"/>
      <c r="M54" s="12"/>
      <c r="N54" s="30">
        <v>0</v>
      </c>
      <c r="O54" s="6">
        <v>1</v>
      </c>
      <c r="P54" s="6">
        <v>0</v>
      </c>
      <c r="Q54" s="6">
        <v>0</v>
      </c>
      <c r="R54" s="6"/>
      <c r="S54" s="6">
        <v>0</v>
      </c>
      <c r="T54" s="28">
        <v>51.896103896103895</v>
      </c>
      <c r="U54" s="5">
        <v>5.3610389610389619</v>
      </c>
      <c r="V54" s="5">
        <v>9.3703896103896103</v>
      </c>
      <c r="W54" s="5">
        <v>1.9956788333278728</v>
      </c>
      <c r="X54" s="6">
        <v>6.4845128070922131E-2</v>
      </c>
    </row>
    <row r="55" spans="1:24">
      <c r="A55" s="57"/>
      <c r="B55" s="58"/>
      <c r="C55" s="58"/>
      <c r="D55" s="63"/>
      <c r="E55" s="1">
        <v>70</v>
      </c>
      <c r="F55" s="13">
        <v>1102.27</v>
      </c>
      <c r="G55" s="29"/>
      <c r="H55" s="12">
        <v>25.94</v>
      </c>
      <c r="I55" s="12">
        <v>4.2699999999999996</v>
      </c>
      <c r="J55" s="12"/>
      <c r="K55" s="12"/>
      <c r="L55" s="12"/>
      <c r="M55" s="12"/>
      <c r="N55" s="30">
        <v>0</v>
      </c>
      <c r="O55" s="6">
        <v>0.85865607414763323</v>
      </c>
      <c r="P55" s="6">
        <v>0.14134392585236674</v>
      </c>
      <c r="Q55" s="6">
        <v>0</v>
      </c>
      <c r="R55" s="6"/>
      <c r="S55" s="6">
        <v>0</v>
      </c>
      <c r="T55" s="28">
        <v>52.879690603114881</v>
      </c>
      <c r="U55" s="5">
        <v>3.7629350893697082</v>
      </c>
      <c r="V55" s="5">
        <v>8.8878436291418428</v>
      </c>
      <c r="W55" s="5">
        <v>2.0146973432778505</v>
      </c>
      <c r="X55" s="6">
        <v>8.3528760333092533E-2</v>
      </c>
    </row>
    <row r="56" spans="1:24">
      <c r="A56" s="57"/>
      <c r="B56" s="58"/>
      <c r="C56" s="58"/>
      <c r="D56" s="63"/>
      <c r="E56" s="1">
        <v>60</v>
      </c>
      <c r="F56" s="13">
        <v>1057.27</v>
      </c>
      <c r="G56" s="29">
        <v>3.75</v>
      </c>
      <c r="H56" s="12">
        <v>29.82</v>
      </c>
      <c r="I56" s="12">
        <v>2.4700000000000002</v>
      </c>
      <c r="J56" s="12">
        <v>3.09</v>
      </c>
      <c r="K56" s="12"/>
      <c r="L56" s="12"/>
      <c r="M56" s="12">
        <v>0.82</v>
      </c>
      <c r="N56" s="30">
        <v>0.15683831255227651</v>
      </c>
      <c r="O56" s="6">
        <v>0.6523162704370894</v>
      </c>
      <c r="P56" s="6">
        <v>5.4031562306492656E-2</v>
      </c>
      <c r="Q56" s="6">
        <v>2.904152124563502E-3</v>
      </c>
      <c r="R56" s="6"/>
      <c r="S56" s="6">
        <v>0.13390970257957791</v>
      </c>
      <c r="T56" s="28">
        <v>55.478516650908716</v>
      </c>
      <c r="U56" s="5">
        <v>2.5317785481668245</v>
      </c>
      <c r="V56" s="5">
        <v>7.5407080575690717</v>
      </c>
      <c r="W56" s="5">
        <v>2.5907247003085412</v>
      </c>
      <c r="X56" s="6">
        <v>0.1035417722586757</v>
      </c>
    </row>
    <row r="57" spans="1:24">
      <c r="A57" s="57"/>
      <c r="B57" s="58"/>
      <c r="C57" s="58"/>
      <c r="D57" s="63"/>
      <c r="E57" s="1">
        <v>50</v>
      </c>
      <c r="F57" s="13">
        <v>997.27</v>
      </c>
      <c r="G57" s="29">
        <v>11.4</v>
      </c>
      <c r="H57" s="12">
        <v>31.47</v>
      </c>
      <c r="I57" s="12"/>
      <c r="J57" s="12">
        <v>6.76</v>
      </c>
      <c r="K57" s="12"/>
      <c r="L57" s="12"/>
      <c r="M57" s="12">
        <v>0.66</v>
      </c>
      <c r="N57" s="30">
        <v>0.40643674587488987</v>
      </c>
      <c r="O57" s="6">
        <v>0.49535387538328501</v>
      </c>
      <c r="P57" s="6">
        <v>0</v>
      </c>
      <c r="Q57" s="6">
        <v>9.6403943933833537E-3</v>
      </c>
      <c r="R57" s="6"/>
      <c r="S57" s="6">
        <v>8.8568984348441793E-2</v>
      </c>
      <c r="T57" s="28">
        <v>59.274150883504397</v>
      </c>
      <c r="U57" s="5">
        <v>1.3437731456988677</v>
      </c>
      <c r="V57" s="5">
        <v>5.5771875991958524</v>
      </c>
      <c r="W57" s="5">
        <v>4.613993910308249</v>
      </c>
      <c r="X57" s="6">
        <v>0.17171483753702876</v>
      </c>
    </row>
    <row r="58" spans="1:24">
      <c r="A58" s="57">
        <f>B58*33</f>
        <v>36.300000000000004</v>
      </c>
      <c r="B58" s="58">
        <v>1.1000000000000001</v>
      </c>
      <c r="C58" s="58" t="s">
        <v>55</v>
      </c>
      <c r="D58" s="63" t="s">
        <v>91</v>
      </c>
      <c r="E58" s="1">
        <v>100</v>
      </c>
      <c r="F58" s="13">
        <v>1208.5899999999999</v>
      </c>
      <c r="G58" s="12"/>
      <c r="H58" s="12">
        <v>0</v>
      </c>
      <c r="I58" s="12"/>
      <c r="J58" s="12"/>
      <c r="K58" s="12"/>
      <c r="L58" s="12"/>
      <c r="M58" s="12"/>
      <c r="N58" s="6"/>
      <c r="O58" s="6">
        <v>0</v>
      </c>
      <c r="P58" s="6"/>
      <c r="Q58" s="6"/>
      <c r="R58" s="6"/>
      <c r="S58" s="6"/>
      <c r="T58" s="5">
        <v>51.196122911940598</v>
      </c>
      <c r="U58" s="5">
        <v>7.2901629201897302</v>
      </c>
      <c r="V58" s="5">
        <v>9.0018560527943912</v>
      </c>
      <c r="W58" s="5">
        <v>2</v>
      </c>
      <c r="X58" s="6">
        <v>0.05</v>
      </c>
    </row>
    <row r="59" spans="1:24">
      <c r="A59" s="57"/>
      <c r="B59" s="58"/>
      <c r="C59" s="58"/>
      <c r="D59" s="63"/>
      <c r="E59" s="1">
        <v>90</v>
      </c>
      <c r="F59" s="13">
        <v>1173.5899999999999</v>
      </c>
      <c r="G59" s="12"/>
      <c r="H59" s="12">
        <v>10.38</v>
      </c>
      <c r="I59" s="12"/>
      <c r="J59" s="12"/>
      <c r="K59" s="12"/>
      <c r="L59" s="12"/>
      <c r="M59" s="12"/>
      <c r="N59" s="6">
        <v>0</v>
      </c>
      <c r="O59" s="6">
        <v>1</v>
      </c>
      <c r="P59" s="6">
        <v>0</v>
      </c>
      <c r="Q59" s="6">
        <v>0</v>
      </c>
      <c r="R59" s="6">
        <v>0</v>
      </c>
      <c r="S59" s="6">
        <v>0</v>
      </c>
      <c r="T59" s="5">
        <v>51.433302287074412</v>
      </c>
      <c r="U59" s="5">
        <v>6.2920418089620203</v>
      </c>
      <c r="V59" s="5">
        <v>9.2900755458967197</v>
      </c>
      <c r="W59" s="5">
        <v>1.997811596139581</v>
      </c>
      <c r="X59" s="6">
        <v>5.6220577710744769E-2</v>
      </c>
    </row>
    <row r="60" spans="1:24">
      <c r="A60" s="57"/>
      <c r="B60" s="58"/>
      <c r="C60" s="58"/>
      <c r="D60" s="63"/>
      <c r="E60" s="1">
        <v>80</v>
      </c>
      <c r="F60" s="13">
        <v>1133.5899999999999</v>
      </c>
      <c r="G60" s="12"/>
      <c r="H60" s="12">
        <v>19.510000000000002</v>
      </c>
      <c r="I60" s="12"/>
      <c r="J60" s="12"/>
      <c r="K60" s="12">
        <v>0.95</v>
      </c>
      <c r="L60" s="12"/>
      <c r="M60" s="12"/>
      <c r="N60" s="6">
        <v>0</v>
      </c>
      <c r="O60" s="6">
        <v>0.89186276379642826</v>
      </c>
      <c r="P60" s="6">
        <v>0</v>
      </c>
      <c r="Q60" s="6">
        <v>0</v>
      </c>
      <c r="R60" s="6">
        <v>0.10813723620357167</v>
      </c>
      <c r="S60" s="6">
        <v>0</v>
      </c>
      <c r="T60" s="5">
        <v>52.172557172557163</v>
      </c>
      <c r="U60" s="5">
        <v>5.0311850311850304</v>
      </c>
      <c r="V60" s="5">
        <v>9.2494802494802499</v>
      </c>
      <c r="W60" s="5">
        <v>1.9961418968613027</v>
      </c>
      <c r="X60" s="6">
        <v>6.5938194680016771E-2</v>
      </c>
    </row>
    <row r="61" spans="1:24">
      <c r="A61" s="57"/>
      <c r="B61" s="58"/>
      <c r="C61" s="58"/>
      <c r="D61" s="63"/>
      <c r="E61" s="1">
        <v>70</v>
      </c>
      <c r="F61" s="13">
        <v>1088.5899999999999</v>
      </c>
      <c r="G61" s="12"/>
      <c r="H61" s="12">
        <v>23.31</v>
      </c>
      <c r="I61" s="12">
        <v>4.84</v>
      </c>
      <c r="J61" s="12"/>
      <c r="K61" s="12"/>
      <c r="L61" s="12"/>
      <c r="M61" s="12"/>
      <c r="N61" s="6">
        <v>0</v>
      </c>
      <c r="O61" s="6">
        <v>0.75626334848321142</v>
      </c>
      <c r="P61" s="6">
        <v>0.24373665151678853</v>
      </c>
      <c r="Q61" s="6">
        <v>0</v>
      </c>
      <c r="R61" s="6">
        <v>0</v>
      </c>
      <c r="S61" s="6">
        <v>0</v>
      </c>
      <c r="T61" s="5">
        <v>52.915969899665548</v>
      </c>
      <c r="U61" s="5">
        <v>3.6998327759197323</v>
      </c>
      <c r="V61" s="5">
        <v>8.8430183946488281</v>
      </c>
      <c r="W61" s="5">
        <v>2.0194226113502656</v>
      </c>
      <c r="X61" s="6">
        <v>8.387966012631401E-2</v>
      </c>
    </row>
    <row r="62" spans="1:24">
      <c r="A62" s="57"/>
      <c r="B62" s="58"/>
      <c r="C62" s="58"/>
      <c r="D62" s="63"/>
      <c r="E62" s="1">
        <v>60</v>
      </c>
      <c r="F62" s="13">
        <v>1038.5899999999999</v>
      </c>
      <c r="G62" s="12">
        <v>0.66</v>
      </c>
      <c r="H62" s="12">
        <v>30.52</v>
      </c>
      <c r="I62" s="12">
        <v>2.9</v>
      </c>
      <c r="J62" s="12">
        <v>4.18</v>
      </c>
      <c r="K62" s="12"/>
      <c r="L62" s="12"/>
      <c r="M62" s="12">
        <v>1.89</v>
      </c>
      <c r="N62" s="6">
        <v>2.7527567074230683E-2</v>
      </c>
      <c r="O62" s="6">
        <v>0.55471958978920055</v>
      </c>
      <c r="P62" s="6">
        <v>0.10744787986524841</v>
      </c>
      <c r="Q62" s="6">
        <v>4.8428127260220638E-3</v>
      </c>
      <c r="R62" s="6">
        <v>0</v>
      </c>
      <c r="S62" s="6">
        <v>0.30546215054529841</v>
      </c>
      <c r="T62" s="5">
        <v>55.973126180978369</v>
      </c>
      <c r="U62" s="5">
        <v>2.3514591643921898</v>
      </c>
      <c r="V62" s="5">
        <v>6.966197774511862</v>
      </c>
      <c r="W62" s="5">
        <v>2.1200080233243486</v>
      </c>
      <c r="X62" s="6">
        <v>8.3442386001529978E-2</v>
      </c>
    </row>
    <row r="63" spans="1:24">
      <c r="A63" s="57"/>
      <c r="B63" s="58"/>
      <c r="C63" s="58"/>
      <c r="D63" s="63"/>
      <c r="E63" s="1">
        <v>50</v>
      </c>
      <c r="F63" s="13">
        <v>978.59</v>
      </c>
      <c r="G63" s="12">
        <v>8.59</v>
      </c>
      <c r="H63" s="12">
        <v>32.15</v>
      </c>
      <c r="I63" s="12"/>
      <c r="J63" s="12">
        <v>7.72</v>
      </c>
      <c r="K63" s="12"/>
      <c r="L63" s="12"/>
      <c r="M63" s="12">
        <v>1.47</v>
      </c>
      <c r="N63" s="6">
        <v>0.31518105482130565</v>
      </c>
      <c r="O63" s="6">
        <v>0.48252718630976077</v>
      </c>
      <c r="P63" s="6">
        <v>0</v>
      </c>
      <c r="Q63" s="6">
        <v>1.0790832055969753E-2</v>
      </c>
      <c r="R63" s="6">
        <v>0</v>
      </c>
      <c r="S63" s="6">
        <v>0.19150092681296374</v>
      </c>
      <c r="T63" s="5">
        <v>59.661733615221991</v>
      </c>
      <c r="U63" s="5">
        <v>1.2473572938689217</v>
      </c>
      <c r="V63" s="5">
        <v>5.1458773784355181</v>
      </c>
      <c r="W63" s="5">
        <v>3.7922326029886366</v>
      </c>
      <c r="X63" s="6">
        <v>0.15255944952202571</v>
      </c>
    </row>
    <row r="64" spans="1:24">
      <c r="A64" s="57">
        <f>B64*33</f>
        <v>33</v>
      </c>
      <c r="B64" s="58">
        <v>1</v>
      </c>
      <c r="C64" s="58" t="s">
        <v>55</v>
      </c>
      <c r="D64" s="63" t="s">
        <v>91</v>
      </c>
      <c r="E64" s="1">
        <v>100</v>
      </c>
      <c r="F64" s="13">
        <v>1198.44</v>
      </c>
      <c r="G64" s="12"/>
      <c r="H64" s="12"/>
      <c r="I64" s="12"/>
      <c r="J64" s="12"/>
      <c r="K64" s="12"/>
      <c r="L64" s="12"/>
      <c r="M64" s="12"/>
      <c r="N64" s="6"/>
      <c r="O64" s="6">
        <v>0</v>
      </c>
      <c r="P64" s="6"/>
      <c r="Q64" s="6"/>
      <c r="R64" s="6"/>
      <c r="S64" s="6"/>
      <c r="T64" s="28">
        <v>51.196122911940598</v>
      </c>
      <c r="U64" s="5">
        <v>7.2901629201897302</v>
      </c>
      <c r="V64" s="5">
        <v>9.0101051763250144</v>
      </c>
      <c r="W64" s="5">
        <v>2</v>
      </c>
      <c r="X64" s="6">
        <v>0.05</v>
      </c>
    </row>
    <row r="65" spans="1:24">
      <c r="A65" s="57"/>
      <c r="B65" s="58"/>
      <c r="C65" s="58"/>
      <c r="D65" s="63"/>
      <c r="E65" s="1">
        <v>90</v>
      </c>
      <c r="F65" s="13">
        <v>1158.44</v>
      </c>
      <c r="G65" s="12"/>
      <c r="H65" s="12">
        <v>9.5</v>
      </c>
      <c r="I65" s="12"/>
      <c r="J65" s="12"/>
      <c r="K65" s="12">
        <v>1.1499999999999999</v>
      </c>
      <c r="L65" s="12"/>
      <c r="M65" s="12"/>
      <c r="N65" s="6">
        <v>0</v>
      </c>
      <c r="O65" s="6">
        <v>0.76670577308500754</v>
      </c>
      <c r="P65" s="6">
        <v>0</v>
      </c>
      <c r="Q65" s="6">
        <v>0</v>
      </c>
      <c r="R65" s="6">
        <v>0.23329422691499241</v>
      </c>
      <c r="S65" s="6">
        <v>0</v>
      </c>
      <c r="T65" s="28">
        <v>51.604222728213621</v>
      </c>
      <c r="U65" s="5">
        <v>5.9407990064168903</v>
      </c>
      <c r="V65" s="5">
        <v>9.1761540053819068</v>
      </c>
      <c r="W65" s="5">
        <v>1.9985644617870055</v>
      </c>
      <c r="X65" s="6">
        <v>5.6744049491037098E-2</v>
      </c>
    </row>
    <row r="66" spans="1:24">
      <c r="A66" s="57"/>
      <c r="B66" s="58"/>
      <c r="C66" s="58"/>
      <c r="D66" s="63"/>
      <c r="E66" s="1">
        <v>80</v>
      </c>
      <c r="F66" s="13">
        <v>1123.44</v>
      </c>
      <c r="G66" s="12"/>
      <c r="H66" s="12">
        <v>17.47</v>
      </c>
      <c r="I66" s="12"/>
      <c r="J66" s="12"/>
      <c r="K66" s="12">
        <v>2.12</v>
      </c>
      <c r="L66" s="12"/>
      <c r="M66" s="12"/>
      <c r="N66" s="6">
        <v>0</v>
      </c>
      <c r="O66" s="6">
        <v>0.76280774855501454</v>
      </c>
      <c r="P66" s="6">
        <v>0</v>
      </c>
      <c r="Q66" s="6">
        <v>0</v>
      </c>
      <c r="R66" s="6">
        <v>0.23719225144498549</v>
      </c>
      <c r="S66" s="6">
        <v>0</v>
      </c>
      <c r="T66" s="28">
        <v>52.35868661679136</v>
      </c>
      <c r="U66" s="5">
        <v>4.8316708229426446</v>
      </c>
      <c r="V66" s="5">
        <v>9.0897755610972553</v>
      </c>
      <c r="W66" s="5">
        <v>1.9972253328897911</v>
      </c>
      <c r="X66" s="6">
        <v>6.5673032178689777E-2</v>
      </c>
    </row>
    <row r="67" spans="1:24">
      <c r="A67" s="57"/>
      <c r="B67" s="58"/>
      <c r="C67" s="58"/>
      <c r="D67" s="63"/>
      <c r="E67" s="1">
        <v>70</v>
      </c>
      <c r="F67" s="13">
        <v>1073.44</v>
      </c>
      <c r="G67" s="12"/>
      <c r="H67" s="12">
        <v>25.24</v>
      </c>
      <c r="I67" s="12">
        <v>1.63</v>
      </c>
      <c r="J67" s="12">
        <v>0.52</v>
      </c>
      <c r="K67" s="12">
        <v>2.31</v>
      </c>
      <c r="L67" s="12"/>
      <c r="M67" s="12">
        <v>0.51</v>
      </c>
      <c r="N67" s="6">
        <v>0</v>
      </c>
      <c r="O67" s="6">
        <v>0.65988627548304812</v>
      </c>
      <c r="P67" s="6">
        <v>7.164488481607563E-2</v>
      </c>
      <c r="Q67" s="6">
        <v>4.8698942202784264E-4</v>
      </c>
      <c r="R67" s="6">
        <v>0.1622517641660072</v>
      </c>
      <c r="S67" s="6">
        <v>0.10573008611284104</v>
      </c>
      <c r="T67" s="28">
        <v>53.876698014629056</v>
      </c>
      <c r="U67" s="5">
        <v>3.4691745036572623</v>
      </c>
      <c r="V67" s="5">
        <v>8.2633228840125383</v>
      </c>
      <c r="W67" s="5">
        <v>2.0060747899827134</v>
      </c>
      <c r="X67" s="6">
        <v>7.9733441357976956E-2</v>
      </c>
    </row>
    <row r="68" spans="1:24">
      <c r="A68" s="57"/>
      <c r="B68" s="58"/>
      <c r="C68" s="58"/>
      <c r="D68" s="63"/>
      <c r="E68" s="1">
        <v>60</v>
      </c>
      <c r="F68" s="13">
        <v>1023.44</v>
      </c>
      <c r="G68" s="12"/>
      <c r="H68" s="12">
        <v>29.81</v>
      </c>
      <c r="I68" s="12">
        <v>0.4</v>
      </c>
      <c r="J68" s="12">
        <v>5.07</v>
      </c>
      <c r="K68" s="12"/>
      <c r="L68" s="12"/>
      <c r="M68" s="12">
        <v>2.58</v>
      </c>
      <c r="N68" s="6">
        <v>0</v>
      </c>
      <c r="O68" s="6">
        <v>0.54992601973880506</v>
      </c>
      <c r="P68" s="6">
        <v>1.5525435095819122E-2</v>
      </c>
      <c r="Q68" s="6">
        <v>5.6430078233415766E-3</v>
      </c>
      <c r="R68" s="6">
        <v>0</v>
      </c>
      <c r="S68" s="6">
        <v>0.42890553734203413</v>
      </c>
      <c r="T68" s="28">
        <v>56.495278069254994</v>
      </c>
      <c r="U68" s="5">
        <v>2.2560335781741867</v>
      </c>
      <c r="V68" s="5">
        <v>6.5582371458551947</v>
      </c>
      <c r="W68" s="5">
        <v>2.0226216643190504</v>
      </c>
      <c r="X68" s="6">
        <v>6.8307045883593348E-2</v>
      </c>
    </row>
    <row r="69" spans="1:24">
      <c r="A69" s="57"/>
      <c r="B69" s="58"/>
      <c r="C69" s="58"/>
      <c r="D69" s="63"/>
      <c r="E69" s="1">
        <v>50</v>
      </c>
      <c r="F69" s="13">
        <v>963.44</v>
      </c>
      <c r="G69" s="12">
        <v>5.45</v>
      </c>
      <c r="H69" s="12">
        <v>32.44</v>
      </c>
      <c r="I69" s="12"/>
      <c r="J69" s="12">
        <v>8.76</v>
      </c>
      <c r="K69" s="12"/>
      <c r="L69" s="12">
        <v>1.23</v>
      </c>
      <c r="M69" s="12">
        <v>2.61</v>
      </c>
      <c r="N69" s="6">
        <v>0.20540338476494893</v>
      </c>
      <c r="O69" s="6">
        <v>0.45783378858830354</v>
      </c>
      <c r="P69" s="6">
        <v>0</v>
      </c>
      <c r="Q69" s="6">
        <v>1.1540745180866709E-2</v>
      </c>
      <c r="R69" s="6">
        <v>0</v>
      </c>
      <c r="S69" s="6">
        <v>0.32522208146588066</v>
      </c>
      <c r="T69" s="28">
        <v>59.797190239780285</v>
      </c>
      <c r="U69" s="5">
        <v>1.2358719763388613</v>
      </c>
      <c r="V69" s="5">
        <v>4.8927854653005172</v>
      </c>
      <c r="W69" s="5">
        <v>3.0255322860622291</v>
      </c>
      <c r="X69" s="6">
        <v>0.11967739754017814</v>
      </c>
    </row>
    <row r="70" spans="1:24">
      <c r="A70" s="57">
        <f>B70*33</f>
        <v>29.7</v>
      </c>
      <c r="B70" s="58">
        <v>0.9</v>
      </c>
      <c r="C70" s="58" t="s">
        <v>55</v>
      </c>
      <c r="D70" s="63" t="s">
        <v>91</v>
      </c>
      <c r="E70" s="1">
        <v>100</v>
      </c>
      <c r="F70" s="13">
        <v>1193.75</v>
      </c>
      <c r="G70" s="12"/>
      <c r="H70" s="12">
        <v>0</v>
      </c>
      <c r="I70" s="12"/>
      <c r="J70" s="12"/>
      <c r="K70" s="12"/>
      <c r="L70" s="12"/>
      <c r="M70" s="12"/>
      <c r="N70" s="6"/>
      <c r="O70" s="6">
        <v>0</v>
      </c>
      <c r="P70" s="6"/>
      <c r="Q70" s="6"/>
      <c r="R70" s="6"/>
      <c r="S70" s="6"/>
      <c r="T70" s="5">
        <v>51.196122911940598</v>
      </c>
      <c r="U70" s="5">
        <v>7.2901629201897302</v>
      </c>
      <c r="V70" s="5">
        <v>9.0090740358836872</v>
      </c>
      <c r="W70" s="5">
        <v>2</v>
      </c>
      <c r="X70" s="6">
        <v>0.05</v>
      </c>
    </row>
    <row r="71" spans="1:24">
      <c r="A71" s="57"/>
      <c r="B71" s="58"/>
      <c r="C71" s="58"/>
      <c r="D71" s="63"/>
      <c r="E71" s="1">
        <v>90</v>
      </c>
      <c r="F71" s="13">
        <v>1143.75</v>
      </c>
      <c r="G71" s="12"/>
      <c r="H71" s="12">
        <v>8.25</v>
      </c>
      <c r="I71" s="12"/>
      <c r="J71" s="12"/>
      <c r="K71" s="12">
        <v>2.44</v>
      </c>
      <c r="L71" s="12"/>
      <c r="M71" s="12"/>
      <c r="N71" s="6"/>
      <c r="O71" s="6">
        <v>0.56741536415898641</v>
      </c>
      <c r="P71" s="6">
        <v>0</v>
      </c>
      <c r="Q71" s="6">
        <v>0</v>
      </c>
      <c r="R71" s="6">
        <v>0.43258463584101364</v>
      </c>
      <c r="S71" s="6">
        <v>0</v>
      </c>
      <c r="T71" s="5">
        <v>51.790519561167457</v>
      </c>
      <c r="U71" s="5">
        <v>5.5785551645622018</v>
      </c>
      <c r="V71" s="5">
        <v>9.0002069964810598</v>
      </c>
      <c r="W71" s="5">
        <v>1.9994678898562552</v>
      </c>
      <c r="X71" s="6">
        <v>5.7199515385712767E-2</v>
      </c>
    </row>
    <row r="72" spans="1:24">
      <c r="A72" s="57"/>
      <c r="B72" s="58"/>
      <c r="C72" s="58"/>
      <c r="D72" s="63"/>
      <c r="E72" s="1">
        <v>80</v>
      </c>
      <c r="F72" s="13">
        <v>1108.75</v>
      </c>
      <c r="G72" s="12"/>
      <c r="H72" s="12">
        <v>16.36</v>
      </c>
      <c r="I72" s="12"/>
      <c r="J72" s="12"/>
      <c r="K72" s="12">
        <v>3.37</v>
      </c>
      <c r="L72" s="12"/>
      <c r="M72" s="12"/>
      <c r="N72" s="6"/>
      <c r="O72" s="6">
        <v>0.6468144429429834</v>
      </c>
      <c r="P72" s="6">
        <v>0</v>
      </c>
      <c r="Q72" s="6">
        <v>0</v>
      </c>
      <c r="R72" s="6">
        <v>0.3531855570570166</v>
      </c>
      <c r="S72" s="6">
        <v>0</v>
      </c>
      <c r="T72" s="5">
        <v>52.649625935162106</v>
      </c>
      <c r="U72" s="5">
        <v>4.4991687448046553</v>
      </c>
      <c r="V72" s="5">
        <v>8.8819617622610139</v>
      </c>
      <c r="W72" s="5">
        <v>1.9981226235470548</v>
      </c>
      <c r="X72" s="6">
        <v>6.6484591416077862E-2</v>
      </c>
    </row>
    <row r="73" spans="1:24">
      <c r="A73" s="57"/>
      <c r="B73" s="58"/>
      <c r="C73" s="58"/>
      <c r="D73" s="63"/>
      <c r="E73" s="1">
        <v>70</v>
      </c>
      <c r="F73" s="13">
        <v>1058.75</v>
      </c>
      <c r="G73" s="12"/>
      <c r="H73" s="12">
        <v>24.56</v>
      </c>
      <c r="I73" s="12"/>
      <c r="J73" s="12">
        <v>0.88</v>
      </c>
      <c r="K73" s="12">
        <v>3.92</v>
      </c>
      <c r="L73" s="12"/>
      <c r="M73" s="12">
        <v>1</v>
      </c>
      <c r="N73" s="6"/>
      <c r="O73" s="6">
        <v>0.56357103248425877</v>
      </c>
      <c r="P73" s="6">
        <v>0</v>
      </c>
      <c r="Q73" s="6">
        <v>7.3787206639954221E-4</v>
      </c>
      <c r="R73" s="6">
        <v>0.24870760589582144</v>
      </c>
      <c r="S73" s="6">
        <v>0.18698348955352037</v>
      </c>
      <c r="T73" s="5">
        <v>54.648976180526546</v>
      </c>
      <c r="U73" s="5">
        <v>3.2281654826577513</v>
      </c>
      <c r="V73" s="5">
        <v>7.7235687421646464</v>
      </c>
      <c r="W73" s="5">
        <v>2.0013069054187032</v>
      </c>
      <c r="X73" s="6">
        <v>7.530391219131051E-2</v>
      </c>
    </row>
    <row r="74" spans="1:24">
      <c r="A74" s="57"/>
      <c r="B74" s="58"/>
      <c r="C74" s="58"/>
      <c r="D74" s="63"/>
      <c r="E74" s="1">
        <v>60</v>
      </c>
      <c r="F74" s="13">
        <v>1013.75</v>
      </c>
      <c r="G74" s="12"/>
      <c r="H74" s="12">
        <v>29.52</v>
      </c>
      <c r="I74" s="12">
        <v>1.73</v>
      </c>
      <c r="J74" s="12">
        <v>5.6</v>
      </c>
      <c r="K74" s="12"/>
      <c r="L74" s="12"/>
      <c r="M74" s="12">
        <v>3.09</v>
      </c>
      <c r="N74" s="6"/>
      <c r="O74" s="6">
        <v>0.51641969261370646</v>
      </c>
      <c r="P74" s="6">
        <v>5.4903003127273177E-2</v>
      </c>
      <c r="Q74" s="6">
        <v>4.3881655250514488E-3</v>
      </c>
      <c r="R74" s="6">
        <v>0</v>
      </c>
      <c r="S74" s="6">
        <v>0.42428913873396884</v>
      </c>
      <c r="T74" s="5">
        <v>56.783392744810236</v>
      </c>
      <c r="U74" s="5">
        <v>2.2751100859719018</v>
      </c>
      <c r="V74" s="5">
        <v>6.3241769763053055</v>
      </c>
      <c r="W74" s="5">
        <v>2.0313060847462658</v>
      </c>
      <c r="X74" s="6">
        <v>7.7166310204112881E-2</v>
      </c>
    </row>
    <row r="75" spans="1:24">
      <c r="A75" s="57"/>
      <c r="B75" s="58"/>
      <c r="C75" s="58"/>
      <c r="D75" s="63"/>
      <c r="E75" s="1">
        <v>50</v>
      </c>
      <c r="F75" s="13">
        <v>968.75</v>
      </c>
      <c r="G75" s="12"/>
      <c r="H75" s="12">
        <v>30.67</v>
      </c>
      <c r="I75" s="12">
        <v>0.2</v>
      </c>
      <c r="J75" s="12">
        <v>9.4499999999999993</v>
      </c>
      <c r="K75" s="12"/>
      <c r="L75" s="12">
        <v>5.49</v>
      </c>
      <c r="M75" s="12">
        <v>4.3600000000000003</v>
      </c>
      <c r="N75" s="6"/>
      <c r="O75" s="6">
        <v>0.47220722294419709</v>
      </c>
      <c r="P75" s="6">
        <v>5.9359184274032882E-3</v>
      </c>
      <c r="Q75" s="6">
        <v>9.0426269434112413E-3</v>
      </c>
      <c r="R75" s="6">
        <v>0</v>
      </c>
      <c r="S75" s="6">
        <v>0.51281423168498852</v>
      </c>
      <c r="T75" s="5">
        <v>59.027118286377544</v>
      </c>
      <c r="U75" s="5">
        <v>1.5722274981534241</v>
      </c>
      <c r="V75" s="5">
        <v>5.2727656431360135</v>
      </c>
      <c r="W75" s="5">
        <v>2.0611636276136527</v>
      </c>
      <c r="X75" s="6">
        <v>5.864202760574868E-2</v>
      </c>
    </row>
    <row r="76" spans="1:24">
      <c r="A76" s="57">
        <f>B76*33</f>
        <v>26.400000000000002</v>
      </c>
      <c r="B76" s="58">
        <v>0.8</v>
      </c>
      <c r="C76" s="58" t="s">
        <v>55</v>
      </c>
      <c r="D76" s="63" t="s">
        <v>91</v>
      </c>
      <c r="E76" s="1">
        <v>100</v>
      </c>
      <c r="F76" s="13">
        <v>1189.06</v>
      </c>
      <c r="G76" s="12"/>
      <c r="H76" s="12">
        <v>0</v>
      </c>
      <c r="I76" s="12"/>
      <c r="J76" s="12"/>
      <c r="K76" s="12"/>
      <c r="L76" s="12"/>
      <c r="M76" s="12"/>
      <c r="N76" s="6"/>
      <c r="O76" s="6">
        <v>0</v>
      </c>
      <c r="P76" s="6"/>
      <c r="Q76" s="6"/>
      <c r="R76" s="6"/>
      <c r="S76" s="6"/>
      <c r="T76" s="5">
        <v>51.196122911940598</v>
      </c>
      <c r="U76" s="5">
        <v>7.2901629201897302</v>
      </c>
      <c r="V76" s="5">
        <v>9.0080428954423599</v>
      </c>
      <c r="W76" s="5">
        <v>2</v>
      </c>
      <c r="X76" s="6">
        <v>0.05</v>
      </c>
    </row>
    <row r="77" spans="1:24">
      <c r="A77" s="57"/>
      <c r="B77" s="58"/>
      <c r="C77" s="58"/>
      <c r="D77" s="63"/>
      <c r="E77" s="1">
        <v>90</v>
      </c>
      <c r="F77" s="13">
        <v>1129.06</v>
      </c>
      <c r="G77" s="12"/>
      <c r="H77" s="12">
        <v>6.91</v>
      </c>
      <c r="I77" s="12"/>
      <c r="J77" s="12"/>
      <c r="K77" s="12">
        <v>3.69</v>
      </c>
      <c r="L77" s="12"/>
      <c r="M77" s="12"/>
      <c r="N77" s="6"/>
      <c r="O77" s="6">
        <v>0.41420395293267537</v>
      </c>
      <c r="P77" s="6">
        <v>0</v>
      </c>
      <c r="Q77" s="6">
        <v>0</v>
      </c>
      <c r="R77" s="6">
        <v>0.58579604706732458</v>
      </c>
      <c r="S77" s="6">
        <v>0</v>
      </c>
      <c r="T77" s="5">
        <v>51.976816394121293</v>
      </c>
      <c r="U77" s="5">
        <v>5.2266611467605051</v>
      </c>
      <c r="V77" s="5">
        <v>8.8335748292279028</v>
      </c>
      <c r="W77" s="5">
        <v>2.0003746724727813</v>
      </c>
      <c r="X77" s="6">
        <v>5.7495993757560815E-2</v>
      </c>
    </row>
    <row r="78" spans="1:24">
      <c r="A78" s="57"/>
      <c r="B78" s="58"/>
      <c r="C78" s="58"/>
      <c r="D78" s="63"/>
      <c r="E78" s="1">
        <v>80</v>
      </c>
      <c r="F78" s="13">
        <v>1094.06</v>
      </c>
      <c r="G78" s="12"/>
      <c r="H78" s="12">
        <v>15.27</v>
      </c>
      <c r="I78" s="12"/>
      <c r="J78" s="12"/>
      <c r="K78" s="12">
        <v>4.57</v>
      </c>
      <c r="L78" s="12"/>
      <c r="M78" s="12"/>
      <c r="N78" s="6"/>
      <c r="O78" s="6">
        <v>0.55082320059112588</v>
      </c>
      <c r="P78" s="6">
        <v>0</v>
      </c>
      <c r="Q78" s="6">
        <v>0</v>
      </c>
      <c r="R78" s="6">
        <v>0.44917679940887412</v>
      </c>
      <c r="S78" s="6">
        <v>0</v>
      </c>
      <c r="T78" s="5">
        <v>52.956458484879974</v>
      </c>
      <c r="U78" s="5">
        <v>4.198274966226748</v>
      </c>
      <c r="V78" s="5">
        <v>8.6542658214693944</v>
      </c>
      <c r="W78" s="5">
        <v>1.9989908446426958</v>
      </c>
      <c r="X78" s="6">
        <v>6.74706686999305E-2</v>
      </c>
    </row>
    <row r="79" spans="1:24">
      <c r="A79" s="57"/>
      <c r="B79" s="58"/>
      <c r="C79" s="58"/>
      <c r="D79" s="63"/>
      <c r="E79" s="1">
        <v>70</v>
      </c>
      <c r="F79" s="13">
        <v>1049.06</v>
      </c>
      <c r="G79" s="12"/>
      <c r="H79" s="12">
        <v>22.8</v>
      </c>
      <c r="I79" s="12"/>
      <c r="J79" s="12">
        <v>0.61</v>
      </c>
      <c r="K79" s="12">
        <v>4.99</v>
      </c>
      <c r="L79" s="12"/>
      <c r="M79" s="12">
        <v>1.1399999999999999</v>
      </c>
      <c r="N79" s="6"/>
      <c r="O79" s="6">
        <v>0.49124924952066157</v>
      </c>
      <c r="P79" s="6">
        <v>0</v>
      </c>
      <c r="Q79" s="6">
        <v>4.9224988863854973E-4</v>
      </c>
      <c r="R79" s="6">
        <v>0.30200741118520863</v>
      </c>
      <c r="S79" s="6">
        <v>0.20625108940549122</v>
      </c>
      <c r="T79" s="5">
        <v>54.913838120104444</v>
      </c>
      <c r="U79" s="5">
        <v>3.0913838120104438</v>
      </c>
      <c r="V79" s="5">
        <v>7.4099216710182771</v>
      </c>
      <c r="W79" s="5">
        <v>2.0013267762456075</v>
      </c>
      <c r="X79" s="6">
        <v>7.3633713090223957E-2</v>
      </c>
    </row>
    <row r="80" spans="1:24">
      <c r="A80" s="57"/>
      <c r="B80" s="58"/>
      <c r="C80" s="58"/>
      <c r="D80" s="63"/>
      <c r="E80" s="1">
        <v>60</v>
      </c>
      <c r="F80" s="13">
        <v>999.06</v>
      </c>
      <c r="G80" s="12"/>
      <c r="H80" s="12">
        <v>29.09</v>
      </c>
      <c r="I80" s="12">
        <v>0.19</v>
      </c>
      <c r="J80" s="12">
        <v>6.34</v>
      </c>
      <c r="K80" s="12">
        <v>0.7</v>
      </c>
      <c r="L80" s="12"/>
      <c r="M80" s="12">
        <v>3.6</v>
      </c>
      <c r="N80" s="6"/>
      <c r="O80" s="6">
        <v>0.47811636333310398</v>
      </c>
      <c r="P80" s="6">
        <v>5.7658172307870053E-3</v>
      </c>
      <c r="Q80" s="6">
        <v>5.5818655569522795E-3</v>
      </c>
      <c r="R80" s="6">
        <v>3.3699497070129376E-2</v>
      </c>
      <c r="S80" s="6">
        <v>0.47683645680902736</v>
      </c>
      <c r="T80" s="5">
        <v>57.397317686504614</v>
      </c>
      <c r="U80" s="5">
        <v>2.1898575020955575</v>
      </c>
      <c r="V80" s="5">
        <v>5.9272841575859179</v>
      </c>
      <c r="W80" s="5">
        <v>2.0277869538300939</v>
      </c>
      <c r="X80" s="6">
        <v>6.0696942871957586E-2</v>
      </c>
    </row>
    <row r="81" spans="1:24">
      <c r="A81" s="57"/>
      <c r="B81" s="58"/>
      <c r="C81" s="58"/>
      <c r="D81" s="63"/>
      <c r="E81" s="1">
        <v>50</v>
      </c>
      <c r="F81" s="13">
        <v>969.06</v>
      </c>
      <c r="G81" s="12"/>
      <c r="H81" s="12">
        <v>28.11</v>
      </c>
      <c r="I81" s="12"/>
      <c r="J81" s="12">
        <v>9.67</v>
      </c>
      <c r="K81" s="12"/>
      <c r="L81" s="12">
        <v>7.36</v>
      </c>
      <c r="M81" s="12">
        <v>4.8899999999999997</v>
      </c>
      <c r="N81" s="6"/>
      <c r="O81" s="6">
        <v>0.37490565012761778</v>
      </c>
      <c r="P81" s="6">
        <v>0</v>
      </c>
      <c r="Q81" s="6">
        <v>1.3070692147156285E-2</v>
      </c>
      <c r="R81" s="6">
        <v>0</v>
      </c>
      <c r="S81" s="6">
        <v>0.61202365772522593</v>
      </c>
      <c r="T81" s="5">
        <v>58.934599156118139</v>
      </c>
      <c r="U81" s="5">
        <v>1.740506329113924</v>
      </c>
      <c r="V81" s="5">
        <v>5.3533755274261594</v>
      </c>
      <c r="W81" s="5">
        <v>2.0676243040283051</v>
      </c>
      <c r="X81" s="6">
        <v>3.4318937713063123E-2</v>
      </c>
    </row>
    <row r="82" spans="1:24">
      <c r="A82" s="57">
        <f>B82*33</f>
        <v>23.099999999999998</v>
      </c>
      <c r="B82" s="58">
        <v>0.7</v>
      </c>
      <c r="C82" s="58" t="s">
        <v>55</v>
      </c>
      <c r="D82" s="63" t="s">
        <v>91</v>
      </c>
      <c r="E82" s="1">
        <v>100</v>
      </c>
      <c r="F82" s="13">
        <v>1184.18</v>
      </c>
      <c r="G82" s="12"/>
      <c r="H82" s="12">
        <v>0</v>
      </c>
      <c r="I82" s="12"/>
      <c r="J82" s="12"/>
      <c r="K82" s="12"/>
      <c r="L82" s="12"/>
      <c r="M82" s="12"/>
      <c r="N82" s="6"/>
      <c r="O82" s="6">
        <v>0</v>
      </c>
      <c r="P82" s="6"/>
      <c r="Q82" s="6"/>
      <c r="R82" s="6"/>
      <c r="S82" s="6"/>
      <c r="T82" s="5">
        <v>51.196122911940598</v>
      </c>
      <c r="U82" s="5">
        <v>7.2901629201897302</v>
      </c>
      <c r="V82" s="5">
        <v>8.9967003505877496</v>
      </c>
      <c r="W82" s="5">
        <v>2</v>
      </c>
      <c r="X82" s="6">
        <v>0.05</v>
      </c>
    </row>
    <row r="83" spans="1:24">
      <c r="A83" s="57"/>
      <c r="B83" s="58"/>
      <c r="C83" s="58"/>
      <c r="D83" s="63"/>
      <c r="E83" s="1">
        <v>90</v>
      </c>
      <c r="F83" s="13">
        <v>1114.18</v>
      </c>
      <c r="G83" s="12"/>
      <c r="H83" s="12">
        <v>5.69</v>
      </c>
      <c r="I83" s="12"/>
      <c r="J83" s="12"/>
      <c r="K83" s="12">
        <v>4.8899999999999997</v>
      </c>
      <c r="L83" s="12"/>
      <c r="M83" s="12"/>
      <c r="N83" s="6"/>
      <c r="O83" s="6">
        <v>0.32615826055213931</v>
      </c>
      <c r="P83" s="6"/>
      <c r="Q83" s="6">
        <v>0</v>
      </c>
      <c r="R83" s="6">
        <v>0.67384173944786063</v>
      </c>
      <c r="S83" s="6">
        <v>0</v>
      </c>
      <c r="T83" s="5">
        <v>52.142413578969162</v>
      </c>
      <c r="U83" s="5">
        <v>4.8954667770647902</v>
      </c>
      <c r="V83" s="5">
        <v>8.6669426619747441</v>
      </c>
      <c r="W83" s="5">
        <v>2.0012279879785684</v>
      </c>
      <c r="X83" s="6">
        <v>5.7958931939173917E-2</v>
      </c>
    </row>
    <row r="84" spans="1:24">
      <c r="A84" s="57"/>
      <c r="B84" s="58"/>
      <c r="C84" s="58"/>
      <c r="D84" s="63"/>
      <c r="E84" s="1">
        <v>80</v>
      </c>
      <c r="F84" s="13">
        <v>1079.18</v>
      </c>
      <c r="G84" s="12"/>
      <c r="H84" s="12">
        <v>14.22</v>
      </c>
      <c r="I84" s="12"/>
      <c r="J84" s="12"/>
      <c r="K84" s="12">
        <v>5.77</v>
      </c>
      <c r="L84" s="12"/>
      <c r="M84" s="12"/>
      <c r="N84" s="6"/>
      <c r="O84" s="6">
        <v>0.4691911599690799</v>
      </c>
      <c r="P84" s="6"/>
      <c r="Q84" s="6">
        <v>0</v>
      </c>
      <c r="R84" s="6">
        <v>0.5308088400309201</v>
      </c>
      <c r="S84" s="6">
        <v>0</v>
      </c>
      <c r="T84" s="5">
        <v>53.294533361047606</v>
      </c>
      <c r="U84" s="5">
        <v>3.8973186447723971</v>
      </c>
      <c r="V84" s="5">
        <v>8.4161297027644988</v>
      </c>
      <c r="W84" s="5">
        <v>1.9998527931370178</v>
      </c>
      <c r="X84" s="6">
        <v>6.8506887121998483E-2</v>
      </c>
    </row>
    <row r="85" spans="1:24">
      <c r="A85" s="57"/>
      <c r="B85" s="58"/>
      <c r="C85" s="58"/>
      <c r="D85" s="63"/>
      <c r="E85" s="1">
        <v>70</v>
      </c>
      <c r="F85" s="13">
        <v>1034.18</v>
      </c>
      <c r="G85" s="12"/>
      <c r="H85" s="12">
        <v>21.91</v>
      </c>
      <c r="I85" s="12"/>
      <c r="J85" s="12">
        <v>1.1399999999999999</v>
      </c>
      <c r="K85" s="12">
        <v>5.39</v>
      </c>
      <c r="L85" s="12"/>
      <c r="M85" s="12">
        <v>1.59</v>
      </c>
      <c r="N85" s="6"/>
      <c r="O85" s="6">
        <v>0.42408281389898894</v>
      </c>
      <c r="P85" s="6"/>
      <c r="Q85" s="6">
        <v>8.3686984251430936E-4</v>
      </c>
      <c r="R85" s="6">
        <v>0.30335308297221913</v>
      </c>
      <c r="S85" s="6">
        <v>0.27172723328627779</v>
      </c>
      <c r="T85" s="5">
        <v>55.446475195822451</v>
      </c>
      <c r="U85" s="5">
        <v>2.8720626631853787</v>
      </c>
      <c r="V85" s="5">
        <v>6.9650130548302878</v>
      </c>
      <c r="W85" s="5">
        <v>2.0045687257372875</v>
      </c>
      <c r="X85" s="6">
        <v>6.9853425672267405E-2</v>
      </c>
    </row>
    <row r="86" spans="1:24">
      <c r="A86" s="57"/>
      <c r="B86" s="58"/>
      <c r="C86" s="58"/>
      <c r="D86" s="63"/>
      <c r="E86" s="1">
        <v>60</v>
      </c>
      <c r="F86" s="13">
        <v>989.18</v>
      </c>
      <c r="G86" s="12"/>
      <c r="H86" s="12">
        <v>27.31</v>
      </c>
      <c r="I86" s="12"/>
      <c r="J86" s="12">
        <v>6.54</v>
      </c>
      <c r="K86" s="12">
        <v>1.39</v>
      </c>
      <c r="L86" s="12">
        <v>0.71</v>
      </c>
      <c r="M86" s="12">
        <v>3.84</v>
      </c>
      <c r="N86" s="6"/>
      <c r="O86" s="6">
        <v>0.39694498554746882</v>
      </c>
      <c r="P86" s="6"/>
      <c r="Q86" s="6">
        <v>5.062982456649664E-3</v>
      </c>
      <c r="R86" s="6">
        <v>6.9137967239639123E-2</v>
      </c>
      <c r="S86" s="6">
        <v>0.5288540647562423</v>
      </c>
      <c r="T86" s="5">
        <v>57.657657657657658</v>
      </c>
      <c r="U86" s="5">
        <v>2.1265451498009638</v>
      </c>
      <c r="V86" s="5">
        <v>5.7175780431594392</v>
      </c>
      <c r="W86" s="5">
        <v>2.0306244849860118</v>
      </c>
      <c r="X86" s="6">
        <v>4.9422663717767164E-2</v>
      </c>
    </row>
    <row r="87" spans="1:24">
      <c r="A87" s="57"/>
      <c r="B87" s="58"/>
      <c r="C87" s="58"/>
      <c r="D87" s="63"/>
      <c r="E87" s="1">
        <v>50</v>
      </c>
      <c r="F87" s="13">
        <v>969.18</v>
      </c>
      <c r="G87" s="12"/>
      <c r="H87" s="12">
        <v>25.65</v>
      </c>
      <c r="I87" s="12"/>
      <c r="J87" s="12">
        <v>9.6199999999999992</v>
      </c>
      <c r="K87" s="12">
        <v>0.27</v>
      </c>
      <c r="L87" s="12">
        <v>8.66</v>
      </c>
      <c r="M87" s="12">
        <v>5.22</v>
      </c>
      <c r="N87" s="6"/>
      <c r="O87" s="6">
        <v>0.3304416887460217</v>
      </c>
      <c r="P87" s="6"/>
      <c r="Q87" s="6">
        <v>8.2401420662164809E-3</v>
      </c>
      <c r="R87" s="6">
        <v>1.2627460950120932E-2</v>
      </c>
      <c r="S87" s="6">
        <v>0.64869070823764086</v>
      </c>
      <c r="T87" s="28">
        <v>58.82352941176471</v>
      </c>
      <c r="U87" s="5">
        <v>1.8869913556820577</v>
      </c>
      <c r="V87" s="5">
        <v>5.3995361585494406</v>
      </c>
      <c r="W87" s="5">
        <v>2.0718890634112546</v>
      </c>
      <c r="X87" s="6">
        <v>2.4954083567035296E-2</v>
      </c>
    </row>
    <row r="88" spans="1:24">
      <c r="A88" s="57">
        <f>B88*33</f>
        <v>19.8</v>
      </c>
      <c r="B88" s="58">
        <v>0.6</v>
      </c>
      <c r="C88" s="58" t="s">
        <v>55</v>
      </c>
      <c r="D88" s="63" t="s">
        <v>91</v>
      </c>
      <c r="E88" s="1">
        <v>100</v>
      </c>
      <c r="F88" s="13">
        <v>1179.0999999999999</v>
      </c>
      <c r="G88" s="12"/>
      <c r="H88" s="12">
        <v>0</v>
      </c>
      <c r="I88" s="12"/>
      <c r="J88" s="12"/>
      <c r="K88" s="12"/>
      <c r="L88" s="12"/>
      <c r="M88" s="12"/>
      <c r="N88" s="6"/>
      <c r="O88" s="6">
        <v>0</v>
      </c>
      <c r="P88" s="6"/>
      <c r="Q88" s="6"/>
      <c r="R88" s="6"/>
      <c r="S88" s="6"/>
      <c r="T88" s="28">
        <v>51.196122911940598</v>
      </c>
      <c r="U88" s="5">
        <v>7.2901629201897302</v>
      </c>
      <c r="V88" s="5">
        <v>9.0049494741183747</v>
      </c>
      <c r="W88" s="5">
        <v>2</v>
      </c>
      <c r="X88" s="6">
        <v>0.05</v>
      </c>
    </row>
    <row r="89" spans="1:24">
      <c r="A89" s="57"/>
      <c r="B89" s="58"/>
      <c r="C89" s="58"/>
      <c r="D89" s="63"/>
      <c r="E89" s="1">
        <v>90</v>
      </c>
      <c r="F89" s="13">
        <v>1099.0999999999999</v>
      </c>
      <c r="G89" s="12"/>
      <c r="H89" s="12">
        <v>4.43</v>
      </c>
      <c r="I89" s="12"/>
      <c r="J89" s="12"/>
      <c r="K89" s="12">
        <v>6.07</v>
      </c>
      <c r="L89" s="12"/>
      <c r="M89" s="12"/>
      <c r="N89" s="6"/>
      <c r="O89" s="6">
        <v>0.21254343497548225</v>
      </c>
      <c r="P89" s="6"/>
      <c r="Q89" s="6">
        <v>0</v>
      </c>
      <c r="R89" s="6">
        <v>0.78745656502451788</v>
      </c>
      <c r="S89" s="6">
        <v>0</v>
      </c>
      <c r="T89" s="28">
        <v>52.318360587870004</v>
      </c>
      <c r="U89" s="5">
        <v>4.5849720554750562</v>
      </c>
      <c r="V89" s="5">
        <v>8.479610846615607</v>
      </c>
      <c r="W89" s="5">
        <v>2.0020790921625218</v>
      </c>
      <c r="X89" s="6">
        <v>5.8288734593671718E-2</v>
      </c>
    </row>
    <row r="90" spans="1:24">
      <c r="A90" s="57"/>
      <c r="B90" s="58"/>
      <c r="C90" s="58"/>
      <c r="D90" s="63"/>
      <c r="E90" s="1">
        <v>80</v>
      </c>
      <c r="F90" s="13">
        <v>1064.0999999999999</v>
      </c>
      <c r="G90" s="12"/>
      <c r="H90" s="12">
        <v>13.14</v>
      </c>
      <c r="I90" s="12"/>
      <c r="J90" s="12"/>
      <c r="K90" s="12">
        <v>7</v>
      </c>
      <c r="L90" s="12"/>
      <c r="M90" s="12"/>
      <c r="N90" s="6"/>
      <c r="O90" s="6">
        <v>0.40324279415673941</v>
      </c>
      <c r="P90" s="6"/>
      <c r="Q90" s="6">
        <v>0</v>
      </c>
      <c r="R90" s="6">
        <v>0.59675720584326053</v>
      </c>
      <c r="S90" s="6">
        <v>0</v>
      </c>
      <c r="T90" s="28">
        <v>53.68946165038453</v>
      </c>
      <c r="U90" s="5">
        <v>3.6063188526293914</v>
      </c>
      <c r="V90" s="5">
        <v>8.1469548950322181</v>
      </c>
      <c r="W90" s="5">
        <v>2.000738953043161</v>
      </c>
      <c r="X90" s="6">
        <v>7.0044518069377587E-2</v>
      </c>
    </row>
    <row r="91" spans="1:24">
      <c r="A91" s="57"/>
      <c r="B91" s="58"/>
      <c r="C91" s="58"/>
      <c r="D91" s="63"/>
      <c r="E91" s="1">
        <v>70</v>
      </c>
      <c r="F91" s="13">
        <v>1019.1</v>
      </c>
      <c r="G91" s="12"/>
      <c r="H91" s="12">
        <v>21.01</v>
      </c>
      <c r="I91" s="12"/>
      <c r="J91" s="12">
        <v>1.66</v>
      </c>
      <c r="K91" s="12">
        <v>5.76</v>
      </c>
      <c r="L91" s="12"/>
      <c r="M91" s="12">
        <v>2.0099999999999998</v>
      </c>
      <c r="N91" s="6"/>
      <c r="O91" s="6">
        <v>0.38105769721874877</v>
      </c>
      <c r="P91" s="6"/>
      <c r="Q91" s="6">
        <v>1.1493603198212791E-3</v>
      </c>
      <c r="R91" s="6">
        <v>0.30044001805834319</v>
      </c>
      <c r="S91" s="6">
        <v>0.31735292440308666</v>
      </c>
      <c r="T91" s="28">
        <v>55.931495405179611</v>
      </c>
      <c r="U91" s="5">
        <v>2.6733500417710943</v>
      </c>
      <c r="V91" s="5">
        <v>6.5403091060985794</v>
      </c>
      <c r="W91" s="5">
        <v>2.0077338701490017</v>
      </c>
      <c r="X91" s="6">
        <v>6.6964852071655506E-2</v>
      </c>
    </row>
    <row r="92" spans="1:24">
      <c r="A92" s="57"/>
      <c r="B92" s="58"/>
      <c r="C92" s="58"/>
      <c r="D92" s="63"/>
      <c r="E92" s="1">
        <v>60</v>
      </c>
      <c r="F92" s="13">
        <v>984.1</v>
      </c>
      <c r="G92" s="12"/>
      <c r="H92" s="12">
        <v>24.099999999999998</v>
      </c>
      <c r="I92" s="12"/>
      <c r="J92" s="12">
        <v>6.8</v>
      </c>
      <c r="K92" s="12">
        <v>2.13</v>
      </c>
      <c r="L92" s="12">
        <v>3.7</v>
      </c>
      <c r="M92" s="12">
        <v>4.22</v>
      </c>
      <c r="N92" s="6"/>
      <c r="O92" s="6">
        <v>0.33326608451423217</v>
      </c>
      <c r="P92" s="6"/>
      <c r="Q92" s="6">
        <v>5.0735055830758002E-3</v>
      </c>
      <c r="R92" s="6">
        <v>0.10131156461204488</v>
      </c>
      <c r="S92" s="6">
        <v>0.5603488452906471</v>
      </c>
      <c r="T92" s="28">
        <v>57.804801341859736</v>
      </c>
      <c r="U92" s="5">
        <v>2.1595555089632037</v>
      </c>
      <c r="V92" s="5">
        <v>5.6578257679001993</v>
      </c>
      <c r="W92" s="5">
        <v>2.0413699088949686</v>
      </c>
      <c r="X92" s="6">
        <v>4.1277672221253371E-2</v>
      </c>
    </row>
    <row r="93" spans="1:24">
      <c r="A93" s="57"/>
      <c r="B93" s="58"/>
      <c r="C93" s="58"/>
      <c r="D93" s="63"/>
      <c r="E93" s="1">
        <v>50</v>
      </c>
      <c r="F93" s="13">
        <v>964.1</v>
      </c>
      <c r="G93" s="29"/>
      <c r="H93" s="12">
        <v>22.98</v>
      </c>
      <c r="I93" s="12"/>
      <c r="J93" s="12">
        <v>9.19</v>
      </c>
      <c r="K93" s="12">
        <v>0.69</v>
      </c>
      <c r="L93" s="12">
        <v>11.09</v>
      </c>
      <c r="M93" s="12">
        <v>5.64</v>
      </c>
      <c r="N93" s="30"/>
      <c r="O93" s="6">
        <v>0.28456864063118031</v>
      </c>
      <c r="P93" s="6"/>
      <c r="Q93" s="6">
        <v>1.2106669108200227E-2</v>
      </c>
      <c r="R93" s="6">
        <v>3.0678352215148287E-2</v>
      </c>
      <c r="S93" s="6">
        <v>0.67264633804547125</v>
      </c>
      <c r="T93" s="28">
        <v>58.997890295358644</v>
      </c>
      <c r="U93" s="5">
        <v>1.9303797468354433</v>
      </c>
      <c r="V93" s="5">
        <v>5.3080168776371313</v>
      </c>
      <c r="W93" s="5">
        <v>2.0797834983244452</v>
      </c>
      <c r="X93" s="6">
        <v>1.6539090843398226E-2</v>
      </c>
    </row>
    <row r="94" spans="1:24">
      <c r="A94" s="57">
        <f>B94*33</f>
        <v>16.5</v>
      </c>
      <c r="B94" s="58">
        <v>0.5</v>
      </c>
      <c r="C94" s="58" t="s">
        <v>55</v>
      </c>
      <c r="D94" s="63" t="s">
        <v>91</v>
      </c>
      <c r="E94" s="1">
        <v>100</v>
      </c>
      <c r="F94" s="13">
        <v>1173.83</v>
      </c>
      <c r="G94" s="29"/>
      <c r="H94" s="12">
        <v>0</v>
      </c>
      <c r="I94" s="12"/>
      <c r="J94" s="12"/>
      <c r="K94" s="12"/>
      <c r="L94" s="12"/>
      <c r="M94" s="12"/>
      <c r="N94" s="30"/>
      <c r="O94" s="6">
        <v>0</v>
      </c>
      <c r="P94" s="6"/>
      <c r="Q94" s="6"/>
      <c r="R94" s="6"/>
      <c r="S94" s="6"/>
      <c r="T94" s="28">
        <v>51.196122911940598</v>
      </c>
      <c r="U94" s="5">
        <v>7.2901629201897302</v>
      </c>
      <c r="V94" s="5">
        <v>9.0039183336770474</v>
      </c>
      <c r="W94" s="5">
        <v>2</v>
      </c>
      <c r="X94" s="6">
        <v>0.05</v>
      </c>
    </row>
    <row r="95" spans="1:24">
      <c r="A95" s="57"/>
      <c r="B95" s="58"/>
      <c r="C95" s="58"/>
      <c r="D95" s="63"/>
      <c r="E95" s="1">
        <v>90</v>
      </c>
      <c r="F95" s="13">
        <v>1083.83</v>
      </c>
      <c r="G95" s="12"/>
      <c r="H95" s="12">
        <v>3.21</v>
      </c>
      <c r="I95" s="12"/>
      <c r="J95" s="12"/>
      <c r="K95" s="12">
        <v>7.26</v>
      </c>
      <c r="L95" s="12"/>
      <c r="M95" s="12"/>
      <c r="N95" s="6"/>
      <c r="O95" s="6">
        <v>0.13820484045143666</v>
      </c>
      <c r="P95" s="6"/>
      <c r="Q95" s="6">
        <v>0</v>
      </c>
      <c r="R95" s="6">
        <v>0.86179515954856312</v>
      </c>
      <c r="S95" s="6">
        <v>0</v>
      </c>
      <c r="T95" s="28">
        <v>52.525357068929821</v>
      </c>
      <c r="U95" s="5">
        <v>4.2744773338853239</v>
      </c>
      <c r="V95" s="5">
        <v>8.2726143655557856</v>
      </c>
      <c r="W95" s="5">
        <v>2.0029283519062129</v>
      </c>
      <c r="X95" s="6">
        <v>5.8890335783821038E-2</v>
      </c>
    </row>
    <row r="96" spans="1:24">
      <c r="A96" s="57"/>
      <c r="B96" s="58"/>
      <c r="C96" s="58"/>
      <c r="D96" s="63"/>
      <c r="E96" s="1">
        <v>80</v>
      </c>
      <c r="F96" s="13">
        <v>1048.83</v>
      </c>
      <c r="G96" s="12"/>
      <c r="H96" s="12">
        <v>12.04</v>
      </c>
      <c r="I96" s="12"/>
      <c r="J96" s="12"/>
      <c r="K96" s="12">
        <v>8.11</v>
      </c>
      <c r="L96" s="12"/>
      <c r="M96" s="12">
        <v>0.2</v>
      </c>
      <c r="N96" s="6"/>
      <c r="O96" s="6">
        <v>0.32525889239081496</v>
      </c>
      <c r="P96" s="6"/>
      <c r="Q96" s="6">
        <v>0</v>
      </c>
      <c r="R96" s="6">
        <v>0.62805943268797826</v>
      </c>
      <c r="S96" s="6">
        <v>4.6681674921206666E-2</v>
      </c>
      <c r="T96" s="28">
        <v>54.162768942937319</v>
      </c>
      <c r="U96" s="5">
        <v>3.3260575823718956</v>
      </c>
      <c r="V96" s="5">
        <v>7.7549111318989716</v>
      </c>
      <c r="W96" s="5">
        <v>2.0017928697633649</v>
      </c>
      <c r="X96" s="6">
        <v>6.9988202509517344E-2</v>
      </c>
    </row>
    <row r="97" spans="1:24">
      <c r="A97" s="57"/>
      <c r="B97" s="58"/>
      <c r="C97" s="58"/>
      <c r="D97" s="63"/>
      <c r="E97" s="1">
        <v>70</v>
      </c>
      <c r="F97" s="13">
        <v>1008.83</v>
      </c>
      <c r="G97" s="12"/>
      <c r="H97" s="12">
        <v>19.260000000000002</v>
      </c>
      <c r="I97" s="12"/>
      <c r="J97" s="12">
        <v>1.43</v>
      </c>
      <c r="K97" s="12">
        <v>6.73</v>
      </c>
      <c r="L97" s="12"/>
      <c r="M97" s="12">
        <v>2.11</v>
      </c>
      <c r="N97" s="6"/>
      <c r="O97" s="6">
        <v>0.31692953954868563</v>
      </c>
      <c r="P97" s="6"/>
      <c r="Q97" s="6">
        <v>9.6478529186846572E-4</v>
      </c>
      <c r="R97" s="6">
        <v>0.35416390986953317</v>
      </c>
      <c r="S97" s="6">
        <v>0.32794176528991281</v>
      </c>
      <c r="T97" s="28">
        <v>56.137787056367436</v>
      </c>
      <c r="U97" s="5">
        <v>2.5574112734864305</v>
      </c>
      <c r="V97" s="5">
        <v>6.268267223382046</v>
      </c>
      <c r="W97" s="5">
        <v>2.0077817208718138</v>
      </c>
      <c r="X97" s="6">
        <v>6.4240082729306092E-2</v>
      </c>
    </row>
    <row r="98" spans="1:24">
      <c r="A98" s="57"/>
      <c r="B98" s="58"/>
      <c r="C98" s="58"/>
      <c r="D98" s="63"/>
      <c r="E98" s="1">
        <v>60</v>
      </c>
      <c r="F98" s="13">
        <v>978.83</v>
      </c>
      <c r="G98" s="12"/>
      <c r="H98" s="12">
        <v>21.17</v>
      </c>
      <c r="I98" s="12"/>
      <c r="J98" s="12">
        <v>6.87</v>
      </c>
      <c r="K98" s="12">
        <v>2.9</v>
      </c>
      <c r="L98" s="12">
        <v>6.04</v>
      </c>
      <c r="M98" s="12">
        <v>4.54</v>
      </c>
      <c r="N98" s="6"/>
      <c r="O98" s="6">
        <v>0.28066183894408425</v>
      </c>
      <c r="P98" s="6"/>
      <c r="Q98" s="6">
        <v>4.4854329525527443E-3</v>
      </c>
      <c r="R98" s="6">
        <v>0.13148709730716238</v>
      </c>
      <c r="S98" s="6">
        <v>0.58336563079620063</v>
      </c>
      <c r="T98" s="28">
        <v>57.954902988987946</v>
      </c>
      <c r="U98" s="5">
        <v>2.1709491347666492</v>
      </c>
      <c r="V98" s="5">
        <v>5.5437860513896178</v>
      </c>
      <c r="W98" s="5">
        <v>2.0494808040774433</v>
      </c>
      <c r="X98" s="6">
        <v>3.4343298525447943E-2</v>
      </c>
    </row>
    <row r="99" spans="1:24">
      <c r="A99" s="57"/>
      <c r="B99" s="58"/>
      <c r="C99" s="58"/>
      <c r="D99" s="63"/>
      <c r="E99" s="1">
        <v>50</v>
      </c>
      <c r="F99" s="13">
        <v>958.83</v>
      </c>
      <c r="G99" s="12"/>
      <c r="H99" s="12">
        <v>20.55</v>
      </c>
      <c r="I99" s="12"/>
      <c r="J99" s="12">
        <v>10.050000000000001</v>
      </c>
      <c r="K99" s="12">
        <v>1.2</v>
      </c>
      <c r="L99" s="12">
        <v>13</v>
      </c>
      <c r="M99" s="12">
        <v>5.97</v>
      </c>
      <c r="N99" s="6"/>
      <c r="O99" s="6">
        <v>0.26440598865969922</v>
      </c>
      <c r="P99" s="6"/>
      <c r="Q99" s="6">
        <v>6.368285557726369E-3</v>
      </c>
      <c r="R99" s="6">
        <v>5.0185892156410776E-2</v>
      </c>
      <c r="S99" s="6">
        <v>0.67903983362616349</v>
      </c>
      <c r="T99" s="28">
        <v>59.191642043056149</v>
      </c>
      <c r="U99" s="5">
        <v>1.9523005487547489</v>
      </c>
      <c r="V99" s="5">
        <v>5.1931194596876322</v>
      </c>
      <c r="W99" s="5">
        <v>2.090244906160788</v>
      </c>
      <c r="X99" s="6">
        <v>1.2244553978998554E-2</v>
      </c>
    </row>
    <row r="100" spans="1:24">
      <c r="A100" s="57">
        <f>B100*33</f>
        <v>13.200000000000001</v>
      </c>
      <c r="B100" s="58">
        <v>0.4</v>
      </c>
      <c r="C100" s="58" t="s">
        <v>55</v>
      </c>
      <c r="D100" s="63" t="s">
        <v>91</v>
      </c>
      <c r="E100" s="1">
        <v>100</v>
      </c>
      <c r="F100" s="13">
        <v>1168.55</v>
      </c>
      <c r="G100" s="12"/>
      <c r="H100" s="12">
        <v>0</v>
      </c>
      <c r="I100" s="12"/>
      <c r="J100" s="12"/>
      <c r="K100" s="12"/>
      <c r="L100" s="12"/>
      <c r="M100" s="12"/>
      <c r="N100" s="6"/>
      <c r="O100" s="6">
        <v>0</v>
      </c>
      <c r="P100" s="6"/>
      <c r="Q100" s="6"/>
      <c r="R100" s="6"/>
      <c r="S100" s="6"/>
      <c r="T100" s="5">
        <v>51.196122911940598</v>
      </c>
      <c r="U100" s="5">
        <v>7.2901629201897302</v>
      </c>
      <c r="V100" s="5">
        <v>9.0018560527943912</v>
      </c>
      <c r="W100" s="5">
        <v>2</v>
      </c>
      <c r="X100" s="6">
        <v>0.05</v>
      </c>
    </row>
    <row r="101" spans="1:24">
      <c r="A101" s="57"/>
      <c r="B101" s="58"/>
      <c r="C101" s="58"/>
      <c r="D101" s="63"/>
      <c r="E101" s="1">
        <v>90</v>
      </c>
      <c r="F101" s="13">
        <v>1068.55</v>
      </c>
      <c r="G101" s="12"/>
      <c r="H101" s="12">
        <v>2.34</v>
      </c>
      <c r="I101" s="12"/>
      <c r="J101" s="12"/>
      <c r="K101" s="12">
        <v>8.39</v>
      </c>
      <c r="L101" s="12"/>
      <c r="M101" s="12"/>
      <c r="N101" s="6"/>
      <c r="O101" s="6">
        <v>8.9665207405114675E-2</v>
      </c>
      <c r="P101" s="6"/>
      <c r="Q101" s="6">
        <v>0</v>
      </c>
      <c r="R101" s="6">
        <v>0.91033479259488537</v>
      </c>
      <c r="S101" s="6">
        <v>0</v>
      </c>
      <c r="T101" s="5">
        <v>52.81026808818963</v>
      </c>
      <c r="U101" s="5">
        <v>3.9747438153400267</v>
      </c>
      <c r="V101" s="5">
        <v>8.075768553979918</v>
      </c>
      <c r="W101" s="5">
        <v>2.0036832776018803</v>
      </c>
      <c r="X101" s="6">
        <v>5.9746217279177269E-2</v>
      </c>
    </row>
    <row r="102" spans="1:24">
      <c r="A102" s="57"/>
      <c r="B102" s="58"/>
      <c r="C102" s="58"/>
      <c r="D102" s="63"/>
      <c r="E102" s="1">
        <v>80</v>
      </c>
      <c r="F102" s="13">
        <v>1033.55</v>
      </c>
      <c r="G102" s="12"/>
      <c r="H102" s="12">
        <v>10.89</v>
      </c>
      <c r="I102" s="12"/>
      <c r="J102" s="12"/>
      <c r="K102" s="12">
        <v>8.99</v>
      </c>
      <c r="L102" s="12"/>
      <c r="M102" s="12">
        <v>0.7</v>
      </c>
      <c r="N102" s="6"/>
      <c r="O102" s="6">
        <v>0.2535561502306608</v>
      </c>
      <c r="P102" s="6"/>
      <c r="Q102" s="6">
        <v>0</v>
      </c>
      <c r="R102" s="6">
        <v>0.60562588864950118</v>
      </c>
      <c r="S102" s="6">
        <v>0.14081796111983805</v>
      </c>
      <c r="T102" s="5">
        <v>54.667359667359669</v>
      </c>
      <c r="U102" s="5">
        <v>3.0769230769230766</v>
      </c>
      <c r="V102" s="5">
        <v>7.2203742203742207</v>
      </c>
      <c r="W102" s="5">
        <v>2.0030749610527869</v>
      </c>
      <c r="X102" s="6">
        <v>6.7363907781988003E-2</v>
      </c>
    </row>
    <row r="103" spans="1:24">
      <c r="A103" s="57"/>
      <c r="B103" s="58"/>
      <c r="C103" s="58"/>
      <c r="D103" s="63"/>
      <c r="E103" s="1">
        <v>70</v>
      </c>
      <c r="F103" s="13">
        <v>993.55</v>
      </c>
      <c r="G103" s="12"/>
      <c r="H103" s="12">
        <v>18.27</v>
      </c>
      <c r="I103" s="12"/>
      <c r="J103" s="12">
        <v>1.96</v>
      </c>
      <c r="K103" s="12">
        <v>7.03</v>
      </c>
      <c r="L103" s="12"/>
      <c r="M103" s="12">
        <v>2.5099999999999998</v>
      </c>
      <c r="N103" s="6"/>
      <c r="O103" s="6">
        <v>0.28308115347591173</v>
      </c>
      <c r="P103" s="6"/>
      <c r="Q103" s="6">
        <v>1.2451356858026305E-3</v>
      </c>
      <c r="R103" s="6">
        <v>0.34834576630255842</v>
      </c>
      <c r="S103" s="6">
        <v>0.36732794453572731</v>
      </c>
      <c r="T103" s="5">
        <v>56.564391567522442</v>
      </c>
      <c r="U103" s="5">
        <v>2.3794614902943017</v>
      </c>
      <c r="V103" s="5">
        <v>5.8536839908161138</v>
      </c>
      <c r="W103" s="5">
        <v>2.0109392430373116</v>
      </c>
      <c r="X103" s="6">
        <v>6.0375860490496688E-2</v>
      </c>
    </row>
    <row r="104" spans="1:24">
      <c r="A104" s="57"/>
      <c r="B104" s="58"/>
      <c r="C104" s="58"/>
      <c r="D104" s="63"/>
      <c r="E104" s="1">
        <v>60</v>
      </c>
      <c r="F104" s="13">
        <v>973.55</v>
      </c>
      <c r="G104" s="12"/>
      <c r="H104" s="12">
        <v>18.399999999999999</v>
      </c>
      <c r="I104" s="12"/>
      <c r="J104" s="12">
        <v>6.74</v>
      </c>
      <c r="K104" s="12">
        <v>3.75</v>
      </c>
      <c r="L104" s="12">
        <v>7.79</v>
      </c>
      <c r="M104" s="12">
        <v>4.8099999999999996</v>
      </c>
      <c r="N104" s="6"/>
      <c r="O104" s="6">
        <v>0.23660749075279236</v>
      </c>
      <c r="P104" s="6"/>
      <c r="Q104" s="6">
        <v>4.2683073779409934E-3</v>
      </c>
      <c r="R104" s="6">
        <v>0.15963933998852006</v>
      </c>
      <c r="S104" s="6">
        <v>0.59948486188074668</v>
      </c>
      <c r="T104" s="5">
        <v>58.086847073631219</v>
      </c>
      <c r="U104" s="5">
        <v>2.1711768407803649</v>
      </c>
      <c r="V104" s="5">
        <v>5.3870358716173694</v>
      </c>
      <c r="W104" s="5">
        <v>2.0548998437724073</v>
      </c>
      <c r="X104" s="6">
        <v>2.8517766193606155E-2</v>
      </c>
    </row>
    <row r="105" spans="1:24">
      <c r="A105" s="57"/>
      <c r="B105" s="58"/>
      <c r="C105" s="58"/>
      <c r="D105" s="63"/>
      <c r="E105" s="1">
        <v>50</v>
      </c>
      <c r="F105" s="13">
        <v>953.55</v>
      </c>
      <c r="G105" s="12"/>
      <c r="H105" s="12">
        <v>18.239999999999998</v>
      </c>
      <c r="I105" s="12"/>
      <c r="J105" s="12">
        <v>10.039999999999999</v>
      </c>
      <c r="K105" s="12">
        <v>1.78</v>
      </c>
      <c r="L105" s="12">
        <v>14.45</v>
      </c>
      <c r="M105" s="12">
        <v>6.25</v>
      </c>
      <c r="N105" s="6"/>
      <c r="O105" s="6">
        <v>0.22928330333493011</v>
      </c>
      <c r="P105" s="6"/>
      <c r="Q105" s="6">
        <v>6.2155321195051195E-3</v>
      </c>
      <c r="R105" s="6">
        <v>6.9974262496779238E-2</v>
      </c>
      <c r="S105" s="6">
        <v>0.69452690204878553</v>
      </c>
      <c r="T105" s="5">
        <v>59.36048965808358</v>
      </c>
      <c r="U105" s="5">
        <v>1.9628535246939638</v>
      </c>
      <c r="V105" s="5">
        <v>5.0453777965386237</v>
      </c>
      <c r="W105" s="5">
        <v>2.0957320399019141</v>
      </c>
      <c r="X105" s="6">
        <v>5.2679178734546112E-3</v>
      </c>
    </row>
    <row r="106" spans="1:24">
      <c r="A106" s="57">
        <f>B106*33</f>
        <v>9.9</v>
      </c>
      <c r="B106" s="58">
        <v>0.3</v>
      </c>
      <c r="C106" s="58" t="s">
        <v>55</v>
      </c>
      <c r="D106" s="63" t="s">
        <v>91</v>
      </c>
      <c r="E106" s="1">
        <v>100</v>
      </c>
      <c r="F106" s="13">
        <v>1163.0899999999999</v>
      </c>
      <c r="G106" s="12"/>
      <c r="H106" s="12">
        <v>0</v>
      </c>
      <c r="I106" s="12"/>
      <c r="J106" s="12"/>
      <c r="K106" s="12"/>
      <c r="L106" s="12"/>
      <c r="M106" s="12"/>
      <c r="N106" s="6"/>
      <c r="O106" s="6">
        <v>0</v>
      </c>
      <c r="P106" s="6"/>
      <c r="Q106" s="6"/>
      <c r="R106" s="6"/>
      <c r="S106" s="6"/>
      <c r="T106" s="5">
        <v>51.196122911940598</v>
      </c>
      <c r="U106" s="5">
        <v>7.2901629201897302</v>
      </c>
      <c r="V106" s="5">
        <v>9.0101051763250144</v>
      </c>
      <c r="W106" s="5">
        <v>2</v>
      </c>
      <c r="X106" s="6">
        <v>0.05</v>
      </c>
    </row>
    <row r="107" spans="1:24">
      <c r="A107" s="57"/>
      <c r="B107" s="58"/>
      <c r="C107" s="58"/>
      <c r="D107" s="63"/>
      <c r="E107" s="1">
        <v>90</v>
      </c>
      <c r="F107" s="13">
        <v>1058.0899999999999</v>
      </c>
      <c r="G107" s="12"/>
      <c r="H107" s="12">
        <v>0.66</v>
      </c>
      <c r="I107" s="12"/>
      <c r="J107" s="12"/>
      <c r="K107" s="12">
        <v>8.84</v>
      </c>
      <c r="L107" s="12"/>
      <c r="M107" s="12">
        <v>0.38</v>
      </c>
      <c r="N107" s="6"/>
      <c r="O107" s="6">
        <v>2.274328629856431E-2</v>
      </c>
      <c r="P107" s="6"/>
      <c r="Q107" s="6">
        <v>0</v>
      </c>
      <c r="R107" s="6">
        <v>0.86256658237521122</v>
      </c>
      <c r="S107" s="6">
        <v>0.11469013132622435</v>
      </c>
      <c r="T107" s="5">
        <v>52.788411795137094</v>
      </c>
      <c r="U107" s="5">
        <v>3.8592860838075524</v>
      </c>
      <c r="V107" s="5">
        <v>7.7847904811174331</v>
      </c>
      <c r="W107" s="5">
        <v>2.0046461105520752</v>
      </c>
      <c r="X107" s="6">
        <v>5.6806498698798294E-2</v>
      </c>
    </row>
    <row r="108" spans="1:24">
      <c r="A108" s="57"/>
      <c r="B108" s="58"/>
      <c r="C108" s="58"/>
      <c r="D108" s="63"/>
      <c r="E108" s="1">
        <v>80</v>
      </c>
      <c r="F108" s="13">
        <v>1023.09</v>
      </c>
      <c r="G108" s="12"/>
      <c r="H108" s="12">
        <v>8.5</v>
      </c>
      <c r="I108" s="12"/>
      <c r="J108" s="12"/>
      <c r="K108" s="12">
        <v>9.92</v>
      </c>
      <c r="L108" s="12"/>
      <c r="M108" s="12">
        <v>0.96</v>
      </c>
      <c r="N108" s="6"/>
      <c r="O108" s="6">
        <v>0.18720069911752857</v>
      </c>
      <c r="P108" s="6"/>
      <c r="Q108" s="6">
        <v>0</v>
      </c>
      <c r="R108" s="6">
        <v>0.62629278600449401</v>
      </c>
      <c r="S108" s="6">
        <v>0.18650651487797743</v>
      </c>
      <c r="T108" s="5">
        <v>54.898701298701305</v>
      </c>
      <c r="U108" s="5">
        <v>2.9506493506493503</v>
      </c>
      <c r="V108" s="5">
        <v>6.8758441558441561</v>
      </c>
      <c r="W108" s="5">
        <v>2.0043597703767131</v>
      </c>
      <c r="X108" s="6">
        <v>6.4318627491130209E-2</v>
      </c>
    </row>
    <row r="109" spans="1:24">
      <c r="A109" s="57"/>
      <c r="B109" s="58"/>
      <c r="C109" s="58"/>
      <c r="D109" s="63"/>
      <c r="E109" s="1">
        <v>70</v>
      </c>
      <c r="F109" s="13">
        <v>983.09</v>
      </c>
      <c r="G109" s="12"/>
      <c r="H109" s="12">
        <v>15.41</v>
      </c>
      <c r="I109" s="12"/>
      <c r="J109" s="12">
        <v>2.57</v>
      </c>
      <c r="K109" s="12">
        <v>7.52</v>
      </c>
      <c r="L109" s="12">
        <v>2.81</v>
      </c>
      <c r="M109" s="12">
        <v>3.18</v>
      </c>
      <c r="N109" s="6"/>
      <c r="O109" s="6">
        <v>0.22100758670411891</v>
      </c>
      <c r="P109" s="6"/>
      <c r="Q109" s="6">
        <v>1.5112136462709859E-3</v>
      </c>
      <c r="R109" s="6">
        <v>0.34490952387420609</v>
      </c>
      <c r="S109" s="6">
        <v>0.43257167577540401</v>
      </c>
      <c r="T109" s="5">
        <v>56.996658312447778</v>
      </c>
      <c r="U109" s="5">
        <v>2.2974101921470345</v>
      </c>
      <c r="V109" s="5">
        <v>5.5461570593149538</v>
      </c>
      <c r="W109" s="5">
        <v>2.0220059823315686</v>
      </c>
      <c r="X109" s="6">
        <v>5.075488190216107E-2</v>
      </c>
    </row>
    <row r="110" spans="1:24">
      <c r="A110" s="57"/>
      <c r="B110" s="58"/>
      <c r="C110" s="58"/>
      <c r="D110" s="63"/>
      <c r="E110" s="1">
        <v>60</v>
      </c>
      <c r="F110" s="13">
        <v>968.09</v>
      </c>
      <c r="G110" s="12"/>
      <c r="H110" s="12">
        <v>15.67</v>
      </c>
      <c r="I110" s="12"/>
      <c r="J110" s="12">
        <v>6.43</v>
      </c>
      <c r="K110" s="12">
        <v>4.67</v>
      </c>
      <c r="L110" s="12">
        <v>9.1199999999999992</v>
      </c>
      <c r="M110" s="12">
        <v>5.07</v>
      </c>
      <c r="N110" s="6"/>
      <c r="O110" s="6">
        <v>0.19619593199135243</v>
      </c>
      <c r="P110" s="6"/>
      <c r="Q110" s="6">
        <v>4.4052908708054235E-3</v>
      </c>
      <c r="R110" s="6">
        <v>0.18796992481203004</v>
      </c>
      <c r="S110" s="6">
        <v>0.6114288523258119</v>
      </c>
      <c r="T110" s="5">
        <v>58.179530201342274</v>
      </c>
      <c r="U110" s="5">
        <v>2.1602348993288589</v>
      </c>
      <c r="V110" s="5">
        <v>5.1877097315436238</v>
      </c>
      <c r="W110" s="5">
        <v>2.0582125139805121</v>
      </c>
      <c r="X110" s="6">
        <v>2.3141868187721248E-2</v>
      </c>
    </row>
    <row r="111" spans="1:24">
      <c r="A111" s="57"/>
      <c r="B111" s="58"/>
      <c r="C111" s="58"/>
      <c r="D111" s="63"/>
      <c r="E111" s="1">
        <v>50</v>
      </c>
      <c r="F111" s="13">
        <v>948.09</v>
      </c>
      <c r="G111" s="12"/>
      <c r="H111" s="12">
        <v>15.97</v>
      </c>
      <c r="I111" s="12"/>
      <c r="J111" s="12">
        <v>9.8800000000000008</v>
      </c>
      <c r="K111" s="12">
        <v>2.4700000000000002</v>
      </c>
      <c r="L111" s="12">
        <v>15.55</v>
      </c>
      <c r="M111" s="12">
        <v>6.49</v>
      </c>
      <c r="N111" s="6"/>
      <c r="O111" s="6">
        <v>0.19786525507249197</v>
      </c>
      <c r="P111" s="6"/>
      <c r="Q111" s="6">
        <v>7.5357865196494728E-3</v>
      </c>
      <c r="R111" s="6">
        <v>9.3066963517670978E-2</v>
      </c>
      <c r="S111" s="6">
        <v>0.70153199489018758</v>
      </c>
      <c r="T111" s="5">
        <v>59.510496887857357</v>
      </c>
      <c r="U111" s="5">
        <v>1.9727819390231036</v>
      </c>
      <c r="V111" s="5">
        <v>4.8654921405211518</v>
      </c>
      <c r="W111" s="5">
        <v>2.0990877004765283</v>
      </c>
      <c r="X111" s="6">
        <v>-1.2630975171318976E-4</v>
      </c>
    </row>
    <row r="112" spans="1:24">
      <c r="A112" s="57">
        <f>B112*33</f>
        <v>6.6000000000000005</v>
      </c>
      <c r="B112" s="58">
        <v>0.2</v>
      </c>
      <c r="C112" s="58" t="s">
        <v>55</v>
      </c>
      <c r="D112" s="63" t="s">
        <v>91</v>
      </c>
      <c r="E112" s="1">
        <v>100</v>
      </c>
      <c r="F112" s="13">
        <v>1157.42</v>
      </c>
      <c r="G112" s="12"/>
      <c r="H112" s="12">
        <v>0</v>
      </c>
      <c r="I112" s="12"/>
      <c r="J112" s="12"/>
      <c r="K112" s="12"/>
      <c r="L112" s="12"/>
      <c r="M112" s="12"/>
      <c r="N112" s="6"/>
      <c r="O112" s="6">
        <v>0</v>
      </c>
      <c r="P112" s="6"/>
      <c r="Q112" s="6"/>
      <c r="R112" s="6"/>
      <c r="S112" s="6"/>
      <c r="T112" s="5">
        <v>51.185811507527326</v>
      </c>
      <c r="U112" s="5">
        <v>7.2901629201897302</v>
      </c>
      <c r="V112" s="5">
        <v>8.9987626314704059</v>
      </c>
      <c r="W112" s="5">
        <v>2</v>
      </c>
      <c r="X112" s="6">
        <v>0.05</v>
      </c>
    </row>
    <row r="113" spans="1:24">
      <c r="A113" s="57"/>
      <c r="B113" s="58"/>
      <c r="C113" s="58"/>
      <c r="D113" s="63"/>
      <c r="E113" s="1">
        <v>90</v>
      </c>
      <c r="F113" s="13">
        <v>1047.42</v>
      </c>
      <c r="G113" s="12"/>
      <c r="H113" s="12">
        <v>0</v>
      </c>
      <c r="I113" s="12"/>
      <c r="J113" s="12"/>
      <c r="K113" s="12">
        <v>9.06</v>
      </c>
      <c r="L113" s="12"/>
      <c r="M113" s="12">
        <v>1.17</v>
      </c>
      <c r="N113" s="6"/>
      <c r="O113" s="6">
        <v>0</v>
      </c>
      <c r="P113" s="6"/>
      <c r="Q113" s="6">
        <v>0</v>
      </c>
      <c r="R113" s="6">
        <v>0.71456769152792698</v>
      </c>
      <c r="S113" s="6">
        <v>0.2854323084720729</v>
      </c>
      <c r="T113" s="5">
        <v>53.161544033943912</v>
      </c>
      <c r="U113" s="5">
        <v>3.7048535651454002</v>
      </c>
      <c r="V113" s="5">
        <v>7.3258822311911418</v>
      </c>
      <c r="W113" s="5">
        <v>2.0057345768581771</v>
      </c>
      <c r="X113" s="6">
        <v>5.1808870094724381E-2</v>
      </c>
    </row>
    <row r="114" spans="1:24">
      <c r="A114" s="57"/>
      <c r="B114" s="58"/>
      <c r="C114" s="58"/>
      <c r="D114" s="63"/>
      <c r="E114" s="1">
        <v>80</v>
      </c>
      <c r="F114" s="13">
        <v>1002.42</v>
      </c>
      <c r="G114" s="12"/>
      <c r="H114" s="12">
        <v>8.26</v>
      </c>
      <c r="I114" s="12"/>
      <c r="J114" s="12"/>
      <c r="K114" s="12">
        <v>10.67</v>
      </c>
      <c r="L114" s="12"/>
      <c r="M114" s="12">
        <v>1.62</v>
      </c>
      <c r="N114" s="6"/>
      <c r="O114" s="6">
        <v>0.15544462683503699</v>
      </c>
      <c r="P114" s="6"/>
      <c r="Q114" s="6">
        <v>0</v>
      </c>
      <c r="R114" s="6">
        <v>0.57562186632916312</v>
      </c>
      <c r="S114" s="6">
        <v>0.26893350683579975</v>
      </c>
      <c r="T114" s="5">
        <v>55.561330561330557</v>
      </c>
      <c r="U114" s="5">
        <v>2.6403326403326401</v>
      </c>
      <c r="V114" s="5">
        <v>6.1912681912681906</v>
      </c>
      <c r="W114" s="5">
        <v>2.0055765999710684</v>
      </c>
      <c r="X114" s="6">
        <v>6.0783772704589685E-2</v>
      </c>
    </row>
    <row r="115" spans="1:24">
      <c r="A115" s="57"/>
      <c r="B115" s="58"/>
      <c r="C115" s="58"/>
      <c r="D115" s="63"/>
      <c r="E115" s="1">
        <v>70</v>
      </c>
      <c r="F115" s="13">
        <v>977.42</v>
      </c>
      <c r="G115" s="12"/>
      <c r="H115" s="12">
        <v>12.18</v>
      </c>
      <c r="I115" s="12"/>
      <c r="J115" s="12">
        <v>1.79</v>
      </c>
      <c r="K115" s="12">
        <v>9</v>
      </c>
      <c r="L115" s="12">
        <v>3.73</v>
      </c>
      <c r="M115" s="12">
        <v>3.27</v>
      </c>
      <c r="N115" s="6"/>
      <c r="O115" s="6">
        <v>0.16904728005744202</v>
      </c>
      <c r="P115" s="6"/>
      <c r="Q115" s="6">
        <v>1.0185963832886006E-3</v>
      </c>
      <c r="R115" s="6">
        <v>0.39947187769195391</v>
      </c>
      <c r="S115" s="6">
        <v>0.43046224586731546</v>
      </c>
      <c r="T115" s="5">
        <v>57.025052192066802</v>
      </c>
      <c r="U115" s="5">
        <v>2.2651356993736953</v>
      </c>
      <c r="V115" s="5">
        <v>5.3350730688935286</v>
      </c>
      <c r="W115" s="5">
        <v>2.0222527713633718</v>
      </c>
      <c r="X115" s="6">
        <v>4.8085049055126949E-2</v>
      </c>
    </row>
    <row r="116" spans="1:24">
      <c r="A116" s="57"/>
      <c r="B116" s="58"/>
      <c r="C116" s="58"/>
      <c r="D116" s="63"/>
      <c r="E116" s="1">
        <v>60</v>
      </c>
      <c r="F116" s="13">
        <v>962.42</v>
      </c>
      <c r="G116" s="12"/>
      <c r="H116" s="12">
        <v>12.89</v>
      </c>
      <c r="I116" s="12"/>
      <c r="J116" s="12">
        <v>5.95</v>
      </c>
      <c r="K116" s="12">
        <v>5.7</v>
      </c>
      <c r="L116" s="12">
        <v>10.06</v>
      </c>
      <c r="M116" s="12">
        <v>5.31</v>
      </c>
      <c r="N116" s="6"/>
      <c r="O116" s="6">
        <v>0.15589138912005138</v>
      </c>
      <c r="P116" s="6"/>
      <c r="Q116" s="6">
        <v>3.9375745533417276E-3</v>
      </c>
      <c r="R116" s="6">
        <v>0.22161265185719514</v>
      </c>
      <c r="S116" s="6">
        <v>0.6185583844694118</v>
      </c>
      <c r="T116" s="5">
        <v>58.243370715857878</v>
      </c>
      <c r="U116" s="5">
        <v>2.148621737763337</v>
      </c>
      <c r="V116" s="5">
        <v>4.9554554029975888</v>
      </c>
      <c r="W116" s="5">
        <v>2.0595095300356916</v>
      </c>
      <c r="X116" s="6">
        <v>1.8192750945535546E-2</v>
      </c>
    </row>
    <row r="117" spans="1:24">
      <c r="A117" s="57"/>
      <c r="B117" s="58"/>
      <c r="C117" s="58"/>
      <c r="D117" s="63"/>
      <c r="E117" s="1">
        <v>50</v>
      </c>
      <c r="F117" s="13">
        <v>942.42</v>
      </c>
      <c r="G117" s="12"/>
      <c r="H117" s="12">
        <v>13.7</v>
      </c>
      <c r="I117" s="12"/>
      <c r="J117" s="12">
        <v>9.58</v>
      </c>
      <c r="K117" s="12">
        <v>3.27</v>
      </c>
      <c r="L117" s="12">
        <v>16.29</v>
      </c>
      <c r="M117" s="12">
        <v>6.68</v>
      </c>
      <c r="N117" s="6"/>
      <c r="O117" s="6">
        <v>0.16603329994902824</v>
      </c>
      <c r="P117" s="6"/>
      <c r="Q117" s="6">
        <v>7.1473847435715322E-3</v>
      </c>
      <c r="R117" s="6">
        <v>0.12051923138904573</v>
      </c>
      <c r="S117" s="6">
        <v>0.70630008391835442</v>
      </c>
      <c r="T117" s="5">
        <v>59.630996309963102</v>
      </c>
      <c r="U117" s="5">
        <v>1.9609910384818137</v>
      </c>
      <c r="V117" s="5">
        <v>4.6631523458091726</v>
      </c>
      <c r="W117" s="5">
        <v>2.1002948159409112</v>
      </c>
      <c r="X117" s="6">
        <v>-5.3549410927071425E-3</v>
      </c>
    </row>
    <row r="118" spans="1:24" ht="18" customHeight="1">
      <c r="A118" s="40" t="s">
        <v>93</v>
      </c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</row>
  </sheetData>
  <mergeCells count="85">
    <mergeCell ref="D112:D117"/>
    <mergeCell ref="D82:D87"/>
    <mergeCell ref="D88:D93"/>
    <mergeCell ref="D94:D99"/>
    <mergeCell ref="D100:D105"/>
    <mergeCell ref="D106:D111"/>
    <mergeCell ref="D52:D57"/>
    <mergeCell ref="D58:D63"/>
    <mergeCell ref="D64:D69"/>
    <mergeCell ref="D70:D75"/>
    <mergeCell ref="D76:D81"/>
    <mergeCell ref="D22:D27"/>
    <mergeCell ref="D28:D33"/>
    <mergeCell ref="D34:D39"/>
    <mergeCell ref="D40:D45"/>
    <mergeCell ref="D46:D51"/>
    <mergeCell ref="B16:B21"/>
    <mergeCell ref="C16:C21"/>
    <mergeCell ref="B2:B3"/>
    <mergeCell ref="C2:C3"/>
    <mergeCell ref="E2:E3"/>
    <mergeCell ref="D2:D3"/>
    <mergeCell ref="D4:D9"/>
    <mergeCell ref="D10:D15"/>
    <mergeCell ref="D16:D21"/>
    <mergeCell ref="T2:X2"/>
    <mergeCell ref="B4:B9"/>
    <mergeCell ref="C4:C9"/>
    <mergeCell ref="B10:B15"/>
    <mergeCell ref="C10:C15"/>
    <mergeCell ref="F2:F3"/>
    <mergeCell ref="G2:M2"/>
    <mergeCell ref="N2:S2"/>
    <mergeCell ref="B22:B27"/>
    <mergeCell ref="C22:C27"/>
    <mergeCell ref="B28:B33"/>
    <mergeCell ref="C28:C33"/>
    <mergeCell ref="B34:B39"/>
    <mergeCell ref="C34:C39"/>
    <mergeCell ref="B40:B45"/>
    <mergeCell ref="C40:C45"/>
    <mergeCell ref="B46:B51"/>
    <mergeCell ref="C46:C51"/>
    <mergeCell ref="B52:B57"/>
    <mergeCell ref="C52:C57"/>
    <mergeCell ref="B58:B63"/>
    <mergeCell ref="C58:C63"/>
    <mergeCell ref="B64:B69"/>
    <mergeCell ref="C64:C69"/>
    <mergeCell ref="B70:B75"/>
    <mergeCell ref="C70:C75"/>
    <mergeCell ref="B76:B81"/>
    <mergeCell ref="C76:C81"/>
    <mergeCell ref="B82:B87"/>
    <mergeCell ref="C82:C87"/>
    <mergeCell ref="B88:B93"/>
    <mergeCell ref="C88:C93"/>
    <mergeCell ref="B112:B117"/>
    <mergeCell ref="C112:C117"/>
    <mergeCell ref="A2:A3"/>
    <mergeCell ref="A4:A9"/>
    <mergeCell ref="A10:A15"/>
    <mergeCell ref="A16:A21"/>
    <mergeCell ref="A22:A27"/>
    <mergeCell ref="A28:A33"/>
    <mergeCell ref="A34:A39"/>
    <mergeCell ref="A40:A45"/>
    <mergeCell ref="B94:B99"/>
    <mergeCell ref="C94:C99"/>
    <mergeCell ref="B100:B105"/>
    <mergeCell ref="C100:C105"/>
    <mergeCell ref="B106:B111"/>
    <mergeCell ref="C106:C111"/>
    <mergeCell ref="A112:A117"/>
    <mergeCell ref="A46:A51"/>
    <mergeCell ref="A52:A57"/>
    <mergeCell ref="A58:A63"/>
    <mergeCell ref="A64:A69"/>
    <mergeCell ref="A70:A75"/>
    <mergeCell ref="A76:A81"/>
    <mergeCell ref="A82:A87"/>
    <mergeCell ref="A88:A93"/>
    <mergeCell ref="A94:A99"/>
    <mergeCell ref="A100:A105"/>
    <mergeCell ref="A106:A11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18"/>
  <sheetViews>
    <sheetView workbookViewId="0">
      <selection activeCell="C34" sqref="C34:C39"/>
    </sheetView>
  </sheetViews>
  <sheetFormatPr defaultColWidth="9" defaultRowHeight="15"/>
  <cols>
    <col min="1" max="3" width="9" style="32"/>
    <col min="4" max="4" width="10.140625" style="32" customWidth="1"/>
    <col min="5" max="5" width="10.5703125" style="32" customWidth="1"/>
    <col min="6" max="17" width="9" style="32"/>
    <col min="18" max="19" width="10.42578125" style="32" customWidth="1"/>
    <col min="20" max="20" width="9.7109375" style="32" customWidth="1"/>
    <col min="21" max="16384" width="9" style="32"/>
  </cols>
  <sheetData>
    <row r="1" spans="1:22" ht="20.25">
      <c r="A1" s="35" t="s">
        <v>105</v>
      </c>
    </row>
    <row r="2" spans="1:22" ht="16.5">
      <c r="A2" s="61" t="s">
        <v>56</v>
      </c>
      <c r="B2" s="61" t="s">
        <v>57</v>
      </c>
      <c r="C2" s="59" t="s">
        <v>86</v>
      </c>
      <c r="D2" s="61" t="s">
        <v>89</v>
      </c>
      <c r="E2" s="61" t="s">
        <v>58</v>
      </c>
      <c r="F2" s="59" t="s">
        <v>5</v>
      </c>
      <c r="G2" s="59" t="s">
        <v>59</v>
      </c>
      <c r="H2" s="59"/>
      <c r="I2" s="59"/>
      <c r="J2" s="59"/>
      <c r="K2" s="59"/>
      <c r="L2" s="59"/>
      <c r="M2" s="59" t="s">
        <v>87</v>
      </c>
      <c r="N2" s="59"/>
      <c r="O2" s="59"/>
      <c r="P2" s="59"/>
      <c r="Q2" s="59"/>
      <c r="R2" s="59" t="s">
        <v>37</v>
      </c>
      <c r="S2" s="59"/>
      <c r="T2" s="59"/>
      <c r="U2" s="59"/>
      <c r="V2" s="59"/>
    </row>
    <row r="3" spans="1:22" ht="18">
      <c r="A3" s="62"/>
      <c r="B3" s="62"/>
      <c r="C3" s="60"/>
      <c r="D3" s="62"/>
      <c r="E3" s="62"/>
      <c r="F3" s="60"/>
      <c r="G3" s="43" t="s">
        <v>60</v>
      </c>
      <c r="H3" s="43" t="s">
        <v>61</v>
      </c>
      <c r="I3" s="43" t="s">
        <v>8</v>
      </c>
      <c r="J3" s="43" t="s">
        <v>62</v>
      </c>
      <c r="K3" s="43" t="s">
        <v>63</v>
      </c>
      <c r="L3" s="43" t="s">
        <v>64</v>
      </c>
      <c r="M3" s="37" t="s">
        <v>60</v>
      </c>
      <c r="N3" s="37" t="s">
        <v>61</v>
      </c>
      <c r="O3" s="37" t="s">
        <v>65</v>
      </c>
      <c r="P3" s="37" t="s">
        <v>62</v>
      </c>
      <c r="Q3" s="37" t="s">
        <v>63</v>
      </c>
      <c r="R3" s="38" t="s">
        <v>75</v>
      </c>
      <c r="S3" s="38" t="s">
        <v>69</v>
      </c>
      <c r="T3" s="38" t="s">
        <v>70</v>
      </c>
      <c r="U3" s="38" t="s">
        <v>66</v>
      </c>
      <c r="V3" s="39" t="s">
        <v>88</v>
      </c>
    </row>
    <row r="4" spans="1:22">
      <c r="A4" s="57">
        <f>B4*33</f>
        <v>66</v>
      </c>
      <c r="B4" s="58">
        <v>2</v>
      </c>
      <c r="C4" s="58" t="s">
        <v>68</v>
      </c>
      <c r="D4" s="63" t="s">
        <v>91</v>
      </c>
      <c r="E4" s="1">
        <v>100</v>
      </c>
      <c r="F4" s="2">
        <v>1317.9433051088299</v>
      </c>
      <c r="G4" s="4"/>
      <c r="H4" s="4"/>
      <c r="I4" s="10"/>
      <c r="J4" s="10"/>
      <c r="K4" s="10"/>
      <c r="L4" s="10"/>
      <c r="M4" s="4"/>
      <c r="N4" s="4"/>
      <c r="O4" s="1"/>
      <c r="P4" s="1"/>
      <c r="Q4" s="1"/>
      <c r="R4" s="5">
        <v>51.228850025360209</v>
      </c>
      <c r="S4" s="5">
        <v>9.0203348710793438</v>
      </c>
      <c r="T4" s="5">
        <v>7.2874133935361201</v>
      </c>
      <c r="U4" s="5">
        <v>2</v>
      </c>
      <c r="V4" s="6">
        <v>0.05</v>
      </c>
    </row>
    <row r="5" spans="1:22">
      <c r="A5" s="57"/>
      <c r="B5" s="58"/>
      <c r="C5" s="58"/>
      <c r="D5" s="63"/>
      <c r="E5" s="1">
        <v>90</v>
      </c>
      <c r="F5" s="2">
        <v>1293.8311913525499</v>
      </c>
      <c r="G5" s="12">
        <v>3.3713135674628001</v>
      </c>
      <c r="H5" s="12">
        <v>6.7521008707400698</v>
      </c>
      <c r="I5" s="11"/>
      <c r="J5" s="11"/>
      <c r="K5" s="11"/>
      <c r="L5" s="11"/>
      <c r="M5" s="6">
        <v>0.49234505961298691</v>
      </c>
      <c r="N5" s="6">
        <v>0.50765494038701298</v>
      </c>
      <c r="O5" s="7"/>
      <c r="P5" s="7"/>
      <c r="Q5" s="7"/>
      <c r="R5" s="5">
        <v>51.728555473305804</v>
      </c>
      <c r="S5" s="5">
        <v>9.1701336764319379</v>
      </c>
      <c r="T5" s="5">
        <v>6.3283169273301088</v>
      </c>
      <c r="U5" s="5">
        <v>2.4061482166196315</v>
      </c>
      <c r="V5" s="6">
        <v>5.7596742916469205E-2</v>
      </c>
    </row>
    <row r="6" spans="1:22">
      <c r="A6" s="57"/>
      <c r="B6" s="58"/>
      <c r="C6" s="58"/>
      <c r="D6" s="63"/>
      <c r="E6" s="1">
        <v>80</v>
      </c>
      <c r="F6" s="2">
        <v>1269.7190775962699</v>
      </c>
      <c r="G6" s="12">
        <v>8.4250786068795591</v>
      </c>
      <c r="H6" s="12">
        <v>11.027542513484599</v>
      </c>
      <c r="I6" s="11"/>
      <c r="J6" s="11"/>
      <c r="K6" s="11"/>
      <c r="L6" s="11"/>
      <c r="M6" s="6">
        <v>0.60391158273650725</v>
      </c>
      <c r="N6" s="6">
        <v>0.3960884172634927</v>
      </c>
      <c r="O6" s="7"/>
      <c r="P6" s="7"/>
      <c r="Q6" s="7"/>
      <c r="R6" s="5">
        <v>52.584191192799892</v>
      </c>
      <c r="S6" s="5">
        <v>9.0573875338093668</v>
      </c>
      <c r="T6" s="5">
        <v>5.3585283568092139</v>
      </c>
      <c r="U6" s="5">
        <v>3.2552053777936441</v>
      </c>
      <c r="V6" s="6">
        <v>6.8973347347176056E-2</v>
      </c>
    </row>
    <row r="7" spans="1:22">
      <c r="A7" s="57"/>
      <c r="B7" s="58"/>
      <c r="C7" s="58"/>
      <c r="D7" s="63"/>
      <c r="E7" s="1">
        <v>70</v>
      </c>
      <c r="F7" s="2">
        <v>1233.5509069618499</v>
      </c>
      <c r="G7" s="12">
        <v>14.5097130485247</v>
      </c>
      <c r="H7" s="12">
        <v>15.773973399554301</v>
      </c>
      <c r="I7" s="11"/>
      <c r="J7" s="11"/>
      <c r="K7" s="11"/>
      <c r="L7" s="11"/>
      <c r="M7" s="6">
        <v>0.65615265128618272</v>
      </c>
      <c r="N7" s="6">
        <v>0.34384734871381739</v>
      </c>
      <c r="O7" s="7"/>
      <c r="P7" s="7"/>
      <c r="Q7" s="7"/>
      <c r="R7" s="5">
        <v>54.021721354306564</v>
      </c>
      <c r="S7" s="5">
        <v>8.5659455366685222</v>
      </c>
      <c r="T7" s="5">
        <v>4.1501770559864957</v>
      </c>
      <c r="U7" s="5">
        <v>4.9113496829899717</v>
      </c>
      <c r="V7" s="6">
        <v>8.9154763390945579E-2</v>
      </c>
    </row>
    <row r="8" spans="1:22">
      <c r="A8" s="57"/>
      <c r="B8" s="58"/>
      <c r="C8" s="58"/>
      <c r="D8" s="63"/>
      <c r="E8" s="1">
        <v>60</v>
      </c>
      <c r="F8" s="2">
        <v>1189.3453650753399</v>
      </c>
      <c r="G8" s="12">
        <v>20.1506144366458</v>
      </c>
      <c r="H8" s="12">
        <v>19.738456503434598</v>
      </c>
      <c r="I8" s="11"/>
      <c r="J8" s="11"/>
      <c r="K8" s="11"/>
      <c r="L8" s="11"/>
      <c r="M8" s="6">
        <v>0.68978189700961634</v>
      </c>
      <c r="N8" s="6">
        <v>0.31021810299038372</v>
      </c>
      <c r="O8" s="7"/>
      <c r="P8" s="7"/>
      <c r="Q8" s="7"/>
      <c r="R8" s="5">
        <v>55.92658835757527</v>
      </c>
      <c r="S8" s="5">
        <v>7.533757079068498</v>
      </c>
      <c r="T8" s="5">
        <v>3.0185293130166997</v>
      </c>
      <c r="U8" s="5">
        <v>7.6114236916057516</v>
      </c>
      <c r="V8" s="6">
        <v>0.11993116031470458</v>
      </c>
    </row>
    <row r="9" spans="1:22">
      <c r="A9" s="57"/>
      <c r="B9" s="58"/>
      <c r="C9" s="58"/>
      <c r="D9" s="63"/>
      <c r="E9" s="1">
        <v>50</v>
      </c>
      <c r="F9" s="2">
        <v>1121.02770943255</v>
      </c>
      <c r="G9" s="12">
        <v>26.0449930495441</v>
      </c>
      <c r="H9" s="12">
        <v>23.6782149685469</v>
      </c>
      <c r="I9" s="11"/>
      <c r="J9" s="11"/>
      <c r="K9" s="11"/>
      <c r="L9" s="11"/>
      <c r="M9" s="6">
        <v>0.72295416344906949</v>
      </c>
      <c r="N9" s="6">
        <v>0.27704583655093051</v>
      </c>
      <c r="O9" s="7"/>
      <c r="P9" s="7"/>
      <c r="Q9" s="7"/>
      <c r="R9" s="5">
        <v>58.814700217986548</v>
      </c>
      <c r="S9" s="5">
        <v>5.4430815872145359</v>
      </c>
      <c r="T9" s="5">
        <v>1.8317308725581793</v>
      </c>
      <c r="U9" s="5">
        <v>13.009127924266586</v>
      </c>
      <c r="V9" s="6">
        <v>0.18396704220393029</v>
      </c>
    </row>
    <row r="10" spans="1:22">
      <c r="A10" s="57">
        <f>B10*33</f>
        <v>62.699999999999996</v>
      </c>
      <c r="B10" s="58">
        <v>1.9</v>
      </c>
      <c r="C10" s="58" t="s">
        <v>68</v>
      </c>
      <c r="D10" s="63" t="s">
        <v>91</v>
      </c>
      <c r="E10" s="1">
        <v>100</v>
      </c>
      <c r="F10" s="2">
        <v>1306.71134126883</v>
      </c>
      <c r="G10" s="12">
        <v>0</v>
      </c>
      <c r="H10" s="12">
        <v>0</v>
      </c>
      <c r="I10" s="12"/>
      <c r="J10" s="12"/>
      <c r="K10" s="12"/>
      <c r="L10" s="12"/>
      <c r="M10" s="6"/>
      <c r="N10" s="6"/>
      <c r="O10" s="6"/>
      <c r="P10" s="6"/>
      <c r="Q10" s="6"/>
      <c r="R10" s="5">
        <v>51.227825884458689</v>
      </c>
      <c r="S10" s="5">
        <v>9.0179166453331252</v>
      </c>
      <c r="T10" s="5">
        <v>7.2932083971638475</v>
      </c>
      <c r="U10" s="5">
        <v>2</v>
      </c>
      <c r="V10" s="6">
        <v>0.05</v>
      </c>
    </row>
    <row r="11" spans="1:22">
      <c r="A11" s="57"/>
      <c r="B11" s="58"/>
      <c r="C11" s="58"/>
      <c r="D11" s="63"/>
      <c r="E11" s="1">
        <v>90</v>
      </c>
      <c r="F11" s="2">
        <v>1278.7997786327401</v>
      </c>
      <c r="G11" s="12">
        <v>1.0285238484316199</v>
      </c>
      <c r="H11" s="12">
        <v>8.9081708115161593</v>
      </c>
      <c r="I11" s="12"/>
      <c r="J11" s="12"/>
      <c r="K11" s="12"/>
      <c r="L11" s="12"/>
      <c r="M11" s="6">
        <v>0.18240230776617669</v>
      </c>
      <c r="N11" s="6">
        <v>0.81759769223382328</v>
      </c>
      <c r="O11" s="6"/>
      <c r="P11" s="6"/>
      <c r="Q11" s="6"/>
      <c r="R11" s="5">
        <v>51.508944918325383</v>
      </c>
      <c r="S11" s="5">
        <v>9.2927377361203742</v>
      </c>
      <c r="T11" s="5">
        <v>6.3511314773836851</v>
      </c>
      <c r="U11" s="5">
        <v>2.1143601041104119</v>
      </c>
      <c r="V11" s="6">
        <v>5.5816100504286315E-2</v>
      </c>
    </row>
    <row r="12" spans="1:22">
      <c r="A12" s="57"/>
      <c r="B12" s="58"/>
      <c r="C12" s="58"/>
      <c r="D12" s="63"/>
      <c r="E12" s="1">
        <v>80</v>
      </c>
      <c r="F12" s="2">
        <v>1254.8755820875101</v>
      </c>
      <c r="G12" s="12">
        <v>6.3293997888617701</v>
      </c>
      <c r="H12" s="12">
        <v>12.9368959464878</v>
      </c>
      <c r="I12" s="12"/>
      <c r="J12" s="12"/>
      <c r="K12" s="12"/>
      <c r="L12" s="12"/>
      <c r="M12" s="6">
        <v>0.49308375537456733</v>
      </c>
      <c r="N12" s="6">
        <v>0.50691624462543261</v>
      </c>
      <c r="O12" s="6"/>
      <c r="P12" s="6"/>
      <c r="Q12" s="6"/>
      <c r="R12" s="5">
        <v>52.371181882513142</v>
      </c>
      <c r="S12" s="5">
        <v>9.1703151638893274</v>
      </c>
      <c r="T12" s="5">
        <v>5.3777547184873598</v>
      </c>
      <c r="U12" s="5">
        <v>2.8808936432589829</v>
      </c>
      <c r="V12" s="6">
        <v>6.7405479524705672E-2</v>
      </c>
    </row>
    <row r="13" spans="1:22">
      <c r="A13" s="57"/>
      <c r="B13" s="58"/>
      <c r="C13" s="58"/>
      <c r="D13" s="63"/>
      <c r="E13" s="1">
        <v>70</v>
      </c>
      <c r="F13" s="2">
        <v>1218.9892872696801</v>
      </c>
      <c r="G13" s="12">
        <v>12.732166850446401</v>
      </c>
      <c r="H13" s="12">
        <v>17.376027880305699</v>
      </c>
      <c r="I13" s="12"/>
      <c r="J13" s="12"/>
      <c r="K13" s="12"/>
      <c r="L13" s="12"/>
      <c r="M13" s="6">
        <v>0.60266713460713917</v>
      </c>
      <c r="N13" s="6">
        <v>0.39733286539286083</v>
      </c>
      <c r="O13" s="6"/>
      <c r="P13" s="6"/>
      <c r="Q13" s="6"/>
      <c r="R13" s="5">
        <v>53.821733602486418</v>
      </c>
      <c r="S13" s="5">
        <v>8.6604127247357408</v>
      </c>
      <c r="T13" s="5">
        <v>4.1651467217910128</v>
      </c>
      <c r="U13" s="5">
        <v>4.3931289537912397</v>
      </c>
      <c r="V13" s="6">
        <v>8.7998059137127882E-2</v>
      </c>
    </row>
    <row r="14" spans="1:22">
      <c r="A14" s="57"/>
      <c r="B14" s="58"/>
      <c r="C14" s="58"/>
      <c r="D14" s="63"/>
      <c r="E14" s="1">
        <v>60</v>
      </c>
      <c r="F14" s="2">
        <v>1175.1282602700901</v>
      </c>
      <c r="G14" s="12">
        <v>18.690590211985999</v>
      </c>
      <c r="H14" s="12">
        <v>21.040212877033799</v>
      </c>
      <c r="I14" s="12"/>
      <c r="J14" s="12"/>
      <c r="K14" s="12"/>
      <c r="L14" s="12"/>
      <c r="M14" s="6">
        <v>0.65907125430201496</v>
      </c>
      <c r="N14" s="6">
        <v>0.34092874569798498</v>
      </c>
      <c r="O14" s="6"/>
      <c r="P14" s="6"/>
      <c r="Q14" s="6"/>
      <c r="R14" s="5">
        <v>55.745220061933985</v>
      </c>
      <c r="S14" s="5">
        <v>7.602146612295348</v>
      </c>
      <c r="T14" s="5">
        <v>3.0299522315350211</v>
      </c>
      <c r="U14" s="5">
        <v>6.8954675054833228</v>
      </c>
      <c r="V14" s="6">
        <v>0.11945198032102454</v>
      </c>
    </row>
    <row r="15" spans="1:22">
      <c r="A15" s="57"/>
      <c r="B15" s="58"/>
      <c r="C15" s="58"/>
      <c r="D15" s="63"/>
      <c r="E15" s="1">
        <v>50</v>
      </c>
      <c r="F15" s="2">
        <v>1103.35567063441</v>
      </c>
      <c r="G15" s="12">
        <v>25.231883714805999</v>
      </c>
      <c r="H15" s="12">
        <v>24.799076518826698</v>
      </c>
      <c r="I15" s="12"/>
      <c r="J15" s="12"/>
      <c r="K15" s="12"/>
      <c r="L15" s="12"/>
      <c r="M15" s="6">
        <v>0.70834458915364862</v>
      </c>
      <c r="N15" s="6">
        <v>0.29165541084635138</v>
      </c>
      <c r="O15" s="6"/>
      <c r="P15" s="6"/>
      <c r="Q15" s="6"/>
      <c r="R15" s="5">
        <v>58.819731692129928</v>
      </c>
      <c r="S15" s="5">
        <v>5.3446257020185524</v>
      </c>
      <c r="T15" s="5">
        <v>1.7866476728335052</v>
      </c>
      <c r="U15" s="5">
        <v>12.326901227351476</v>
      </c>
      <c r="V15" s="6">
        <v>0.18957172110531467</v>
      </c>
    </row>
    <row r="16" spans="1:22">
      <c r="A16" s="57">
        <f>B16*33</f>
        <v>59.4</v>
      </c>
      <c r="B16" s="58">
        <v>1.8</v>
      </c>
      <c r="C16" s="58" t="s">
        <v>67</v>
      </c>
      <c r="D16" s="63" t="s">
        <v>91</v>
      </c>
      <c r="E16" s="1">
        <v>100</v>
      </c>
      <c r="F16" s="2">
        <v>1294.9336610447999</v>
      </c>
      <c r="G16" s="12">
        <v>0</v>
      </c>
      <c r="H16" s="12">
        <v>0</v>
      </c>
      <c r="I16" s="12"/>
      <c r="J16" s="12"/>
      <c r="K16" s="12"/>
      <c r="L16" s="12"/>
      <c r="M16" s="6"/>
      <c r="N16" s="6"/>
      <c r="O16" s="6"/>
      <c r="P16" s="6"/>
      <c r="Q16" s="6"/>
      <c r="R16" s="5">
        <v>51.227493703068319</v>
      </c>
      <c r="S16" s="5">
        <v>9.0178593927760513</v>
      </c>
      <c r="T16" s="5">
        <v>7.2931611051294132</v>
      </c>
      <c r="U16" s="5">
        <v>2</v>
      </c>
      <c r="V16" s="6">
        <v>0.05</v>
      </c>
    </row>
    <row r="17" spans="1:22">
      <c r="A17" s="57"/>
      <c r="B17" s="58"/>
      <c r="C17" s="58"/>
      <c r="D17" s="63"/>
      <c r="E17" s="1">
        <v>90</v>
      </c>
      <c r="F17" s="2">
        <v>1267.0090587487</v>
      </c>
      <c r="G17" s="12">
        <v>0</v>
      </c>
      <c r="H17" s="12">
        <v>9.32616844107066</v>
      </c>
      <c r="I17" s="12"/>
      <c r="J17" s="12"/>
      <c r="K17" s="12"/>
      <c r="L17" s="12"/>
      <c r="M17" s="6">
        <v>0</v>
      </c>
      <c r="N17" s="6">
        <v>1</v>
      </c>
      <c r="O17" s="6"/>
      <c r="P17" s="6"/>
      <c r="Q17" s="6"/>
      <c r="R17" s="5">
        <v>51.393871287714752</v>
      </c>
      <c r="S17" s="5">
        <v>9.330445867875925</v>
      </c>
      <c r="T17" s="5">
        <v>6.4062040212870777</v>
      </c>
      <c r="U17" s="5">
        <v>1.9980352795941749</v>
      </c>
      <c r="V17" s="6">
        <v>5.4746318040272558E-2</v>
      </c>
    </row>
    <row r="18" spans="1:22">
      <c r="A18" s="57"/>
      <c r="B18" s="58"/>
      <c r="C18" s="58"/>
      <c r="D18" s="63"/>
      <c r="E18" s="1">
        <v>80</v>
      </c>
      <c r="F18" s="2">
        <v>1239.0844564526101</v>
      </c>
      <c r="G18" s="12">
        <v>4.3536712444605099</v>
      </c>
      <c r="H18" s="12">
        <v>14.8923150666922</v>
      </c>
      <c r="I18" s="12"/>
      <c r="J18" s="12"/>
      <c r="K18" s="12"/>
      <c r="L18" s="12"/>
      <c r="M18" s="6">
        <v>0.3664402040989167</v>
      </c>
      <c r="N18" s="6">
        <v>0.63355979590108336</v>
      </c>
      <c r="O18" s="6"/>
      <c r="P18" s="6"/>
      <c r="Q18" s="6"/>
      <c r="R18" s="5">
        <v>52.180060237803225</v>
      </c>
      <c r="S18" s="5">
        <v>9.2792129177712823</v>
      </c>
      <c r="T18" s="5">
        <v>5.3761513103029159</v>
      </c>
      <c r="U18" s="5">
        <v>2.5687860087837286</v>
      </c>
      <c r="V18" s="6">
        <v>6.6047877064587826E-2</v>
      </c>
    </row>
    <row r="19" spans="1:22">
      <c r="A19" s="57"/>
      <c r="B19" s="58"/>
      <c r="C19" s="58"/>
      <c r="D19" s="63"/>
      <c r="E19" s="1">
        <v>70</v>
      </c>
      <c r="F19" s="2">
        <v>1203.1813963576301</v>
      </c>
      <c r="G19" s="12">
        <v>11.106147143283099</v>
      </c>
      <c r="H19" s="12">
        <v>19.030469037617099</v>
      </c>
      <c r="I19" s="12"/>
      <c r="J19" s="12"/>
      <c r="K19" s="12"/>
      <c r="L19" s="12"/>
      <c r="M19" s="6">
        <v>0.54646750332407767</v>
      </c>
      <c r="N19" s="6">
        <v>0.45353249667592233</v>
      </c>
      <c r="O19" s="6"/>
      <c r="P19" s="6"/>
      <c r="Q19" s="6"/>
      <c r="R19" s="5">
        <v>53.659535080306661</v>
      </c>
      <c r="S19" s="5">
        <v>8.7383381169934342</v>
      </c>
      <c r="T19" s="5">
        <v>4.154297867682879</v>
      </c>
      <c r="U19" s="5">
        <v>3.9714485868230294</v>
      </c>
      <c r="V19" s="6">
        <v>8.7352218444584212E-2</v>
      </c>
    </row>
    <row r="20" spans="1:22">
      <c r="A20" s="57"/>
      <c r="B20" s="58"/>
      <c r="C20" s="58"/>
      <c r="D20" s="63"/>
      <c r="E20" s="1">
        <v>60</v>
      </c>
      <c r="F20" s="2">
        <v>1159.29987846375</v>
      </c>
      <c r="G20" s="12">
        <v>17.396052991565401</v>
      </c>
      <c r="H20" s="12">
        <v>22.39119416566</v>
      </c>
      <c r="I20" s="12"/>
      <c r="J20" s="12"/>
      <c r="K20" s="12"/>
      <c r="L20" s="12"/>
      <c r="M20" s="6">
        <v>0.6282516328457235</v>
      </c>
      <c r="N20" s="6">
        <v>0.37174836715427662</v>
      </c>
      <c r="O20" s="6"/>
      <c r="P20" s="6"/>
      <c r="Q20" s="6"/>
      <c r="R20" s="5">
        <v>55.620451262546801</v>
      </c>
      <c r="S20" s="5">
        <v>7.6344222274116982</v>
      </c>
      <c r="T20" s="5">
        <v>3.0140929232057756</v>
      </c>
      <c r="U20" s="5">
        <v>6.3291903127166993</v>
      </c>
      <c r="V20" s="6">
        <v>0.12000181230784263</v>
      </c>
    </row>
    <row r="21" spans="1:22">
      <c r="A21" s="57"/>
      <c r="B21" s="58"/>
      <c r="C21" s="58"/>
      <c r="D21" s="63"/>
      <c r="E21" s="1">
        <v>50</v>
      </c>
      <c r="F21" s="2">
        <v>1091.48298717323</v>
      </c>
      <c r="G21" s="12">
        <v>23.900693520396501</v>
      </c>
      <c r="H21" s="12">
        <v>25.576841981898198</v>
      </c>
      <c r="I21" s="12"/>
      <c r="J21" s="12"/>
      <c r="K21" s="12"/>
      <c r="L21" s="12"/>
      <c r="M21" s="6">
        <v>0.68955334203541008</v>
      </c>
      <c r="N21" s="6">
        <v>0.31021725780019227</v>
      </c>
      <c r="O21" s="6"/>
      <c r="P21" s="6"/>
      <c r="Q21" s="6"/>
      <c r="R21" s="5">
        <v>58.63532069042482</v>
      </c>
      <c r="S21" s="5">
        <v>5.4517636048580469</v>
      </c>
      <c r="T21" s="5">
        <v>1.8012078772371451</v>
      </c>
      <c r="U21" s="5">
        <v>11.148803597121415</v>
      </c>
      <c r="V21" s="6">
        <v>0.18819565318658316</v>
      </c>
    </row>
    <row r="22" spans="1:22">
      <c r="A22" s="57">
        <f>B22*33</f>
        <v>56.1</v>
      </c>
      <c r="B22" s="58">
        <v>1.7</v>
      </c>
      <c r="C22" s="58" t="s">
        <v>67</v>
      </c>
      <c r="D22" s="63" t="s">
        <v>91</v>
      </c>
      <c r="E22" s="1">
        <v>100</v>
      </c>
      <c r="F22" s="2">
        <v>1283.0512662905101</v>
      </c>
      <c r="G22" s="12">
        <v>0</v>
      </c>
      <c r="H22" s="12">
        <v>0</v>
      </c>
      <c r="I22" s="12"/>
      <c r="J22" s="12"/>
      <c r="K22" s="12"/>
      <c r="L22" s="12"/>
      <c r="M22" s="6"/>
      <c r="N22" s="6"/>
      <c r="O22" s="6"/>
      <c r="P22" s="6"/>
      <c r="Q22" s="6"/>
      <c r="R22" s="5">
        <v>51.227132998177503</v>
      </c>
      <c r="S22" s="5">
        <v>9.0177972240997093</v>
      </c>
      <c r="T22" s="5">
        <v>7.2931097522583279</v>
      </c>
      <c r="U22" s="5">
        <v>2</v>
      </c>
      <c r="V22" s="6">
        <v>0.05</v>
      </c>
    </row>
    <row r="23" spans="1:22">
      <c r="A23" s="57"/>
      <c r="B23" s="58"/>
      <c r="C23" s="58"/>
      <c r="D23" s="63"/>
      <c r="E23" s="1">
        <v>90</v>
      </c>
      <c r="F23" s="2">
        <v>1251.13032743297</v>
      </c>
      <c r="G23" s="12">
        <v>0</v>
      </c>
      <c r="H23" s="12">
        <v>10.4057109571868</v>
      </c>
      <c r="I23" s="12"/>
      <c r="J23" s="12"/>
      <c r="K23" s="12"/>
      <c r="L23" s="12"/>
      <c r="M23" s="6">
        <v>0</v>
      </c>
      <c r="N23" s="6">
        <v>1</v>
      </c>
      <c r="O23" s="6"/>
      <c r="P23" s="6"/>
      <c r="Q23" s="6"/>
      <c r="R23" s="5">
        <v>51.416505705725889</v>
      </c>
      <c r="S23" s="5">
        <v>9.3587346524458273</v>
      </c>
      <c r="T23" s="5">
        <v>6.28907281903955</v>
      </c>
      <c r="U23" s="5">
        <v>1.9977961573798986</v>
      </c>
      <c r="V23" s="6">
        <v>5.5517743300806346E-2</v>
      </c>
    </row>
    <row r="24" spans="1:22">
      <c r="A24" s="57"/>
      <c r="B24" s="58"/>
      <c r="C24" s="58"/>
      <c r="D24" s="63"/>
      <c r="E24" s="1">
        <v>80</v>
      </c>
      <c r="F24" s="2">
        <v>1219.20938857543</v>
      </c>
      <c r="G24" s="12">
        <v>3.1971797254374601</v>
      </c>
      <c r="H24" s="12">
        <v>17.282874880351901</v>
      </c>
      <c r="I24" s="12"/>
      <c r="J24" s="12"/>
      <c r="K24" s="12"/>
      <c r="L24" s="12"/>
      <c r="M24" s="6">
        <v>0.26750517748354974</v>
      </c>
      <c r="N24" s="6">
        <v>0.73249482251645015</v>
      </c>
      <c r="O24" s="6"/>
      <c r="P24" s="6"/>
      <c r="Q24" s="6"/>
      <c r="R24" s="5">
        <v>52.13481148229274</v>
      </c>
      <c r="S24" s="5">
        <v>9.3476047645092066</v>
      </c>
      <c r="T24" s="5">
        <v>5.2330383156068594</v>
      </c>
      <c r="U24" s="5">
        <v>2.4050086385268687</v>
      </c>
      <c r="V24" s="6">
        <v>6.6649271224814566E-2</v>
      </c>
    </row>
    <row r="25" spans="1:22">
      <c r="A25" s="57"/>
      <c r="B25" s="58"/>
      <c r="C25" s="58"/>
      <c r="D25" s="63"/>
      <c r="E25" s="1">
        <v>70</v>
      </c>
      <c r="F25" s="2">
        <v>1187.28844971788</v>
      </c>
      <c r="G25" s="12">
        <v>9.4434208102769102</v>
      </c>
      <c r="H25" s="12">
        <v>20.622358867609201</v>
      </c>
      <c r="I25" s="12"/>
      <c r="J25" s="12"/>
      <c r="K25" s="12"/>
      <c r="L25" s="12"/>
      <c r="M25" s="6">
        <v>0.48484262705453401</v>
      </c>
      <c r="N25" s="6">
        <v>0.51515737294546593</v>
      </c>
      <c r="O25" s="6"/>
      <c r="P25" s="6"/>
      <c r="Q25" s="6"/>
      <c r="R25" s="5">
        <v>53.484244076183117</v>
      </c>
      <c r="S25" s="5">
        <v>8.821445625510032</v>
      </c>
      <c r="T25" s="5">
        <v>4.1516450056289234</v>
      </c>
      <c r="U25" s="5">
        <v>3.5806763530939723</v>
      </c>
      <c r="V25" s="6">
        <v>8.6454043828802896E-2</v>
      </c>
    </row>
    <row r="26" spans="1:22">
      <c r="A26" s="57"/>
      <c r="B26" s="58"/>
      <c r="C26" s="58"/>
      <c r="D26" s="63"/>
      <c r="E26" s="1">
        <v>60</v>
      </c>
      <c r="F26" s="2">
        <v>1143.39715878876</v>
      </c>
      <c r="G26" s="12">
        <v>16.086833909987799</v>
      </c>
      <c r="H26" s="12">
        <v>23.6878783788015</v>
      </c>
      <c r="I26" s="12"/>
      <c r="J26" s="12"/>
      <c r="K26" s="12"/>
      <c r="L26" s="12"/>
      <c r="M26" s="6">
        <v>0.59586162204511361</v>
      </c>
      <c r="N26" s="6">
        <v>0.40413837795488644</v>
      </c>
      <c r="O26" s="6"/>
      <c r="P26" s="6"/>
      <c r="Q26" s="6"/>
      <c r="R26" s="5">
        <v>55.482892636395185</v>
      </c>
      <c r="S26" s="5">
        <v>7.6732678437380324</v>
      </c>
      <c r="T26" s="5">
        <v>3.0045301611616204</v>
      </c>
      <c r="U26" s="5">
        <v>5.8002230540153379</v>
      </c>
      <c r="V26" s="6">
        <v>0.12033014529588647</v>
      </c>
    </row>
    <row r="27" spans="1:22">
      <c r="A27" s="57"/>
      <c r="B27" s="58"/>
      <c r="C27" s="58"/>
      <c r="D27" s="63"/>
      <c r="E27" s="1">
        <v>50</v>
      </c>
      <c r="F27" s="2">
        <v>1075.5651637164799</v>
      </c>
      <c r="G27" s="12">
        <v>22.432368020726699</v>
      </c>
      <c r="H27" s="12">
        <v>26.281410917236698</v>
      </c>
      <c r="I27" s="12"/>
      <c r="J27" s="12">
        <v>1.3802129493164399</v>
      </c>
      <c r="K27" s="12"/>
      <c r="L27" s="12"/>
      <c r="M27" s="6">
        <v>0.6688807806271071</v>
      </c>
      <c r="N27" s="6">
        <v>0.32966390642598109</v>
      </c>
      <c r="O27" s="6"/>
      <c r="P27" s="6">
        <v>1.4553129469117737E-3</v>
      </c>
      <c r="Q27" s="6"/>
      <c r="R27" s="5">
        <v>58.801401374483021</v>
      </c>
      <c r="S27" s="5">
        <v>5.4667696476525496</v>
      </c>
      <c r="T27" s="5">
        <v>1.6842517577395073</v>
      </c>
      <c r="U27" s="5">
        <v>10.109960181471275</v>
      </c>
      <c r="V27" s="6">
        <v>0.19105447856625707</v>
      </c>
    </row>
    <row r="28" spans="1:22">
      <c r="A28" s="57">
        <f>B28*33</f>
        <v>52.800000000000004</v>
      </c>
      <c r="B28" s="58">
        <v>1.6</v>
      </c>
      <c r="C28" s="58" t="s">
        <v>67</v>
      </c>
      <c r="D28" s="63" t="s">
        <v>91</v>
      </c>
      <c r="E28" s="1">
        <v>100</v>
      </c>
      <c r="F28" s="2">
        <v>1270.78926035788</v>
      </c>
      <c r="G28" s="12">
        <v>0</v>
      </c>
      <c r="H28" s="12">
        <v>0</v>
      </c>
      <c r="I28" s="12"/>
      <c r="J28" s="12"/>
      <c r="K28" s="12"/>
      <c r="L28" s="12"/>
      <c r="M28" s="6"/>
      <c r="N28" s="6"/>
      <c r="O28" s="6"/>
      <c r="P28" s="6"/>
      <c r="Q28" s="6"/>
      <c r="R28" s="5">
        <v>51.226737011452848</v>
      </c>
      <c r="S28" s="5">
        <v>9.0177289744830436</v>
      </c>
      <c r="T28" s="5">
        <v>7.2930533763794863</v>
      </c>
      <c r="U28" s="5">
        <v>2</v>
      </c>
      <c r="V28" s="6">
        <v>0.05</v>
      </c>
    </row>
    <row r="29" spans="1:22">
      <c r="A29" s="57"/>
      <c r="B29" s="58"/>
      <c r="C29" s="58"/>
      <c r="D29" s="63"/>
      <c r="E29" s="1">
        <v>90</v>
      </c>
      <c r="F29" s="2">
        <v>1238.8934100045201</v>
      </c>
      <c r="G29" s="12">
        <v>0</v>
      </c>
      <c r="H29" s="12">
        <v>10.3171855934546</v>
      </c>
      <c r="I29" s="12"/>
      <c r="J29" s="12"/>
      <c r="K29" s="12"/>
      <c r="L29" s="12"/>
      <c r="M29" s="6">
        <v>0</v>
      </c>
      <c r="N29" s="6">
        <v>1</v>
      </c>
      <c r="O29" s="6"/>
      <c r="P29" s="6"/>
      <c r="Q29" s="6"/>
      <c r="R29" s="5">
        <v>51.405913682017101</v>
      </c>
      <c r="S29" s="5">
        <v>9.3536609916483862</v>
      </c>
      <c r="T29" s="5">
        <v>6.287493193842046</v>
      </c>
      <c r="U29" s="5">
        <v>1.9978159963165141</v>
      </c>
      <c r="V29" s="6">
        <v>5.5571423346515721E-2</v>
      </c>
    </row>
    <row r="30" spans="1:22">
      <c r="A30" s="57"/>
      <c r="B30" s="58"/>
      <c r="C30" s="58"/>
      <c r="D30" s="63"/>
      <c r="E30" s="1">
        <v>80</v>
      </c>
      <c r="F30" s="2">
        <v>1203.01057835698</v>
      </c>
      <c r="G30" s="12">
        <v>1.1643407589261401</v>
      </c>
      <c r="H30" s="12">
        <v>19.106652379555001</v>
      </c>
      <c r="I30" s="12"/>
      <c r="J30" s="12"/>
      <c r="K30" s="12"/>
      <c r="L30" s="12"/>
      <c r="M30" s="6">
        <v>0.10645619248003516</v>
      </c>
      <c r="N30" s="6">
        <v>0.89354380751996476</v>
      </c>
      <c r="O30" s="6"/>
      <c r="P30" s="6"/>
      <c r="Q30" s="6"/>
      <c r="R30" s="5">
        <v>51.926734706650599</v>
      </c>
      <c r="S30" s="5">
        <v>9.4576026861149831</v>
      </c>
      <c r="T30" s="5">
        <v>5.2406521380634263</v>
      </c>
      <c r="U30" s="5">
        <v>2.1356542078651382</v>
      </c>
      <c r="V30" s="6">
        <v>6.4923137261544472E-2</v>
      </c>
    </row>
    <row r="31" spans="1:22">
      <c r="A31" s="57"/>
      <c r="B31" s="58"/>
      <c r="C31" s="58"/>
      <c r="D31" s="63"/>
      <c r="E31" s="1">
        <v>70</v>
      </c>
      <c r="F31" s="2">
        <v>1171.11472800361</v>
      </c>
      <c r="G31" s="12">
        <v>7.7594081735281897</v>
      </c>
      <c r="H31" s="12">
        <v>22.183353142272999</v>
      </c>
      <c r="I31" s="12"/>
      <c r="J31" s="12"/>
      <c r="K31" s="12"/>
      <c r="L31" s="12"/>
      <c r="M31" s="6">
        <v>0.41663180076626993</v>
      </c>
      <c r="N31" s="6">
        <v>0.58336819923373007</v>
      </c>
      <c r="O31" s="6"/>
      <c r="P31" s="6"/>
      <c r="Q31" s="6"/>
      <c r="R31" s="5">
        <v>53.301746926752593</v>
      </c>
      <c r="S31" s="5">
        <v>8.9058753211279242</v>
      </c>
      <c r="T31" s="5">
        <v>4.1505386872612915</v>
      </c>
      <c r="U31" s="5">
        <v>3.2239760033410025</v>
      </c>
      <c r="V31" s="6">
        <v>8.5406377829654323E-2</v>
      </c>
    </row>
    <row r="32" spans="1:22">
      <c r="A32" s="57"/>
      <c r="B32" s="58"/>
      <c r="C32" s="58"/>
      <c r="D32" s="63"/>
      <c r="E32" s="1">
        <v>60</v>
      </c>
      <c r="F32" s="2">
        <v>1127.25793376773</v>
      </c>
      <c r="G32" s="12">
        <v>14.7711332364324</v>
      </c>
      <c r="H32" s="12">
        <v>24.949818406744502</v>
      </c>
      <c r="I32" s="12"/>
      <c r="J32" s="12"/>
      <c r="K32" s="12"/>
      <c r="L32" s="12"/>
      <c r="M32" s="6">
        <v>0.56157724630837813</v>
      </c>
      <c r="N32" s="6">
        <v>0.43842275369162176</v>
      </c>
      <c r="O32" s="6"/>
      <c r="P32" s="6"/>
      <c r="Q32" s="6"/>
      <c r="R32" s="5">
        <v>55.337718425108228</v>
      </c>
      <c r="S32" s="5">
        <v>7.7143142585217426</v>
      </c>
      <c r="T32" s="5">
        <v>2.9973679957393915</v>
      </c>
      <c r="U32" s="5">
        <v>5.311747194694985</v>
      </c>
      <c r="V32" s="6">
        <v>0.12054750918632781</v>
      </c>
    </row>
    <row r="33" spans="1:22">
      <c r="A33" s="57"/>
      <c r="B33" s="58"/>
      <c r="C33" s="58"/>
      <c r="D33" s="63"/>
      <c r="E33" s="1">
        <v>50</v>
      </c>
      <c r="F33" s="2">
        <v>1063.4662330609999</v>
      </c>
      <c r="G33" s="12">
        <v>20.765991187452499</v>
      </c>
      <c r="H33" s="12">
        <v>26.8558371495307</v>
      </c>
      <c r="I33" s="12"/>
      <c r="J33" s="12">
        <v>2.2775047579560601</v>
      </c>
      <c r="K33" s="12"/>
      <c r="L33" s="12"/>
      <c r="M33" s="6">
        <v>0.64436031809932359</v>
      </c>
      <c r="N33" s="6">
        <v>0.35297865023245745</v>
      </c>
      <c r="O33" s="6"/>
      <c r="P33" s="6">
        <v>2.661031668218882E-3</v>
      </c>
      <c r="Q33" s="6"/>
      <c r="R33" s="5">
        <v>58.738893568404606</v>
      </c>
      <c r="S33" s="5">
        <v>5.6234028837803196</v>
      </c>
      <c r="T33" s="5">
        <v>1.6460191823407317</v>
      </c>
      <c r="U33" s="5">
        <v>8.9582290045841937</v>
      </c>
      <c r="V33" s="6">
        <v>0.18867728329934041</v>
      </c>
    </row>
    <row r="34" spans="1:22">
      <c r="A34" s="57">
        <f>B34*33</f>
        <v>49.5</v>
      </c>
      <c r="B34" s="58">
        <v>1.5</v>
      </c>
      <c r="C34" s="58" t="s">
        <v>108</v>
      </c>
      <c r="D34" s="63" t="s">
        <v>91</v>
      </c>
      <c r="E34" s="1">
        <v>100</v>
      </c>
      <c r="F34" s="2">
        <v>1258.4114689708399</v>
      </c>
      <c r="G34" s="12">
        <v>0</v>
      </c>
      <c r="H34" s="12">
        <v>0</v>
      </c>
      <c r="I34" s="12"/>
      <c r="J34" s="12"/>
      <c r="K34" s="12"/>
      <c r="L34" s="12"/>
      <c r="M34" s="6"/>
      <c r="N34" s="6"/>
      <c r="O34" s="6"/>
      <c r="P34" s="6"/>
      <c r="Q34" s="6"/>
      <c r="R34" s="5">
        <v>51.226308855910908</v>
      </c>
      <c r="S34" s="5">
        <v>9.0176551804647431</v>
      </c>
      <c r="T34" s="5">
        <v>7.2929924206871419</v>
      </c>
      <c r="U34" s="5">
        <v>2</v>
      </c>
      <c r="V34" s="6">
        <v>0.05</v>
      </c>
    </row>
    <row r="35" spans="1:22">
      <c r="A35" s="57"/>
      <c r="B35" s="58"/>
      <c r="C35" s="58"/>
      <c r="D35" s="63"/>
      <c r="E35" s="1">
        <v>90</v>
      </c>
      <c r="F35" s="2">
        <v>1226.5526717289899</v>
      </c>
      <c r="G35" s="12">
        <v>0</v>
      </c>
      <c r="H35" s="12">
        <v>10.185382057190701</v>
      </c>
      <c r="I35" s="12"/>
      <c r="J35" s="12"/>
      <c r="K35" s="12"/>
      <c r="L35" s="12"/>
      <c r="M35" s="6">
        <v>0</v>
      </c>
      <c r="N35" s="6">
        <v>1</v>
      </c>
      <c r="O35" s="6"/>
      <c r="P35" s="6"/>
      <c r="Q35" s="6"/>
      <c r="R35" s="5">
        <v>51.394421196422144</v>
      </c>
      <c r="S35" s="5">
        <v>9.3476620402839856</v>
      </c>
      <c r="T35" s="5">
        <v>6.2909395709446692</v>
      </c>
      <c r="U35" s="5">
        <v>1.9978454587888455</v>
      </c>
      <c r="V35" s="6">
        <v>5.5597225276960816E-2</v>
      </c>
    </row>
    <row r="36" spans="1:22">
      <c r="A36" s="57"/>
      <c r="B36" s="58"/>
      <c r="C36" s="58"/>
      <c r="D36" s="63"/>
      <c r="E36" s="1">
        <v>80</v>
      </c>
      <c r="F36" s="2">
        <v>1190.7115248319201</v>
      </c>
      <c r="G36" s="12">
        <v>0</v>
      </c>
      <c r="H36" s="12">
        <v>19.493039389436898</v>
      </c>
      <c r="I36" s="12"/>
      <c r="J36" s="12"/>
      <c r="K36" s="12"/>
      <c r="L36" s="12"/>
      <c r="M36" s="6">
        <v>0</v>
      </c>
      <c r="N36" s="6">
        <v>1</v>
      </c>
      <c r="O36" s="6"/>
      <c r="P36" s="6"/>
      <c r="Q36" s="6"/>
      <c r="R36" s="5">
        <v>51.76934212754302</v>
      </c>
      <c r="S36" s="5">
        <v>9.5127090168104687</v>
      </c>
      <c r="T36" s="5">
        <v>5.3066572953189155</v>
      </c>
      <c r="U36" s="5">
        <v>1.9956618235983337</v>
      </c>
      <c r="V36" s="6">
        <v>6.3347378159926776E-2</v>
      </c>
    </row>
    <row r="37" spans="1:22">
      <c r="A37" s="57"/>
      <c r="B37" s="58"/>
      <c r="C37" s="58"/>
      <c r="D37" s="63"/>
      <c r="E37" s="1">
        <v>70</v>
      </c>
      <c r="F37" s="2">
        <v>1154.87037793482</v>
      </c>
      <c r="G37" s="12">
        <v>5.99217076662263</v>
      </c>
      <c r="H37" s="12">
        <v>23.714396488532</v>
      </c>
      <c r="I37" s="12"/>
      <c r="J37" s="12"/>
      <c r="K37" s="12"/>
      <c r="L37" s="12"/>
      <c r="M37" s="6">
        <v>0.33823615922315303</v>
      </c>
      <c r="N37" s="6">
        <v>0.66176384077684713</v>
      </c>
      <c r="O37" s="6"/>
      <c r="P37" s="6"/>
      <c r="Q37" s="6"/>
      <c r="R37" s="5">
        <v>53.099354249937967</v>
      </c>
      <c r="S37" s="5">
        <v>8.9963533123129871</v>
      </c>
      <c r="T37" s="5">
        <v>4.1563960226938024</v>
      </c>
      <c r="U37" s="5">
        <v>2.8876943518097606</v>
      </c>
      <c r="V37" s="6">
        <v>8.4027298740995598E-2</v>
      </c>
    </row>
    <row r="38" spans="1:22">
      <c r="A38" s="57"/>
      <c r="B38" s="58"/>
      <c r="C38" s="58"/>
      <c r="D38" s="63"/>
      <c r="E38" s="1">
        <v>60</v>
      </c>
      <c r="F38" s="2">
        <v>1111.0645317272699</v>
      </c>
      <c r="G38" s="12">
        <v>13.408634390755299</v>
      </c>
      <c r="H38" s="12">
        <v>26.180129701548601</v>
      </c>
      <c r="I38" s="12"/>
      <c r="J38" s="12"/>
      <c r="K38" s="12"/>
      <c r="L38" s="12"/>
      <c r="M38" s="6">
        <v>0.52427123483942251</v>
      </c>
      <c r="N38" s="6">
        <v>0.47572876516057755</v>
      </c>
      <c r="O38" s="6"/>
      <c r="P38" s="6"/>
      <c r="Q38" s="6"/>
      <c r="R38" s="5">
        <v>55.173710073809403</v>
      </c>
      <c r="S38" s="5">
        <v>7.7637629583551098</v>
      </c>
      <c r="T38" s="5">
        <v>2.9963006244039208</v>
      </c>
      <c r="U38" s="5">
        <v>4.8472214981263999</v>
      </c>
      <c r="V38" s="6">
        <v>0.12045547140116206</v>
      </c>
    </row>
    <row r="39" spans="1:22">
      <c r="A39" s="57"/>
      <c r="B39" s="58"/>
      <c r="C39" s="58"/>
      <c r="D39" s="63"/>
      <c r="E39" s="1">
        <v>50</v>
      </c>
      <c r="F39" s="2">
        <v>1051.3292868988101</v>
      </c>
      <c r="G39" s="12">
        <v>19.048023973730299</v>
      </c>
      <c r="H39" s="12">
        <v>27.429303260630661</v>
      </c>
      <c r="I39" s="12"/>
      <c r="J39" s="12">
        <v>3.1642408873275398</v>
      </c>
      <c r="K39" s="12"/>
      <c r="L39" s="12"/>
      <c r="M39" s="6">
        <v>0.61658499348912232</v>
      </c>
      <c r="N39" s="6">
        <v>0.3793050073393413</v>
      </c>
      <c r="O39" s="6"/>
      <c r="P39" s="6">
        <v>4.1099991715364288E-3</v>
      </c>
      <c r="Q39" s="6"/>
      <c r="R39" s="5">
        <v>58.665362047433554</v>
      </c>
      <c r="S39" s="5">
        <v>5.804164763395697</v>
      </c>
      <c r="T39" s="5">
        <v>1.6147353103112685</v>
      </c>
      <c r="U39" s="5">
        <v>7.9055058475738011</v>
      </c>
      <c r="V39" s="6">
        <v>0.18556826253401287</v>
      </c>
    </row>
    <row r="40" spans="1:22">
      <c r="A40" s="57">
        <f>B40*33</f>
        <v>46.199999999999996</v>
      </c>
      <c r="B40" s="58">
        <v>1.4</v>
      </c>
      <c r="C40" s="58" t="s">
        <v>67</v>
      </c>
      <c r="D40" s="63" t="s">
        <v>91</v>
      </c>
      <c r="E40" s="1">
        <v>100</v>
      </c>
      <c r="F40" s="2">
        <v>1245.703125</v>
      </c>
      <c r="G40" s="12"/>
      <c r="H40" s="12"/>
      <c r="I40" s="12"/>
      <c r="J40" s="12"/>
      <c r="K40" s="12"/>
      <c r="L40" s="12"/>
      <c r="M40" s="6"/>
      <c r="N40" s="6"/>
      <c r="O40" s="6"/>
      <c r="P40" s="6"/>
      <c r="Q40" s="6"/>
      <c r="R40" s="5">
        <v>51.225842189247928</v>
      </c>
      <c r="S40" s="5">
        <v>9.017574748927851</v>
      </c>
      <c r="T40" s="5">
        <v>7.2929259822395602</v>
      </c>
      <c r="U40" s="5">
        <v>2</v>
      </c>
      <c r="V40" s="6">
        <v>0.05</v>
      </c>
    </row>
    <row r="41" spans="1:22">
      <c r="A41" s="57"/>
      <c r="B41" s="58"/>
      <c r="C41" s="58"/>
      <c r="D41" s="63"/>
      <c r="E41" s="1">
        <v>90</v>
      </c>
      <c r="F41" s="2">
        <v>1213.54469476743</v>
      </c>
      <c r="G41" s="12">
        <v>0</v>
      </c>
      <c r="H41" s="12">
        <v>10.1705509516121</v>
      </c>
      <c r="I41" s="12">
        <v>0</v>
      </c>
      <c r="J41" s="12">
        <v>0</v>
      </c>
      <c r="K41" s="12"/>
      <c r="L41" s="12"/>
      <c r="M41" s="6">
        <v>0</v>
      </c>
      <c r="N41" s="6">
        <v>1</v>
      </c>
      <c r="O41" s="6">
        <v>0</v>
      </c>
      <c r="P41" s="6">
        <v>0</v>
      </c>
      <c r="Q41" s="6"/>
      <c r="R41" s="5">
        <v>51.386567273307925</v>
      </c>
      <c r="S41" s="5">
        <v>9.3450950893161728</v>
      </c>
      <c r="T41" s="5">
        <v>6.2831554618129335</v>
      </c>
      <c r="U41" s="5">
        <v>1.9978489044513355</v>
      </c>
      <c r="V41" s="6">
        <v>5.5702214233864955E-2</v>
      </c>
    </row>
    <row r="42" spans="1:22">
      <c r="A42" s="57"/>
      <c r="B42" s="58"/>
      <c r="C42" s="58"/>
      <c r="D42" s="63"/>
      <c r="E42" s="1">
        <v>80</v>
      </c>
      <c r="F42" s="2">
        <v>1177.3664607558001</v>
      </c>
      <c r="G42" s="12">
        <v>0</v>
      </c>
      <c r="H42" s="12">
        <v>19.477555056520799</v>
      </c>
      <c r="I42" s="12">
        <v>0</v>
      </c>
      <c r="J42" s="12">
        <v>0</v>
      </c>
      <c r="K42" s="12"/>
      <c r="L42" s="12"/>
      <c r="M42" s="6">
        <v>0</v>
      </c>
      <c r="N42" s="6">
        <v>1</v>
      </c>
      <c r="O42" s="6">
        <v>0</v>
      </c>
      <c r="P42" s="6">
        <v>0</v>
      </c>
      <c r="Q42" s="6"/>
      <c r="R42" s="5">
        <v>51.762674289259657</v>
      </c>
      <c r="S42" s="5">
        <v>9.504233543072921</v>
      </c>
      <c r="T42" s="5">
        <v>5.2914586174459721</v>
      </c>
      <c r="U42" s="5">
        <v>1.9956657788525094</v>
      </c>
      <c r="V42" s="6">
        <v>6.3647824700275038E-2</v>
      </c>
    </row>
    <row r="43" spans="1:22">
      <c r="A43" s="57"/>
      <c r="B43" s="58"/>
      <c r="C43" s="58"/>
      <c r="D43" s="63"/>
      <c r="E43" s="1">
        <v>70</v>
      </c>
      <c r="F43" s="2">
        <v>1137.16842296512</v>
      </c>
      <c r="G43" s="12">
        <v>3.8634010935958099</v>
      </c>
      <c r="H43" s="12">
        <v>24.735060068296999</v>
      </c>
      <c r="I43" s="12">
        <v>1.05905750883699</v>
      </c>
      <c r="J43" s="12">
        <v>0</v>
      </c>
      <c r="K43" s="12"/>
      <c r="L43" s="12"/>
      <c r="M43" s="6">
        <v>0.22775144518114979</v>
      </c>
      <c r="N43" s="6">
        <v>0.71835644113054131</v>
      </c>
      <c r="O43" s="6">
        <v>5.3892113688308901E-2</v>
      </c>
      <c r="P43" s="6">
        <v>0</v>
      </c>
      <c r="Q43" s="6"/>
      <c r="R43" s="5">
        <v>52.890782075120221</v>
      </c>
      <c r="S43" s="5">
        <v>9.0561102710163333</v>
      </c>
      <c r="T43" s="5">
        <v>4.03920438777733</v>
      </c>
      <c r="U43" s="5">
        <v>2.5378252795668361</v>
      </c>
      <c r="V43" s="6">
        <v>8.2920881660158818E-2</v>
      </c>
    </row>
    <row r="44" spans="1:22">
      <c r="A44" s="57"/>
      <c r="B44" s="58"/>
      <c r="C44" s="58"/>
      <c r="D44" s="63"/>
      <c r="E44" s="1">
        <v>60</v>
      </c>
      <c r="F44" s="2">
        <v>1092.9505813953399</v>
      </c>
      <c r="G44" s="12">
        <v>11.877563570935299</v>
      </c>
      <c r="H44" s="12">
        <v>27.0712597563043</v>
      </c>
      <c r="I44" s="12">
        <v>0.24089640872139501</v>
      </c>
      <c r="J44" s="12">
        <v>0.809297123718833</v>
      </c>
      <c r="K44" s="12"/>
      <c r="L44" s="12"/>
      <c r="M44" s="6">
        <v>0.48136179323409345</v>
      </c>
      <c r="N44" s="6">
        <v>0.50909735045332027</v>
      </c>
      <c r="O44" s="6">
        <v>8.5604338070724758E-3</v>
      </c>
      <c r="P44" s="6">
        <v>9.8042250551376225E-4</v>
      </c>
      <c r="Q44" s="6"/>
      <c r="R44" s="5">
        <v>55.219719227444472</v>
      </c>
      <c r="S44" s="5">
        <v>7.8209567833192395</v>
      </c>
      <c r="T44" s="5">
        <v>2.8451102549330276</v>
      </c>
      <c r="U44" s="5">
        <v>4.4003018404274163</v>
      </c>
      <c r="V44" s="6">
        <v>0.12126335530315097</v>
      </c>
    </row>
    <row r="45" spans="1:22">
      <c r="A45" s="57"/>
      <c r="B45" s="58"/>
      <c r="C45" s="58"/>
      <c r="D45" s="63"/>
      <c r="E45" s="1">
        <v>50</v>
      </c>
      <c r="F45" s="2">
        <v>1036.6733284883601</v>
      </c>
      <c r="G45" s="12">
        <v>17.409675721089201</v>
      </c>
      <c r="H45" s="12">
        <v>28.08503919938871</v>
      </c>
      <c r="I45" s="12">
        <v>0</v>
      </c>
      <c r="J45" s="12">
        <v>4.1680591059184202</v>
      </c>
      <c r="K45" s="12"/>
      <c r="L45" s="12"/>
      <c r="M45" s="6">
        <v>0.58641564003320168</v>
      </c>
      <c r="N45" s="6">
        <v>0.40749016202929178</v>
      </c>
      <c r="O45" s="6">
        <v>0</v>
      </c>
      <c r="P45" s="6">
        <v>6.0941979375065611E-3</v>
      </c>
      <c r="Q45" s="6"/>
      <c r="R45" s="5">
        <v>58.731090371696304</v>
      </c>
      <c r="S45" s="5">
        <v>5.9219694039717163</v>
      </c>
      <c r="T45" s="5">
        <v>1.5468964839501842</v>
      </c>
      <c r="U45" s="5">
        <v>7.0443869015979725</v>
      </c>
      <c r="V45" s="6">
        <v>0.18486524920919545</v>
      </c>
    </row>
    <row r="46" spans="1:22">
      <c r="A46" s="57">
        <f>B46*33</f>
        <v>42.9</v>
      </c>
      <c r="B46" s="58">
        <v>1.3</v>
      </c>
      <c r="C46" s="58" t="s">
        <v>67</v>
      </c>
      <c r="D46" s="63" t="s">
        <v>91</v>
      </c>
      <c r="E46" s="1">
        <v>100</v>
      </c>
      <c r="F46" s="2">
        <v>1232.6171875</v>
      </c>
      <c r="G46" s="12"/>
      <c r="H46" s="12"/>
      <c r="I46" s="12"/>
      <c r="J46" s="12"/>
      <c r="K46" s="12"/>
      <c r="L46" s="12"/>
      <c r="M46" s="6"/>
      <c r="N46" s="6"/>
      <c r="O46" s="6"/>
      <c r="P46" s="6"/>
      <c r="Q46" s="6"/>
      <c r="R46" s="5">
        <v>51.225333350869782</v>
      </c>
      <c r="S46" s="5">
        <v>9.0174870489569088</v>
      </c>
      <c r="T46" s="5">
        <v>7.2928535398848746</v>
      </c>
      <c r="U46" s="5">
        <v>2</v>
      </c>
      <c r="V46" s="6">
        <v>0.05</v>
      </c>
    </row>
    <row r="47" spans="1:22">
      <c r="A47" s="57"/>
      <c r="B47" s="58"/>
      <c r="C47" s="58"/>
      <c r="D47" s="63"/>
      <c r="E47" s="1">
        <v>90</v>
      </c>
      <c r="F47" s="2">
        <v>1200.5576995481799</v>
      </c>
      <c r="G47" s="12">
        <v>0</v>
      </c>
      <c r="H47" s="12">
        <v>10.0714529335824</v>
      </c>
      <c r="I47" s="12">
        <v>0</v>
      </c>
      <c r="J47" s="12">
        <v>0</v>
      </c>
      <c r="K47" s="12"/>
      <c r="L47" s="12"/>
      <c r="M47" s="6">
        <v>0</v>
      </c>
      <c r="N47" s="6">
        <v>1</v>
      </c>
      <c r="O47" s="6">
        <v>0</v>
      </c>
      <c r="P47" s="6">
        <v>0</v>
      </c>
      <c r="Q47" s="6"/>
      <c r="R47" s="5">
        <v>51.376756507194656</v>
      </c>
      <c r="S47" s="5">
        <v>9.3405435097258103</v>
      </c>
      <c r="T47" s="5">
        <v>6.2846561542134065</v>
      </c>
      <c r="U47" s="5">
        <v>1.9978710929700729</v>
      </c>
      <c r="V47" s="6">
        <v>5.5751524113767353E-2</v>
      </c>
    </row>
    <row r="48" spans="1:22">
      <c r="A48" s="57"/>
      <c r="B48" s="58"/>
      <c r="C48" s="58"/>
      <c r="D48" s="63"/>
      <c r="E48" s="1">
        <v>80</v>
      </c>
      <c r="F48" s="2">
        <v>1160.48333960843</v>
      </c>
      <c r="G48" s="12">
        <v>0</v>
      </c>
      <c r="H48" s="12">
        <v>19.967966548352098</v>
      </c>
      <c r="I48" s="12">
        <v>0.280267041646029</v>
      </c>
      <c r="J48" s="12">
        <v>0</v>
      </c>
      <c r="K48" s="12"/>
      <c r="L48" s="12"/>
      <c r="M48" s="6">
        <v>0</v>
      </c>
      <c r="N48" s="6">
        <v>0.97689629666346089</v>
      </c>
      <c r="O48" s="6">
        <v>2.3103703336539168E-2</v>
      </c>
      <c r="P48" s="6">
        <v>0</v>
      </c>
      <c r="Q48" s="6"/>
      <c r="R48" s="5">
        <v>51.799334381355436</v>
      </c>
      <c r="S48" s="5">
        <v>9.4889805663148952</v>
      </c>
      <c r="T48" s="5">
        <v>5.1607204608093014</v>
      </c>
      <c r="U48" s="5">
        <v>1.9968199098539381</v>
      </c>
      <c r="V48" s="6">
        <v>6.4911911280392615E-2</v>
      </c>
    </row>
    <row r="49" spans="1:22">
      <c r="A49" s="57"/>
      <c r="B49" s="58"/>
      <c r="C49" s="58"/>
      <c r="D49" s="63"/>
      <c r="E49" s="1">
        <v>70</v>
      </c>
      <c r="F49" s="2">
        <v>1116.4015436746899</v>
      </c>
      <c r="G49" s="12">
        <v>1.7243662033979199</v>
      </c>
      <c r="H49" s="12">
        <v>25.3284180863687</v>
      </c>
      <c r="I49" s="12">
        <v>3.1808949644418001</v>
      </c>
      <c r="J49" s="12">
        <v>0</v>
      </c>
      <c r="K49" s="12"/>
      <c r="L49" s="12"/>
      <c r="M49" s="6">
        <v>0.10308144552102771</v>
      </c>
      <c r="N49" s="6">
        <v>0.73093084176946455</v>
      </c>
      <c r="O49" s="6">
        <v>0.16598771270950771</v>
      </c>
      <c r="P49" s="6">
        <v>0</v>
      </c>
      <c r="Q49" s="6"/>
      <c r="R49" s="5">
        <v>52.774284282230013</v>
      </c>
      <c r="S49" s="5">
        <v>9.0403240822931519</v>
      </c>
      <c r="T49" s="5">
        <v>3.7619254328047553</v>
      </c>
      <c r="U49" s="5">
        <v>2.2361353553811512</v>
      </c>
      <c r="V49" s="6">
        <v>8.3365392168145425E-2</v>
      </c>
    </row>
    <row r="50" spans="1:22">
      <c r="A50" s="57"/>
      <c r="B50" s="58"/>
      <c r="C50" s="58"/>
      <c r="D50" s="63"/>
      <c r="E50" s="1">
        <v>60</v>
      </c>
      <c r="F50" s="2">
        <v>1076.32718373493</v>
      </c>
      <c r="G50" s="12">
        <v>9.6216325967708105</v>
      </c>
      <c r="H50" s="12">
        <v>27.4054643305582</v>
      </c>
      <c r="I50" s="12">
        <v>1.24556721472517</v>
      </c>
      <c r="J50" s="12">
        <v>1.7762329554063301</v>
      </c>
      <c r="K50" s="12"/>
      <c r="L50" s="12"/>
      <c r="M50" s="6">
        <v>0.41073881594756223</v>
      </c>
      <c r="N50" s="6">
        <v>0.5392649713837312</v>
      </c>
      <c r="O50" s="6">
        <v>4.7515672599167266E-2</v>
      </c>
      <c r="P50" s="6">
        <v>2.480540069539319E-3</v>
      </c>
      <c r="Q50" s="6"/>
      <c r="R50" s="5">
        <v>55.183335763622942</v>
      </c>
      <c r="S50" s="5">
        <v>7.9373929494227822</v>
      </c>
      <c r="T50" s="5">
        <v>2.6667306591199198</v>
      </c>
      <c r="U50" s="5">
        <v>3.8063937619959947</v>
      </c>
      <c r="V50" s="6">
        <v>0.11981427871016362</v>
      </c>
    </row>
    <row r="51" spans="1:22">
      <c r="A51" s="57"/>
      <c r="B51" s="58"/>
      <c r="C51" s="58"/>
      <c r="D51" s="63"/>
      <c r="E51" s="1">
        <v>50</v>
      </c>
      <c r="F51" s="2">
        <v>1020.22307981928</v>
      </c>
      <c r="G51" s="12">
        <v>15.8788704065615</v>
      </c>
      <c r="H51" s="12">
        <v>28.748070744205698</v>
      </c>
      <c r="I51" s="12">
        <v>0</v>
      </c>
      <c r="J51" s="12">
        <v>5.21781039246207</v>
      </c>
      <c r="K51" s="12"/>
      <c r="L51" s="12"/>
      <c r="M51" s="6">
        <v>0.55496392908929382</v>
      </c>
      <c r="N51" s="6">
        <v>0.43639077155483208</v>
      </c>
      <c r="O51" s="6">
        <v>0</v>
      </c>
      <c r="P51" s="6">
        <v>8.645299355874124E-3</v>
      </c>
      <c r="Q51" s="6"/>
      <c r="R51" s="5">
        <v>58.856776851880724</v>
      </c>
      <c r="S51" s="5">
        <v>5.9903554586141627</v>
      </c>
      <c r="T51" s="5">
        <v>1.4580308884704145</v>
      </c>
      <c r="U51" s="5">
        <v>6.3367583221416313</v>
      </c>
      <c r="V51" s="6">
        <v>0.18589871361129739</v>
      </c>
    </row>
    <row r="52" spans="1:22">
      <c r="A52" s="57">
        <f>B52*33</f>
        <v>39.6</v>
      </c>
      <c r="B52" s="58">
        <v>1.2</v>
      </c>
      <c r="C52" s="58" t="s">
        <v>67</v>
      </c>
      <c r="D52" s="63" t="s">
        <v>91</v>
      </c>
      <c r="E52" s="1">
        <v>100</v>
      </c>
      <c r="F52" s="2">
        <v>1219.3359375</v>
      </c>
      <c r="G52" s="12"/>
      <c r="H52" s="12"/>
      <c r="I52" s="12"/>
      <c r="J52" s="12"/>
      <c r="K52" s="12"/>
      <c r="L52" s="12"/>
      <c r="M52" s="6"/>
      <c r="N52" s="6"/>
      <c r="O52" s="6"/>
      <c r="P52" s="6"/>
      <c r="Q52" s="6"/>
      <c r="R52" s="5">
        <v>51.224783617766519</v>
      </c>
      <c r="S52" s="5">
        <v>9.0173923006453531</v>
      </c>
      <c r="T52" s="5">
        <v>7.2927752754257575</v>
      </c>
      <c r="U52" s="5">
        <v>2</v>
      </c>
      <c r="V52" s="6">
        <v>0.05</v>
      </c>
    </row>
    <row r="53" spans="1:22">
      <c r="A53" s="57"/>
      <c r="B53" s="58"/>
      <c r="C53" s="58"/>
      <c r="D53" s="63"/>
      <c r="E53" s="1">
        <v>90</v>
      </c>
      <c r="F53" s="2">
        <v>1187.40234375</v>
      </c>
      <c r="G53" s="12">
        <v>0</v>
      </c>
      <c r="H53" s="12">
        <v>9.9409197103535902</v>
      </c>
      <c r="I53" s="12">
        <v>0</v>
      </c>
      <c r="J53" s="12">
        <v>0</v>
      </c>
      <c r="K53" s="12"/>
      <c r="L53" s="12"/>
      <c r="M53" s="6">
        <v>0</v>
      </c>
      <c r="N53" s="6">
        <v>1</v>
      </c>
      <c r="O53" s="6">
        <v>0</v>
      </c>
      <c r="P53" s="6">
        <v>0</v>
      </c>
      <c r="Q53" s="6"/>
      <c r="R53" s="5">
        <v>51.36658051301827</v>
      </c>
      <c r="S53" s="5">
        <v>9.3354830943228766</v>
      </c>
      <c r="T53" s="5">
        <v>6.2901926092666374</v>
      </c>
      <c r="U53" s="5">
        <v>1.9979002510645334</v>
      </c>
      <c r="V53" s="6">
        <v>5.5779004511664454E-2</v>
      </c>
    </row>
    <row r="54" spans="1:22">
      <c r="A54" s="57"/>
      <c r="B54" s="58"/>
      <c r="C54" s="58"/>
      <c r="D54" s="63"/>
      <c r="E54" s="1">
        <v>80</v>
      </c>
      <c r="F54" s="2">
        <v>1147.4853515625</v>
      </c>
      <c r="G54" s="12">
        <v>0</v>
      </c>
      <c r="H54" s="12">
        <v>19.309116785007401</v>
      </c>
      <c r="I54" s="12">
        <v>0.81759501917423905</v>
      </c>
      <c r="J54" s="12">
        <v>0</v>
      </c>
      <c r="K54" s="12"/>
      <c r="L54" s="12"/>
      <c r="M54" s="6">
        <v>0</v>
      </c>
      <c r="N54" s="6">
        <v>0.93220868926970613</v>
      </c>
      <c r="O54" s="6">
        <v>6.7791310730293819E-2</v>
      </c>
      <c r="P54" s="6">
        <v>0</v>
      </c>
      <c r="Q54" s="6"/>
      <c r="R54" s="5">
        <v>51.787615995251599</v>
      </c>
      <c r="S54" s="5">
        <v>9.4631845650614075</v>
      </c>
      <c r="T54" s="5">
        <v>5.1061004226138147</v>
      </c>
      <c r="U54" s="5">
        <v>1.9994302421172527</v>
      </c>
      <c r="V54" s="6">
        <v>6.5278894713897362E-2</v>
      </c>
    </row>
    <row r="55" spans="1:22">
      <c r="A55" s="57"/>
      <c r="B55" s="58"/>
      <c r="C55" s="58"/>
      <c r="D55" s="63"/>
      <c r="E55" s="1">
        <v>70</v>
      </c>
      <c r="F55" s="2">
        <v>1099.5849609375</v>
      </c>
      <c r="G55" s="12">
        <v>0</v>
      </c>
      <c r="H55" s="12">
        <v>25.344586979833</v>
      </c>
      <c r="I55" s="12">
        <v>4.8231855327351898</v>
      </c>
      <c r="J55" s="12">
        <v>0</v>
      </c>
      <c r="K55" s="12"/>
      <c r="L55" s="12"/>
      <c r="M55" s="6">
        <v>0</v>
      </c>
      <c r="N55" s="6">
        <v>0.73891461462052554</v>
      </c>
      <c r="O55" s="6">
        <v>0.26108538537947429</v>
      </c>
      <c r="P55" s="6">
        <v>0</v>
      </c>
      <c r="Q55" s="6"/>
      <c r="R55" s="5">
        <v>52.647720381682895</v>
      </c>
      <c r="S55" s="5">
        <v>9.0452323153546725</v>
      </c>
      <c r="T55" s="5">
        <v>3.6086073933646481</v>
      </c>
      <c r="U55" s="5">
        <v>2.0175908370544509</v>
      </c>
      <c r="V55" s="6">
        <v>8.276682414494102E-2</v>
      </c>
    </row>
    <row r="56" spans="1:22">
      <c r="A56" s="57"/>
      <c r="B56" s="58"/>
      <c r="C56" s="58"/>
      <c r="D56" s="63"/>
      <c r="E56" s="1">
        <v>60</v>
      </c>
      <c r="F56" s="2">
        <v>1059.66796875</v>
      </c>
      <c r="G56" s="12">
        <v>7.0968736133216703</v>
      </c>
      <c r="H56" s="12">
        <v>27.772497067227668</v>
      </c>
      <c r="I56" s="12">
        <v>2.4458445269136599</v>
      </c>
      <c r="J56" s="12">
        <v>2.6845009588935098</v>
      </c>
      <c r="K56" s="12"/>
      <c r="L56" s="12"/>
      <c r="M56" s="6">
        <v>0.31959295995827847</v>
      </c>
      <c r="N56" s="6">
        <v>0.57547640756021456</v>
      </c>
      <c r="O56" s="6">
        <v>0.10057477104462131</v>
      </c>
      <c r="P56" s="6">
        <v>4.3558614368856292E-3</v>
      </c>
      <c r="Q56" s="6"/>
      <c r="R56" s="5">
        <v>55.175369700080601</v>
      </c>
      <c r="S56" s="5">
        <v>8.0554935825309819</v>
      </c>
      <c r="T56" s="5">
        <v>2.492541451972488</v>
      </c>
      <c r="U56" s="5">
        <v>3.2341542728262569</v>
      </c>
      <c r="V56" s="6">
        <v>0.1177001737683727</v>
      </c>
    </row>
    <row r="57" spans="1:22">
      <c r="A57" s="57"/>
      <c r="B57" s="58"/>
      <c r="C57" s="58"/>
      <c r="D57" s="63"/>
      <c r="E57" s="1">
        <v>50</v>
      </c>
      <c r="F57" s="2">
        <v>1003.7841796875</v>
      </c>
      <c r="G57" s="12">
        <v>14.332436963675899</v>
      </c>
      <c r="H57" s="12">
        <v>29.38648516304691</v>
      </c>
      <c r="I57" s="12">
        <v>0</v>
      </c>
      <c r="J57" s="12">
        <v>6.2203436567968398</v>
      </c>
      <c r="K57" s="12"/>
      <c r="L57" s="12"/>
      <c r="M57" s="6">
        <v>0.52021496907900344</v>
      </c>
      <c r="N57" s="6">
        <v>0.46809958320394374</v>
      </c>
      <c r="O57" s="6">
        <v>0</v>
      </c>
      <c r="P57" s="6">
        <v>1.1685447717052804E-2</v>
      </c>
      <c r="Q57" s="6"/>
      <c r="R57" s="5">
        <v>58.935647816804817</v>
      </c>
      <c r="S57" s="5">
        <v>6.074288285791301</v>
      </c>
      <c r="T57" s="5">
        <v>1.3796544230413856</v>
      </c>
      <c r="U57" s="5">
        <v>5.6866846926737598</v>
      </c>
      <c r="V57" s="6">
        <v>0.1862934745174728</v>
      </c>
    </row>
    <row r="58" spans="1:22">
      <c r="A58" s="57">
        <f>B58*33</f>
        <v>36.300000000000004</v>
      </c>
      <c r="B58" s="58">
        <v>1.1000000000000001</v>
      </c>
      <c r="C58" s="58" t="s">
        <v>67</v>
      </c>
      <c r="D58" s="63" t="s">
        <v>91</v>
      </c>
      <c r="E58" s="1">
        <v>100</v>
      </c>
      <c r="F58" s="2">
        <v>1207.03125</v>
      </c>
      <c r="G58" s="12"/>
      <c r="H58" s="12"/>
      <c r="I58" s="12"/>
      <c r="J58" s="12"/>
      <c r="K58" s="12"/>
      <c r="L58" s="12"/>
      <c r="M58" s="6"/>
      <c r="N58" s="6"/>
      <c r="O58" s="6"/>
      <c r="P58" s="6"/>
      <c r="Q58" s="6"/>
      <c r="R58" s="5">
        <v>51.224219706930029</v>
      </c>
      <c r="S58" s="5">
        <v>9.0172951087547712</v>
      </c>
      <c r="T58" s="5">
        <v>7.2926949925096478</v>
      </c>
      <c r="U58" s="5">
        <v>2</v>
      </c>
      <c r="V58" s="6">
        <v>0.05</v>
      </c>
    </row>
    <row r="59" spans="1:22">
      <c r="A59" s="57"/>
      <c r="B59" s="58"/>
      <c r="C59" s="58"/>
      <c r="D59" s="63"/>
      <c r="E59" s="1">
        <v>90</v>
      </c>
      <c r="F59" s="2">
        <v>1175.13189935064</v>
      </c>
      <c r="G59" s="12">
        <v>0</v>
      </c>
      <c r="H59" s="12">
        <v>8.7771540782821802</v>
      </c>
      <c r="I59" s="12">
        <v>0</v>
      </c>
      <c r="J59" s="12">
        <v>0</v>
      </c>
      <c r="K59" s="12">
        <v>0.69713765064004596</v>
      </c>
      <c r="L59" s="12"/>
      <c r="M59" s="6">
        <v>0</v>
      </c>
      <c r="N59" s="6">
        <v>0.81617663983810884</v>
      </c>
      <c r="O59" s="6">
        <v>0</v>
      </c>
      <c r="P59" s="6">
        <v>0</v>
      </c>
      <c r="Q59" s="6">
        <v>0.18382336016189108</v>
      </c>
      <c r="R59" s="5">
        <v>51.453065105301967</v>
      </c>
      <c r="S59" s="5">
        <v>9.2379980527063879</v>
      </c>
      <c r="T59" s="5">
        <v>6.1490826409282908</v>
      </c>
      <c r="U59" s="5">
        <v>1.9984954341825145</v>
      </c>
      <c r="V59" s="6">
        <v>5.5615454215658895E-2</v>
      </c>
    </row>
    <row r="60" spans="1:22">
      <c r="A60" s="57"/>
      <c r="B60" s="58"/>
      <c r="C60" s="58"/>
      <c r="D60" s="63"/>
      <c r="E60" s="1">
        <v>80</v>
      </c>
      <c r="F60" s="2">
        <v>1135.25771103895</v>
      </c>
      <c r="G60" s="12">
        <v>0</v>
      </c>
      <c r="H60" s="12">
        <v>17.862748741633101</v>
      </c>
      <c r="I60" s="12">
        <v>0</v>
      </c>
      <c r="J60" s="12">
        <v>0</v>
      </c>
      <c r="K60" s="12">
        <v>1.7385832686787199</v>
      </c>
      <c r="L60" s="12"/>
      <c r="M60" s="6">
        <v>0</v>
      </c>
      <c r="N60" s="6">
        <v>0.77738453935467411</v>
      </c>
      <c r="O60" s="6">
        <v>0</v>
      </c>
      <c r="P60" s="6">
        <v>0</v>
      </c>
      <c r="Q60" s="6">
        <v>0.22261546064532589</v>
      </c>
      <c r="R60" s="5">
        <v>52.132537716309912</v>
      </c>
      <c r="S60" s="5">
        <v>9.2358860779134098</v>
      </c>
      <c r="T60" s="5">
        <v>4.8501907056700544</v>
      </c>
      <c r="U60" s="5">
        <v>1.9969310294645002</v>
      </c>
      <c r="V60" s="6">
        <v>6.4818887788812507E-2</v>
      </c>
    </row>
    <row r="61" spans="1:22">
      <c r="A61" s="57"/>
      <c r="B61" s="58"/>
      <c r="C61" s="58"/>
      <c r="D61" s="63"/>
      <c r="E61" s="1">
        <v>70</v>
      </c>
      <c r="F61" s="2">
        <v>1087.4086850649401</v>
      </c>
      <c r="G61" s="12">
        <v>0</v>
      </c>
      <c r="H61" s="12">
        <v>24.7226712498206</v>
      </c>
      <c r="I61" s="12">
        <v>3.0024062180618798</v>
      </c>
      <c r="J61" s="12">
        <v>0</v>
      </c>
      <c r="K61" s="12">
        <v>1.77995297676194</v>
      </c>
      <c r="L61" s="12"/>
      <c r="M61" s="6">
        <v>0</v>
      </c>
      <c r="N61" s="6">
        <v>0.68632122449293931</v>
      </c>
      <c r="O61" s="6">
        <v>0.15826074677869972</v>
      </c>
      <c r="P61" s="6">
        <v>0</v>
      </c>
      <c r="Q61" s="6">
        <v>0.15541802872836089</v>
      </c>
      <c r="R61" s="5">
        <v>53.080128771346367</v>
      </c>
      <c r="S61" s="5">
        <v>8.8005612245088702</v>
      </c>
      <c r="T61" s="5">
        <v>3.506103514675543</v>
      </c>
      <c r="U61" s="5">
        <v>2.0097493946263514</v>
      </c>
      <c r="V61" s="6">
        <v>8.1787562447907219E-2</v>
      </c>
    </row>
    <row r="62" spans="1:22">
      <c r="A62" s="57"/>
      <c r="B62" s="58"/>
      <c r="C62" s="58"/>
      <c r="D62" s="63"/>
      <c r="E62" s="1">
        <v>60</v>
      </c>
      <c r="F62" s="2">
        <v>1043.54707792208</v>
      </c>
      <c r="G62" s="12">
        <v>4.3461018311555701</v>
      </c>
      <c r="H62" s="12">
        <v>28.0838267862583</v>
      </c>
      <c r="I62" s="12">
        <v>3.7377186761068799</v>
      </c>
      <c r="J62" s="12">
        <v>3.4925727252935799</v>
      </c>
      <c r="K62" s="12">
        <v>0</v>
      </c>
      <c r="L62" s="12"/>
      <c r="M62" s="6">
        <v>0.20798282896449685</v>
      </c>
      <c r="N62" s="6">
        <v>0.61860688341397696</v>
      </c>
      <c r="O62" s="6">
        <v>0.166811360386907</v>
      </c>
      <c r="P62" s="6">
        <v>6.5989272346191775E-3</v>
      </c>
      <c r="Q62" s="6">
        <v>0</v>
      </c>
      <c r="R62" s="5">
        <v>55.059355439458734</v>
      </c>
      <c r="S62" s="5">
        <v>8.2044995128102762</v>
      </c>
      <c r="T62" s="5">
        <v>2.3493563410113492</v>
      </c>
      <c r="U62" s="5">
        <v>2.705682088024421</v>
      </c>
      <c r="V62" s="6">
        <v>0.11415545811346234</v>
      </c>
    </row>
    <row r="63" spans="1:22">
      <c r="A63" s="57"/>
      <c r="B63" s="58"/>
      <c r="C63" s="58"/>
      <c r="D63" s="63"/>
      <c r="E63" s="1">
        <v>50</v>
      </c>
      <c r="F63" s="2">
        <v>987.72321428571297</v>
      </c>
      <c r="G63" s="12">
        <v>12.7270867022142</v>
      </c>
      <c r="H63" s="12">
        <v>30.00400398965148</v>
      </c>
      <c r="I63" s="12">
        <v>0</v>
      </c>
      <c r="J63" s="12">
        <v>7.1623857106067801</v>
      </c>
      <c r="K63" s="12">
        <v>0</v>
      </c>
      <c r="L63" s="12"/>
      <c r="M63" s="6">
        <v>0.48080940747194284</v>
      </c>
      <c r="N63" s="6">
        <v>0.50394140124449138</v>
      </c>
      <c r="O63" s="6">
        <v>0</v>
      </c>
      <c r="P63" s="6">
        <v>1.5249191283565881E-2</v>
      </c>
      <c r="Q63" s="6">
        <v>0</v>
      </c>
      <c r="R63" s="5">
        <v>58.945676710442783</v>
      </c>
      <c r="S63" s="5">
        <v>6.1907372660189122</v>
      </c>
      <c r="T63" s="5">
        <v>1.316666611474276</v>
      </c>
      <c r="U63" s="5">
        <v>5.0741725641440851</v>
      </c>
      <c r="V63" s="6">
        <v>0.18541761657774108</v>
      </c>
    </row>
    <row r="64" spans="1:22">
      <c r="A64" s="57">
        <f>B64*33</f>
        <v>33</v>
      </c>
      <c r="B64" s="58">
        <v>1</v>
      </c>
      <c r="C64" s="58" t="s">
        <v>67</v>
      </c>
      <c r="D64" s="63" t="s">
        <v>91</v>
      </c>
      <c r="E64" s="1">
        <v>100</v>
      </c>
      <c r="F64" s="2">
        <v>1202.734375</v>
      </c>
      <c r="G64" s="12"/>
      <c r="H64" s="12"/>
      <c r="I64" s="12"/>
      <c r="J64" s="12"/>
      <c r="K64" s="12"/>
      <c r="L64" s="12"/>
      <c r="M64" s="6"/>
      <c r="N64" s="6"/>
      <c r="O64" s="6"/>
      <c r="P64" s="6"/>
      <c r="Q64" s="6"/>
      <c r="R64" s="5">
        <v>51.223824546880714</v>
      </c>
      <c r="S64" s="5">
        <v>9.0172270016183305</v>
      </c>
      <c r="T64" s="5">
        <v>7.2926387343230026</v>
      </c>
      <c r="U64" s="5">
        <v>2.0002221383859795</v>
      </c>
      <c r="V64" s="6">
        <v>0.05</v>
      </c>
    </row>
    <row r="65" spans="1:22">
      <c r="A65" s="57"/>
      <c r="B65" s="58"/>
      <c r="C65" s="58"/>
      <c r="D65" s="63"/>
      <c r="E65" s="1">
        <v>90</v>
      </c>
      <c r="F65" s="2">
        <v>1158.91755756579</v>
      </c>
      <c r="G65" s="12">
        <v>0</v>
      </c>
      <c r="H65" s="12">
        <v>7.9130306936503896</v>
      </c>
      <c r="I65" s="12">
        <v>0</v>
      </c>
      <c r="J65" s="12">
        <v>0</v>
      </c>
      <c r="K65" s="12">
        <v>2.1244240490853401</v>
      </c>
      <c r="L65" s="12"/>
      <c r="M65" s="6">
        <v>0</v>
      </c>
      <c r="N65" s="6">
        <v>0.55798099983410288</v>
      </c>
      <c r="O65" s="6">
        <v>0</v>
      </c>
      <c r="P65" s="6">
        <v>0</v>
      </c>
      <c r="Q65" s="6">
        <v>0.44201900016589707</v>
      </c>
      <c r="R65" s="5">
        <v>51.679893175305338</v>
      </c>
      <c r="S65" s="5">
        <v>9.0628678456960881</v>
      </c>
      <c r="T65" s="5">
        <v>5.7097711544235459</v>
      </c>
      <c r="U65" s="5">
        <v>1.9993824893035119</v>
      </c>
      <c r="V65" s="6">
        <v>5.6328486197189664E-2</v>
      </c>
    </row>
    <row r="66" spans="1:22">
      <c r="A66" s="57"/>
      <c r="B66" s="58"/>
      <c r="C66" s="58"/>
      <c r="D66" s="63"/>
      <c r="E66" s="1">
        <v>80</v>
      </c>
      <c r="F66" s="2">
        <v>1119.08408717104</v>
      </c>
      <c r="G66" s="12">
        <v>0</v>
      </c>
      <c r="H66" s="12">
        <v>16.971652735528401</v>
      </c>
      <c r="I66" s="12">
        <v>0</v>
      </c>
      <c r="J66" s="12">
        <v>0</v>
      </c>
      <c r="K66" s="12">
        <v>3.1405243065219999</v>
      </c>
      <c r="L66" s="12"/>
      <c r="M66" s="6">
        <v>0</v>
      </c>
      <c r="N66" s="6">
        <v>0.63719541832295934</v>
      </c>
      <c r="O66" s="6">
        <v>0</v>
      </c>
      <c r="P66" s="6">
        <v>0</v>
      </c>
      <c r="Q66" s="6">
        <v>0.36280458167704061</v>
      </c>
      <c r="R66" s="5">
        <v>52.485530001492577</v>
      </c>
      <c r="S66" s="5">
        <v>8.9921797640160879</v>
      </c>
      <c r="T66" s="5">
        <v>4.4721833657613477</v>
      </c>
      <c r="U66" s="5">
        <v>1.9978563335086428</v>
      </c>
      <c r="V66" s="6">
        <v>6.6016152239161158E-2</v>
      </c>
    </row>
    <row r="67" spans="1:22">
      <c r="A67" s="57"/>
      <c r="B67" s="58"/>
      <c r="C67" s="58"/>
      <c r="D67" s="63"/>
      <c r="E67" s="1">
        <v>70</v>
      </c>
      <c r="F67" s="2">
        <v>1067.30057565789</v>
      </c>
      <c r="G67" s="12">
        <v>0</v>
      </c>
      <c r="H67" s="12">
        <v>24.908368199195518</v>
      </c>
      <c r="I67" s="12">
        <v>0</v>
      </c>
      <c r="J67" s="12">
        <v>0</v>
      </c>
      <c r="K67" s="12">
        <v>5.0977648496706296</v>
      </c>
      <c r="L67" s="12"/>
      <c r="M67" s="6">
        <v>0</v>
      </c>
      <c r="N67" s="6">
        <v>0.59935139526912662</v>
      </c>
      <c r="O67" s="6">
        <v>0</v>
      </c>
      <c r="P67" s="6">
        <v>0</v>
      </c>
      <c r="Q67" s="6">
        <v>0.40064860473087344</v>
      </c>
      <c r="R67" s="5">
        <v>54.153096761478793</v>
      </c>
      <c r="S67" s="5">
        <v>8.2065153080372522</v>
      </c>
      <c r="T67" s="5">
        <v>3.1127323329128718</v>
      </c>
      <c r="U67" s="5">
        <v>1.9969253588615057</v>
      </c>
      <c r="V67" s="6">
        <v>8.3141230774197633E-2</v>
      </c>
    </row>
    <row r="68" spans="1:22">
      <c r="A68" s="57"/>
      <c r="B68" s="58"/>
      <c r="C68" s="58"/>
      <c r="D68" s="63"/>
      <c r="E68" s="1">
        <v>60</v>
      </c>
      <c r="F68" s="2">
        <v>1023.48375822367</v>
      </c>
      <c r="G68" s="12">
        <v>2.1433323791990699</v>
      </c>
      <c r="H68" s="12">
        <v>28.584581212853649</v>
      </c>
      <c r="I68" s="12">
        <v>4.3170400017703301</v>
      </c>
      <c r="J68" s="12">
        <v>4.4894969813682701</v>
      </c>
      <c r="K68" s="12">
        <v>0.400907623067147</v>
      </c>
      <c r="L68" s="12"/>
      <c r="M68" s="6">
        <v>0.1058337013223383</v>
      </c>
      <c r="N68" s="6">
        <v>0.64899007127619335</v>
      </c>
      <c r="O68" s="6">
        <v>0.20356988793242267</v>
      </c>
      <c r="P68" s="6">
        <v>9.8126323411902514E-3</v>
      </c>
      <c r="Q68" s="6">
        <v>3.1793707127855425E-2</v>
      </c>
      <c r="R68" s="5">
        <v>55.243511413839286</v>
      </c>
      <c r="S68" s="5">
        <v>8.1753556196116079</v>
      </c>
      <c r="T68" s="5">
        <v>2.1266291597896045</v>
      </c>
      <c r="U68" s="5">
        <v>2.347974894098229</v>
      </c>
      <c r="V68" s="6">
        <v>0.11340175982338843</v>
      </c>
    </row>
    <row r="69" spans="1:22">
      <c r="A69" s="57"/>
      <c r="B69" s="58"/>
      <c r="C69" s="58"/>
      <c r="D69" s="63"/>
      <c r="E69" s="1">
        <v>50</v>
      </c>
      <c r="F69" s="2">
        <v>971.70024671052499</v>
      </c>
      <c r="G69" s="12">
        <v>10.878773532076799</v>
      </c>
      <c r="H69" s="12">
        <v>30.48460350675261</v>
      </c>
      <c r="I69" s="12">
        <v>0.34869255553218398</v>
      </c>
      <c r="J69" s="12">
        <v>7.9859126672110898</v>
      </c>
      <c r="K69" s="12">
        <v>0</v>
      </c>
      <c r="L69" s="12"/>
      <c r="M69" s="6">
        <v>0.42765844301950873</v>
      </c>
      <c r="N69" s="6">
        <v>0.5394589749837988</v>
      </c>
      <c r="O69" s="6">
        <v>1.3565357656874538E-2</v>
      </c>
      <c r="P69" s="6">
        <v>1.9317224339818039E-2</v>
      </c>
      <c r="Q69" s="6">
        <v>0</v>
      </c>
      <c r="R69" s="5">
        <v>58.86382673611655</v>
      </c>
      <c r="S69" s="5">
        <v>6.3048760132647237</v>
      </c>
      <c r="T69" s="5">
        <v>1.2536608945064633</v>
      </c>
      <c r="U69" s="5">
        <v>4.4480358463119956</v>
      </c>
      <c r="V69" s="6">
        <v>0.18361654677446587</v>
      </c>
    </row>
    <row r="70" spans="1:22">
      <c r="A70" s="57">
        <f>B70*33</f>
        <v>29.7</v>
      </c>
      <c r="B70" s="58">
        <v>0.9</v>
      </c>
      <c r="C70" s="58" t="s">
        <v>67</v>
      </c>
      <c r="D70" s="63" t="s">
        <v>91</v>
      </c>
      <c r="E70" s="1">
        <v>100</v>
      </c>
      <c r="F70" s="2">
        <v>1198.046875</v>
      </c>
      <c r="G70" s="12"/>
      <c r="H70" s="12"/>
      <c r="I70" s="12"/>
      <c r="J70" s="12"/>
      <c r="K70" s="12"/>
      <c r="L70" s="12"/>
      <c r="M70" s="6"/>
      <c r="N70" s="6"/>
      <c r="O70" s="6"/>
      <c r="P70" s="6"/>
      <c r="Q70" s="6"/>
      <c r="R70" s="5">
        <v>51.223393074395297</v>
      </c>
      <c r="S70" s="5">
        <v>9.0171526359138934</v>
      </c>
      <c r="T70" s="5">
        <v>7.2925773064037154</v>
      </c>
      <c r="U70" s="5">
        <v>2.0002251426344779</v>
      </c>
      <c r="V70" s="6">
        <v>0.05</v>
      </c>
    </row>
    <row r="71" spans="1:22">
      <c r="A71" s="57"/>
      <c r="B71" s="58"/>
      <c r="C71" s="58"/>
      <c r="D71" s="63"/>
      <c r="E71" s="1">
        <v>90</v>
      </c>
      <c r="F71" s="2">
        <v>1146.3854166666599</v>
      </c>
      <c r="G71" s="12">
        <v>0</v>
      </c>
      <c r="H71" s="12">
        <v>6.0359442555731002</v>
      </c>
      <c r="I71" s="12">
        <v>0</v>
      </c>
      <c r="J71" s="12">
        <v>0</v>
      </c>
      <c r="K71" s="12">
        <v>3.4272945515395801</v>
      </c>
      <c r="L71" s="12">
        <v>0</v>
      </c>
      <c r="M71" s="6">
        <v>0</v>
      </c>
      <c r="N71" s="6">
        <v>0.36627798335792727</v>
      </c>
      <c r="O71" s="6">
        <v>0</v>
      </c>
      <c r="P71" s="6">
        <v>0</v>
      </c>
      <c r="Q71" s="6">
        <v>0.63372201664207284</v>
      </c>
      <c r="R71" s="5">
        <v>51.844025271117069</v>
      </c>
      <c r="S71" s="5">
        <v>8.8622017410907716</v>
      </c>
      <c r="T71" s="5">
        <v>5.4144582769453296</v>
      </c>
      <c r="U71" s="5">
        <v>2.0004256306035799</v>
      </c>
      <c r="V71" s="6">
        <v>5.630391926960885E-2</v>
      </c>
    </row>
    <row r="72" spans="1:22">
      <c r="A72" s="57"/>
      <c r="B72" s="58"/>
      <c r="C72" s="58"/>
      <c r="D72" s="63"/>
      <c r="E72" s="1">
        <v>80</v>
      </c>
      <c r="F72" s="2">
        <v>1106.6458333333201</v>
      </c>
      <c r="G72" s="12">
        <v>0</v>
      </c>
      <c r="H72" s="12">
        <v>15.417406396165299</v>
      </c>
      <c r="I72" s="12">
        <v>0</v>
      </c>
      <c r="J72" s="12">
        <v>0</v>
      </c>
      <c r="K72" s="12">
        <v>4.3557072176017</v>
      </c>
      <c r="L72" s="12">
        <v>0</v>
      </c>
      <c r="M72" s="6">
        <v>0</v>
      </c>
      <c r="N72" s="6">
        <v>0.52608054167527718</v>
      </c>
      <c r="O72" s="6">
        <v>0</v>
      </c>
      <c r="P72" s="6">
        <v>0</v>
      </c>
      <c r="Q72" s="6">
        <v>0.47391945832472271</v>
      </c>
      <c r="R72" s="5">
        <v>52.742265064708235</v>
      </c>
      <c r="S72" s="5">
        <v>8.7601955080819032</v>
      </c>
      <c r="T72" s="5">
        <v>4.2226278081480793</v>
      </c>
      <c r="U72" s="5">
        <v>1.9988439077931113</v>
      </c>
      <c r="V72" s="6">
        <v>6.6355076870471E-2</v>
      </c>
    </row>
    <row r="73" spans="1:22">
      <c r="A73" s="57"/>
      <c r="B73" s="58"/>
      <c r="C73" s="58"/>
      <c r="D73" s="63"/>
      <c r="E73" s="1">
        <v>70</v>
      </c>
      <c r="F73" s="2">
        <v>1054.984375</v>
      </c>
      <c r="G73" s="12">
        <v>0</v>
      </c>
      <c r="H73" s="12">
        <v>23.473073398385839</v>
      </c>
      <c r="I73" s="12">
        <v>0</v>
      </c>
      <c r="J73" s="12">
        <v>0</v>
      </c>
      <c r="K73" s="12">
        <v>6.3027297335161201</v>
      </c>
      <c r="L73" s="12">
        <v>0</v>
      </c>
      <c r="M73" s="6">
        <v>0</v>
      </c>
      <c r="N73" s="6">
        <v>0.52300563549648305</v>
      </c>
      <c r="O73" s="6">
        <v>0</v>
      </c>
      <c r="P73" s="6">
        <v>0</v>
      </c>
      <c r="Q73" s="6">
        <v>0.4769943645035169</v>
      </c>
      <c r="R73" s="5">
        <v>54.563960530856235</v>
      </c>
      <c r="S73" s="5">
        <v>7.8978721644287164</v>
      </c>
      <c r="T73" s="5">
        <v>2.9153828375112592</v>
      </c>
      <c r="U73" s="5">
        <v>1.9979425432739357</v>
      </c>
      <c r="V73" s="6">
        <v>8.4198566394579594E-2</v>
      </c>
    </row>
    <row r="74" spans="1:22">
      <c r="A74" s="57"/>
      <c r="B74" s="58"/>
      <c r="C74" s="58"/>
      <c r="D74" s="63"/>
      <c r="E74" s="1">
        <v>60</v>
      </c>
      <c r="F74" s="2">
        <v>1003.32291666667</v>
      </c>
      <c r="G74" s="12">
        <v>0</v>
      </c>
      <c r="H74" s="12">
        <v>29.100227684413319</v>
      </c>
      <c r="I74" s="12">
        <v>3.04625925902159</v>
      </c>
      <c r="J74" s="12">
        <v>5.2125020632241403</v>
      </c>
      <c r="K74" s="12">
        <v>2.4113499381755101</v>
      </c>
      <c r="L74" s="12">
        <v>0</v>
      </c>
      <c r="M74" s="6">
        <v>0</v>
      </c>
      <c r="N74" s="6">
        <v>0.64931730152712608</v>
      </c>
      <c r="O74" s="6">
        <v>0.14481975349661338</v>
      </c>
      <c r="P74" s="6">
        <v>1.2206958122994802E-2</v>
      </c>
      <c r="Q74" s="6">
        <v>0.19365598685326574</v>
      </c>
      <c r="R74" s="5">
        <v>55.774085898990236</v>
      </c>
      <c r="S74" s="5">
        <v>7.8385725685872654</v>
      </c>
      <c r="T74" s="5">
        <v>1.9030673908031215</v>
      </c>
      <c r="U74" s="5">
        <v>2.0341715615900555</v>
      </c>
      <c r="V74" s="6">
        <v>0.11032853516827415</v>
      </c>
    </row>
    <row r="75" spans="1:22">
      <c r="A75" s="57"/>
      <c r="B75" s="58"/>
      <c r="C75" s="58"/>
      <c r="D75" s="63"/>
      <c r="E75" s="1">
        <v>50</v>
      </c>
      <c r="F75" s="2">
        <v>959.609375</v>
      </c>
      <c r="G75" s="12">
        <v>7.1542160674783499</v>
      </c>
      <c r="H75" s="12">
        <v>30.195899082630522</v>
      </c>
      <c r="I75" s="12">
        <v>1.7583114319717099</v>
      </c>
      <c r="J75" s="12">
        <v>8.5490339686242294</v>
      </c>
      <c r="K75" s="12">
        <v>0.496244063238646</v>
      </c>
      <c r="L75" s="12">
        <v>1.23128534467919</v>
      </c>
      <c r="M75" s="6">
        <v>0.29686826650288411</v>
      </c>
      <c r="N75" s="6">
        <v>0.56974255702911869</v>
      </c>
      <c r="O75" s="6">
        <v>7.385150310879196E-2</v>
      </c>
      <c r="P75" s="6">
        <v>2.4033815629910214E-2</v>
      </c>
      <c r="Q75" s="6">
        <v>3.5503857729295089E-2</v>
      </c>
      <c r="R75" s="5">
        <v>58.286657247737125</v>
      </c>
      <c r="S75" s="5">
        <v>6.6620060595473038</v>
      </c>
      <c r="T75" s="5">
        <v>1.2306401931023034</v>
      </c>
      <c r="U75" s="5">
        <v>3.4218955906714732</v>
      </c>
      <c r="V75" s="6">
        <v>0.1705229719170783</v>
      </c>
    </row>
    <row r="76" spans="1:22">
      <c r="A76" s="57">
        <f>B76*33</f>
        <v>26.400000000000002</v>
      </c>
      <c r="B76" s="58">
        <v>0.8</v>
      </c>
      <c r="C76" s="58" t="s">
        <v>67</v>
      </c>
      <c r="D76" s="63" t="s">
        <v>91</v>
      </c>
      <c r="E76" s="1">
        <v>100</v>
      </c>
      <c r="F76" s="2">
        <v>1193.359375</v>
      </c>
      <c r="G76" s="12"/>
      <c r="H76" s="12"/>
      <c r="I76" s="12"/>
      <c r="J76" s="12"/>
      <c r="K76" s="12"/>
      <c r="L76" s="12"/>
      <c r="M76" s="6"/>
      <c r="N76" s="6"/>
      <c r="O76" s="6"/>
      <c r="P76" s="6"/>
      <c r="Q76" s="6"/>
      <c r="R76" s="5">
        <v>51.22293426876908</v>
      </c>
      <c r="S76" s="5">
        <v>9.0170735592525801</v>
      </c>
      <c r="T76" s="5">
        <v>7.2925119871170159</v>
      </c>
      <c r="U76" s="5">
        <v>2.0002238092096198</v>
      </c>
      <c r="V76" s="6">
        <v>0.05</v>
      </c>
    </row>
    <row r="77" spans="1:22">
      <c r="A77" s="57"/>
      <c r="B77" s="58"/>
      <c r="C77" s="58"/>
      <c r="D77" s="63"/>
      <c r="E77" s="1">
        <v>90</v>
      </c>
      <c r="F77" s="2">
        <v>1129.0614297945101</v>
      </c>
      <c r="G77" s="12"/>
      <c r="H77" s="12">
        <v>5.4234393911580403</v>
      </c>
      <c r="I77" s="12">
        <v>0</v>
      </c>
      <c r="J77" s="12">
        <v>0</v>
      </c>
      <c r="K77" s="12">
        <v>4.7451019714611604</v>
      </c>
      <c r="L77" s="12">
        <v>0</v>
      </c>
      <c r="M77" s="6"/>
      <c r="N77" s="6">
        <v>0.26622165689662769</v>
      </c>
      <c r="O77" s="6">
        <v>0</v>
      </c>
      <c r="P77" s="6">
        <v>0</v>
      </c>
      <c r="Q77" s="6">
        <v>0.73377834310337231</v>
      </c>
      <c r="R77" s="5">
        <v>52.066269465103531</v>
      </c>
      <c r="S77" s="5">
        <v>8.6638752749969488</v>
      </c>
      <c r="T77" s="5">
        <v>4.9941913688925572</v>
      </c>
      <c r="U77" s="5">
        <v>2.0012126191079891</v>
      </c>
      <c r="V77" s="6">
        <v>5.7364035329448962E-2</v>
      </c>
    </row>
    <row r="78" spans="1:22">
      <c r="A78" s="57"/>
      <c r="B78" s="58"/>
      <c r="C78" s="58"/>
      <c r="D78" s="63"/>
      <c r="E78" s="1">
        <v>80</v>
      </c>
      <c r="F78" s="2">
        <v>1092.8938356164299</v>
      </c>
      <c r="G78" s="12"/>
      <c r="H78" s="12">
        <v>14.1331968292948</v>
      </c>
      <c r="I78" s="12">
        <v>0</v>
      </c>
      <c r="J78" s="12">
        <v>0</v>
      </c>
      <c r="K78" s="12">
        <v>5.5802502499112201</v>
      </c>
      <c r="L78" s="12">
        <v>0</v>
      </c>
      <c r="M78" s="6"/>
      <c r="N78" s="6">
        <v>0.43449733127811219</v>
      </c>
      <c r="O78" s="6">
        <v>0</v>
      </c>
      <c r="P78" s="6">
        <v>0</v>
      </c>
      <c r="Q78" s="6">
        <v>0.56550266872188781</v>
      </c>
      <c r="R78" s="5">
        <v>53.04510594667876</v>
      </c>
      <c r="S78" s="5">
        <v>8.5033332227417482</v>
      </c>
      <c r="T78" s="5">
        <v>3.9495753352231864</v>
      </c>
      <c r="U78" s="5">
        <v>1.9997725182899355</v>
      </c>
      <c r="V78" s="6">
        <v>6.7203718067026824E-2</v>
      </c>
    </row>
    <row r="79" spans="1:22">
      <c r="A79" s="57"/>
      <c r="B79" s="58"/>
      <c r="C79" s="58"/>
      <c r="D79" s="63"/>
      <c r="E79" s="1">
        <v>70</v>
      </c>
      <c r="F79" s="2">
        <v>1040.65175513698</v>
      </c>
      <c r="G79" s="12"/>
      <c r="H79" s="12">
        <v>22.38836554857032</v>
      </c>
      <c r="I79" s="12">
        <v>0</v>
      </c>
      <c r="J79" s="12">
        <v>0.27262046781301602</v>
      </c>
      <c r="K79" s="12">
        <v>7.2936316099152103</v>
      </c>
      <c r="L79" s="12">
        <v>0</v>
      </c>
      <c r="M79" s="6"/>
      <c r="N79" s="6">
        <v>0.46548496374329584</v>
      </c>
      <c r="O79" s="6">
        <v>0</v>
      </c>
      <c r="P79" s="6">
        <v>3.8333436403943134E-4</v>
      </c>
      <c r="Q79" s="6">
        <v>0.53413170189266457</v>
      </c>
      <c r="R79" s="5">
        <v>55.001715046519095</v>
      </c>
      <c r="S79" s="5">
        <v>7.5968904070925989</v>
      </c>
      <c r="T79" s="5">
        <v>2.693665498206034</v>
      </c>
      <c r="U79" s="5">
        <v>1.9999188172643443</v>
      </c>
      <c r="V79" s="6">
        <v>8.6103143024683915E-2</v>
      </c>
    </row>
    <row r="80" spans="1:22">
      <c r="A80" s="57"/>
      <c r="B80" s="58"/>
      <c r="C80" s="58"/>
      <c r="D80" s="63"/>
      <c r="E80" s="1">
        <v>60</v>
      </c>
      <c r="F80" s="2">
        <v>984.39105308219098</v>
      </c>
      <c r="G80" s="12"/>
      <c r="H80" s="12">
        <v>29.021704438146049</v>
      </c>
      <c r="I80" s="12">
        <v>0.28298163271851201</v>
      </c>
      <c r="J80" s="12">
        <v>5.8691288651936597</v>
      </c>
      <c r="K80" s="12">
        <v>4.7765566119679104</v>
      </c>
      <c r="L80" s="12">
        <v>0</v>
      </c>
      <c r="M80" s="6"/>
      <c r="N80" s="6">
        <v>0.60466570829832977</v>
      </c>
      <c r="O80" s="6">
        <v>1.2884163504242457E-2</v>
      </c>
      <c r="P80" s="6">
        <v>1.3403462314446772E-2</v>
      </c>
      <c r="Q80" s="6">
        <v>0.36904666588298085</v>
      </c>
      <c r="R80" s="5">
        <v>56.682103744215382</v>
      </c>
      <c r="S80" s="5">
        <v>7.2900617177916978</v>
      </c>
      <c r="T80" s="5">
        <v>1.7194332018374097</v>
      </c>
      <c r="U80" s="5">
        <v>2.0240672436263538</v>
      </c>
      <c r="V80" s="6">
        <v>0.11124001678264039</v>
      </c>
    </row>
    <row r="81" spans="1:22">
      <c r="A81" s="57"/>
      <c r="B81" s="58"/>
      <c r="C81" s="58"/>
      <c r="D81" s="63"/>
      <c r="E81" s="1">
        <v>50</v>
      </c>
      <c r="F81" s="2">
        <v>956.26070205479402</v>
      </c>
      <c r="G81" s="12"/>
      <c r="H81" s="12">
        <v>27.741089159530119</v>
      </c>
      <c r="I81" s="12">
        <v>1.5490460798588099</v>
      </c>
      <c r="J81" s="12">
        <v>9.2297044625382103</v>
      </c>
      <c r="K81" s="12">
        <v>4.1740105695491003</v>
      </c>
      <c r="L81" s="12">
        <v>7.8022109381882103</v>
      </c>
      <c r="M81" s="6"/>
      <c r="N81" s="6">
        <v>0.56646284449888795</v>
      </c>
      <c r="O81" s="6">
        <v>7.1329777939473343E-2</v>
      </c>
      <c r="P81" s="6">
        <v>2.9711801146667018E-2</v>
      </c>
      <c r="Q81" s="6">
        <v>0.33249557641497174</v>
      </c>
      <c r="R81" s="5">
        <v>57.323796777234989</v>
      </c>
      <c r="S81" s="5">
        <v>7.6268805164527098</v>
      </c>
      <c r="T81" s="5">
        <v>1.3490736875649267</v>
      </c>
      <c r="U81" s="5">
        <v>2.0722909376359389</v>
      </c>
      <c r="V81" s="6">
        <v>0.12947205250336832</v>
      </c>
    </row>
    <row r="82" spans="1:22">
      <c r="A82" s="57">
        <f>B82*33</f>
        <v>23.099999999999998</v>
      </c>
      <c r="B82" s="58">
        <v>0.7</v>
      </c>
      <c r="C82" s="58" t="s">
        <v>67</v>
      </c>
      <c r="D82" s="63" t="s">
        <v>91</v>
      </c>
      <c r="E82" s="1">
        <v>100</v>
      </c>
      <c r="F82" s="2">
        <v>1188.4765625</v>
      </c>
      <c r="G82" s="12"/>
      <c r="H82" s="12"/>
      <c r="I82" s="12"/>
      <c r="J82" s="12"/>
      <c r="K82" s="12"/>
      <c r="L82" s="12"/>
      <c r="M82" s="6"/>
      <c r="N82" s="6"/>
      <c r="O82" s="6"/>
      <c r="P82" s="6"/>
      <c r="Q82" s="6"/>
      <c r="R82" s="5">
        <v>51.222442071050409</v>
      </c>
      <c r="S82" s="5">
        <v>9.0169887273541161</v>
      </c>
      <c r="T82" s="5">
        <v>7.2924419138614498</v>
      </c>
      <c r="U82" s="5">
        <v>2.0002225363648591</v>
      </c>
      <c r="V82" s="6">
        <v>0.05</v>
      </c>
    </row>
    <row r="83" spans="1:22">
      <c r="A83" s="57"/>
      <c r="B83" s="58"/>
      <c r="C83" s="58"/>
      <c r="D83" s="63"/>
      <c r="E83" s="1">
        <v>90</v>
      </c>
      <c r="F83" s="2">
        <v>1116.357421875</v>
      </c>
      <c r="G83" s="12"/>
      <c r="H83" s="12">
        <v>3.4480741422815102</v>
      </c>
      <c r="I83" s="12"/>
      <c r="J83" s="12">
        <v>0</v>
      </c>
      <c r="K83" s="12">
        <v>5.9715950553570396</v>
      </c>
      <c r="L83" s="12">
        <v>0</v>
      </c>
      <c r="M83" s="6"/>
      <c r="N83" s="6">
        <v>0.15162788080840273</v>
      </c>
      <c r="O83" s="6"/>
      <c r="P83" s="6">
        <v>0</v>
      </c>
      <c r="Q83" s="6">
        <v>0.84837211919159727</v>
      </c>
      <c r="R83" s="5">
        <v>52.194792775571877</v>
      </c>
      <c r="S83" s="5">
        <v>8.4466383735494706</v>
      </c>
      <c r="T83" s="5">
        <v>4.7353272269444604</v>
      </c>
      <c r="U83" s="5">
        <v>2.0022334676095435</v>
      </c>
      <c r="V83" s="6">
        <v>5.7366858113176294E-2</v>
      </c>
    </row>
    <row r="84" spans="1:22">
      <c r="A84" s="57"/>
      <c r="B84" s="58"/>
      <c r="C84" s="58"/>
      <c r="D84" s="63"/>
      <c r="E84" s="1">
        <v>80</v>
      </c>
      <c r="F84" s="2">
        <v>1076.2912326388901</v>
      </c>
      <c r="G84" s="12"/>
      <c r="H84" s="12">
        <v>13.376291893867879</v>
      </c>
      <c r="I84" s="12"/>
      <c r="J84" s="12">
        <v>0</v>
      </c>
      <c r="K84" s="12">
        <v>6.9779150042407698</v>
      </c>
      <c r="L84" s="12">
        <v>0</v>
      </c>
      <c r="M84" s="6"/>
      <c r="N84" s="6">
        <v>0.35875245207808293</v>
      </c>
      <c r="O84" s="6"/>
      <c r="P84" s="6">
        <v>0</v>
      </c>
      <c r="Q84" s="6">
        <v>0.64124754792191718</v>
      </c>
      <c r="R84" s="5">
        <v>53.56881629931717</v>
      </c>
      <c r="S84" s="5">
        <v>8.1751497497893553</v>
      </c>
      <c r="T84" s="5">
        <v>3.6010513022463324</v>
      </c>
      <c r="U84" s="5">
        <v>2.0006769742062196</v>
      </c>
      <c r="V84" s="6">
        <v>6.9219880745418905E-2</v>
      </c>
    </row>
    <row r="85" spans="1:22">
      <c r="A85" s="57"/>
      <c r="B85" s="58"/>
      <c r="C85" s="58"/>
      <c r="D85" s="63"/>
      <c r="E85" s="1">
        <v>70</v>
      </c>
      <c r="F85" s="2">
        <v>1028.21180555555</v>
      </c>
      <c r="G85" s="12"/>
      <c r="H85" s="12">
        <v>21.044246165823591</v>
      </c>
      <c r="I85" s="12"/>
      <c r="J85" s="12">
        <v>0.323842835988223</v>
      </c>
      <c r="K85" s="12">
        <v>8.32188934386269</v>
      </c>
      <c r="L85" s="12">
        <v>0</v>
      </c>
      <c r="M85" s="6"/>
      <c r="N85" s="6">
        <v>0.41030233407359795</v>
      </c>
      <c r="O85" s="6"/>
      <c r="P85" s="6">
        <v>4.4049622079283065E-4</v>
      </c>
      <c r="Q85" s="6">
        <v>0.58925716970560926</v>
      </c>
      <c r="R85" s="5">
        <v>55.348316555900787</v>
      </c>
      <c r="S85" s="5">
        <v>7.2916307135453842</v>
      </c>
      <c r="T85" s="5">
        <v>2.5262882480209625</v>
      </c>
      <c r="U85" s="5">
        <v>2.0010316386346014</v>
      </c>
      <c r="V85" s="6">
        <v>8.749214641515074E-2</v>
      </c>
    </row>
    <row r="86" spans="1:22">
      <c r="A86" s="57"/>
      <c r="B86" s="58"/>
      <c r="C86" s="58"/>
      <c r="D86" s="63"/>
      <c r="E86" s="1">
        <v>60</v>
      </c>
      <c r="F86" s="2">
        <v>980.13237847222103</v>
      </c>
      <c r="G86" s="12"/>
      <c r="H86" s="12">
        <v>26.181837495932854</v>
      </c>
      <c r="I86" s="12"/>
      <c r="J86" s="12">
        <v>5.59568020103002</v>
      </c>
      <c r="K86" s="12">
        <v>6.2950458577606598</v>
      </c>
      <c r="L86" s="12">
        <v>1.52169885337059</v>
      </c>
      <c r="M86" s="6"/>
      <c r="N86" s="6">
        <v>0.51445420783252349</v>
      </c>
      <c r="O86" s="6"/>
      <c r="P86" s="6">
        <v>1.1831026751569858E-2</v>
      </c>
      <c r="Q86" s="6">
        <v>0.47371476541590674</v>
      </c>
      <c r="R86" s="5">
        <v>56.841125995648603</v>
      </c>
      <c r="S86" s="5">
        <v>7.155902088449599</v>
      </c>
      <c r="T86" s="5">
        <v>1.7343042707333409</v>
      </c>
      <c r="U86" s="5">
        <v>2.0266628993320572</v>
      </c>
      <c r="V86" s="6">
        <v>0.10786516279869098</v>
      </c>
    </row>
    <row r="87" spans="1:22">
      <c r="A87" s="57"/>
      <c r="B87" s="58"/>
      <c r="C87" s="58"/>
      <c r="D87" s="63"/>
      <c r="E87" s="1">
        <v>50</v>
      </c>
      <c r="F87" s="2">
        <v>956.09266493055497</v>
      </c>
      <c r="G87" s="12"/>
      <c r="H87" s="12">
        <v>25.24698341122286</v>
      </c>
      <c r="I87" s="12"/>
      <c r="J87" s="12">
        <v>8.8114456889260708</v>
      </c>
      <c r="K87" s="12">
        <v>6.3185725555603902</v>
      </c>
      <c r="L87" s="12">
        <v>9.0322403739818302</v>
      </c>
      <c r="M87" s="6"/>
      <c r="N87" s="6">
        <v>0.48781772362545384</v>
      </c>
      <c r="O87" s="6"/>
      <c r="P87" s="6">
        <v>2.4653734479365638E-2</v>
      </c>
      <c r="Q87" s="6">
        <v>0.48752854189518041</v>
      </c>
      <c r="R87" s="5">
        <v>57.634038258642128</v>
      </c>
      <c r="S87" s="5">
        <v>7.4705847263107277</v>
      </c>
      <c r="T87" s="5">
        <v>1.4305004869795712</v>
      </c>
      <c r="U87" s="5">
        <v>2.0659094546781667</v>
      </c>
      <c r="V87" s="6">
        <v>0.12050495447731531</v>
      </c>
    </row>
    <row r="88" spans="1:22">
      <c r="A88" s="57">
        <f>B88*33</f>
        <v>19.8</v>
      </c>
      <c r="B88" s="58">
        <v>0.6</v>
      </c>
      <c r="C88" s="58" t="s">
        <v>67</v>
      </c>
      <c r="D88" s="63" t="s">
        <v>91</v>
      </c>
      <c r="E88" s="1">
        <v>100</v>
      </c>
      <c r="F88" s="2">
        <v>1183.3984375</v>
      </c>
      <c r="G88" s="12"/>
      <c r="H88" s="12"/>
      <c r="I88" s="12"/>
      <c r="J88" s="12"/>
      <c r="K88" s="12"/>
      <c r="L88" s="12"/>
      <c r="M88" s="6"/>
      <c r="N88" s="6"/>
      <c r="O88" s="6"/>
      <c r="P88" s="6"/>
      <c r="Q88" s="6"/>
      <c r="R88" s="5">
        <v>51.221915274031545</v>
      </c>
      <c r="S88" s="5">
        <v>9.0168979321522862</v>
      </c>
      <c r="T88" s="5">
        <v>7.2923669147691772</v>
      </c>
      <c r="U88" s="5">
        <v>2.0002241285742808</v>
      </c>
      <c r="V88" s="6">
        <v>0.05</v>
      </c>
    </row>
    <row r="89" spans="1:22">
      <c r="A89" s="57"/>
      <c r="B89" s="58"/>
      <c r="C89" s="58"/>
      <c r="D89" s="63"/>
      <c r="E89" s="1">
        <v>90</v>
      </c>
      <c r="F89" s="2">
        <v>1099.57636443661</v>
      </c>
      <c r="G89" s="12"/>
      <c r="H89" s="12">
        <v>2.6207633748290502</v>
      </c>
      <c r="I89" s="12"/>
      <c r="J89" s="12">
        <v>0</v>
      </c>
      <c r="K89" s="12">
        <v>7.1886263750761197</v>
      </c>
      <c r="L89" s="12">
        <v>0</v>
      </c>
      <c r="M89" s="6"/>
      <c r="N89" s="6">
        <v>9.8949649381131335E-2</v>
      </c>
      <c r="O89" s="6"/>
      <c r="P89" s="6">
        <v>0</v>
      </c>
      <c r="Q89" s="6">
        <v>0.90105035061886862</v>
      </c>
      <c r="R89" s="5">
        <v>52.390427145837258</v>
      </c>
      <c r="S89" s="5">
        <v>8.2261049393644861</v>
      </c>
      <c r="T89" s="5">
        <v>4.3813980258281955</v>
      </c>
      <c r="U89" s="5">
        <v>2.0030183639036578</v>
      </c>
      <c r="V89" s="6">
        <v>5.8398874067915017E-2</v>
      </c>
    </row>
    <row r="90" spans="1:22">
      <c r="A90" s="57"/>
      <c r="B90" s="58"/>
      <c r="C90" s="58"/>
      <c r="D90" s="63"/>
      <c r="E90" s="1">
        <v>80</v>
      </c>
      <c r="F90" s="2">
        <v>1063.6526188380201</v>
      </c>
      <c r="G90" s="12"/>
      <c r="H90" s="12">
        <v>11.75546225180338</v>
      </c>
      <c r="I90" s="12"/>
      <c r="J90" s="12">
        <v>0</v>
      </c>
      <c r="K90" s="12">
        <v>8.2114665597005505</v>
      </c>
      <c r="L90" s="12">
        <v>0</v>
      </c>
      <c r="M90" s="6"/>
      <c r="N90" s="6">
        <v>0.28833832895922595</v>
      </c>
      <c r="O90" s="6"/>
      <c r="P90" s="6">
        <v>0</v>
      </c>
      <c r="Q90" s="6">
        <v>0.71166167104077394</v>
      </c>
      <c r="R90" s="5">
        <v>53.922012696538104</v>
      </c>
      <c r="S90" s="5">
        <v>7.8861457773289736</v>
      </c>
      <c r="T90" s="5">
        <v>3.3792305887155574</v>
      </c>
      <c r="U90" s="5">
        <v>2.0016862502908297</v>
      </c>
      <c r="V90" s="6">
        <v>7.0006212411685684E-2</v>
      </c>
    </row>
    <row r="91" spans="1:22">
      <c r="A91" s="57"/>
      <c r="B91" s="58"/>
      <c r="C91" s="58"/>
      <c r="D91" s="63"/>
      <c r="E91" s="1">
        <v>70</v>
      </c>
      <c r="F91" s="2">
        <v>1011.7627640845</v>
      </c>
      <c r="G91" s="12"/>
      <c r="H91" s="12">
        <v>20.25724956507797</v>
      </c>
      <c r="I91" s="12"/>
      <c r="J91" s="12">
        <v>0.87110792700770201</v>
      </c>
      <c r="K91" s="12">
        <v>9.0699017029814701</v>
      </c>
      <c r="L91" s="12">
        <v>0</v>
      </c>
      <c r="M91" s="6"/>
      <c r="N91" s="6">
        <v>0.37286322668922228</v>
      </c>
      <c r="O91" s="6"/>
      <c r="P91" s="6">
        <v>1.1869252205996086E-3</v>
      </c>
      <c r="Q91" s="6">
        <v>0.62594984809017806</v>
      </c>
      <c r="R91" s="5">
        <v>55.792931837265158</v>
      </c>
      <c r="S91" s="5">
        <v>6.9845664076428911</v>
      </c>
      <c r="T91" s="5">
        <v>2.3026975876258278</v>
      </c>
      <c r="U91" s="5">
        <v>2.0039940170808115</v>
      </c>
      <c r="V91" s="6">
        <v>9.0443425343039341E-2</v>
      </c>
    </row>
    <row r="92" spans="1:22">
      <c r="A92" s="57"/>
      <c r="B92" s="58"/>
      <c r="C92" s="58"/>
      <c r="D92" s="63"/>
      <c r="E92" s="1">
        <v>60</v>
      </c>
      <c r="F92" s="2">
        <v>975.83901848591495</v>
      </c>
      <c r="G92" s="12"/>
      <c r="H92" s="12">
        <v>23.18602075777974</v>
      </c>
      <c r="I92" s="12"/>
      <c r="J92" s="12">
        <v>5.4095970203851396</v>
      </c>
      <c r="K92" s="12">
        <v>7.6235332236980398</v>
      </c>
      <c r="L92" s="12">
        <v>3.58634560831094</v>
      </c>
      <c r="M92" s="6"/>
      <c r="N92" s="6">
        <v>0.4312784993266775</v>
      </c>
      <c r="O92" s="6"/>
      <c r="P92" s="6">
        <v>1.0658132358936555E-2</v>
      </c>
      <c r="Q92" s="6">
        <v>0.55806336831438597</v>
      </c>
      <c r="R92" s="5">
        <v>56.989443715084008</v>
      </c>
      <c r="S92" s="5">
        <v>7.064024925017935</v>
      </c>
      <c r="T92" s="5">
        <v>1.7429218744754764</v>
      </c>
      <c r="U92" s="5">
        <v>2.0325627778865569</v>
      </c>
      <c r="V92" s="6">
        <v>0.1055439127327065</v>
      </c>
    </row>
    <row r="93" spans="1:22">
      <c r="A93" s="57"/>
      <c r="B93" s="58"/>
      <c r="C93" s="58"/>
      <c r="D93" s="63"/>
      <c r="E93" s="1">
        <v>50</v>
      </c>
      <c r="F93" s="2">
        <v>951.88985475352104</v>
      </c>
      <c r="G93" s="12"/>
      <c r="H93" s="12">
        <v>22.746362536495599</v>
      </c>
      <c r="I93" s="12"/>
      <c r="J93" s="12">
        <v>8.6597856689448491</v>
      </c>
      <c r="K93" s="12">
        <v>7.4436719377091798</v>
      </c>
      <c r="L93" s="12">
        <v>10.609712797797</v>
      </c>
      <c r="M93" s="6"/>
      <c r="N93" s="6">
        <v>0.41772650907662623</v>
      </c>
      <c r="O93" s="6"/>
      <c r="P93" s="6">
        <v>2.2430100019414239E-2</v>
      </c>
      <c r="Q93" s="6">
        <v>0.55984339090395951</v>
      </c>
      <c r="R93" s="5">
        <v>57.846499272914834</v>
      </c>
      <c r="S93" s="5">
        <v>7.3416154171728571</v>
      </c>
      <c r="T93" s="5">
        <v>1.4417466217436035</v>
      </c>
      <c r="U93" s="5">
        <v>2.0709648383586545</v>
      </c>
      <c r="V93" s="6">
        <v>0.11823695149249382</v>
      </c>
    </row>
    <row r="94" spans="1:22">
      <c r="A94" s="57">
        <f>B94*33</f>
        <v>16.5</v>
      </c>
      <c r="B94" s="58">
        <v>0.5</v>
      </c>
      <c r="C94" s="58" t="s">
        <v>67</v>
      </c>
      <c r="D94" s="63" t="s">
        <v>91</v>
      </c>
      <c r="E94" s="1">
        <v>100</v>
      </c>
      <c r="F94" s="2">
        <v>1178.125</v>
      </c>
      <c r="G94" s="12"/>
      <c r="H94" s="12"/>
      <c r="I94" s="12"/>
      <c r="J94" s="12"/>
      <c r="K94" s="12"/>
      <c r="L94" s="12"/>
      <c r="M94" s="6"/>
      <c r="N94" s="6"/>
      <c r="O94" s="6"/>
      <c r="P94" s="6"/>
      <c r="Q94" s="6"/>
      <c r="R94" s="5">
        <v>51.221352558278774</v>
      </c>
      <c r="S94" s="5">
        <v>9.0168009462382983</v>
      </c>
      <c r="T94" s="5">
        <v>7.2922868019948499</v>
      </c>
      <c r="U94" s="5">
        <v>2.0002285856788706</v>
      </c>
      <c r="V94" s="6">
        <v>0.05</v>
      </c>
    </row>
    <row r="95" spans="1:22">
      <c r="A95" s="57"/>
      <c r="B95" s="58"/>
      <c r="C95" s="58"/>
      <c r="D95" s="63"/>
      <c r="E95" s="1">
        <v>90</v>
      </c>
      <c r="F95" s="2">
        <v>1082.7678571428601</v>
      </c>
      <c r="G95" s="12"/>
      <c r="H95" s="12">
        <v>1.92119648927195</v>
      </c>
      <c r="I95" s="12"/>
      <c r="J95" s="12">
        <v>0</v>
      </c>
      <c r="K95" s="12">
        <v>8.5611001984434001</v>
      </c>
      <c r="L95" s="12">
        <v>0</v>
      </c>
      <c r="M95" s="6"/>
      <c r="N95" s="6">
        <v>5.9138541170539294E-2</v>
      </c>
      <c r="O95" s="6"/>
      <c r="P95" s="6">
        <v>0</v>
      </c>
      <c r="Q95" s="6">
        <v>0.94086145882946071</v>
      </c>
      <c r="R95" s="5">
        <v>52.80203769084558</v>
      </c>
      <c r="S95" s="5">
        <v>7.9657995806489703</v>
      </c>
      <c r="T95" s="5">
        <v>4.0193037572888706</v>
      </c>
      <c r="U95" s="5">
        <v>2.0038629201010973</v>
      </c>
      <c r="V95" s="6">
        <v>5.9834846808740065E-2</v>
      </c>
    </row>
    <row r="96" spans="1:22">
      <c r="A96" s="57"/>
      <c r="B96" s="58"/>
      <c r="C96" s="58"/>
      <c r="D96" s="63"/>
      <c r="E96" s="1">
        <v>80</v>
      </c>
      <c r="F96" s="2">
        <v>1047.00892857142</v>
      </c>
      <c r="G96" s="12"/>
      <c r="H96" s="12">
        <v>10.86655567345413</v>
      </c>
      <c r="I96" s="12"/>
      <c r="J96" s="12">
        <v>0</v>
      </c>
      <c r="K96" s="12">
        <v>9.5332329116574108</v>
      </c>
      <c r="L96" s="12">
        <v>0</v>
      </c>
      <c r="M96" s="6"/>
      <c r="N96" s="6">
        <v>0.23787467593000999</v>
      </c>
      <c r="O96" s="6"/>
      <c r="P96" s="6">
        <v>0</v>
      </c>
      <c r="Q96" s="6">
        <v>0.76212532406999012</v>
      </c>
      <c r="R96" s="5">
        <v>54.410643078370612</v>
      </c>
      <c r="S96" s="5">
        <v>7.5257737169737382</v>
      </c>
      <c r="T96" s="5">
        <v>3.0808282537711214</v>
      </c>
      <c r="U96" s="5">
        <v>2.0025870652037345</v>
      </c>
      <c r="V96" s="6">
        <v>7.2288833851982578E-2</v>
      </c>
    </row>
    <row r="97" spans="1:22">
      <c r="A97" s="57"/>
      <c r="B97" s="58"/>
      <c r="C97" s="58"/>
      <c r="D97" s="63"/>
      <c r="E97" s="1">
        <v>70</v>
      </c>
      <c r="F97" s="2">
        <v>999.33035714285597</v>
      </c>
      <c r="G97" s="12"/>
      <c r="H97" s="12">
        <v>18.851059113666551</v>
      </c>
      <c r="I97" s="12"/>
      <c r="J97" s="12">
        <v>0.912751157497804</v>
      </c>
      <c r="K97" s="12">
        <v>10.0331864551226</v>
      </c>
      <c r="L97" s="12">
        <v>0</v>
      </c>
      <c r="M97" s="6"/>
      <c r="N97" s="6">
        <v>0.32798740446750818</v>
      </c>
      <c r="O97" s="6"/>
      <c r="P97" s="6">
        <v>1.1930554321441958E-3</v>
      </c>
      <c r="Q97" s="6">
        <v>0.67081954010034761</v>
      </c>
      <c r="R97" s="5">
        <v>56.086317591440149</v>
      </c>
      <c r="S97" s="5">
        <v>6.6749839868322933</v>
      </c>
      <c r="T97" s="5">
        <v>2.1646431969872229</v>
      </c>
      <c r="U97" s="5">
        <v>2.005037005443659</v>
      </c>
      <c r="V97" s="6">
        <v>9.2025147538549026E-2</v>
      </c>
    </row>
    <row r="98" spans="1:22">
      <c r="A98" s="57"/>
      <c r="B98" s="58"/>
      <c r="C98" s="58"/>
      <c r="D98" s="63"/>
      <c r="E98" s="1">
        <v>60</v>
      </c>
      <c r="F98" s="2">
        <v>971.51785714285597</v>
      </c>
      <c r="G98" s="12"/>
      <c r="H98" s="12">
        <v>20.48521688492578</v>
      </c>
      <c r="I98" s="12"/>
      <c r="J98" s="12">
        <v>5.0526794338784597</v>
      </c>
      <c r="K98" s="12">
        <v>8.8967728531778505</v>
      </c>
      <c r="L98" s="12">
        <v>5.0204251065134597</v>
      </c>
      <c r="M98" s="6"/>
      <c r="N98" s="6">
        <v>0.36126892296171553</v>
      </c>
      <c r="O98" s="6"/>
      <c r="P98" s="6">
        <v>9.1156123697410801E-3</v>
      </c>
      <c r="Q98" s="6">
        <v>0.62961546466854335</v>
      </c>
      <c r="R98" s="5">
        <v>57.140508759038219</v>
      </c>
      <c r="S98" s="5">
        <v>6.899760792025508</v>
      </c>
      <c r="T98" s="5">
        <v>1.748203433032304</v>
      </c>
      <c r="U98" s="5">
        <v>2.0358570244083238</v>
      </c>
      <c r="V98" s="6">
        <v>0.10371216124478649</v>
      </c>
    </row>
    <row r="99" spans="1:22">
      <c r="A99" s="57"/>
      <c r="B99" s="58"/>
      <c r="C99" s="58"/>
      <c r="D99" s="63"/>
      <c r="E99" s="1">
        <v>50</v>
      </c>
      <c r="F99" s="2">
        <v>947.67857142857201</v>
      </c>
      <c r="G99" s="12"/>
      <c r="H99" s="12">
        <v>20.510836061976569</v>
      </c>
      <c r="I99" s="12"/>
      <c r="J99" s="12">
        <v>8.3883110089416597</v>
      </c>
      <c r="K99" s="12">
        <v>8.4988031703111098</v>
      </c>
      <c r="L99" s="12">
        <v>11.6804322661289</v>
      </c>
      <c r="M99" s="6"/>
      <c r="N99" s="6">
        <v>0.35929990480123475</v>
      </c>
      <c r="O99" s="6"/>
      <c r="P99" s="6">
        <v>1.9872144197356716E-2</v>
      </c>
      <c r="Q99" s="6">
        <v>0.62082795100140864</v>
      </c>
      <c r="R99" s="5">
        <v>58.057261033939191</v>
      </c>
      <c r="S99" s="5">
        <v>7.1549688300274976</v>
      </c>
      <c r="T99" s="5">
        <v>1.4504249363468384</v>
      </c>
      <c r="U99" s="5">
        <v>2.0736168055274282</v>
      </c>
      <c r="V99" s="6">
        <v>0.11641149101982287</v>
      </c>
    </row>
    <row r="100" spans="1:22">
      <c r="A100" s="57">
        <f>B100*33</f>
        <v>13.200000000000001</v>
      </c>
      <c r="B100" s="58">
        <v>0.4</v>
      </c>
      <c r="C100" s="58" t="s">
        <v>67</v>
      </c>
      <c r="D100" s="63" t="s">
        <v>91</v>
      </c>
      <c r="E100" s="1">
        <v>100</v>
      </c>
      <c r="F100" s="2">
        <v>1172.8515625</v>
      </c>
      <c r="G100" s="12"/>
      <c r="H100" s="12"/>
      <c r="I100" s="12"/>
      <c r="J100" s="12"/>
      <c r="K100" s="12"/>
      <c r="L100" s="12"/>
      <c r="M100" s="6"/>
      <c r="N100" s="6"/>
      <c r="O100" s="6"/>
      <c r="P100" s="6"/>
      <c r="Q100" s="6"/>
      <c r="R100" s="5">
        <v>51.220758088855881</v>
      </c>
      <c r="S100" s="5">
        <v>9.0166984874746614</v>
      </c>
      <c r="T100" s="5">
        <v>7.2922021685107765</v>
      </c>
      <c r="U100" s="5">
        <v>2.0002288328552367</v>
      </c>
      <c r="V100" s="6">
        <v>0.05</v>
      </c>
    </row>
    <row r="101" spans="1:22">
      <c r="A101" s="57"/>
      <c r="B101" s="58"/>
      <c r="C101" s="58"/>
      <c r="D101" s="63"/>
      <c r="E101" s="1">
        <v>90</v>
      </c>
      <c r="F101" s="2">
        <v>1072.53848805146</v>
      </c>
      <c r="G101" s="12"/>
      <c r="H101" s="12">
        <v>0.59795830934319105</v>
      </c>
      <c r="I101" s="12"/>
      <c r="J101" s="12">
        <v>0</v>
      </c>
      <c r="K101" s="12">
        <v>9.0661437806823209</v>
      </c>
      <c r="L101" s="12">
        <v>0</v>
      </c>
      <c r="M101" s="6"/>
      <c r="N101" s="6">
        <v>1.768867824500072E-2</v>
      </c>
      <c r="O101" s="6"/>
      <c r="P101" s="6">
        <v>0</v>
      </c>
      <c r="Q101" s="6">
        <v>0.98231132175499936</v>
      </c>
      <c r="R101" s="5">
        <v>52.648771831850858</v>
      </c>
      <c r="S101" s="5">
        <v>7.8566942485433584</v>
      </c>
      <c r="T101" s="5">
        <v>3.9118080354555871</v>
      </c>
      <c r="U101" s="5">
        <v>2.0043784730105854</v>
      </c>
      <c r="V101" s="6">
        <v>5.9628018047541524E-2</v>
      </c>
    </row>
    <row r="102" spans="1:22">
      <c r="A102" s="57"/>
      <c r="B102" s="58"/>
      <c r="C102" s="58"/>
      <c r="D102" s="63"/>
      <c r="E102" s="1">
        <v>80</v>
      </c>
      <c r="F102" s="2">
        <v>1032.4132582720499</v>
      </c>
      <c r="G102" s="12"/>
      <c r="H102" s="12">
        <v>9.4513721454327992</v>
      </c>
      <c r="I102" s="12"/>
      <c r="J102" s="12">
        <v>0</v>
      </c>
      <c r="K102" s="12">
        <v>10.774392327363801</v>
      </c>
      <c r="L102" s="12">
        <v>0</v>
      </c>
      <c r="M102" s="6"/>
      <c r="N102" s="6">
        <v>0.18934821236619379</v>
      </c>
      <c r="O102" s="6"/>
      <c r="P102" s="6">
        <v>0</v>
      </c>
      <c r="Q102" s="6">
        <v>0.81065178763380619</v>
      </c>
      <c r="R102" s="5">
        <v>54.79000900800618</v>
      </c>
      <c r="S102" s="5">
        <v>7.1894628898182935</v>
      </c>
      <c r="T102" s="5">
        <v>2.853978901239699</v>
      </c>
      <c r="U102" s="5">
        <v>2.0035561269856239</v>
      </c>
      <c r="V102" s="6">
        <v>7.389081832192966E-2</v>
      </c>
    </row>
    <row r="103" spans="1:22">
      <c r="A103" s="57"/>
      <c r="B103" s="58"/>
      <c r="C103" s="58"/>
      <c r="D103" s="63"/>
      <c r="E103" s="1">
        <v>70</v>
      </c>
      <c r="F103" s="2">
        <v>984.26298253676396</v>
      </c>
      <c r="G103" s="12"/>
      <c r="H103" s="12">
        <v>17.435903930566937</v>
      </c>
      <c r="I103" s="12"/>
      <c r="J103" s="12">
        <v>1.46225765153423</v>
      </c>
      <c r="K103" s="12">
        <v>10.8755041708239</v>
      </c>
      <c r="L103" s="12">
        <v>0.86060242650427798</v>
      </c>
      <c r="M103" s="6"/>
      <c r="N103" s="6">
        <v>0.28832038956829115</v>
      </c>
      <c r="O103" s="6"/>
      <c r="P103" s="6">
        <v>1.8937361233156268E-3</v>
      </c>
      <c r="Q103" s="6">
        <v>0.70978587430839313</v>
      </c>
      <c r="R103" s="5">
        <v>56.490792011917847</v>
      </c>
      <c r="S103" s="5">
        <v>6.4127129076605254</v>
      </c>
      <c r="T103" s="5">
        <v>1.9966353681368814</v>
      </c>
      <c r="U103" s="5">
        <v>2.0102387887654123</v>
      </c>
      <c r="V103" s="6">
        <v>9.4682784375797385E-2</v>
      </c>
    </row>
    <row r="104" spans="1:22">
      <c r="A104" s="57"/>
      <c r="B104" s="58"/>
      <c r="C104" s="58"/>
      <c r="D104" s="63"/>
      <c r="E104" s="1">
        <v>60</v>
      </c>
      <c r="F104" s="2">
        <v>964.20036764705901</v>
      </c>
      <c r="G104" s="12"/>
      <c r="H104" s="12">
        <v>17.980164532746311</v>
      </c>
      <c r="I104" s="12"/>
      <c r="J104" s="12">
        <v>5.0026176948073404</v>
      </c>
      <c r="K104" s="12">
        <v>10.0817758083436</v>
      </c>
      <c r="L104" s="12">
        <v>6.78908033235696</v>
      </c>
      <c r="M104" s="6"/>
      <c r="N104" s="6">
        <v>0.30120023301068716</v>
      </c>
      <c r="O104" s="6"/>
      <c r="P104" s="6">
        <v>8.4418245744179755E-3</v>
      </c>
      <c r="Q104" s="6">
        <v>0.69035794241489479</v>
      </c>
      <c r="R104" s="5">
        <v>57.406546937766976</v>
      </c>
      <c r="S104" s="5">
        <v>6.7171016729097257</v>
      </c>
      <c r="T104" s="5">
        <v>1.7119482772633163</v>
      </c>
      <c r="U104" s="5">
        <v>2.0415357276470871</v>
      </c>
      <c r="V104" s="6">
        <v>0.10353708325423118</v>
      </c>
    </row>
    <row r="105" spans="1:22">
      <c r="A105" s="57"/>
      <c r="B105" s="58"/>
      <c r="C105" s="58"/>
      <c r="D105" s="63"/>
      <c r="E105" s="1">
        <v>50</v>
      </c>
      <c r="F105" s="2">
        <v>940.12522977941205</v>
      </c>
      <c r="G105" s="12"/>
      <c r="H105" s="12">
        <v>18.467633912771952</v>
      </c>
      <c r="I105" s="12"/>
      <c r="J105" s="12">
        <v>8.4052247905375701</v>
      </c>
      <c r="K105" s="12">
        <v>9.4794109362225907</v>
      </c>
      <c r="L105" s="12">
        <v>13.131218049069201</v>
      </c>
      <c r="M105" s="6"/>
      <c r="N105" s="6">
        <v>0.30888629232494075</v>
      </c>
      <c r="O105" s="6"/>
      <c r="P105" s="6">
        <v>1.8620540262108541E-2</v>
      </c>
      <c r="Q105" s="6">
        <v>0.67249316741295073</v>
      </c>
      <c r="R105" s="5">
        <v>58.383501761654657</v>
      </c>
      <c r="S105" s="5">
        <v>6.9371284510792188</v>
      </c>
      <c r="T105" s="5">
        <v>1.4203026678266502</v>
      </c>
      <c r="U105" s="5">
        <v>2.0792221643950746</v>
      </c>
      <c r="V105" s="6">
        <v>0.11680478052742573</v>
      </c>
    </row>
    <row r="106" spans="1:22">
      <c r="A106" s="57">
        <f>B106*33</f>
        <v>9.9</v>
      </c>
      <c r="B106" s="58">
        <v>0.3</v>
      </c>
      <c r="C106" s="58" t="s">
        <v>67</v>
      </c>
      <c r="D106" s="63" t="s">
        <v>91</v>
      </c>
      <c r="E106" s="1">
        <v>100</v>
      </c>
      <c r="F106" s="2">
        <v>1167.3828125</v>
      </c>
      <c r="G106" s="12"/>
      <c r="H106" s="12"/>
      <c r="I106" s="12"/>
      <c r="J106" s="12"/>
      <c r="K106" s="12"/>
      <c r="L106" s="12"/>
      <c r="M106" s="6"/>
      <c r="N106" s="6"/>
      <c r="O106" s="6"/>
      <c r="P106" s="6"/>
      <c r="Q106" s="6"/>
      <c r="R106" s="5">
        <v>51.220124997102232</v>
      </c>
      <c r="S106" s="5">
        <v>9.0165893720250736</v>
      </c>
      <c r="T106" s="5">
        <v>7.2921120364387155</v>
      </c>
      <c r="U106" s="5">
        <v>2.0002289082772169</v>
      </c>
      <c r="V106" s="6">
        <v>0.05</v>
      </c>
    </row>
    <row r="107" spans="1:22">
      <c r="A107" s="57"/>
      <c r="B107" s="58"/>
      <c r="C107" s="58"/>
      <c r="D107" s="63"/>
      <c r="E107" s="1">
        <v>90</v>
      </c>
      <c r="F107" s="2">
        <v>1059.63152985074</v>
      </c>
      <c r="G107" s="12"/>
      <c r="H107" s="12">
        <v>0</v>
      </c>
      <c r="I107" s="12"/>
      <c r="J107" s="12">
        <v>0</v>
      </c>
      <c r="K107" s="12">
        <v>9.6486103743334404</v>
      </c>
      <c r="L107" s="12">
        <v>0</v>
      </c>
      <c r="M107" s="6"/>
      <c r="N107" s="6">
        <v>0</v>
      </c>
      <c r="O107" s="6"/>
      <c r="P107" s="6">
        <v>0</v>
      </c>
      <c r="Q107" s="6">
        <v>1</v>
      </c>
      <c r="R107" s="5">
        <v>52.61965060641959</v>
      </c>
      <c r="S107" s="5">
        <v>7.7261686094489104</v>
      </c>
      <c r="T107" s="5">
        <v>3.7350912544934487</v>
      </c>
      <c r="U107" s="5">
        <v>2.0047946886399775</v>
      </c>
      <c r="V107" s="6">
        <v>6.0233502535612896E-2</v>
      </c>
    </row>
    <row r="108" spans="1:22">
      <c r="A108" s="57"/>
      <c r="B108" s="58"/>
      <c r="C108" s="58"/>
      <c r="D108" s="63"/>
      <c r="E108" s="1">
        <v>80</v>
      </c>
      <c r="F108" s="2">
        <v>1019.72364738805</v>
      </c>
      <c r="G108" s="12"/>
      <c r="H108" s="12">
        <v>8.0018476143141708</v>
      </c>
      <c r="I108" s="12"/>
      <c r="J108" s="12">
        <v>0</v>
      </c>
      <c r="K108" s="12">
        <v>11.756087106668501</v>
      </c>
      <c r="L108" s="12">
        <v>0</v>
      </c>
      <c r="M108" s="6"/>
      <c r="N108" s="6">
        <v>0.1502578697801025</v>
      </c>
      <c r="O108" s="6"/>
      <c r="P108" s="6">
        <v>0</v>
      </c>
      <c r="Q108" s="6">
        <v>0.84974213021989753</v>
      </c>
      <c r="R108" s="5">
        <v>55.000029338983381</v>
      </c>
      <c r="S108" s="5">
        <v>6.9281505393461433</v>
      </c>
      <c r="T108" s="5">
        <v>2.6929774825234816</v>
      </c>
      <c r="U108" s="5">
        <v>2.0043872535589826</v>
      </c>
      <c r="V108" s="6">
        <v>7.4883320342827409E-2</v>
      </c>
    </row>
    <row r="109" spans="1:22">
      <c r="A109" s="57"/>
      <c r="B109" s="58"/>
      <c r="C109" s="58"/>
      <c r="D109" s="63"/>
      <c r="E109" s="1">
        <v>70</v>
      </c>
      <c r="F109" s="2">
        <v>979.81576492537204</v>
      </c>
      <c r="G109" s="12"/>
      <c r="H109" s="12">
        <v>14.347311735940991</v>
      </c>
      <c r="I109" s="12"/>
      <c r="J109" s="12">
        <v>0.59176500009879196</v>
      </c>
      <c r="K109" s="12">
        <v>12.4707621479363</v>
      </c>
      <c r="L109" s="12">
        <v>1.60191761848877</v>
      </c>
      <c r="M109" s="6"/>
      <c r="N109" s="6">
        <v>0.22386645547728307</v>
      </c>
      <c r="O109" s="6"/>
      <c r="P109" s="6">
        <v>6.7810331700508982E-4</v>
      </c>
      <c r="Q109" s="6">
        <v>0.77545544120571186</v>
      </c>
      <c r="R109" s="5">
        <v>56.557579439990924</v>
      </c>
      <c r="S109" s="5">
        <v>6.1550963550190785</v>
      </c>
      <c r="T109" s="5">
        <v>1.9942440093296991</v>
      </c>
      <c r="U109" s="5">
        <v>2.0117409185605264</v>
      </c>
      <c r="V109" s="6">
        <v>9.3108725338829135E-2</v>
      </c>
    </row>
    <row r="110" spans="1:22">
      <c r="A110" s="57"/>
      <c r="B110" s="58"/>
      <c r="C110" s="58"/>
      <c r="D110" s="63"/>
      <c r="E110" s="1">
        <v>60</v>
      </c>
      <c r="F110" s="2">
        <v>955.87103544776005</v>
      </c>
      <c r="G110" s="12"/>
      <c r="H110" s="12">
        <v>15.65771661359485</v>
      </c>
      <c r="I110" s="12"/>
      <c r="J110" s="12">
        <v>4.9559641180728802</v>
      </c>
      <c r="K110" s="12">
        <v>11.2232704303487</v>
      </c>
      <c r="L110" s="12">
        <v>8.3020256682008995</v>
      </c>
      <c r="M110" s="6"/>
      <c r="N110" s="6">
        <v>0.24976455487869983</v>
      </c>
      <c r="O110" s="6"/>
      <c r="P110" s="6">
        <v>7.7997180317096919E-3</v>
      </c>
      <c r="Q110" s="6">
        <v>0.74243572708959038</v>
      </c>
      <c r="R110" s="5">
        <v>57.703706113645524</v>
      </c>
      <c r="S110" s="5">
        <v>6.4915743282391842</v>
      </c>
      <c r="T110" s="5">
        <v>1.6635827168000872</v>
      </c>
      <c r="U110" s="5">
        <v>2.0538999437419085</v>
      </c>
      <c r="V110" s="6">
        <v>0.10399071694741789</v>
      </c>
    </row>
    <row r="111" spans="1:22">
      <c r="A111" s="57"/>
      <c r="B111" s="58"/>
      <c r="C111" s="58"/>
      <c r="D111" s="63"/>
      <c r="E111" s="1">
        <v>50</v>
      </c>
      <c r="F111" s="2">
        <v>939.90788246268596</v>
      </c>
      <c r="G111" s="12"/>
      <c r="H111" s="12">
        <v>16.295032195676441</v>
      </c>
      <c r="I111" s="12"/>
      <c r="J111" s="12">
        <v>7.3502396379744201</v>
      </c>
      <c r="K111" s="12">
        <v>10.6450761113816</v>
      </c>
      <c r="L111" s="12">
        <v>12.4172191407065</v>
      </c>
      <c r="M111" s="6"/>
      <c r="N111" s="6">
        <v>0.26115562739807169</v>
      </c>
      <c r="O111" s="6"/>
      <c r="P111" s="6">
        <v>1.3931731104444863E-2</v>
      </c>
      <c r="Q111" s="6">
        <v>0.72491264149748347</v>
      </c>
      <c r="R111" s="5">
        <v>58.393828377238762</v>
      </c>
      <c r="S111" s="5">
        <v>6.6383435197245682</v>
      </c>
      <c r="T111" s="5">
        <v>1.4718066629783417</v>
      </c>
      <c r="U111" s="5">
        <v>2.0834001143677883</v>
      </c>
      <c r="V111" s="6">
        <v>0.11277964089828901</v>
      </c>
    </row>
    <row r="112" spans="1:22">
      <c r="A112" s="57">
        <f>B112*33</f>
        <v>6.6000000000000005</v>
      </c>
      <c r="B112" s="58">
        <v>0.2</v>
      </c>
      <c r="C112" s="58" t="s">
        <v>67</v>
      </c>
      <c r="D112" s="63" t="s">
        <v>91</v>
      </c>
      <c r="E112" s="1">
        <v>100</v>
      </c>
      <c r="F112" s="2">
        <v>1161.6933051088299</v>
      </c>
      <c r="G112" s="12"/>
      <c r="H112" s="12"/>
      <c r="I112" s="12"/>
      <c r="J112" s="12"/>
      <c r="K112" s="12"/>
      <c r="L112" s="12"/>
      <c r="M112" s="6"/>
      <c r="N112" s="6"/>
      <c r="O112" s="6"/>
      <c r="P112" s="6"/>
      <c r="Q112" s="6"/>
      <c r="R112" s="5">
        <v>51.222078959208041</v>
      </c>
      <c r="S112" s="5">
        <v>9.0151711541031805</v>
      </c>
      <c r="T112" s="5">
        <v>7.2836467519185488</v>
      </c>
      <c r="U112" s="5">
        <v>2.000128806457834</v>
      </c>
      <c r="V112" s="6">
        <v>0.05</v>
      </c>
    </row>
    <row r="113" spans="1:24">
      <c r="A113" s="57"/>
      <c r="B113" s="58"/>
      <c r="C113" s="58"/>
      <c r="D113" s="63"/>
      <c r="E113" s="1">
        <v>90</v>
      </c>
      <c r="F113" s="2">
        <v>1049.82441132184</v>
      </c>
      <c r="G113" s="12"/>
      <c r="H113" s="12">
        <v>0</v>
      </c>
      <c r="I113" s="12"/>
      <c r="J113" s="12">
        <v>0</v>
      </c>
      <c r="K113" s="12">
        <v>9.9600745570332503</v>
      </c>
      <c r="L113" s="12">
        <v>0</v>
      </c>
      <c r="M113" s="6"/>
      <c r="N113" s="6">
        <v>0</v>
      </c>
      <c r="O113" s="6"/>
      <c r="P113" s="6">
        <v>0</v>
      </c>
      <c r="Q113" s="6">
        <v>1</v>
      </c>
      <c r="R113" s="5">
        <v>52.673558537343489</v>
      </c>
      <c r="S113" s="5">
        <v>7.6576881500551686</v>
      </c>
      <c r="T113" s="5">
        <v>3.6254021891138231</v>
      </c>
      <c r="U113" s="5">
        <v>2.0049571516746778</v>
      </c>
      <c r="V113" s="6">
        <v>6.0877989885705738E-2</v>
      </c>
    </row>
    <row r="114" spans="1:24">
      <c r="A114" s="57"/>
      <c r="B114" s="58"/>
      <c r="C114" s="58"/>
      <c r="D114" s="63"/>
      <c r="E114" s="1">
        <v>80</v>
      </c>
      <c r="F114" s="2">
        <v>1005.87591733411</v>
      </c>
      <c r="G114" s="12"/>
      <c r="H114" s="12">
        <v>7.4713587388579601</v>
      </c>
      <c r="I114" s="12"/>
      <c r="J114" s="12">
        <v>0</v>
      </c>
      <c r="K114" s="12">
        <v>12.442906930531301</v>
      </c>
      <c r="L114" s="12">
        <v>0</v>
      </c>
      <c r="M114" s="6"/>
      <c r="N114" s="6">
        <v>0.13259077979513137</v>
      </c>
      <c r="O114" s="6"/>
      <c r="P114" s="6">
        <v>0</v>
      </c>
      <c r="Q114" s="6">
        <v>0.86740922020486866</v>
      </c>
      <c r="R114" s="5">
        <v>55.15231322924955</v>
      </c>
      <c r="S114" s="5">
        <v>6.7034894566983239</v>
      </c>
      <c r="T114" s="5">
        <v>2.5316080160453889</v>
      </c>
      <c r="U114" s="5">
        <v>2.0048722171807198</v>
      </c>
      <c r="V114" s="6">
        <v>7.6675089078354297E-2</v>
      </c>
    </row>
    <row r="115" spans="1:24">
      <c r="A115" s="57"/>
      <c r="B115" s="58"/>
      <c r="C115" s="58"/>
      <c r="D115" s="63"/>
      <c r="E115" s="1">
        <v>70</v>
      </c>
      <c r="F115" s="2">
        <v>969.91805861686601</v>
      </c>
      <c r="G115" s="12"/>
      <c r="H115" s="12">
        <v>11.625978371871923</v>
      </c>
      <c r="I115" s="12"/>
      <c r="J115" s="12">
        <v>0.57809044892045303</v>
      </c>
      <c r="K115" s="12">
        <v>13.807455396837399</v>
      </c>
      <c r="L115" s="12">
        <v>3.3617772330431799</v>
      </c>
      <c r="M115" s="6"/>
      <c r="N115" s="6">
        <v>0.17245378199313049</v>
      </c>
      <c r="O115" s="6"/>
      <c r="P115" s="6">
        <v>6.2108854005651589E-4</v>
      </c>
      <c r="Q115" s="6">
        <v>0.82692512946681296</v>
      </c>
      <c r="R115" s="5">
        <v>56.868087586224725</v>
      </c>
      <c r="S115" s="5">
        <v>5.9324820733046</v>
      </c>
      <c r="T115" s="5">
        <v>1.9125407607119294</v>
      </c>
      <c r="U115" s="5">
        <v>2.020717315926408</v>
      </c>
      <c r="V115" s="6">
        <v>9.3778618211337067E-2</v>
      </c>
    </row>
    <row r="116" spans="1:24">
      <c r="A116" s="57"/>
      <c r="B116" s="58"/>
      <c r="C116" s="58"/>
      <c r="D116" s="63"/>
      <c r="E116" s="1">
        <v>60</v>
      </c>
      <c r="F116" s="2">
        <v>947.94381162299396</v>
      </c>
      <c r="G116" s="12"/>
      <c r="H116" s="12">
        <v>13.384234663508559</v>
      </c>
      <c r="I116" s="12"/>
      <c r="J116" s="12">
        <v>4.6822085023567297</v>
      </c>
      <c r="K116" s="12">
        <v>12.4055677743751</v>
      </c>
      <c r="L116" s="12">
        <v>9.2316461454045502</v>
      </c>
      <c r="M116" s="6"/>
      <c r="N116" s="6">
        <v>0.20375529348142896</v>
      </c>
      <c r="O116" s="6"/>
      <c r="P116" s="6">
        <v>6.7380994406037592E-3</v>
      </c>
      <c r="Q116" s="6">
        <v>0.78950660707796738</v>
      </c>
      <c r="R116" s="5">
        <v>57.959198611228111</v>
      </c>
      <c r="S116" s="5">
        <v>6.2148185105813178</v>
      </c>
      <c r="T116" s="5">
        <v>1.6220784687336822</v>
      </c>
      <c r="U116" s="5">
        <v>2.0587525326098266</v>
      </c>
      <c r="V116" s="6">
        <v>0.10425565765626446</v>
      </c>
    </row>
    <row r="117" spans="1:24">
      <c r="A117" s="57"/>
      <c r="B117" s="58"/>
      <c r="C117" s="58"/>
      <c r="D117" s="63"/>
      <c r="E117" s="1">
        <v>50</v>
      </c>
      <c r="F117" s="2">
        <v>933.96019989961997</v>
      </c>
      <c r="G117" s="12"/>
      <c r="H117" s="12">
        <v>14.225605969265011</v>
      </c>
      <c r="I117" s="12"/>
      <c r="J117" s="12">
        <v>6.8732710537628696</v>
      </c>
      <c r="K117" s="12">
        <v>11.746558274711999</v>
      </c>
      <c r="L117" s="12">
        <v>12.729075718035901</v>
      </c>
      <c r="M117" s="6"/>
      <c r="N117" s="6">
        <v>0.21842098841764845</v>
      </c>
      <c r="O117" s="6"/>
      <c r="P117" s="6">
        <v>1.1675961725545652E-2</v>
      </c>
      <c r="Q117" s="6">
        <v>0.7699030498568058</v>
      </c>
      <c r="R117" s="5">
        <v>58.597353583774073</v>
      </c>
      <c r="S117" s="5">
        <v>6.3344154618203685</v>
      </c>
      <c r="T117" s="5">
        <v>1.4585136718700715</v>
      </c>
      <c r="U117" s="5">
        <v>2.0841947713866085</v>
      </c>
      <c r="V117" s="6">
        <v>0.11213580161944578</v>
      </c>
    </row>
    <row r="118" spans="1:24" ht="18" customHeight="1">
      <c r="A118" s="40" t="s">
        <v>93</v>
      </c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</row>
  </sheetData>
  <mergeCells count="85">
    <mergeCell ref="D100:D105"/>
    <mergeCell ref="D106:D111"/>
    <mergeCell ref="D112:D117"/>
    <mergeCell ref="D70:D75"/>
    <mergeCell ref="D76:D81"/>
    <mergeCell ref="D82:D87"/>
    <mergeCell ref="D88:D93"/>
    <mergeCell ref="D94:D99"/>
    <mergeCell ref="D40:D45"/>
    <mergeCell ref="D46:D51"/>
    <mergeCell ref="D52:D57"/>
    <mergeCell ref="D58:D63"/>
    <mergeCell ref="D64:D69"/>
    <mergeCell ref="D10:D15"/>
    <mergeCell ref="D16:D21"/>
    <mergeCell ref="D22:D27"/>
    <mergeCell ref="D28:D33"/>
    <mergeCell ref="D34:D39"/>
    <mergeCell ref="A10:A15"/>
    <mergeCell ref="B10:B15"/>
    <mergeCell ref="C10:C15"/>
    <mergeCell ref="A2:A3"/>
    <mergeCell ref="B2:B3"/>
    <mergeCell ref="C2:C3"/>
    <mergeCell ref="M2:Q2"/>
    <mergeCell ref="R2:V2"/>
    <mergeCell ref="A4:A9"/>
    <mergeCell ref="B4:B9"/>
    <mergeCell ref="C4:C9"/>
    <mergeCell ref="E2:E3"/>
    <mergeCell ref="F2:F3"/>
    <mergeCell ref="G2:L2"/>
    <mergeCell ref="D2:D3"/>
    <mergeCell ref="D4:D9"/>
    <mergeCell ref="A16:A21"/>
    <mergeCell ref="B16:B21"/>
    <mergeCell ref="C16:C21"/>
    <mergeCell ref="A22:A27"/>
    <mergeCell ref="B22:B27"/>
    <mergeCell ref="C22:C27"/>
    <mergeCell ref="A28:A33"/>
    <mergeCell ref="B28:B33"/>
    <mergeCell ref="C28:C33"/>
    <mergeCell ref="A34:A39"/>
    <mergeCell ref="B34:B39"/>
    <mergeCell ref="C34:C39"/>
    <mergeCell ref="A40:A45"/>
    <mergeCell ref="B40:B45"/>
    <mergeCell ref="C40:C45"/>
    <mergeCell ref="A46:A51"/>
    <mergeCell ref="B46:B51"/>
    <mergeCell ref="C46:C51"/>
    <mergeCell ref="A52:A57"/>
    <mergeCell ref="B52:B57"/>
    <mergeCell ref="C52:C57"/>
    <mergeCell ref="A58:A63"/>
    <mergeCell ref="B58:B63"/>
    <mergeCell ref="C58:C63"/>
    <mergeCell ref="A64:A69"/>
    <mergeCell ref="B64:B69"/>
    <mergeCell ref="C64:C69"/>
    <mergeCell ref="A70:A75"/>
    <mergeCell ref="B70:B75"/>
    <mergeCell ref="C70:C75"/>
    <mergeCell ref="A76:A81"/>
    <mergeCell ref="B76:B81"/>
    <mergeCell ref="C76:C81"/>
    <mergeCell ref="A82:A87"/>
    <mergeCell ref="B82:B87"/>
    <mergeCell ref="C82:C87"/>
    <mergeCell ref="A88:A93"/>
    <mergeCell ref="B88:B93"/>
    <mergeCell ref="C88:C93"/>
    <mergeCell ref="A94:A99"/>
    <mergeCell ref="B94:B99"/>
    <mergeCell ref="C94:C99"/>
    <mergeCell ref="A112:A117"/>
    <mergeCell ref="B112:B117"/>
    <mergeCell ref="C112:C117"/>
    <mergeCell ref="A100:A105"/>
    <mergeCell ref="B100:B105"/>
    <mergeCell ref="C100:C105"/>
    <mergeCell ref="A106:A111"/>
    <mergeCell ref="B106:B111"/>
    <mergeCell ref="C106:C11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88A96-DB87-40AA-9733-793365052AE9}">
  <dimension ref="A1:X118"/>
  <sheetViews>
    <sheetView workbookViewId="0">
      <selection activeCell="A118" sqref="A118"/>
    </sheetView>
  </sheetViews>
  <sheetFormatPr defaultRowHeight="15" customHeight="1"/>
  <cols>
    <col min="4" max="4" width="9.5703125" customWidth="1"/>
    <col min="5" max="5" width="10.5703125" customWidth="1"/>
  </cols>
  <sheetData>
    <row r="1" spans="1:24" ht="20.25" customHeight="1">
      <c r="A1" s="51" t="s">
        <v>106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24" ht="15" customHeight="1">
      <c r="A2" s="63" t="s">
        <v>0</v>
      </c>
      <c r="B2" s="63" t="s">
        <v>1</v>
      </c>
      <c r="C2" s="58" t="s">
        <v>21</v>
      </c>
      <c r="D2" s="62" t="s">
        <v>89</v>
      </c>
      <c r="E2" s="63" t="s">
        <v>2</v>
      </c>
      <c r="F2" s="58" t="s">
        <v>5</v>
      </c>
      <c r="G2" s="58" t="s">
        <v>3</v>
      </c>
      <c r="H2" s="58"/>
      <c r="I2" s="58"/>
      <c r="J2" s="58"/>
      <c r="K2" s="58"/>
      <c r="L2" s="58"/>
      <c r="M2" s="58"/>
      <c r="N2" s="58" t="s">
        <v>74</v>
      </c>
      <c r="O2" s="58"/>
      <c r="P2" s="58"/>
      <c r="Q2" s="58"/>
      <c r="R2" s="58"/>
      <c r="S2" s="58"/>
      <c r="T2" s="58" t="s">
        <v>4</v>
      </c>
      <c r="U2" s="58"/>
      <c r="V2" s="58"/>
      <c r="W2" s="58"/>
      <c r="X2" s="58"/>
    </row>
    <row r="3" spans="1:24" ht="15" customHeight="1">
      <c r="A3" s="63"/>
      <c r="B3" s="63"/>
      <c r="C3" s="58"/>
      <c r="D3" s="62"/>
      <c r="E3" s="63"/>
      <c r="F3" s="58"/>
      <c r="G3" s="44" t="s">
        <v>6</v>
      </c>
      <c r="H3" s="44" t="s">
        <v>7</v>
      </c>
      <c r="I3" s="44" t="s">
        <v>8</v>
      </c>
      <c r="J3" s="44" t="s">
        <v>9</v>
      </c>
      <c r="K3" s="44" t="s">
        <v>10</v>
      </c>
      <c r="L3" s="44" t="s">
        <v>11</v>
      </c>
      <c r="M3" s="44" t="s">
        <v>94</v>
      </c>
      <c r="N3" s="45" t="s">
        <v>6</v>
      </c>
      <c r="O3" s="45" t="s">
        <v>7</v>
      </c>
      <c r="P3" s="45" t="s">
        <v>8</v>
      </c>
      <c r="Q3" s="45" t="s">
        <v>9</v>
      </c>
      <c r="R3" s="45" t="s">
        <v>10</v>
      </c>
      <c r="S3" s="45" t="s">
        <v>94</v>
      </c>
      <c r="T3" s="46" t="s">
        <v>95</v>
      </c>
      <c r="U3" s="46" t="s">
        <v>96</v>
      </c>
      <c r="V3" s="46" t="s">
        <v>97</v>
      </c>
      <c r="W3" s="46" t="s">
        <v>66</v>
      </c>
      <c r="X3" s="47" t="s">
        <v>98</v>
      </c>
    </row>
    <row r="4" spans="1:24" ht="15" customHeight="1">
      <c r="A4" s="57">
        <f>B4*32.5</f>
        <v>65</v>
      </c>
      <c r="B4" s="58">
        <v>2</v>
      </c>
      <c r="C4" s="58" t="s">
        <v>99</v>
      </c>
      <c r="D4" s="63" t="s">
        <v>90</v>
      </c>
      <c r="E4" s="34">
        <v>100</v>
      </c>
      <c r="F4" s="33">
        <v>1318.3984375</v>
      </c>
      <c r="G4" s="48"/>
      <c r="H4" s="48"/>
      <c r="I4" s="48"/>
      <c r="J4" s="48"/>
      <c r="K4" s="48"/>
      <c r="L4" s="48"/>
      <c r="M4" s="48"/>
      <c r="N4" s="4"/>
      <c r="O4" s="4"/>
      <c r="P4" s="34"/>
      <c r="Q4" s="34"/>
      <c r="R4" s="34"/>
      <c r="S4" s="34"/>
      <c r="T4" s="5">
        <v>53.739685661325467</v>
      </c>
      <c r="U4" s="5">
        <v>8.2277036389715636</v>
      </c>
      <c r="V4" s="5">
        <v>7.6688396403233456</v>
      </c>
      <c r="W4" s="5">
        <v>2</v>
      </c>
      <c r="X4" s="6">
        <v>0.05</v>
      </c>
    </row>
    <row r="5" spans="1:24" ht="15" customHeight="1">
      <c r="A5" s="57"/>
      <c r="B5" s="58"/>
      <c r="C5" s="58"/>
      <c r="D5" s="63"/>
      <c r="E5" s="34">
        <v>90</v>
      </c>
      <c r="F5" s="33">
        <v>1285.28776978416</v>
      </c>
      <c r="G5" s="48">
        <v>0</v>
      </c>
      <c r="H5" s="48">
        <v>9.9950143058237906</v>
      </c>
      <c r="I5" s="48"/>
      <c r="J5" s="48"/>
      <c r="K5" s="48"/>
      <c r="L5" s="48"/>
      <c r="M5" s="48"/>
      <c r="N5" s="6">
        <v>0</v>
      </c>
      <c r="O5" s="6">
        <v>1</v>
      </c>
      <c r="P5" s="7"/>
      <c r="Q5" s="7"/>
      <c r="R5" s="7"/>
      <c r="S5" s="7"/>
      <c r="T5" s="5">
        <v>54.25688238642681</v>
      </c>
      <c r="U5" s="5">
        <v>7.3403285548342998</v>
      </c>
      <c r="V5" s="5">
        <v>7.8240548748250909</v>
      </c>
      <c r="W5" s="5">
        <v>1.9979089013610216</v>
      </c>
      <c r="X5" s="6">
        <v>5.6134048414490136E-2</v>
      </c>
    </row>
    <row r="6" spans="1:24" ht="15" customHeight="1">
      <c r="A6" s="57"/>
      <c r="B6" s="58"/>
      <c r="C6" s="58"/>
      <c r="D6" s="63"/>
      <c r="E6" s="34">
        <v>80</v>
      </c>
      <c r="F6" s="33">
        <v>1258.19722347121</v>
      </c>
      <c r="G6" s="48">
        <v>5.5354372062561499</v>
      </c>
      <c r="H6" s="48">
        <v>14.8848184976714</v>
      </c>
      <c r="I6" s="48"/>
      <c r="J6" s="48"/>
      <c r="K6" s="48"/>
      <c r="L6" s="48"/>
      <c r="M6" s="48"/>
      <c r="N6" s="6">
        <v>0.35851518742737465</v>
      </c>
      <c r="O6" s="6">
        <v>0.64148481257262535</v>
      </c>
      <c r="P6" s="7"/>
      <c r="Q6" s="7"/>
      <c r="R6" s="7"/>
      <c r="S6" s="7"/>
      <c r="T6" s="5">
        <v>55.563852957504842</v>
      </c>
      <c r="U6" s="5">
        <v>6.1915840856848297</v>
      </c>
      <c r="V6" s="5">
        <v>7.6765716172378786</v>
      </c>
      <c r="W6" s="5">
        <v>2.7520236674512062</v>
      </c>
      <c r="X6" s="6">
        <v>6.9190162729960689E-2</v>
      </c>
    </row>
    <row r="7" spans="1:24" ht="15" customHeight="1">
      <c r="A7" s="57"/>
      <c r="B7" s="58"/>
      <c r="C7" s="58"/>
      <c r="D7" s="63"/>
      <c r="E7" s="34">
        <v>70</v>
      </c>
      <c r="F7" s="33">
        <v>1225.08655575539</v>
      </c>
      <c r="G7" s="48">
        <v>11.1378389734171</v>
      </c>
      <c r="H7" s="48">
        <v>19.174392138543801</v>
      </c>
      <c r="I7" s="48"/>
      <c r="J7" s="48"/>
      <c r="K7" s="48"/>
      <c r="L7" s="48"/>
      <c r="M7" s="48"/>
      <c r="N7" s="6">
        <v>0.47662048101400567</v>
      </c>
      <c r="O7" s="6">
        <v>0.52337951898599433</v>
      </c>
      <c r="P7" s="7"/>
      <c r="Q7" s="7"/>
      <c r="R7" s="7"/>
      <c r="S7" s="7"/>
      <c r="T7" s="5">
        <v>57.305235574776916</v>
      </c>
      <c r="U7" s="5">
        <v>4.9756742968428203</v>
      </c>
      <c r="V7" s="5">
        <v>7.2410916199723383</v>
      </c>
      <c r="W7" s="5">
        <v>3.9717420382117297</v>
      </c>
      <c r="X7" s="6">
        <v>8.8265733545100533E-2</v>
      </c>
    </row>
    <row r="8" spans="1:24" ht="15" customHeight="1">
      <c r="A8" s="57"/>
      <c r="B8" s="58"/>
      <c r="C8" s="58"/>
      <c r="D8" s="63"/>
      <c r="E8" s="34">
        <v>60</v>
      </c>
      <c r="F8" s="33">
        <v>1179.9356452338</v>
      </c>
      <c r="G8" s="48">
        <v>17.046850948956799</v>
      </c>
      <c r="H8" s="48">
        <v>23.0810010810325</v>
      </c>
      <c r="I8" s="48"/>
      <c r="J8" s="48"/>
      <c r="K8" s="48"/>
      <c r="L8" s="48"/>
      <c r="M8" s="48"/>
      <c r="N8" s="6">
        <v>0.55218841600156732</v>
      </c>
      <c r="O8" s="6">
        <v>0.44781158399843263</v>
      </c>
      <c r="P8" s="7"/>
      <c r="Q8" s="7"/>
      <c r="R8" s="7"/>
      <c r="S8" s="7"/>
      <c r="T8" s="5">
        <v>59.760086075000153</v>
      </c>
      <c r="U8" s="5">
        <v>3.6458584418831776</v>
      </c>
      <c r="V8" s="5">
        <v>6.3012021904616686</v>
      </c>
      <c r="W8" s="5">
        <v>6.1795935646201849</v>
      </c>
      <c r="X8" s="6">
        <v>0.12041371036741771</v>
      </c>
    </row>
    <row r="9" spans="1:24" ht="15" customHeight="1">
      <c r="A9" s="57"/>
      <c r="B9" s="58"/>
      <c r="C9" s="58"/>
      <c r="D9" s="63"/>
      <c r="E9" s="34">
        <v>50</v>
      </c>
      <c r="F9" s="33">
        <v>1110.7042491007201</v>
      </c>
      <c r="G9" s="48">
        <v>23.150657218687499</v>
      </c>
      <c r="H9" s="48">
        <v>26.635260683379801</v>
      </c>
      <c r="I9" s="48"/>
      <c r="J9" s="48"/>
      <c r="K9" s="48"/>
      <c r="L9" s="48"/>
      <c r="M9" s="48"/>
      <c r="N9" s="6">
        <v>0.6182238242343906</v>
      </c>
      <c r="O9" s="6">
        <v>0.3817003235859614</v>
      </c>
      <c r="P9" s="7"/>
      <c r="Q9" s="7"/>
      <c r="R9" s="7"/>
      <c r="S9" s="7"/>
      <c r="T9" s="5">
        <v>63.326254761098134</v>
      </c>
      <c r="U9" s="5">
        <v>2.2003848847978142</v>
      </c>
      <c r="V9" s="5">
        <v>4.5027747331810417</v>
      </c>
      <c r="W9" s="5">
        <v>10.625732829864644</v>
      </c>
      <c r="X9" s="6">
        <v>0.1862680991676619</v>
      </c>
    </row>
    <row r="10" spans="1:24" ht="15" customHeight="1">
      <c r="A10" s="57">
        <f t="shared" ref="A10" si="0">B10*32.5</f>
        <v>61.75</v>
      </c>
      <c r="B10" s="58">
        <v>1.9</v>
      </c>
      <c r="C10" s="58" t="s">
        <v>99</v>
      </c>
      <c r="D10" s="63" t="s">
        <v>90</v>
      </c>
      <c r="E10" s="34">
        <v>100</v>
      </c>
      <c r="F10" s="33">
        <v>1306.89129946042</v>
      </c>
      <c r="G10" s="48"/>
      <c r="H10" s="48"/>
      <c r="I10" s="49"/>
      <c r="J10" s="49"/>
      <c r="K10" s="49"/>
      <c r="L10" s="49"/>
      <c r="M10" s="49"/>
      <c r="N10" s="6"/>
      <c r="O10" s="6"/>
      <c r="P10" s="6"/>
      <c r="Q10" s="6"/>
      <c r="R10" s="6"/>
      <c r="S10" s="6"/>
      <c r="T10" s="5">
        <v>53.739184621748969</v>
      </c>
      <c r="U10" s="5">
        <v>8.2276269283414987</v>
      </c>
      <c r="V10" s="5">
        <v>7.6687698989397788</v>
      </c>
      <c r="W10" s="5">
        <v>2</v>
      </c>
      <c r="X10" s="6">
        <v>0.05</v>
      </c>
    </row>
    <row r="11" spans="1:24" ht="15" customHeight="1">
      <c r="A11" s="57"/>
      <c r="B11" s="58"/>
      <c r="C11" s="58"/>
      <c r="D11" s="63"/>
      <c r="E11" s="34">
        <v>90</v>
      </c>
      <c r="F11" s="33">
        <v>1273.9809737687699</v>
      </c>
      <c r="G11" s="48">
        <v>0</v>
      </c>
      <c r="H11" s="48">
        <v>9.8689402234795303</v>
      </c>
      <c r="I11" s="49"/>
      <c r="J11" s="49"/>
      <c r="K11" s="49"/>
      <c r="L11" s="49"/>
      <c r="M11" s="49"/>
      <c r="N11" s="6">
        <v>0</v>
      </c>
      <c r="O11" s="6">
        <v>1</v>
      </c>
      <c r="P11" s="6"/>
      <c r="Q11" s="6"/>
      <c r="R11" s="6"/>
      <c r="S11" s="6"/>
      <c r="T11" s="5">
        <v>54.237920980139478</v>
      </c>
      <c r="U11" s="5">
        <v>7.3401077910847281</v>
      </c>
      <c r="V11" s="5">
        <v>7.8241608656028525</v>
      </c>
      <c r="W11" s="5">
        <v>1.9979369023059232</v>
      </c>
      <c r="X11" s="6">
        <v>5.6120246199735553E-2</v>
      </c>
    </row>
    <row r="12" spans="1:24" ht="15" customHeight="1">
      <c r="A12" s="57"/>
      <c r="B12" s="58"/>
      <c r="C12" s="58"/>
      <c r="D12" s="63"/>
      <c r="E12" s="34">
        <v>80</v>
      </c>
      <c r="F12" s="33">
        <v>1244.0624958672699</v>
      </c>
      <c r="G12" s="48">
        <v>3.2418306960029502</v>
      </c>
      <c r="H12" s="48">
        <v>16.726019644769799</v>
      </c>
      <c r="I12" s="49"/>
      <c r="J12" s="49"/>
      <c r="K12" s="49"/>
      <c r="L12" s="49"/>
      <c r="M12" s="49"/>
      <c r="N12" s="6">
        <v>0.22574760004024791</v>
      </c>
      <c r="O12" s="6">
        <v>0.77425239995975215</v>
      </c>
      <c r="P12" s="6"/>
      <c r="Q12" s="6"/>
      <c r="R12" s="6"/>
      <c r="S12" s="6"/>
      <c r="T12" s="5">
        <v>55.307106592718668</v>
      </c>
      <c r="U12" s="5">
        <v>6.2684959917225491</v>
      </c>
      <c r="V12" s="5">
        <v>7.7448681172491307</v>
      </c>
      <c r="W12" s="5">
        <v>2.4075229091357251</v>
      </c>
      <c r="X12" s="6">
        <v>6.7512567768533399E-2</v>
      </c>
    </row>
    <row r="13" spans="1:24" ht="15" customHeight="1">
      <c r="A13" s="57"/>
      <c r="B13" s="58"/>
      <c r="C13" s="58"/>
      <c r="D13" s="63"/>
      <c r="E13" s="34">
        <v>70</v>
      </c>
      <c r="F13" s="33">
        <v>1211.1521701756201</v>
      </c>
      <c r="G13" s="48">
        <v>9.1660338050615806</v>
      </c>
      <c r="H13" s="48">
        <v>20.765581550775501</v>
      </c>
      <c r="I13" s="49"/>
      <c r="J13" s="49"/>
      <c r="K13" s="49"/>
      <c r="L13" s="49"/>
      <c r="M13" s="49"/>
      <c r="N13" s="6">
        <v>0.40957835528072695</v>
      </c>
      <c r="O13" s="6">
        <v>0.59042164471927305</v>
      </c>
      <c r="P13" s="6"/>
      <c r="Q13" s="6"/>
      <c r="R13" s="6"/>
      <c r="S13" s="6"/>
      <c r="T13" s="5">
        <v>57.045101829814286</v>
      </c>
      <c r="U13" s="5">
        <v>5.0357633680871539</v>
      </c>
      <c r="V13" s="5">
        <v>7.3074958740216562</v>
      </c>
      <c r="W13" s="5">
        <v>3.5097979380358879</v>
      </c>
      <c r="X13" s="6">
        <v>8.6838855132646955E-2</v>
      </c>
    </row>
    <row r="14" spans="1:24" ht="15" customHeight="1">
      <c r="A14" s="57"/>
      <c r="B14" s="58"/>
      <c r="C14" s="58"/>
      <c r="D14" s="63"/>
      <c r="E14" s="34">
        <v>60</v>
      </c>
      <c r="F14" s="33">
        <v>1166.2744533233599</v>
      </c>
      <c r="G14" s="48">
        <v>15.4197025635809</v>
      </c>
      <c r="H14" s="48">
        <v>24.396670390768001</v>
      </c>
      <c r="I14" s="49"/>
      <c r="J14" s="49"/>
      <c r="K14" s="49"/>
      <c r="L14" s="49"/>
      <c r="M14" s="49"/>
      <c r="N14" s="6">
        <v>0.51439253053017964</v>
      </c>
      <c r="O14" s="6">
        <v>0.48560746946982047</v>
      </c>
      <c r="P14" s="6"/>
      <c r="Q14" s="6"/>
      <c r="R14" s="6"/>
      <c r="S14" s="6"/>
      <c r="T14" s="5">
        <v>59.497004354669599</v>
      </c>
      <c r="U14" s="5">
        <v>3.6875427577862845</v>
      </c>
      <c r="V14" s="5">
        <v>6.3600345143093096</v>
      </c>
      <c r="W14" s="5">
        <v>5.5318094682078662</v>
      </c>
      <c r="X14" s="6">
        <v>0.11947088678373242</v>
      </c>
    </row>
    <row r="15" spans="1:24" ht="15" customHeight="1">
      <c r="A15" s="57"/>
      <c r="B15" s="58"/>
      <c r="C15" s="58"/>
      <c r="D15" s="63"/>
      <c r="E15" s="34">
        <v>50</v>
      </c>
      <c r="F15" s="33">
        <v>1097.4619541499101</v>
      </c>
      <c r="G15" s="48">
        <v>21.328362447249798</v>
      </c>
      <c r="H15" s="48">
        <v>27.5029777744924</v>
      </c>
      <c r="I15" s="49"/>
      <c r="J15" s="49"/>
      <c r="K15" s="49"/>
      <c r="L15" s="49"/>
      <c r="M15" s="49"/>
      <c r="N15" s="6">
        <v>0.59102944909294519</v>
      </c>
      <c r="O15" s="6">
        <v>0.40850892600698929</v>
      </c>
      <c r="P15" s="6"/>
      <c r="Q15" s="6"/>
      <c r="R15" s="6"/>
      <c r="S15" s="6"/>
      <c r="T15" s="5">
        <v>63.255265180591238</v>
      </c>
      <c r="U15" s="5">
        <v>2.133576858674783</v>
      </c>
      <c r="V15" s="5">
        <v>4.5741604581568129</v>
      </c>
      <c r="W15" s="5">
        <v>9.279788746301648</v>
      </c>
      <c r="X15" s="6">
        <v>0.18597736378916108</v>
      </c>
    </row>
    <row r="16" spans="1:24" ht="15" customHeight="1">
      <c r="A16" s="57">
        <f t="shared" ref="A16" si="1">B16*32.5</f>
        <v>58.5</v>
      </c>
      <c r="B16" s="58">
        <v>1.8</v>
      </c>
      <c r="C16" s="58" t="s">
        <v>99</v>
      </c>
      <c r="D16" s="63" t="s">
        <v>90</v>
      </c>
      <c r="E16" s="34">
        <v>100</v>
      </c>
      <c r="F16" s="33">
        <v>1295.3125</v>
      </c>
      <c r="G16" s="49"/>
      <c r="H16" s="49"/>
      <c r="I16" s="49"/>
      <c r="J16" s="49"/>
      <c r="K16" s="49"/>
      <c r="L16" s="49"/>
      <c r="M16" s="49"/>
      <c r="N16" s="6"/>
      <c r="O16" s="6"/>
      <c r="P16" s="6"/>
      <c r="Q16" s="6"/>
      <c r="R16" s="6"/>
      <c r="S16" s="6"/>
      <c r="T16" s="5">
        <v>53.738640584623369</v>
      </c>
      <c r="U16" s="5">
        <v>8.2275436346604245</v>
      </c>
      <c r="V16" s="5">
        <v>7.6686941725827227</v>
      </c>
      <c r="W16" s="5">
        <v>2</v>
      </c>
      <c r="X16" s="6">
        <v>0.05</v>
      </c>
    </row>
    <row r="17" spans="1:24" ht="15" customHeight="1">
      <c r="A17" s="57"/>
      <c r="B17" s="58"/>
      <c r="C17" s="58"/>
      <c r="D17" s="63"/>
      <c r="E17" s="34">
        <v>90</v>
      </c>
      <c r="F17" s="33">
        <v>1262.3697916666599</v>
      </c>
      <c r="G17" s="48">
        <v>0</v>
      </c>
      <c r="H17" s="48">
        <v>9.7643710016049798</v>
      </c>
      <c r="I17" s="49"/>
      <c r="J17" s="49"/>
      <c r="K17" s="49"/>
      <c r="L17" s="49"/>
      <c r="M17" s="49"/>
      <c r="N17" s="6">
        <v>0</v>
      </c>
      <c r="O17" s="6">
        <v>1</v>
      </c>
      <c r="P17" s="6"/>
      <c r="Q17" s="6"/>
      <c r="R17" s="6"/>
      <c r="S17" s="6"/>
      <c r="T17" s="5">
        <v>54.220631921848458</v>
      </c>
      <c r="U17" s="5">
        <v>7.3384340277723989</v>
      </c>
      <c r="V17" s="5">
        <v>7.8245688782187921</v>
      </c>
      <c r="W17" s="5">
        <v>1.9979601354937333</v>
      </c>
      <c r="X17" s="6">
        <v>5.6122488382296248E-2</v>
      </c>
    </row>
    <row r="18" spans="1:24" ht="15" customHeight="1">
      <c r="A18" s="57"/>
      <c r="B18" s="58"/>
      <c r="C18" s="58"/>
      <c r="D18" s="63"/>
      <c r="E18" s="34">
        <v>80</v>
      </c>
      <c r="F18" s="33">
        <v>1229.4270833333201</v>
      </c>
      <c r="G18" s="48">
        <v>0.94625947787451503</v>
      </c>
      <c r="H18" s="48">
        <v>18.567568976206701</v>
      </c>
      <c r="I18" s="49"/>
      <c r="J18" s="49"/>
      <c r="K18" s="49"/>
      <c r="L18" s="49"/>
      <c r="M18" s="49"/>
      <c r="N18" s="6">
        <v>7.1166738026084322E-2</v>
      </c>
      <c r="O18" s="6">
        <v>0.92883326197391569</v>
      </c>
      <c r="P18" s="6"/>
      <c r="Q18" s="6"/>
      <c r="R18" s="6"/>
      <c r="S18" s="6"/>
      <c r="T18" s="5">
        <v>55.051019457192318</v>
      </c>
      <c r="U18" s="5">
        <v>6.3407806628642582</v>
      </c>
      <c r="V18" s="5">
        <v>7.8133913370022121</v>
      </c>
      <c r="W18" s="5">
        <v>2.1076858195231671</v>
      </c>
      <c r="X18" s="6">
        <v>6.576751068157527E-2</v>
      </c>
    </row>
    <row r="19" spans="1:24" ht="15" customHeight="1">
      <c r="A19" s="57"/>
      <c r="B19" s="58"/>
      <c r="C19" s="58"/>
      <c r="D19" s="63"/>
      <c r="E19" s="34">
        <v>70</v>
      </c>
      <c r="F19" s="33">
        <v>1196.484375</v>
      </c>
      <c r="G19" s="48">
        <v>7.2419723925663702</v>
      </c>
      <c r="H19" s="48">
        <v>22.371689129029701</v>
      </c>
      <c r="I19" s="49"/>
      <c r="J19" s="49"/>
      <c r="K19" s="49"/>
      <c r="L19" s="49"/>
      <c r="M19" s="49"/>
      <c r="N19" s="6">
        <v>0.33755042980685929</v>
      </c>
      <c r="O19" s="6">
        <v>0.66244957019314066</v>
      </c>
      <c r="P19" s="6"/>
      <c r="Q19" s="6"/>
      <c r="R19" s="6"/>
      <c r="S19" s="6"/>
      <c r="T19" s="5">
        <v>56.799307325674661</v>
      </c>
      <c r="U19" s="5">
        <v>5.0838594845052345</v>
      </c>
      <c r="V19" s="5">
        <v>7.3696223121471327</v>
      </c>
      <c r="W19" s="5">
        <v>3.1134472239183988</v>
      </c>
      <c r="X19" s="6">
        <v>8.5528404719036527E-2</v>
      </c>
    </row>
    <row r="20" spans="1:24" ht="15" customHeight="1">
      <c r="A20" s="57"/>
      <c r="B20" s="58"/>
      <c r="C20" s="58"/>
      <c r="D20" s="63"/>
      <c r="E20" s="34">
        <v>60</v>
      </c>
      <c r="F20" s="33">
        <v>1148.5677083333201</v>
      </c>
      <c r="G20" s="48">
        <v>14.2564157671959</v>
      </c>
      <c r="H20" s="48">
        <v>25.900818462749999</v>
      </c>
      <c r="I20" s="49"/>
      <c r="J20" s="49"/>
      <c r="K20" s="49"/>
      <c r="L20" s="49"/>
      <c r="M20" s="49"/>
      <c r="N20" s="6">
        <v>0.48196994345451105</v>
      </c>
      <c r="O20" s="6">
        <v>0.51803005654548895</v>
      </c>
      <c r="P20" s="6"/>
      <c r="Q20" s="6"/>
      <c r="R20" s="6"/>
      <c r="S20" s="6"/>
      <c r="T20" s="5">
        <v>59.430184135456834</v>
      </c>
      <c r="U20" s="5">
        <v>3.6331690480179972</v>
      </c>
      <c r="V20" s="5">
        <v>6.3292288611024734</v>
      </c>
      <c r="W20" s="5">
        <v>5.1328080582215092</v>
      </c>
      <c r="X20" s="6">
        <v>0.12154124342770786</v>
      </c>
    </row>
    <row r="21" spans="1:24" ht="15" customHeight="1">
      <c r="A21" s="57"/>
      <c r="B21" s="58"/>
      <c r="C21" s="58"/>
      <c r="D21" s="63"/>
      <c r="E21" s="34">
        <v>50</v>
      </c>
      <c r="F21" s="33">
        <v>1085.6770833333201</v>
      </c>
      <c r="G21" s="48">
        <v>19.4285402258907</v>
      </c>
      <c r="H21" s="48">
        <v>28.296938721881698</v>
      </c>
      <c r="I21" s="49"/>
      <c r="J21" s="49"/>
      <c r="K21" s="49"/>
      <c r="L21" s="49"/>
      <c r="M21" s="49"/>
      <c r="N21" s="6">
        <v>0.56060191515463031</v>
      </c>
      <c r="O21" s="6">
        <v>0.43852741260683648</v>
      </c>
      <c r="P21" s="6"/>
      <c r="Q21" s="6"/>
      <c r="R21" s="6"/>
      <c r="S21" s="6"/>
      <c r="T21" s="5">
        <v>63.073693376013807</v>
      </c>
      <c r="U21" s="5">
        <v>2.1065560305128002</v>
      </c>
      <c r="V21" s="5">
        <v>4.7008483912675167</v>
      </c>
      <c r="W21" s="5">
        <v>8.54290591533751</v>
      </c>
      <c r="X21" s="6">
        <v>0.18340073252057193</v>
      </c>
    </row>
    <row r="22" spans="1:24" ht="15" customHeight="1">
      <c r="A22" s="57">
        <f t="shared" ref="A22" si="2">B22*32.5</f>
        <v>55.25</v>
      </c>
      <c r="B22" s="58">
        <v>1.7</v>
      </c>
      <c r="C22" s="58" t="s">
        <v>99</v>
      </c>
      <c r="D22" s="63" t="s">
        <v>90</v>
      </c>
      <c r="E22" s="34">
        <v>100</v>
      </c>
      <c r="F22" s="33">
        <v>1283.4635416666599</v>
      </c>
      <c r="G22" s="49"/>
      <c r="H22" s="49"/>
      <c r="I22" s="49"/>
      <c r="J22" s="49"/>
      <c r="K22" s="49"/>
      <c r="L22" s="49"/>
      <c r="M22" s="49"/>
      <c r="N22" s="6"/>
      <c r="O22" s="6"/>
      <c r="P22" s="6"/>
      <c r="Q22" s="6"/>
      <c r="R22" s="6"/>
      <c r="S22" s="6"/>
      <c r="T22" s="5">
        <v>53.738045683285328</v>
      </c>
      <c r="U22" s="5">
        <v>8.2274525535191199</v>
      </c>
      <c r="V22" s="5">
        <v>7.6686113662649129</v>
      </c>
      <c r="W22" s="5">
        <v>2</v>
      </c>
      <c r="X22" s="6">
        <v>0.05</v>
      </c>
    </row>
    <row r="23" spans="1:24" ht="15" customHeight="1">
      <c r="A23" s="57"/>
      <c r="B23" s="58"/>
      <c r="C23" s="58"/>
      <c r="D23" s="63"/>
      <c r="E23" s="34">
        <v>90</v>
      </c>
      <c r="F23" s="33">
        <v>1250.50964355468</v>
      </c>
      <c r="G23" s="48">
        <v>0</v>
      </c>
      <c r="H23" s="48">
        <v>9.6611164680591202</v>
      </c>
      <c r="I23" s="49"/>
      <c r="J23" s="49"/>
      <c r="K23" s="49"/>
      <c r="L23" s="49"/>
      <c r="M23" s="49"/>
      <c r="N23" s="6">
        <v>0</v>
      </c>
      <c r="O23" s="6">
        <v>1</v>
      </c>
      <c r="P23" s="6"/>
      <c r="Q23" s="6"/>
      <c r="R23" s="6"/>
      <c r="S23" s="6"/>
      <c r="T23" s="5">
        <v>54.203729900103113</v>
      </c>
      <c r="U23" s="5">
        <v>7.3371949571189381</v>
      </c>
      <c r="V23" s="5">
        <v>7.825080346832439</v>
      </c>
      <c r="W23" s="5">
        <v>1.9979830742874629</v>
      </c>
      <c r="X23" s="6">
        <v>5.612629722212157E-2</v>
      </c>
    </row>
    <row r="24" spans="1:24" ht="15" customHeight="1">
      <c r="A24" s="57"/>
      <c r="B24" s="58"/>
      <c r="C24" s="58"/>
      <c r="D24" s="63"/>
      <c r="E24" s="34">
        <v>80</v>
      </c>
      <c r="F24" s="33">
        <v>1214.55993652343</v>
      </c>
      <c r="G24" s="48">
        <v>0</v>
      </c>
      <c r="H24" s="48">
        <v>19.598021098692598</v>
      </c>
      <c r="I24" s="49"/>
      <c r="J24" s="49"/>
      <c r="K24" s="49"/>
      <c r="L24" s="49"/>
      <c r="M24" s="49"/>
      <c r="N24" s="6">
        <v>0</v>
      </c>
      <c r="O24" s="6">
        <v>1</v>
      </c>
      <c r="P24" s="6"/>
      <c r="Q24" s="6"/>
      <c r="R24" s="6"/>
      <c r="S24" s="6"/>
      <c r="T24" s="5">
        <v>54.965118909147805</v>
      </c>
      <c r="U24" s="5">
        <v>6.3122421671018376</v>
      </c>
      <c r="V24" s="5">
        <v>7.8369899006126245</v>
      </c>
      <c r="W24" s="5">
        <v>1.9956479076523082</v>
      </c>
      <c r="X24" s="6">
        <v>6.5570901800928838E-2</v>
      </c>
    </row>
    <row r="25" spans="1:24" ht="15" customHeight="1">
      <c r="A25" s="57"/>
      <c r="B25" s="58"/>
      <c r="C25" s="58"/>
      <c r="D25" s="63"/>
      <c r="E25" s="34">
        <v>70</v>
      </c>
      <c r="F25" s="33">
        <v>1178.61022949218</v>
      </c>
      <c r="G25" s="48">
        <v>5.8025632786944898</v>
      </c>
      <c r="H25" s="48">
        <v>24.211088763315299</v>
      </c>
      <c r="I25" s="49"/>
      <c r="J25" s="49"/>
      <c r="K25" s="49"/>
      <c r="L25" s="49"/>
      <c r="M25" s="49"/>
      <c r="N25" s="6">
        <v>0.27475176249569133</v>
      </c>
      <c r="O25" s="6">
        <v>0.72524823750430856</v>
      </c>
      <c r="P25" s="6"/>
      <c r="Q25" s="6"/>
      <c r="R25" s="6"/>
      <c r="S25" s="6"/>
      <c r="T25" s="5">
        <v>56.701297247459259</v>
      </c>
      <c r="U25" s="5">
        <v>5.0314837810355311</v>
      </c>
      <c r="V25" s="5">
        <v>7.382278807753015</v>
      </c>
      <c r="W25" s="5">
        <v>2.8516555481550272</v>
      </c>
      <c r="X25" s="6">
        <v>8.6012984241200616E-2</v>
      </c>
    </row>
    <row r="26" spans="1:24" ht="15" customHeight="1">
      <c r="A26" s="57"/>
      <c r="B26" s="58"/>
      <c r="C26" s="58"/>
      <c r="D26" s="63"/>
      <c r="E26" s="34">
        <v>60</v>
      </c>
      <c r="F26" s="33">
        <v>1133.67309570313</v>
      </c>
      <c r="G26" s="48">
        <v>12.7132650907864</v>
      </c>
      <c r="H26" s="48">
        <v>27.186129749001299</v>
      </c>
      <c r="I26" s="49"/>
      <c r="J26" s="49"/>
      <c r="K26" s="49"/>
      <c r="L26" s="49"/>
      <c r="M26" s="49"/>
      <c r="N26" s="6">
        <v>0.44212153344805544</v>
      </c>
      <c r="O26" s="6">
        <v>0.55787846655194451</v>
      </c>
      <c r="P26" s="6"/>
      <c r="Q26" s="6"/>
      <c r="R26" s="6"/>
      <c r="S26" s="6"/>
      <c r="T26" s="5">
        <v>59.185002275567491</v>
      </c>
      <c r="U26" s="5">
        <v>3.6607293946197523</v>
      </c>
      <c r="V26" s="5">
        <v>6.378252063916813</v>
      </c>
      <c r="W26" s="5">
        <v>4.6242461812156757</v>
      </c>
      <c r="X26" s="6">
        <v>0.12091205827385261</v>
      </c>
    </row>
    <row r="27" spans="1:24" ht="15" customHeight="1">
      <c r="A27" s="57"/>
      <c r="B27" s="58"/>
      <c r="C27" s="58"/>
      <c r="D27" s="63"/>
      <c r="E27" s="34">
        <v>50</v>
      </c>
      <c r="F27" s="33">
        <v>1070.76110839843</v>
      </c>
      <c r="G27" s="48">
        <v>17.6783302943251</v>
      </c>
      <c r="H27" s="48">
        <v>29.148487372289701</v>
      </c>
      <c r="I27" s="49"/>
      <c r="J27" s="49"/>
      <c r="K27" s="49"/>
      <c r="L27" s="49"/>
      <c r="M27" s="49"/>
      <c r="N27" s="6">
        <v>0.53000588909854829</v>
      </c>
      <c r="O27" s="6">
        <v>0.46858435277576688</v>
      </c>
      <c r="P27" s="6"/>
      <c r="Q27" s="6"/>
      <c r="R27" s="6"/>
      <c r="S27" s="6"/>
      <c r="T27" s="5">
        <v>63.045457397111207</v>
      </c>
      <c r="U27" s="5">
        <v>2.0264903479667051</v>
      </c>
      <c r="V27" s="5">
        <v>4.762019303308838</v>
      </c>
      <c r="W27" s="5">
        <v>7.1526439278358902</v>
      </c>
      <c r="X27" s="6">
        <v>0.18374672157685279</v>
      </c>
    </row>
    <row r="28" spans="1:24" ht="15" customHeight="1">
      <c r="A28" s="57">
        <f t="shared" ref="A28" si="3">B28*32.5</f>
        <v>52</v>
      </c>
      <c r="B28" s="58">
        <v>1.6</v>
      </c>
      <c r="C28" s="58" t="s">
        <v>99</v>
      </c>
      <c r="D28" s="63" t="s">
        <v>90</v>
      </c>
      <c r="E28" s="34">
        <v>100</v>
      </c>
      <c r="F28" s="33">
        <v>1271.3857014974001</v>
      </c>
      <c r="G28" s="48">
        <v>0</v>
      </c>
      <c r="H28" s="48">
        <v>0</v>
      </c>
      <c r="I28" s="48">
        <v>0</v>
      </c>
      <c r="J28" s="49"/>
      <c r="K28" s="49"/>
      <c r="L28" s="49"/>
      <c r="M28" s="49"/>
      <c r="N28" s="6"/>
      <c r="O28" s="6"/>
      <c r="P28" s="6"/>
      <c r="Q28" s="6"/>
      <c r="R28" s="6"/>
      <c r="S28" s="6"/>
      <c r="T28" s="5">
        <v>53.737398570551278</v>
      </c>
      <c r="U28" s="5">
        <v>8.2273534786597917</v>
      </c>
      <c r="V28" s="5">
        <v>7.6685212924673118</v>
      </c>
      <c r="W28" s="5">
        <v>2</v>
      </c>
      <c r="X28" s="6">
        <v>0.05</v>
      </c>
    </row>
    <row r="29" spans="1:24" ht="15" customHeight="1">
      <c r="A29" s="57"/>
      <c r="B29" s="58"/>
      <c r="C29" s="58"/>
      <c r="D29" s="63"/>
      <c r="E29" s="34">
        <v>90</v>
      </c>
      <c r="F29" s="33">
        <v>1235.4451497395701</v>
      </c>
      <c r="G29" s="48">
        <v>0</v>
      </c>
      <c r="H29" s="48">
        <v>10.4616646842056</v>
      </c>
      <c r="I29" s="48">
        <v>0</v>
      </c>
      <c r="J29" s="49"/>
      <c r="K29" s="49"/>
      <c r="L29" s="49"/>
      <c r="M29" s="49"/>
      <c r="N29" s="6">
        <v>0</v>
      </c>
      <c r="O29" s="6">
        <v>1</v>
      </c>
      <c r="P29" s="6">
        <v>0</v>
      </c>
      <c r="Q29" s="6"/>
      <c r="R29" s="6"/>
      <c r="S29" s="6"/>
      <c r="T29" s="5">
        <v>54.242377029492928</v>
      </c>
      <c r="U29" s="5">
        <v>7.2484451775025498</v>
      </c>
      <c r="V29" s="5">
        <v>7.8347920294993507</v>
      </c>
      <c r="W29" s="5">
        <v>1.9978057776053038</v>
      </c>
      <c r="X29" s="6">
        <v>5.6839086361396653E-2</v>
      </c>
    </row>
    <row r="30" spans="1:24" ht="15" customHeight="1">
      <c r="A30" s="57"/>
      <c r="B30" s="58"/>
      <c r="C30" s="58"/>
      <c r="D30" s="63"/>
      <c r="E30" s="34">
        <v>80</v>
      </c>
      <c r="F30" s="33">
        <v>1199.5045979817701</v>
      </c>
      <c r="G30" s="48">
        <v>0</v>
      </c>
      <c r="H30" s="48">
        <v>19.656145323873002</v>
      </c>
      <c r="I30" s="48">
        <v>0.64704546675318098</v>
      </c>
      <c r="J30" s="49"/>
      <c r="K30" s="49"/>
      <c r="L30" s="49"/>
      <c r="M30" s="49"/>
      <c r="N30" s="6">
        <v>0</v>
      </c>
      <c r="O30" s="6">
        <v>0.95851897260581809</v>
      </c>
      <c r="P30" s="6">
        <v>4.1481027394181955E-2</v>
      </c>
      <c r="Q30" s="6"/>
      <c r="R30" s="6"/>
      <c r="S30" s="6"/>
      <c r="T30" s="5">
        <v>55.001778321728303</v>
      </c>
      <c r="U30" s="5">
        <v>6.1415490793520693</v>
      </c>
      <c r="V30" s="5">
        <v>7.8173419356283596</v>
      </c>
      <c r="W30" s="5">
        <v>1.9954867365671225</v>
      </c>
      <c r="X30" s="6">
        <v>6.6738157927996505E-2</v>
      </c>
    </row>
    <row r="31" spans="1:24" ht="15" customHeight="1">
      <c r="A31" s="57"/>
      <c r="B31" s="58"/>
      <c r="C31" s="58"/>
      <c r="D31" s="63"/>
      <c r="E31" s="34">
        <v>70</v>
      </c>
      <c r="F31" s="33">
        <v>1160.5690002441299</v>
      </c>
      <c r="G31" s="48">
        <v>3.2071528299608101</v>
      </c>
      <c r="H31" s="48">
        <v>25.236940373178101</v>
      </c>
      <c r="I31" s="48">
        <v>1.69073878985235</v>
      </c>
      <c r="J31" s="49"/>
      <c r="K31" s="49"/>
      <c r="L31" s="49"/>
      <c r="M31" s="49"/>
      <c r="N31" s="6">
        <v>0.15664004927248895</v>
      </c>
      <c r="O31" s="6">
        <v>0.7736983442191977</v>
      </c>
      <c r="P31" s="6">
        <v>6.9661606508313323E-2</v>
      </c>
      <c r="Q31" s="6"/>
      <c r="R31" s="6"/>
      <c r="S31" s="6"/>
      <c r="T31" s="5">
        <v>56.451149578694071</v>
      </c>
      <c r="U31" s="5">
        <v>4.822125718965065</v>
      </c>
      <c r="V31" s="5">
        <v>7.3942183704602353</v>
      </c>
      <c r="W31" s="5">
        <v>2.4295394951088283</v>
      </c>
      <c r="X31" s="6">
        <v>8.5439506101906773E-2</v>
      </c>
    </row>
    <row r="32" spans="1:24" ht="15" customHeight="1">
      <c r="A32" s="57"/>
      <c r="B32" s="58"/>
      <c r="C32" s="58"/>
      <c r="D32" s="63"/>
      <c r="E32" s="34">
        <v>60</v>
      </c>
      <c r="F32" s="33">
        <v>1118.6383565266799</v>
      </c>
      <c r="G32" s="48">
        <v>10.7048480675062</v>
      </c>
      <c r="H32" s="48">
        <v>28.246062252182401</v>
      </c>
      <c r="I32" s="48">
        <v>0</v>
      </c>
      <c r="J32" s="49"/>
      <c r="K32" s="49"/>
      <c r="L32" s="49"/>
      <c r="M32" s="49"/>
      <c r="N32" s="6">
        <v>0.39105796851110614</v>
      </c>
      <c r="O32" s="6">
        <v>0.60855354598338851</v>
      </c>
      <c r="P32" s="6">
        <v>0</v>
      </c>
      <c r="Q32" s="6"/>
      <c r="R32" s="6"/>
      <c r="S32" s="6"/>
      <c r="T32" s="5">
        <v>59.059152714811304</v>
      </c>
      <c r="U32" s="5">
        <v>3.5879867944335118</v>
      </c>
      <c r="V32" s="5">
        <v>6.4938732681598461</v>
      </c>
      <c r="W32" s="5">
        <v>4.0543117705177654</v>
      </c>
      <c r="X32" s="6">
        <v>0.119293386906172</v>
      </c>
    </row>
    <row r="33" spans="1:24" ht="15" customHeight="1">
      <c r="A33" s="57"/>
      <c r="B33" s="58"/>
      <c r="C33" s="58"/>
      <c r="D33" s="63"/>
      <c r="E33" s="34">
        <v>50</v>
      </c>
      <c r="F33" s="33">
        <v>1055.7423909505201</v>
      </c>
      <c r="G33" s="48">
        <v>15.9428726915312</v>
      </c>
      <c r="H33" s="48">
        <v>29.961613055018201</v>
      </c>
      <c r="I33" s="48">
        <v>0</v>
      </c>
      <c r="J33" s="49"/>
      <c r="K33" s="49"/>
      <c r="L33" s="49"/>
      <c r="M33" s="49"/>
      <c r="N33" s="6">
        <v>0.49724700178576065</v>
      </c>
      <c r="O33" s="6">
        <v>0.50072726950358926</v>
      </c>
      <c r="P33" s="6">
        <v>0</v>
      </c>
      <c r="Q33" s="6"/>
      <c r="R33" s="6"/>
      <c r="S33" s="6"/>
      <c r="T33" s="5">
        <v>62.994810810465985</v>
      </c>
      <c r="U33" s="5">
        <v>1.9557952496586701</v>
      </c>
      <c r="V33" s="5">
        <v>4.8363383082733344</v>
      </c>
      <c r="W33" s="5">
        <v>6.3290768970880915</v>
      </c>
      <c r="X33" s="6">
        <v>0.18360398817291435</v>
      </c>
    </row>
    <row r="34" spans="1:24" ht="15" customHeight="1">
      <c r="A34" s="57">
        <f t="shared" ref="A34" si="4">B34*32.5</f>
        <v>48.75</v>
      </c>
      <c r="B34" s="58">
        <v>1.5</v>
      </c>
      <c r="C34" s="58" t="s">
        <v>99</v>
      </c>
      <c r="D34" s="63" t="s">
        <v>90</v>
      </c>
      <c r="E34" s="34">
        <v>100</v>
      </c>
      <c r="F34" s="33">
        <v>1258.9920043945201</v>
      </c>
      <c r="G34" s="48">
        <v>0</v>
      </c>
      <c r="H34" s="48">
        <v>0</v>
      </c>
      <c r="I34" s="48">
        <v>0</v>
      </c>
      <c r="J34" s="48">
        <v>0</v>
      </c>
      <c r="K34" s="49"/>
      <c r="L34" s="49"/>
      <c r="M34" s="49"/>
      <c r="N34" s="6"/>
      <c r="O34" s="6"/>
      <c r="P34" s="6"/>
      <c r="Q34" s="6"/>
      <c r="R34" s="6"/>
      <c r="S34" s="6"/>
      <c r="T34" s="5">
        <v>53.736693577583431</v>
      </c>
      <c r="U34" s="5">
        <v>8.227245542166763</v>
      </c>
      <c r="V34" s="5">
        <v>7.6684231621253085</v>
      </c>
      <c r="W34" s="5">
        <v>2</v>
      </c>
      <c r="X34" s="6">
        <v>0.05</v>
      </c>
    </row>
    <row r="35" spans="1:24" ht="15" customHeight="1">
      <c r="A35" s="57"/>
      <c r="B35" s="58"/>
      <c r="C35" s="58"/>
      <c r="D35" s="63"/>
      <c r="E35" s="34">
        <v>90</v>
      </c>
      <c r="F35" s="33">
        <v>1223.0928039550699</v>
      </c>
      <c r="G35" s="48">
        <v>0</v>
      </c>
      <c r="H35" s="48">
        <v>10.3445602151087</v>
      </c>
      <c r="I35" s="48">
        <v>0</v>
      </c>
      <c r="J35" s="48">
        <v>0</v>
      </c>
      <c r="K35" s="49"/>
      <c r="L35" s="49"/>
      <c r="M35" s="49"/>
      <c r="N35" s="6">
        <v>0</v>
      </c>
      <c r="O35" s="6">
        <v>1</v>
      </c>
      <c r="P35" s="6">
        <v>0</v>
      </c>
      <c r="Q35" s="6">
        <v>0</v>
      </c>
      <c r="R35" s="6"/>
      <c r="S35" s="6"/>
      <c r="T35" s="5">
        <v>54.224306149082182</v>
      </c>
      <c r="U35" s="5">
        <v>7.2488870425459329</v>
      </c>
      <c r="V35" s="5">
        <v>7.8355682478261439</v>
      </c>
      <c r="W35" s="5">
        <v>1.9978320124237878</v>
      </c>
      <c r="X35" s="6">
        <v>5.6841624692103535E-2</v>
      </c>
    </row>
    <row r="36" spans="1:24" ht="15" customHeight="1">
      <c r="A36" s="57"/>
      <c r="B36" s="58"/>
      <c r="C36" s="58"/>
      <c r="D36" s="63"/>
      <c r="E36" s="34">
        <v>80</v>
      </c>
      <c r="F36" s="33">
        <v>1187.19360351561</v>
      </c>
      <c r="G36" s="48">
        <v>0</v>
      </c>
      <c r="H36" s="48">
        <v>19.147740170242599</v>
      </c>
      <c r="I36" s="48">
        <v>1.03652754659539</v>
      </c>
      <c r="J36" s="48">
        <v>0</v>
      </c>
      <c r="K36" s="49"/>
      <c r="L36" s="49"/>
      <c r="M36" s="49"/>
      <c r="N36" s="6">
        <v>0</v>
      </c>
      <c r="O36" s="6">
        <v>0.93294656785447705</v>
      </c>
      <c r="P36" s="6">
        <v>6.7053432145522979E-2</v>
      </c>
      <c r="Q36" s="6">
        <v>0</v>
      </c>
      <c r="R36" s="6"/>
      <c r="S36" s="6"/>
      <c r="T36" s="5">
        <v>54.968678608359681</v>
      </c>
      <c r="U36" s="5">
        <v>6.0814095760602944</v>
      </c>
      <c r="V36" s="5">
        <v>7.8099227838006202</v>
      </c>
      <c r="W36" s="5">
        <v>1.9955165167830047</v>
      </c>
      <c r="X36" s="6">
        <v>6.6971907711750989E-2</v>
      </c>
    </row>
    <row r="37" spans="1:24" ht="15" customHeight="1">
      <c r="A37" s="57"/>
      <c r="B37" s="58"/>
      <c r="C37" s="58"/>
      <c r="D37" s="63"/>
      <c r="E37" s="34">
        <v>70</v>
      </c>
      <c r="F37" s="33">
        <v>1142.3196029663</v>
      </c>
      <c r="G37" s="48">
        <v>0.25252659914234898</v>
      </c>
      <c r="H37" s="48">
        <v>26.094040109933399</v>
      </c>
      <c r="I37" s="48">
        <v>3.7637812254646299</v>
      </c>
      <c r="J37" s="48">
        <v>0</v>
      </c>
      <c r="K37" s="49"/>
      <c r="L37" s="49"/>
      <c r="M37" s="49"/>
      <c r="N37" s="6">
        <v>1.2834999698119763E-2</v>
      </c>
      <c r="O37" s="6">
        <v>0.82575511060313167</v>
      </c>
      <c r="P37" s="6">
        <v>0.16140988969874867</v>
      </c>
      <c r="Q37" s="6">
        <v>0</v>
      </c>
      <c r="R37" s="6"/>
      <c r="S37" s="6"/>
      <c r="T37" s="5">
        <v>56.159201775424513</v>
      </c>
      <c r="U37" s="5">
        <v>4.592873688024687</v>
      </c>
      <c r="V37" s="5">
        <v>7.4160636446088999</v>
      </c>
      <c r="W37" s="5">
        <v>2.0241898205365252</v>
      </c>
      <c r="X37" s="6">
        <v>8.4202725045230464E-2</v>
      </c>
    </row>
    <row r="38" spans="1:24" ht="15" customHeight="1">
      <c r="A38" s="57"/>
      <c r="B38" s="58"/>
      <c r="C38" s="58"/>
      <c r="D38" s="63"/>
      <c r="E38" s="34">
        <v>60</v>
      </c>
      <c r="F38" s="33">
        <v>1100.4372024536101</v>
      </c>
      <c r="G38" s="48">
        <v>8.7760199313258092</v>
      </c>
      <c r="H38" s="48">
        <v>29.222182614659001</v>
      </c>
      <c r="I38" s="48">
        <v>0.23703080862880399</v>
      </c>
      <c r="J38" s="48">
        <v>2.095428946747</v>
      </c>
      <c r="K38" s="49"/>
      <c r="L38" s="49"/>
      <c r="M38" s="49"/>
      <c r="N38" s="6">
        <v>0.33556929861591878</v>
      </c>
      <c r="O38" s="6">
        <v>0.65585916518942122</v>
      </c>
      <c r="P38" s="6">
        <v>7.5525610620261752E-3</v>
      </c>
      <c r="Q38" s="6">
        <v>1.0189751326337817E-3</v>
      </c>
      <c r="R38" s="6"/>
      <c r="S38" s="6"/>
      <c r="T38" s="5">
        <v>59.114878965093773</v>
      </c>
      <c r="U38" s="5">
        <v>3.3883190782107331</v>
      </c>
      <c r="V38" s="5">
        <v>6.5629993780248359</v>
      </c>
      <c r="W38" s="5">
        <v>3.5851978861857803</v>
      </c>
      <c r="X38" s="6">
        <v>0.11954615022041676</v>
      </c>
    </row>
    <row r="39" spans="1:24" ht="15" customHeight="1">
      <c r="A39" s="57"/>
      <c r="B39" s="58"/>
      <c r="C39" s="58"/>
      <c r="D39" s="63"/>
      <c r="E39" s="34">
        <v>50</v>
      </c>
      <c r="F39" s="33">
        <v>1040.60520172119</v>
      </c>
      <c r="G39" s="48">
        <v>14.222407174634601</v>
      </c>
      <c r="H39" s="48">
        <v>30.736225493773201</v>
      </c>
      <c r="I39" s="48">
        <v>0</v>
      </c>
      <c r="J39" s="48">
        <v>4.9428949079364601</v>
      </c>
      <c r="K39" s="49"/>
      <c r="L39" s="49"/>
      <c r="M39" s="49"/>
      <c r="N39" s="6">
        <v>0.46206252105793216</v>
      </c>
      <c r="O39" s="6">
        <v>0.53521084545692044</v>
      </c>
      <c r="P39" s="6">
        <v>0</v>
      </c>
      <c r="Q39" s="6">
        <v>2.7266334851473698E-3</v>
      </c>
      <c r="R39" s="6"/>
      <c r="S39" s="6"/>
      <c r="T39" s="5">
        <v>62.92082874741515</v>
      </c>
      <c r="U39" s="5">
        <v>1.894002341601625</v>
      </c>
      <c r="V39" s="5">
        <v>4.924109991854368</v>
      </c>
      <c r="W39" s="5">
        <v>5.6026991343198977</v>
      </c>
      <c r="X39" s="6">
        <v>0.18295193220677863</v>
      </c>
    </row>
    <row r="40" spans="1:24" ht="15" customHeight="1">
      <c r="A40" s="57">
        <f t="shared" ref="A40" si="5">B40*32.5</f>
        <v>45.5</v>
      </c>
      <c r="B40" s="58">
        <v>1.4</v>
      </c>
      <c r="C40" s="58" t="s">
        <v>99</v>
      </c>
      <c r="D40" s="63" t="s">
        <v>90</v>
      </c>
      <c r="E40" s="34">
        <v>100</v>
      </c>
      <c r="F40" s="33">
        <v>1246.1933135986301</v>
      </c>
      <c r="G40" s="49"/>
      <c r="H40" s="49"/>
      <c r="I40" s="49"/>
      <c r="J40" s="50"/>
      <c r="K40" s="50"/>
      <c r="L40" s="50"/>
      <c r="M40" s="49"/>
      <c r="N40" s="24"/>
      <c r="O40" s="24"/>
      <c r="P40" s="24"/>
      <c r="Q40" s="6"/>
      <c r="R40" s="6"/>
      <c r="S40" s="6"/>
      <c r="T40" s="5">
        <v>53.735924149454874</v>
      </c>
      <c r="U40" s="5">
        <v>8.2271277404614729</v>
      </c>
      <c r="V40" s="5">
        <v>7.6683160628366176</v>
      </c>
      <c r="W40" s="5">
        <v>2</v>
      </c>
      <c r="X40" s="6">
        <v>0.05</v>
      </c>
    </row>
    <row r="41" spans="1:24" ht="15" customHeight="1">
      <c r="A41" s="57"/>
      <c r="B41" s="58"/>
      <c r="C41" s="58"/>
      <c r="D41" s="63"/>
      <c r="E41" s="34">
        <v>90</v>
      </c>
      <c r="F41" s="33">
        <v>1210.0687939187801</v>
      </c>
      <c r="G41" s="48">
        <v>0</v>
      </c>
      <c r="H41" s="48">
        <v>10.3476031956304</v>
      </c>
      <c r="I41" s="48">
        <v>0</v>
      </c>
      <c r="J41" s="48">
        <v>0</v>
      </c>
      <c r="K41" s="48"/>
      <c r="L41" s="48"/>
      <c r="M41" s="49"/>
      <c r="N41" s="6">
        <v>0</v>
      </c>
      <c r="O41" s="6">
        <v>1</v>
      </c>
      <c r="P41" s="6">
        <v>0</v>
      </c>
      <c r="Q41" s="6">
        <v>0</v>
      </c>
      <c r="R41" s="6"/>
      <c r="S41" s="6"/>
      <c r="T41" s="5">
        <v>54.213924886500934</v>
      </c>
      <c r="U41" s="5">
        <v>7.238044859685183</v>
      </c>
      <c r="V41" s="5">
        <v>7.8376403207709489</v>
      </c>
      <c r="W41" s="5">
        <v>1.9978315401571929</v>
      </c>
      <c r="X41" s="6">
        <v>5.6942952918396787E-2</v>
      </c>
    </row>
    <row r="42" spans="1:24" ht="15" customHeight="1">
      <c r="A42" s="57"/>
      <c r="B42" s="58"/>
      <c r="C42" s="58"/>
      <c r="D42" s="63"/>
      <c r="E42" s="34">
        <v>80</v>
      </c>
      <c r="F42" s="33">
        <v>1173.9442742389101</v>
      </c>
      <c r="G42" s="48">
        <v>0</v>
      </c>
      <c r="H42" s="48">
        <v>18.7642291242604</v>
      </c>
      <c r="I42" s="48">
        <v>1.4712787242648</v>
      </c>
      <c r="J42" s="48">
        <v>0</v>
      </c>
      <c r="K42" s="48"/>
      <c r="L42" s="48"/>
      <c r="M42" s="49"/>
      <c r="N42" s="6">
        <v>0</v>
      </c>
      <c r="O42" s="6">
        <v>0.90482490444100561</v>
      </c>
      <c r="P42" s="6">
        <v>9.5175095558994421E-2</v>
      </c>
      <c r="Q42" s="6">
        <v>0</v>
      </c>
      <c r="R42" s="6"/>
      <c r="S42" s="6"/>
      <c r="T42" s="5">
        <v>54.951514244519537</v>
      </c>
      <c r="U42" s="5">
        <v>5.9970927810239214</v>
      </c>
      <c r="V42" s="5">
        <v>7.7986774457086723</v>
      </c>
      <c r="W42" s="5">
        <v>2.0025367533217207</v>
      </c>
      <c r="X42" s="6">
        <v>6.7451006002459193E-2</v>
      </c>
    </row>
    <row r="43" spans="1:24" ht="15" customHeight="1">
      <c r="A43" s="57"/>
      <c r="B43" s="58"/>
      <c r="C43" s="58"/>
      <c r="D43" s="63"/>
      <c r="E43" s="34">
        <v>70</v>
      </c>
      <c r="F43" s="33">
        <v>1128.7886246390899</v>
      </c>
      <c r="G43" s="48">
        <v>0</v>
      </c>
      <c r="H43" s="48">
        <v>25.7383359401367</v>
      </c>
      <c r="I43" s="48">
        <v>4.3051492722829101</v>
      </c>
      <c r="J43" s="48">
        <v>0</v>
      </c>
      <c r="K43" s="48"/>
      <c r="L43" s="48"/>
      <c r="M43" s="49"/>
      <c r="N43" s="6">
        <v>0</v>
      </c>
      <c r="O43" s="6">
        <v>0.81356159808454009</v>
      </c>
      <c r="P43" s="6">
        <v>0.18643840191545982</v>
      </c>
      <c r="Q43" s="6">
        <v>0</v>
      </c>
      <c r="R43" s="6"/>
      <c r="S43" s="6"/>
      <c r="T43" s="5">
        <v>56.113495672463628</v>
      </c>
      <c r="U43" s="5">
        <v>4.510610131397546</v>
      </c>
      <c r="V43" s="5">
        <v>7.3988154122897676</v>
      </c>
      <c r="W43" s="5">
        <v>2.014863933761875</v>
      </c>
      <c r="X43" s="6">
        <v>8.4807285036074848E-2</v>
      </c>
    </row>
    <row r="44" spans="1:24" ht="15" customHeight="1">
      <c r="A44" s="57"/>
      <c r="B44" s="58"/>
      <c r="C44" s="58"/>
      <c r="D44" s="63"/>
      <c r="E44" s="34">
        <v>60</v>
      </c>
      <c r="F44" s="33">
        <v>1083.6329750392599</v>
      </c>
      <c r="G44" s="48">
        <v>6.178920396234</v>
      </c>
      <c r="H44" s="48">
        <v>29.850768528080199</v>
      </c>
      <c r="I44" s="48">
        <v>1.2499984505477599</v>
      </c>
      <c r="J44" s="48">
        <v>2.9914294620680102</v>
      </c>
      <c r="K44" s="48"/>
      <c r="L44" s="48"/>
      <c r="M44" s="49"/>
      <c r="N44" s="6">
        <v>0.24971713744113086</v>
      </c>
      <c r="O44" s="6">
        <v>0.7061451281330503</v>
      </c>
      <c r="P44" s="6">
        <v>4.2499191512794174E-2</v>
      </c>
      <c r="Q44" s="6">
        <v>1.6385429130246338E-3</v>
      </c>
      <c r="R44" s="6"/>
      <c r="S44" s="6"/>
      <c r="T44" s="5">
        <v>58.946357804950921</v>
      </c>
      <c r="U44" s="5">
        <v>3.2139212984572412</v>
      </c>
      <c r="V44" s="5">
        <v>6.6623693818071965</v>
      </c>
      <c r="W44" s="5">
        <v>3.0323707192701401</v>
      </c>
      <c r="X44" s="6">
        <v>0.11753981618889282</v>
      </c>
    </row>
    <row r="45" spans="1:24" ht="15" customHeight="1">
      <c r="A45" s="57"/>
      <c r="B45" s="58"/>
      <c r="C45" s="58"/>
      <c r="D45" s="63"/>
      <c r="E45" s="34">
        <v>50</v>
      </c>
      <c r="F45" s="33">
        <v>1023.4254422394999</v>
      </c>
      <c r="G45" s="48">
        <v>12.6485813485848</v>
      </c>
      <c r="H45" s="48">
        <v>31.5106893849023</v>
      </c>
      <c r="I45" s="48">
        <v>0</v>
      </c>
      <c r="J45" s="48">
        <v>5.9039111297105098</v>
      </c>
      <c r="K45" s="48"/>
      <c r="L45" s="48"/>
      <c r="M45" s="49"/>
      <c r="N45" s="6">
        <v>0.42708072080313847</v>
      </c>
      <c r="O45" s="6">
        <v>0.56934261456890523</v>
      </c>
      <c r="P45" s="6">
        <v>0</v>
      </c>
      <c r="Q45" s="6">
        <v>3.576664627956297E-3</v>
      </c>
      <c r="R45" s="6"/>
      <c r="S45" s="6"/>
      <c r="T45" s="5">
        <v>62.935905382692603</v>
      </c>
      <c r="U45" s="5">
        <v>1.8055181307228638</v>
      </c>
      <c r="V45" s="5">
        <v>4.9679671574932227</v>
      </c>
      <c r="W45" s="5">
        <v>5.0206378191664749</v>
      </c>
      <c r="X45" s="6">
        <v>0.18421091132346612</v>
      </c>
    </row>
    <row r="46" spans="1:24" ht="15" customHeight="1">
      <c r="A46" s="57">
        <f t="shared" ref="A46" si="6">B46*32.5</f>
        <v>42.25</v>
      </c>
      <c r="B46" s="58">
        <v>1.3</v>
      </c>
      <c r="C46" s="58" t="s">
        <v>99</v>
      </c>
      <c r="D46" s="63" t="s">
        <v>90</v>
      </c>
      <c r="E46" s="34">
        <v>100</v>
      </c>
      <c r="F46" s="13">
        <v>1233.3984375</v>
      </c>
      <c r="G46" s="48"/>
      <c r="H46" s="48"/>
      <c r="I46" s="48"/>
      <c r="J46" s="48"/>
      <c r="K46" s="48"/>
      <c r="L46" s="50"/>
      <c r="M46" s="50"/>
      <c r="N46" s="24"/>
      <c r="O46" s="24"/>
      <c r="P46" s="6"/>
      <c r="Q46" s="6"/>
      <c r="R46" s="6"/>
      <c r="S46" s="6"/>
      <c r="T46" s="5">
        <v>53.735101126530502</v>
      </c>
      <c r="U46" s="5">
        <v>8.2270017332355803</v>
      </c>
      <c r="V46" s="5">
        <v>7.6682015035080404</v>
      </c>
      <c r="W46" s="5">
        <v>2</v>
      </c>
      <c r="X46" s="6">
        <v>0.05</v>
      </c>
    </row>
    <row r="47" spans="1:24" ht="15" customHeight="1">
      <c r="A47" s="57"/>
      <c r="B47" s="58"/>
      <c r="C47" s="58"/>
      <c r="D47" s="63"/>
      <c r="E47" s="34">
        <v>90</v>
      </c>
      <c r="F47" s="13">
        <v>1197.3553631756699</v>
      </c>
      <c r="G47" s="48">
        <v>0</v>
      </c>
      <c r="H47" s="48">
        <v>10.1748632545421</v>
      </c>
      <c r="I47" s="48">
        <v>0</v>
      </c>
      <c r="J47" s="48">
        <v>0</v>
      </c>
      <c r="K47" s="49"/>
      <c r="L47" s="49"/>
      <c r="M47" s="48">
        <v>0</v>
      </c>
      <c r="N47" s="6">
        <v>0</v>
      </c>
      <c r="O47" s="6">
        <v>1</v>
      </c>
      <c r="P47" s="6">
        <v>0</v>
      </c>
      <c r="Q47" s="6">
        <v>0</v>
      </c>
      <c r="R47" s="6"/>
      <c r="S47" s="6">
        <v>0</v>
      </c>
      <c r="T47" s="5">
        <v>54.193332402112823</v>
      </c>
      <c r="U47" s="5">
        <v>7.2454466114479974</v>
      </c>
      <c r="V47" s="5">
        <v>7.8381388738428672</v>
      </c>
      <c r="W47" s="5">
        <v>1.9978701508334147</v>
      </c>
      <c r="X47" s="6">
        <v>5.6901266953557586E-2</v>
      </c>
    </row>
    <row r="48" spans="1:24" ht="15" customHeight="1">
      <c r="A48" s="57"/>
      <c r="B48" s="58"/>
      <c r="C48" s="58"/>
      <c r="D48" s="63"/>
      <c r="E48" s="34">
        <v>80</v>
      </c>
      <c r="F48" s="13">
        <v>1161.3122888513401</v>
      </c>
      <c r="G48" s="48">
        <v>0</v>
      </c>
      <c r="H48" s="48">
        <v>18.218471689388299</v>
      </c>
      <c r="I48" s="48">
        <v>1.84793155779798</v>
      </c>
      <c r="J48" s="48">
        <v>0</v>
      </c>
      <c r="K48" s="49"/>
      <c r="L48" s="49"/>
      <c r="M48" s="48">
        <v>0</v>
      </c>
      <c r="N48" s="6">
        <v>0</v>
      </c>
      <c r="O48" s="6">
        <v>0.87914340314421779</v>
      </c>
      <c r="P48" s="6">
        <v>0.12085659685578214</v>
      </c>
      <c r="Q48" s="6">
        <v>0</v>
      </c>
      <c r="R48" s="6"/>
      <c r="S48" s="6">
        <v>0</v>
      </c>
      <c r="T48" s="5">
        <v>54.914199738724676</v>
      </c>
      <c r="U48" s="5">
        <v>5.9453653000709226</v>
      </c>
      <c r="V48" s="5">
        <v>7.7910834662883079</v>
      </c>
      <c r="W48" s="5">
        <v>2.004374177111377</v>
      </c>
      <c r="X48" s="6">
        <v>6.7656460301687787E-2</v>
      </c>
    </row>
    <row r="49" spans="1:24" ht="15" customHeight="1">
      <c r="A49" s="57"/>
      <c r="B49" s="58"/>
      <c r="C49" s="58"/>
      <c r="D49" s="63"/>
      <c r="E49" s="34">
        <v>70</v>
      </c>
      <c r="F49" s="13">
        <v>1116.2584459459399</v>
      </c>
      <c r="G49" s="48">
        <v>0</v>
      </c>
      <c r="H49" s="48">
        <v>25.1739478663591</v>
      </c>
      <c r="I49" s="48">
        <v>4.6373414263677297</v>
      </c>
      <c r="J49" s="48">
        <v>2.3544169507803199E-2</v>
      </c>
      <c r="K49" s="49"/>
      <c r="L49" s="49"/>
      <c r="M49" s="48">
        <v>0</v>
      </c>
      <c r="N49" s="6">
        <v>0</v>
      </c>
      <c r="O49" s="6">
        <v>0.79670901310854325</v>
      </c>
      <c r="P49" s="6">
        <v>0.20327821738801696</v>
      </c>
      <c r="Q49" s="6">
        <v>0</v>
      </c>
      <c r="R49" s="6"/>
      <c r="S49" s="6">
        <v>0</v>
      </c>
      <c r="T49" s="5">
        <v>56.073483622663765</v>
      </c>
      <c r="U49" s="5">
        <v>4.4649339285487137</v>
      </c>
      <c r="V49" s="5">
        <v>7.3889884875481098</v>
      </c>
      <c r="W49" s="5">
        <v>2.0167019912775106</v>
      </c>
      <c r="X49" s="6">
        <v>8.5277714967042062E-2</v>
      </c>
    </row>
    <row r="50" spans="1:24" ht="15" customHeight="1">
      <c r="A50" s="57"/>
      <c r="B50" s="58"/>
      <c r="C50" s="58"/>
      <c r="D50" s="63"/>
      <c r="E50" s="34">
        <v>60</v>
      </c>
      <c r="F50" s="13">
        <v>1068.2010135134999</v>
      </c>
      <c r="G50" s="48">
        <v>2.4250053098520499</v>
      </c>
      <c r="H50" s="48">
        <v>30.436466371641401</v>
      </c>
      <c r="I50" s="48">
        <v>2.4634291444466401</v>
      </c>
      <c r="J50" s="48">
        <v>3.72757455038245</v>
      </c>
      <c r="K50" s="49"/>
      <c r="L50" s="49"/>
      <c r="M50" s="48">
        <v>0.68491288402963102</v>
      </c>
      <c r="N50" s="6">
        <v>9.5670023469100668E-2</v>
      </c>
      <c r="O50" s="6">
        <v>0.69070254926459906</v>
      </c>
      <c r="P50" s="6">
        <v>8.1466050070797602E-2</v>
      </c>
      <c r="Q50" s="6">
        <v>1.931986436830211E-3</v>
      </c>
      <c r="R50" s="6"/>
      <c r="S50" s="6">
        <v>0.13022939075867249</v>
      </c>
      <c r="T50" s="5">
        <v>58.953507155131113</v>
      </c>
      <c r="U50" s="5">
        <v>3.0854024659591204</v>
      </c>
      <c r="V50" s="5">
        <v>6.3573791191377138</v>
      </c>
      <c r="W50" s="5">
        <v>2.3742039793751735</v>
      </c>
      <c r="X50" s="6">
        <v>0.10350225434353905</v>
      </c>
    </row>
    <row r="51" spans="1:24" ht="15" customHeight="1">
      <c r="A51" s="57"/>
      <c r="B51" s="58"/>
      <c r="C51" s="58"/>
      <c r="D51" s="63"/>
      <c r="E51" s="34">
        <v>50</v>
      </c>
      <c r="F51" s="13">
        <v>1005.12563344595</v>
      </c>
      <c r="G51" s="48">
        <v>10.5864402559199</v>
      </c>
      <c r="H51" s="48">
        <v>32.269559254228803</v>
      </c>
      <c r="I51" s="48">
        <v>0</v>
      </c>
      <c r="J51" s="48">
        <v>6.8334771168416202</v>
      </c>
      <c r="K51" s="49"/>
      <c r="L51" s="49"/>
      <c r="M51" s="48">
        <v>0.42632159527003</v>
      </c>
      <c r="N51" s="6">
        <v>0.358029030457992</v>
      </c>
      <c r="O51" s="6">
        <v>0.57417480332960547</v>
      </c>
      <c r="P51" s="6">
        <v>0</v>
      </c>
      <c r="Q51" s="6">
        <v>4.1045998978797606E-3</v>
      </c>
      <c r="R51" s="6"/>
      <c r="S51" s="6">
        <v>6.3691566314522802E-2</v>
      </c>
      <c r="T51" s="5">
        <v>63.127485751895065</v>
      </c>
      <c r="U51" s="5">
        <v>1.7102316215535356</v>
      </c>
      <c r="V51" s="5">
        <v>4.7406309358984497</v>
      </c>
      <c r="W51" s="5">
        <v>4.3386588359731038</v>
      </c>
      <c r="X51" s="6">
        <v>0.1763684325973412</v>
      </c>
    </row>
    <row r="52" spans="1:24" ht="15" customHeight="1">
      <c r="A52" s="57">
        <f t="shared" ref="A52" si="7">B52*32.5</f>
        <v>39</v>
      </c>
      <c r="B52" s="58">
        <v>1.2</v>
      </c>
      <c r="C52" s="58" t="s">
        <v>99</v>
      </c>
      <c r="D52" s="63" t="s">
        <v>90</v>
      </c>
      <c r="E52" s="34">
        <v>100</v>
      </c>
      <c r="F52" s="13">
        <v>1220.1171875</v>
      </c>
      <c r="G52" s="48"/>
      <c r="H52" s="48"/>
      <c r="I52" s="48"/>
      <c r="J52" s="48"/>
      <c r="K52" s="49"/>
      <c r="L52" s="49"/>
      <c r="M52" s="49"/>
      <c r="N52" s="6"/>
      <c r="O52" s="6"/>
      <c r="P52" s="6"/>
      <c r="Q52" s="6"/>
      <c r="R52" s="6"/>
      <c r="S52" s="6"/>
      <c r="T52" s="5">
        <v>53.734203112433974</v>
      </c>
      <c r="U52" s="5">
        <v>8.2268642446410851</v>
      </c>
      <c r="V52" s="5">
        <v>7.6680765059060407</v>
      </c>
      <c r="W52" s="5">
        <v>2</v>
      </c>
      <c r="X52" s="6">
        <v>0.05</v>
      </c>
    </row>
    <row r="53" spans="1:24" ht="15" customHeight="1">
      <c r="A53" s="57"/>
      <c r="B53" s="58"/>
      <c r="C53" s="58"/>
      <c r="D53" s="63"/>
      <c r="E53" s="34">
        <v>90</v>
      </c>
      <c r="F53" s="13">
        <v>1184.2161945093401</v>
      </c>
      <c r="G53" s="48">
        <v>0</v>
      </c>
      <c r="H53" s="48">
        <v>10.0437910896683</v>
      </c>
      <c r="I53" s="48">
        <v>0</v>
      </c>
      <c r="J53" s="48">
        <v>0</v>
      </c>
      <c r="K53" s="49"/>
      <c r="L53" s="49"/>
      <c r="M53" s="48">
        <v>0</v>
      </c>
      <c r="N53" s="6">
        <v>0</v>
      </c>
      <c r="O53" s="6">
        <v>1</v>
      </c>
      <c r="P53" s="6">
        <v>0</v>
      </c>
      <c r="Q53" s="6">
        <v>0</v>
      </c>
      <c r="R53" s="6"/>
      <c r="S53" s="6">
        <v>0</v>
      </c>
      <c r="T53" s="5">
        <v>54.17581335568056</v>
      </c>
      <c r="U53" s="5">
        <v>7.2495083679084864</v>
      </c>
      <c r="V53" s="5">
        <v>7.8391691670354309</v>
      </c>
      <c r="W53" s="5">
        <v>1.9978994872266154</v>
      </c>
      <c r="X53" s="6">
        <v>5.6893853004329732E-2</v>
      </c>
    </row>
    <row r="54" spans="1:24" ht="15" customHeight="1">
      <c r="A54" s="57"/>
      <c r="B54" s="58"/>
      <c r="C54" s="58"/>
      <c r="D54" s="63"/>
      <c r="E54" s="34">
        <v>80</v>
      </c>
      <c r="F54" s="13">
        <v>1148.3152015186799</v>
      </c>
      <c r="G54" s="48">
        <v>0</v>
      </c>
      <c r="H54" s="48">
        <v>17.691532847226799</v>
      </c>
      <c r="I54" s="48">
        <v>2.2296585627163501</v>
      </c>
      <c r="J54" s="48">
        <v>0</v>
      </c>
      <c r="K54" s="49"/>
      <c r="L54" s="49"/>
      <c r="M54" s="48">
        <v>0</v>
      </c>
      <c r="N54" s="6">
        <v>0</v>
      </c>
      <c r="O54" s="6">
        <v>0.85280825162168905</v>
      </c>
      <c r="P54" s="6">
        <v>0.14719174837831098</v>
      </c>
      <c r="Q54" s="6">
        <v>0</v>
      </c>
      <c r="R54" s="6"/>
      <c r="S54" s="6">
        <v>0</v>
      </c>
      <c r="T54" s="5">
        <v>54.879590777919908</v>
      </c>
      <c r="U54" s="5">
        <v>5.8910129107217903</v>
      </c>
      <c r="V54" s="5">
        <v>7.7824282670383518</v>
      </c>
      <c r="W54" s="5">
        <v>2.0062291821042977</v>
      </c>
      <c r="X54" s="6">
        <v>6.7913064704879914E-2</v>
      </c>
    </row>
    <row r="55" spans="1:24" ht="15" customHeight="1">
      <c r="A55" s="57"/>
      <c r="B55" s="58"/>
      <c r="C55" s="58"/>
      <c r="D55" s="63"/>
      <c r="E55" s="34">
        <v>70</v>
      </c>
      <c r="F55" s="13">
        <v>1103.4389602803601</v>
      </c>
      <c r="G55" s="48">
        <v>0</v>
      </c>
      <c r="H55" s="48">
        <v>24.743965199032601</v>
      </c>
      <c r="I55" s="48">
        <v>4.28927549237613</v>
      </c>
      <c r="J55" s="48">
        <v>0.85674267841218699</v>
      </c>
      <c r="K55" s="50"/>
      <c r="L55" s="49"/>
      <c r="M55" s="48">
        <v>0</v>
      </c>
      <c r="N55" s="6">
        <v>0</v>
      </c>
      <c r="O55" s="6">
        <v>0.80410349471704534</v>
      </c>
      <c r="P55" s="6">
        <v>0.19540797362969878</v>
      </c>
      <c r="Q55" s="6">
        <v>4.8853165325587772E-4</v>
      </c>
      <c r="R55" s="24"/>
      <c r="S55" s="6">
        <v>0</v>
      </c>
      <c r="T55" s="5">
        <v>56.163374382517908</v>
      </c>
      <c r="U55" s="5">
        <v>4.3865934286038062</v>
      </c>
      <c r="V55" s="5">
        <v>7.4557601380208434</v>
      </c>
      <c r="W55" s="5">
        <v>2.0186876725824954</v>
      </c>
      <c r="X55" s="6">
        <v>8.5167142581000999E-2</v>
      </c>
    </row>
    <row r="56" spans="1:24" ht="15" customHeight="1">
      <c r="A56" s="57"/>
      <c r="B56" s="58"/>
      <c r="C56" s="58"/>
      <c r="D56" s="63"/>
      <c r="E56" s="34">
        <v>60</v>
      </c>
      <c r="F56" s="13">
        <v>1049.5874707943799</v>
      </c>
      <c r="G56" s="48">
        <v>0</v>
      </c>
      <c r="H56" s="48">
        <v>30.950657564431999</v>
      </c>
      <c r="I56" s="48">
        <v>2.8526947304810801</v>
      </c>
      <c r="J56" s="48">
        <v>4.6824424048623099</v>
      </c>
      <c r="K56" s="48"/>
      <c r="L56" s="49"/>
      <c r="M56" s="48">
        <v>1.5307488945411101</v>
      </c>
      <c r="N56" s="6">
        <v>0</v>
      </c>
      <c r="O56" s="6">
        <v>0.63975575088291226</v>
      </c>
      <c r="P56" s="6">
        <v>8.7796677461484507E-2</v>
      </c>
      <c r="Q56" s="6">
        <v>2.1662801436326761E-3</v>
      </c>
      <c r="R56" s="6"/>
      <c r="S56" s="6">
        <v>0.27028129151197061</v>
      </c>
      <c r="T56" s="5">
        <v>59.402600412682247</v>
      </c>
      <c r="U56" s="5">
        <v>2.8957655570638043</v>
      </c>
      <c r="V56" s="5">
        <v>5.8575121260430327</v>
      </c>
      <c r="W56" s="5">
        <v>2.030582485783027</v>
      </c>
      <c r="X56" s="6">
        <v>8.9744778379685253E-2</v>
      </c>
    </row>
    <row r="57" spans="1:24" ht="15" customHeight="1">
      <c r="A57" s="57"/>
      <c r="B57" s="58"/>
      <c r="C57" s="58"/>
      <c r="D57" s="63"/>
      <c r="E57" s="34">
        <v>50</v>
      </c>
      <c r="F57" s="13">
        <v>986.76073306074795</v>
      </c>
      <c r="G57" s="48">
        <v>7.9941040152138996</v>
      </c>
      <c r="H57" s="48">
        <v>33.005780882795499</v>
      </c>
      <c r="I57" s="48">
        <v>0</v>
      </c>
      <c r="J57" s="48">
        <v>7.7005914151016901</v>
      </c>
      <c r="K57" s="48"/>
      <c r="L57" s="49"/>
      <c r="M57" s="48">
        <v>1.2053427779832999</v>
      </c>
      <c r="N57" s="6">
        <v>0.26411173448056074</v>
      </c>
      <c r="O57" s="6">
        <v>0.55710407322429789</v>
      </c>
      <c r="P57" s="6">
        <v>0</v>
      </c>
      <c r="Q57" s="6">
        <v>4.2038556310231914E-3</v>
      </c>
      <c r="R57" s="6"/>
      <c r="S57" s="6">
        <v>0.17458033666411812</v>
      </c>
      <c r="T57" s="5">
        <v>63.371155405695035</v>
      </c>
      <c r="U57" s="5">
        <v>1.6326181056657556</v>
      </c>
      <c r="V57" s="5">
        <v>4.3472801237085159</v>
      </c>
      <c r="W57" s="5">
        <v>3.6038059014152486</v>
      </c>
      <c r="X57" s="6">
        <v>0.15713260160010267</v>
      </c>
    </row>
    <row r="58" spans="1:24" ht="15" customHeight="1">
      <c r="A58" s="57">
        <f t="shared" ref="A58" si="8">B58*32.5</f>
        <v>35.75</v>
      </c>
      <c r="B58" s="58">
        <v>1.1000000000000001</v>
      </c>
      <c r="C58" s="58" t="s">
        <v>99</v>
      </c>
      <c r="D58" s="63" t="s">
        <v>90</v>
      </c>
      <c r="E58" s="34">
        <v>100</v>
      </c>
      <c r="F58" s="13">
        <v>1206.4453125</v>
      </c>
      <c r="G58" s="48"/>
      <c r="H58" s="48"/>
      <c r="I58" s="48"/>
      <c r="J58" s="48"/>
      <c r="K58" s="48"/>
      <c r="L58" s="49"/>
      <c r="M58" s="49"/>
      <c r="N58" s="6"/>
      <c r="O58" s="6"/>
      <c r="P58" s="6"/>
      <c r="Q58" s="6"/>
      <c r="R58" s="6"/>
      <c r="S58" s="6"/>
      <c r="T58" s="5">
        <v>53.733228479686993</v>
      </c>
      <c r="U58" s="5">
        <v>8.2267150255062944</v>
      </c>
      <c r="V58" s="5">
        <v>7.6679408434964307</v>
      </c>
      <c r="W58" s="5">
        <v>2</v>
      </c>
      <c r="X58" s="6">
        <v>0.05</v>
      </c>
    </row>
    <row r="59" spans="1:24" ht="15" customHeight="1">
      <c r="A59" s="57"/>
      <c r="B59" s="58"/>
      <c r="C59" s="58"/>
      <c r="D59" s="63"/>
      <c r="E59" s="34">
        <v>90</v>
      </c>
      <c r="F59" s="13">
        <v>1170.3929227941101</v>
      </c>
      <c r="G59" s="49">
        <v>0</v>
      </c>
      <c r="H59" s="49">
        <v>9.7211649493068606</v>
      </c>
      <c r="I59" s="49">
        <v>0.36863792273326201</v>
      </c>
      <c r="J59" s="49">
        <v>0</v>
      </c>
      <c r="K59" s="48"/>
      <c r="L59" s="49"/>
      <c r="M59" s="49">
        <v>0</v>
      </c>
      <c r="N59" s="6">
        <v>0</v>
      </c>
      <c r="O59" s="6">
        <v>0.95059113173491083</v>
      </c>
      <c r="P59" s="6">
        <v>4.9408868265089272E-2</v>
      </c>
      <c r="Q59" s="6">
        <v>0</v>
      </c>
      <c r="R59" s="6"/>
      <c r="S59" s="6">
        <v>0</v>
      </c>
      <c r="T59" s="5">
        <v>54.156880323405247</v>
      </c>
      <c r="U59" s="5">
        <v>7.1819608222300459</v>
      </c>
      <c r="V59" s="5">
        <v>7.8334767426854244</v>
      </c>
      <c r="W59" s="5">
        <v>1.9995471587837073</v>
      </c>
      <c r="X59" s="6">
        <v>5.7125055270256624E-2</v>
      </c>
    </row>
    <row r="60" spans="1:24" ht="15" customHeight="1">
      <c r="A60" s="57"/>
      <c r="B60" s="58"/>
      <c r="C60" s="58"/>
      <c r="D60" s="63"/>
      <c r="E60" s="34">
        <v>80</v>
      </c>
      <c r="F60" s="13">
        <v>1134.3405330882299</v>
      </c>
      <c r="G60" s="49">
        <v>0</v>
      </c>
      <c r="H60" s="49">
        <v>17.295139617505701</v>
      </c>
      <c r="I60" s="49">
        <v>2.6536748014736098</v>
      </c>
      <c r="J60" s="49">
        <v>0</v>
      </c>
      <c r="K60" s="48"/>
      <c r="L60" s="49"/>
      <c r="M60" s="49">
        <v>0</v>
      </c>
      <c r="N60" s="6">
        <v>0</v>
      </c>
      <c r="O60" s="6">
        <v>0.82480798360186536</v>
      </c>
      <c r="P60" s="6">
        <v>0.17519201639813456</v>
      </c>
      <c r="Q60" s="6">
        <v>0</v>
      </c>
      <c r="R60" s="6"/>
      <c r="S60" s="6">
        <v>0</v>
      </c>
      <c r="T60" s="5">
        <v>54.861822705983535</v>
      </c>
      <c r="U60" s="5">
        <v>5.81257781829708</v>
      </c>
      <c r="V60" s="5">
        <v>7.7695033676172063</v>
      </c>
      <c r="W60" s="5">
        <v>2.0082551107174917</v>
      </c>
      <c r="X60" s="6">
        <v>6.8438747004688119E-2</v>
      </c>
    </row>
    <row r="61" spans="1:24" ht="15" customHeight="1">
      <c r="A61" s="57"/>
      <c r="B61" s="58"/>
      <c r="C61" s="58"/>
      <c r="D61" s="63"/>
      <c r="E61" s="34">
        <v>70</v>
      </c>
      <c r="F61" s="13">
        <v>1092.2794117646999</v>
      </c>
      <c r="G61" s="49">
        <v>0</v>
      </c>
      <c r="H61" s="49">
        <v>24.049692732329799</v>
      </c>
      <c r="I61" s="49">
        <v>3.8177769465004299</v>
      </c>
      <c r="J61" s="49">
        <v>1.54394752086779</v>
      </c>
      <c r="K61" s="49"/>
      <c r="L61" s="49"/>
      <c r="M61" s="49">
        <v>0.310379148547204</v>
      </c>
      <c r="N61" s="6">
        <v>0</v>
      </c>
      <c r="O61" s="6">
        <v>0.74630595505410535</v>
      </c>
      <c r="P61" s="6">
        <v>0.16831145058301097</v>
      </c>
      <c r="Q61" s="6">
        <v>8.2369163687305439E-4</v>
      </c>
      <c r="R61" s="6"/>
      <c r="S61" s="6">
        <v>8.4558902726010562E-2</v>
      </c>
      <c r="T61" s="5">
        <v>56.379560882840543</v>
      </c>
      <c r="U61" s="5">
        <v>4.3615956968789904</v>
      </c>
      <c r="V61" s="5">
        <v>7.3164136951457337</v>
      </c>
      <c r="W61" s="5">
        <v>2.0198404302879283</v>
      </c>
      <c r="X61" s="6">
        <v>8.1564950458446084E-2</v>
      </c>
    </row>
    <row r="62" spans="1:24" ht="15" customHeight="1">
      <c r="A62" s="57"/>
      <c r="B62" s="58"/>
      <c r="C62" s="58"/>
      <c r="D62" s="63"/>
      <c r="E62" s="34">
        <v>60</v>
      </c>
      <c r="F62" s="13">
        <v>1035.1964613970499</v>
      </c>
      <c r="G62" s="49">
        <v>0</v>
      </c>
      <c r="H62" s="49">
        <v>30.511505058362101</v>
      </c>
      <c r="I62" s="49">
        <v>2.2765608216345501</v>
      </c>
      <c r="J62" s="49">
        <v>5.4305884190631302</v>
      </c>
      <c r="K62" s="50"/>
      <c r="L62" s="50"/>
      <c r="M62" s="49">
        <v>2.0155394192382801</v>
      </c>
      <c r="N62" s="6">
        <v>0</v>
      </c>
      <c r="O62" s="6">
        <v>0.58833787886555156</v>
      </c>
      <c r="P62" s="6">
        <v>6.6714225156329118E-2</v>
      </c>
      <c r="Q62" s="6">
        <v>2.2800537613574703E-3</v>
      </c>
      <c r="R62" s="6"/>
      <c r="S62" s="6">
        <v>0.34266784221676178</v>
      </c>
      <c r="T62" s="5">
        <v>59.842124515578291</v>
      </c>
      <c r="U62" s="5">
        <v>2.8096231666094145</v>
      </c>
      <c r="V62" s="5">
        <v>5.5347503639447186</v>
      </c>
      <c r="W62" s="5">
        <v>2.0317873869345702</v>
      </c>
      <c r="X62" s="6">
        <v>8.2822029023309318E-2</v>
      </c>
    </row>
    <row r="63" spans="1:24" ht="15" customHeight="1">
      <c r="A63" s="57"/>
      <c r="B63" s="58"/>
      <c r="C63" s="58"/>
      <c r="D63" s="63"/>
      <c r="E63" s="34">
        <v>50</v>
      </c>
      <c r="F63" s="13">
        <v>963.09168198529403</v>
      </c>
      <c r="G63" s="49">
        <v>5.7696121169360399</v>
      </c>
      <c r="H63" s="49">
        <v>33.788220818904101</v>
      </c>
      <c r="I63" s="49">
        <v>0</v>
      </c>
      <c r="J63" s="49">
        <v>8.6760595671883003</v>
      </c>
      <c r="K63" s="49"/>
      <c r="L63" s="49"/>
      <c r="M63" s="49">
        <v>1.94455343004477</v>
      </c>
      <c r="N63" s="6">
        <v>0.18648033873707237</v>
      </c>
      <c r="O63" s="6">
        <v>0.53753298626597912</v>
      </c>
      <c r="P63" s="6">
        <v>0</v>
      </c>
      <c r="Q63" s="6">
        <v>4.3747817699914433E-3</v>
      </c>
      <c r="R63" s="6"/>
      <c r="S63" s="6">
        <v>0.27161189322695711</v>
      </c>
      <c r="T63" s="5">
        <v>63.807783391456205</v>
      </c>
      <c r="U63" s="5">
        <v>1.4897384032549574</v>
      </c>
      <c r="V63" s="5">
        <v>3.8756428247988519</v>
      </c>
      <c r="W63" s="5">
        <v>3.0829552369613005</v>
      </c>
      <c r="X63" s="6">
        <v>0.14043104994342304</v>
      </c>
    </row>
    <row r="64" spans="1:24" ht="15" customHeight="1">
      <c r="A64" s="57">
        <f t="shared" ref="A64" si="9">B64*32.5</f>
        <v>32.5</v>
      </c>
      <c r="B64" s="58">
        <v>1</v>
      </c>
      <c r="C64" s="58" t="s">
        <v>99</v>
      </c>
      <c r="D64" s="63" t="s">
        <v>90</v>
      </c>
      <c r="E64" s="34">
        <v>100</v>
      </c>
      <c r="F64" s="13">
        <v>1200.5859375</v>
      </c>
      <c r="G64" s="49"/>
      <c r="H64" s="49"/>
      <c r="I64" s="49"/>
      <c r="J64" s="49"/>
      <c r="K64" s="49"/>
      <c r="L64" s="49"/>
      <c r="M64" s="49"/>
      <c r="N64" s="6"/>
      <c r="O64" s="6"/>
      <c r="P64" s="6"/>
      <c r="Q64" s="6"/>
      <c r="R64" s="6"/>
      <c r="S64" s="6"/>
      <c r="T64" s="5">
        <v>53.732519798200769</v>
      </c>
      <c r="U64" s="5">
        <v>8.2266065242902666</v>
      </c>
      <c r="V64" s="5">
        <v>7.6678421997371613</v>
      </c>
      <c r="W64" s="5">
        <v>2</v>
      </c>
      <c r="X64" s="6">
        <v>0.05</v>
      </c>
    </row>
    <row r="65" spans="1:24" ht="15" customHeight="1">
      <c r="A65" s="57"/>
      <c r="B65" s="58"/>
      <c r="C65" s="58"/>
      <c r="D65" s="63"/>
      <c r="E65" s="34">
        <v>90</v>
      </c>
      <c r="F65" s="13">
        <v>1155.498046875</v>
      </c>
      <c r="G65" s="49">
        <v>0</v>
      </c>
      <c r="H65" s="49">
        <v>8.5356735232304803</v>
      </c>
      <c r="I65" s="49">
        <v>0</v>
      </c>
      <c r="J65" s="49">
        <v>0</v>
      </c>
      <c r="K65" s="49">
        <v>1.5644407927389401</v>
      </c>
      <c r="L65" s="49"/>
      <c r="M65" s="49">
        <v>0</v>
      </c>
      <c r="N65" s="6">
        <v>0</v>
      </c>
      <c r="O65" s="6">
        <v>0.73078934762589343</v>
      </c>
      <c r="P65" s="6">
        <v>0</v>
      </c>
      <c r="Q65" s="6">
        <v>0</v>
      </c>
      <c r="R65" s="6">
        <v>0.26921065237410668</v>
      </c>
      <c r="S65" s="6">
        <v>0</v>
      </c>
      <c r="T65" s="5">
        <v>54.381174355777247</v>
      </c>
      <c r="U65" s="5">
        <v>6.7426815472370016</v>
      </c>
      <c r="V65" s="5">
        <v>7.7289444707303243</v>
      </c>
      <c r="W65" s="5">
        <v>1.9989830463024887</v>
      </c>
      <c r="X65" s="6">
        <v>5.7073342240627226E-2</v>
      </c>
    </row>
    <row r="66" spans="1:24" ht="15" customHeight="1">
      <c r="A66" s="57"/>
      <c r="B66" s="58"/>
      <c r="C66" s="58"/>
      <c r="D66" s="63"/>
      <c r="E66" s="34">
        <v>80</v>
      </c>
      <c r="F66" s="13">
        <v>1116.421875</v>
      </c>
      <c r="G66" s="49">
        <v>0</v>
      </c>
      <c r="H66" s="49">
        <v>17.645844414323999</v>
      </c>
      <c r="I66" s="49">
        <v>1.38605563933986</v>
      </c>
      <c r="J66" s="49">
        <v>0</v>
      </c>
      <c r="K66" s="49">
        <v>1.3760025321082501</v>
      </c>
      <c r="L66" s="49"/>
      <c r="M66" s="49">
        <v>0</v>
      </c>
      <c r="N66" s="6">
        <v>0</v>
      </c>
      <c r="O66" s="6">
        <v>0.78822002036905736</v>
      </c>
      <c r="P66" s="6">
        <v>8.6930139816022794E-2</v>
      </c>
      <c r="Q66" s="6">
        <v>0</v>
      </c>
      <c r="R66" s="6">
        <v>0.12484983981491969</v>
      </c>
      <c r="S66" s="6">
        <v>0</v>
      </c>
      <c r="T66" s="5">
        <v>55.186330501931145</v>
      </c>
      <c r="U66" s="5">
        <v>5.5236369033281285</v>
      </c>
      <c r="V66" s="5">
        <v>7.6640808406322094</v>
      </c>
      <c r="W66" s="5">
        <v>2.0031202161022406</v>
      </c>
      <c r="X66" s="6">
        <v>6.9126651561996766E-2</v>
      </c>
    </row>
    <row r="67" spans="1:24" ht="15" customHeight="1">
      <c r="A67" s="57"/>
      <c r="B67" s="58"/>
      <c r="C67" s="58"/>
      <c r="D67" s="63"/>
      <c r="E67" s="34">
        <v>70</v>
      </c>
      <c r="F67" s="13">
        <v>1080.3515625</v>
      </c>
      <c r="G67" s="49">
        <v>0</v>
      </c>
      <c r="H67" s="49">
        <v>23.432578207442699</v>
      </c>
      <c r="I67" s="49">
        <v>3.23564239361392</v>
      </c>
      <c r="J67" s="49">
        <v>2.28033342988528</v>
      </c>
      <c r="K67" s="49">
        <v>0</v>
      </c>
      <c r="L67" s="49"/>
      <c r="M67" s="49">
        <v>0.83465383170049501</v>
      </c>
      <c r="N67" s="6">
        <v>0</v>
      </c>
      <c r="O67" s="6">
        <v>0.65625640031616106</v>
      </c>
      <c r="P67" s="6">
        <v>0.1307897706078352</v>
      </c>
      <c r="Q67" s="6">
        <v>1.0563899113902498E-3</v>
      </c>
      <c r="R67" s="6">
        <v>0</v>
      </c>
      <c r="S67" s="6">
        <v>0.21189743916461357</v>
      </c>
      <c r="T67" s="5">
        <v>56.755469943578433</v>
      </c>
      <c r="U67" s="5">
        <v>4.3153338132676229</v>
      </c>
      <c r="V67" s="5">
        <v>7.0198277257527248</v>
      </c>
      <c r="W67" s="5">
        <v>2.0209244269529081</v>
      </c>
      <c r="X67" s="6">
        <v>7.5921187827074368E-2</v>
      </c>
    </row>
    <row r="68" spans="1:24" ht="15" customHeight="1">
      <c r="A68" s="57"/>
      <c r="B68" s="58"/>
      <c r="C68" s="58"/>
      <c r="D68" s="63"/>
      <c r="E68" s="34">
        <v>60</v>
      </c>
      <c r="F68" s="13">
        <v>1023.240234375</v>
      </c>
      <c r="G68" s="49">
        <v>0</v>
      </c>
      <c r="H68" s="49">
        <v>29.818498380737299</v>
      </c>
      <c r="I68" s="49">
        <v>1.7629535737250099</v>
      </c>
      <c r="J68" s="49">
        <v>6.0127714215513803</v>
      </c>
      <c r="K68" s="49">
        <v>0</v>
      </c>
      <c r="L68" s="49"/>
      <c r="M68" s="49">
        <v>2.44400022914447</v>
      </c>
      <c r="N68" s="6">
        <v>0</v>
      </c>
      <c r="O68" s="6">
        <v>0.54273440741672818</v>
      </c>
      <c r="P68" s="6">
        <v>4.9640919250351266E-2</v>
      </c>
      <c r="Q68" s="6">
        <v>2.2839756281900232E-3</v>
      </c>
      <c r="R68" s="6">
        <v>0</v>
      </c>
      <c r="S68" s="6">
        <v>0.40534069770473063</v>
      </c>
      <c r="T68" s="5">
        <v>60.127946653392591</v>
      </c>
      <c r="U68" s="5">
        <v>2.7857127116728755</v>
      </c>
      <c r="V68" s="5">
        <v>5.2858994239630048</v>
      </c>
      <c r="W68" s="5">
        <v>2.0324448218482045</v>
      </c>
      <c r="X68" s="6">
        <v>7.5044398754511021E-2</v>
      </c>
    </row>
    <row r="69" spans="1:24" ht="15" customHeight="1">
      <c r="A69" s="57"/>
      <c r="B69" s="58"/>
      <c r="C69" s="58"/>
      <c r="D69" s="63"/>
      <c r="E69" s="34">
        <v>50</v>
      </c>
      <c r="F69" s="13">
        <v>939.076171875</v>
      </c>
      <c r="G69" s="49">
        <v>3.4672405218762101</v>
      </c>
      <c r="H69" s="49">
        <v>34.531269888306603</v>
      </c>
      <c r="I69" s="49">
        <v>0</v>
      </c>
      <c r="J69" s="49">
        <v>9.5827063635246006</v>
      </c>
      <c r="K69" s="49">
        <v>0</v>
      </c>
      <c r="L69" s="49"/>
      <c r="M69" s="49">
        <v>2.7104778643674998</v>
      </c>
      <c r="N69" s="6">
        <v>0.11005925250561122</v>
      </c>
      <c r="O69" s="6">
        <v>0.51836214064817165</v>
      </c>
      <c r="P69" s="6">
        <v>0</v>
      </c>
      <c r="Q69" s="6">
        <v>4.4130396583012899E-3</v>
      </c>
      <c r="R69" s="6">
        <v>0</v>
      </c>
      <c r="S69" s="6">
        <v>0.36716556718791582</v>
      </c>
      <c r="T69" s="5">
        <v>64.168447199918731</v>
      </c>
      <c r="U69" s="5">
        <v>1.3690921473178412</v>
      </c>
      <c r="V69" s="5">
        <v>3.4400385882656965</v>
      </c>
      <c r="W69" s="5">
        <v>2.6200034229805045</v>
      </c>
      <c r="X69" s="6">
        <v>0.11749093623229444</v>
      </c>
    </row>
    <row r="70" spans="1:24" ht="15" customHeight="1">
      <c r="A70" s="57">
        <f t="shared" ref="A70" si="10">B70*32.5</f>
        <v>29.25</v>
      </c>
      <c r="B70" s="58">
        <v>0.9</v>
      </c>
      <c r="C70" s="58" t="s">
        <v>99</v>
      </c>
      <c r="D70" s="63" t="s">
        <v>90</v>
      </c>
      <c r="E70" s="34">
        <v>100</v>
      </c>
      <c r="F70" s="13">
        <v>1196.09375</v>
      </c>
      <c r="G70" s="48"/>
      <c r="H70" s="48"/>
      <c r="I70" s="49"/>
      <c r="J70" s="49"/>
      <c r="K70" s="49"/>
      <c r="L70" s="49"/>
      <c r="M70" s="49"/>
      <c r="N70" s="6"/>
      <c r="O70" s="6"/>
      <c r="P70" s="6"/>
      <c r="Q70" s="6"/>
      <c r="R70" s="6"/>
      <c r="S70" s="6"/>
      <c r="T70" s="5">
        <v>53.731825439436633</v>
      </c>
      <c r="U70" s="5">
        <v>8.2265002159250304</v>
      </c>
      <c r="V70" s="5">
        <v>7.6677455496057405</v>
      </c>
      <c r="W70" s="5">
        <v>2</v>
      </c>
      <c r="X70" s="6">
        <v>0.05</v>
      </c>
    </row>
    <row r="71" spans="1:24" ht="15" customHeight="1">
      <c r="A71" s="57"/>
      <c r="B71" s="58"/>
      <c r="C71" s="58"/>
      <c r="D71" s="63"/>
      <c r="E71" s="34">
        <v>90</v>
      </c>
      <c r="F71" s="13">
        <v>1142.0786830356999</v>
      </c>
      <c r="G71" s="48"/>
      <c r="H71" s="49">
        <v>6.7823487370266298</v>
      </c>
      <c r="I71" s="49">
        <v>0</v>
      </c>
      <c r="J71" s="49">
        <v>0</v>
      </c>
      <c r="K71" s="49">
        <v>2.87443237048323</v>
      </c>
      <c r="L71" s="49">
        <v>0</v>
      </c>
      <c r="M71" s="49">
        <v>0</v>
      </c>
      <c r="N71" s="6"/>
      <c r="O71" s="6">
        <v>0.53422804173981353</v>
      </c>
      <c r="P71" s="6">
        <v>0</v>
      </c>
      <c r="Q71" s="6">
        <v>0</v>
      </c>
      <c r="R71" s="6">
        <v>0.46577195826018647</v>
      </c>
      <c r="S71" s="6">
        <v>0</v>
      </c>
      <c r="T71" s="5">
        <v>54.523059631761619</v>
      </c>
      <c r="U71" s="5">
        <v>6.3672525574801284</v>
      </c>
      <c r="V71" s="5">
        <v>7.6185582261810474</v>
      </c>
      <c r="W71" s="5">
        <v>1.9999942715306773</v>
      </c>
      <c r="X71" s="6">
        <v>5.6795603156592669E-2</v>
      </c>
    </row>
    <row r="72" spans="1:24" ht="15" customHeight="1">
      <c r="A72" s="57"/>
      <c r="B72" s="58"/>
      <c r="C72" s="58"/>
      <c r="D72" s="63"/>
      <c r="E72" s="34">
        <v>80</v>
      </c>
      <c r="F72" s="13">
        <v>1103.0678013392801</v>
      </c>
      <c r="G72" s="49"/>
      <c r="H72" s="49">
        <v>16.359007769969999</v>
      </c>
      <c r="I72" s="49">
        <v>0</v>
      </c>
      <c r="J72" s="49">
        <v>0</v>
      </c>
      <c r="K72" s="49">
        <v>3.3524965442921899</v>
      </c>
      <c r="L72" s="49">
        <v>0</v>
      </c>
      <c r="M72" s="49">
        <v>0</v>
      </c>
      <c r="N72" s="6"/>
      <c r="O72" s="6">
        <v>0.70126970578049441</v>
      </c>
      <c r="P72" s="6">
        <v>0</v>
      </c>
      <c r="Q72" s="6">
        <v>0</v>
      </c>
      <c r="R72" s="6">
        <v>0.29873029421950553</v>
      </c>
      <c r="S72" s="6">
        <v>0</v>
      </c>
      <c r="T72" s="5">
        <v>55.512303459798183</v>
      </c>
      <c r="U72" s="5">
        <v>5.2017265582169809</v>
      </c>
      <c r="V72" s="5">
        <v>7.5079238795241503</v>
      </c>
      <c r="W72" s="5">
        <v>1.9981202340594855</v>
      </c>
      <c r="X72" s="6">
        <v>6.8211862985974786E-2</v>
      </c>
    </row>
    <row r="73" spans="1:24" ht="15" customHeight="1">
      <c r="A73" s="57"/>
      <c r="B73" s="58"/>
      <c r="C73" s="58"/>
      <c r="D73" s="63"/>
      <c r="E73" s="34">
        <v>70</v>
      </c>
      <c r="F73" s="13">
        <v>1067.05775669642</v>
      </c>
      <c r="G73" s="49"/>
      <c r="H73" s="49">
        <v>22.958797340036998</v>
      </c>
      <c r="I73" s="49">
        <v>2.6194367496159501</v>
      </c>
      <c r="J73" s="49">
        <v>3.0946289384383601</v>
      </c>
      <c r="K73" s="49">
        <v>0</v>
      </c>
      <c r="L73" s="49">
        <v>0</v>
      </c>
      <c r="M73" s="49">
        <v>1.40163033167731</v>
      </c>
      <c r="N73" s="6"/>
      <c r="O73" s="6">
        <v>0.57421420632361386</v>
      </c>
      <c r="P73" s="6">
        <v>9.62465901414786E-2</v>
      </c>
      <c r="Q73" s="6">
        <v>1.2322519610385651E-3</v>
      </c>
      <c r="R73" s="6">
        <v>0</v>
      </c>
      <c r="S73" s="6">
        <v>0.32830695157386897</v>
      </c>
      <c r="T73" s="5">
        <v>57.201167559785262</v>
      </c>
      <c r="U73" s="5">
        <v>4.2362621199270656</v>
      </c>
      <c r="V73" s="5">
        <v>6.6804311283141669</v>
      </c>
      <c r="W73" s="5">
        <v>2.0222270002685971</v>
      </c>
      <c r="X73" s="6">
        <v>6.9707867053233882E-2</v>
      </c>
    </row>
    <row r="74" spans="1:24" ht="15" customHeight="1">
      <c r="A74" s="57"/>
      <c r="B74" s="58"/>
      <c r="C74" s="58"/>
      <c r="D74" s="63"/>
      <c r="E74" s="34">
        <v>60</v>
      </c>
      <c r="F74" s="13">
        <v>1010.04185267856</v>
      </c>
      <c r="G74" s="49"/>
      <c r="H74" s="49">
        <v>29.207076246385299</v>
      </c>
      <c r="I74" s="49">
        <v>1.2243363835248999</v>
      </c>
      <c r="J74" s="49">
        <v>6.6430048501160002</v>
      </c>
      <c r="K74" s="49">
        <v>0</v>
      </c>
      <c r="L74" s="49">
        <v>0</v>
      </c>
      <c r="M74" s="49">
        <v>2.8893706033811601</v>
      </c>
      <c r="N74" s="6"/>
      <c r="O74" s="6">
        <v>0.49906498445974801</v>
      </c>
      <c r="P74" s="6">
        <v>3.3005825020276824E-2</v>
      </c>
      <c r="Q74" s="6">
        <v>2.2688862680799384E-3</v>
      </c>
      <c r="R74" s="6">
        <v>0</v>
      </c>
      <c r="S74" s="6">
        <v>0.46566030425189525</v>
      </c>
      <c r="T74" s="5">
        <v>60.456123521559626</v>
      </c>
      <c r="U74" s="5">
        <v>2.7444068368030505</v>
      </c>
      <c r="V74" s="5">
        <v>5.0111544860822654</v>
      </c>
      <c r="W74" s="5">
        <v>2.0332216805973724</v>
      </c>
      <c r="X74" s="6">
        <v>6.6623440876451945E-2</v>
      </c>
    </row>
    <row r="75" spans="1:24" ht="15" customHeight="1">
      <c r="A75" s="57"/>
      <c r="B75" s="58"/>
      <c r="C75" s="58"/>
      <c r="D75" s="63"/>
      <c r="E75" s="34">
        <v>50</v>
      </c>
      <c r="F75" s="13">
        <v>929.019252232143</v>
      </c>
      <c r="G75" s="49"/>
      <c r="H75" s="49">
        <v>33.992765470047701</v>
      </c>
      <c r="I75" s="49">
        <v>0</v>
      </c>
      <c r="J75" s="49">
        <v>10.2881430816358</v>
      </c>
      <c r="K75" s="49">
        <v>0</v>
      </c>
      <c r="L75" s="49">
        <v>1.78685876389994</v>
      </c>
      <c r="M75" s="49">
        <v>3.8568105909903698</v>
      </c>
      <c r="N75" s="6"/>
      <c r="O75" s="6">
        <v>0.48039880184395195</v>
      </c>
      <c r="P75" s="6">
        <v>0</v>
      </c>
      <c r="Q75" s="6">
        <v>3.8654021859978846E-3</v>
      </c>
      <c r="R75" s="6">
        <v>0</v>
      </c>
      <c r="S75" s="6">
        <v>0.51573579597005004</v>
      </c>
      <c r="T75" s="5">
        <v>64.028944284768741</v>
      </c>
      <c r="U75" s="5">
        <v>1.4953534743545973</v>
      </c>
      <c r="V75" s="5">
        <v>3.3180514904311558</v>
      </c>
      <c r="W75" s="5">
        <v>2.0522805619549005</v>
      </c>
      <c r="X75" s="6">
        <v>6.4823686025350227E-2</v>
      </c>
    </row>
    <row r="76" spans="1:24" ht="15" customHeight="1">
      <c r="A76" s="57">
        <f t="shared" ref="A76" si="11">B76*32.5</f>
        <v>26</v>
      </c>
      <c r="B76" s="58">
        <v>0.8</v>
      </c>
      <c r="C76" s="58" t="s">
        <v>99</v>
      </c>
      <c r="D76" s="63" t="s">
        <v>90</v>
      </c>
      <c r="E76" s="34">
        <v>100</v>
      </c>
      <c r="F76" s="13">
        <v>1191.4453125</v>
      </c>
      <c r="G76" s="49"/>
      <c r="H76" s="49"/>
      <c r="I76" s="49"/>
      <c r="J76" s="49"/>
      <c r="K76" s="49"/>
      <c r="L76" s="49"/>
      <c r="M76" s="49"/>
      <c r="N76" s="6"/>
      <c r="O76" s="6"/>
      <c r="P76" s="6"/>
      <c r="Q76" s="6"/>
      <c r="R76" s="6"/>
      <c r="S76" s="6"/>
      <c r="T76" s="5">
        <v>53.731081623363586</v>
      </c>
      <c r="U76" s="5">
        <v>8.2263863355006155</v>
      </c>
      <c r="V76" s="5">
        <v>7.6676420153451605</v>
      </c>
      <c r="W76" s="5">
        <v>2</v>
      </c>
      <c r="X76" s="6">
        <v>0.05</v>
      </c>
    </row>
    <row r="77" spans="1:24" ht="15" customHeight="1">
      <c r="A77" s="57"/>
      <c r="B77" s="58"/>
      <c r="C77" s="58"/>
      <c r="D77" s="63"/>
      <c r="E77" s="34">
        <v>90</v>
      </c>
      <c r="F77" s="13">
        <v>1125.15625</v>
      </c>
      <c r="G77" s="49"/>
      <c r="H77" s="49">
        <v>5.9544661940446098</v>
      </c>
      <c r="I77" s="49">
        <v>0</v>
      </c>
      <c r="J77" s="49">
        <v>0</v>
      </c>
      <c r="K77" s="49">
        <v>4.15676692008691</v>
      </c>
      <c r="L77" s="49">
        <v>0</v>
      </c>
      <c r="M77" s="49">
        <v>0</v>
      </c>
      <c r="N77" s="6"/>
      <c r="O77" s="6">
        <v>0.40564481013370468</v>
      </c>
      <c r="P77" s="6">
        <v>0</v>
      </c>
      <c r="Q77" s="6">
        <v>0</v>
      </c>
      <c r="R77" s="6">
        <v>0.59435518986629532</v>
      </c>
      <c r="S77" s="6">
        <v>0</v>
      </c>
      <c r="T77" s="5">
        <v>54.720442134657922</v>
      </c>
      <c r="U77" s="5">
        <v>5.9091803199765032</v>
      </c>
      <c r="V77" s="5">
        <v>7.5031371785465453</v>
      </c>
      <c r="W77" s="5">
        <v>2.00079892100237</v>
      </c>
      <c r="X77" s="6">
        <v>5.7397226748320741E-2</v>
      </c>
    </row>
    <row r="78" spans="1:24" ht="15" customHeight="1">
      <c r="A78" s="57"/>
      <c r="B78" s="58"/>
      <c r="C78" s="58"/>
      <c r="D78" s="63"/>
      <c r="E78" s="34">
        <v>80</v>
      </c>
      <c r="F78" s="13">
        <v>1085.9854403408999</v>
      </c>
      <c r="G78" s="49"/>
      <c r="H78" s="49">
        <v>15.587721618979399</v>
      </c>
      <c r="I78" s="49">
        <v>0</v>
      </c>
      <c r="J78" s="49">
        <v>0</v>
      </c>
      <c r="K78" s="49">
        <v>4.5314054016764098</v>
      </c>
      <c r="L78" s="49">
        <v>0</v>
      </c>
      <c r="M78" s="49">
        <v>0</v>
      </c>
      <c r="N78" s="6"/>
      <c r="O78" s="6">
        <v>0.61813085666771617</v>
      </c>
      <c r="P78" s="6">
        <v>0</v>
      </c>
      <c r="Q78" s="6">
        <v>0</v>
      </c>
      <c r="R78" s="6">
        <v>0.38186914333228378</v>
      </c>
      <c r="S78" s="6">
        <v>0</v>
      </c>
      <c r="T78" s="5">
        <v>55.78786507479375</v>
      </c>
      <c r="U78" s="5">
        <v>4.7996447301688967</v>
      </c>
      <c r="V78" s="5">
        <v>7.3458360666574336</v>
      </c>
      <c r="W78" s="5">
        <v>1.9989022252198398</v>
      </c>
      <c r="X78" s="6">
        <v>6.9493509654372509E-2</v>
      </c>
    </row>
    <row r="79" spans="1:24" ht="15" customHeight="1">
      <c r="A79" s="57"/>
      <c r="B79" s="58"/>
      <c r="C79" s="58"/>
      <c r="D79" s="63"/>
      <c r="E79" s="34">
        <v>70</v>
      </c>
      <c r="F79" s="13">
        <v>1049.8277698863501</v>
      </c>
      <c r="G79" s="49"/>
      <c r="H79" s="49">
        <v>22.961737812757999</v>
      </c>
      <c r="I79" s="49">
        <v>0</v>
      </c>
      <c r="J79" s="49">
        <v>3.7590511136451199</v>
      </c>
      <c r="K79" s="49">
        <v>1.68403821170067</v>
      </c>
      <c r="L79" s="49">
        <v>0</v>
      </c>
      <c r="M79" s="49">
        <v>1.9634583110357</v>
      </c>
      <c r="N79" s="6"/>
      <c r="O79" s="6">
        <v>0.50222537491194275</v>
      </c>
      <c r="P79" s="6">
        <v>0</v>
      </c>
      <c r="Q79" s="6">
        <v>1.295757273134054E-3</v>
      </c>
      <c r="R79" s="6">
        <v>8.094823233326405E-2</v>
      </c>
      <c r="S79" s="6">
        <v>0.41553063548165919</v>
      </c>
      <c r="T79" s="5">
        <v>58.06361267561747</v>
      </c>
      <c r="U79" s="5">
        <v>3.976941472650128</v>
      </c>
      <c r="V79" s="5">
        <v>6.1787611972696066</v>
      </c>
      <c r="W79" s="5">
        <v>2.013899897721509</v>
      </c>
      <c r="X79" s="6">
        <v>6.2066975637246107E-2</v>
      </c>
    </row>
    <row r="80" spans="1:24" ht="15" customHeight="1">
      <c r="A80" s="57"/>
      <c r="B80" s="58"/>
      <c r="C80" s="58"/>
      <c r="D80" s="63"/>
      <c r="E80" s="34">
        <v>60</v>
      </c>
      <c r="F80" s="13">
        <v>995.59126420454504</v>
      </c>
      <c r="G80" s="49"/>
      <c r="H80" s="49">
        <v>28.672889948912701</v>
      </c>
      <c r="I80" s="49">
        <v>0.66571782322884598</v>
      </c>
      <c r="J80" s="49">
        <v>7.3112786903317</v>
      </c>
      <c r="K80" s="49">
        <v>0</v>
      </c>
      <c r="L80" s="49">
        <v>0</v>
      </c>
      <c r="M80" s="49">
        <v>3.3479446173208798</v>
      </c>
      <c r="N80" s="6"/>
      <c r="O80" s="6">
        <v>0.45777104892850762</v>
      </c>
      <c r="P80" s="6">
        <v>1.7134489032911034E-2</v>
      </c>
      <c r="Q80" s="6">
        <v>2.2315737128969508E-3</v>
      </c>
      <c r="R80" s="6">
        <v>0</v>
      </c>
      <c r="S80" s="6">
        <v>0.52286288832568439</v>
      </c>
      <c r="T80" s="5">
        <v>60.820902942408374</v>
      </c>
      <c r="U80" s="5">
        <v>2.6871574903401254</v>
      </c>
      <c r="V80" s="5">
        <v>4.7134851377758409</v>
      </c>
      <c r="W80" s="5">
        <v>2.0340929846225011</v>
      </c>
      <c r="X80" s="6">
        <v>5.7367731831662161E-2</v>
      </c>
    </row>
    <row r="81" spans="1:24" ht="15" customHeight="1">
      <c r="A81" s="57"/>
      <c r="B81" s="58"/>
      <c r="C81" s="58"/>
      <c r="D81" s="63"/>
      <c r="E81" s="34">
        <v>50</v>
      </c>
      <c r="F81" s="13">
        <v>929.30220170454504</v>
      </c>
      <c r="G81" s="49"/>
      <c r="H81" s="49">
        <v>31.102760264139601</v>
      </c>
      <c r="I81" s="49">
        <v>0</v>
      </c>
      <c r="J81" s="49">
        <v>10.490009280106101</v>
      </c>
      <c r="K81" s="49">
        <v>0</v>
      </c>
      <c r="L81" s="49">
        <v>4.2096127832164703</v>
      </c>
      <c r="M81" s="49">
        <v>4.31144971736932</v>
      </c>
      <c r="N81" s="6"/>
      <c r="O81" s="6">
        <v>0.41857036056216795</v>
      </c>
      <c r="P81" s="6">
        <v>0</v>
      </c>
      <c r="Q81" s="6">
        <v>3.4157634400906818E-3</v>
      </c>
      <c r="R81" s="6">
        <v>0</v>
      </c>
      <c r="S81" s="6">
        <v>0.57801387599774146</v>
      </c>
      <c r="T81" s="5">
        <v>63.979678974962304</v>
      </c>
      <c r="U81" s="5">
        <v>1.6613159167168372</v>
      </c>
      <c r="V81" s="5">
        <v>3.3908467775436471</v>
      </c>
      <c r="W81" s="5">
        <v>2.0614409146053236</v>
      </c>
      <c r="X81" s="6">
        <v>4.4967827653137372E-2</v>
      </c>
    </row>
    <row r="82" spans="1:24" ht="15" customHeight="1">
      <c r="A82" s="57">
        <f t="shared" ref="A82" si="12">B82*32.5</f>
        <v>22.75</v>
      </c>
      <c r="B82" s="58">
        <v>0.7</v>
      </c>
      <c r="C82" s="58" t="s">
        <v>99</v>
      </c>
      <c r="D82" s="63" t="s">
        <v>90</v>
      </c>
      <c r="E82" s="34">
        <v>100</v>
      </c>
      <c r="F82" s="13">
        <v>1186.5625</v>
      </c>
      <c r="G82" s="49"/>
      <c r="H82" s="49"/>
      <c r="I82" s="49"/>
      <c r="J82" s="49"/>
      <c r="K82" s="49"/>
      <c r="L82" s="49"/>
      <c r="M82" s="49"/>
      <c r="N82" s="6"/>
      <c r="O82" s="6"/>
      <c r="P82" s="6"/>
      <c r="Q82" s="6"/>
      <c r="R82" s="6"/>
      <c r="S82" s="6"/>
      <c r="T82" s="5">
        <v>53.730283565949165</v>
      </c>
      <c r="U82" s="5">
        <v>8.2262641505676175</v>
      </c>
      <c r="V82" s="5">
        <v>7.6675309310498916</v>
      </c>
      <c r="W82" s="5">
        <v>2</v>
      </c>
      <c r="X82" s="6">
        <v>0.05</v>
      </c>
    </row>
    <row r="83" spans="1:24" ht="15" customHeight="1">
      <c r="A83" s="57"/>
      <c r="B83" s="58"/>
      <c r="C83" s="58"/>
      <c r="D83" s="63"/>
      <c r="E83" s="34">
        <v>90</v>
      </c>
      <c r="F83" s="13">
        <v>1108.66685779816</v>
      </c>
      <c r="G83" s="49"/>
      <c r="H83" s="49">
        <v>4.9371577306135501</v>
      </c>
      <c r="I83" s="49">
        <v>0</v>
      </c>
      <c r="J83" s="49">
        <v>0</v>
      </c>
      <c r="K83" s="49">
        <v>5.3830132312037202</v>
      </c>
      <c r="L83" s="49">
        <v>0</v>
      </c>
      <c r="M83" s="49">
        <v>0</v>
      </c>
      <c r="N83" s="6"/>
      <c r="O83" s="6">
        <v>0.30065243518203821</v>
      </c>
      <c r="P83" s="6">
        <v>0</v>
      </c>
      <c r="Q83" s="6">
        <v>0</v>
      </c>
      <c r="R83" s="6">
        <v>0.69934756481796179</v>
      </c>
      <c r="S83" s="6">
        <v>0</v>
      </c>
      <c r="T83" s="5">
        <v>54.893501203560824</v>
      </c>
      <c r="U83" s="5">
        <v>5.4936089212164143</v>
      </c>
      <c r="V83" s="5">
        <v>7.3781700198763875</v>
      </c>
      <c r="W83" s="5">
        <v>2.0016183298423447</v>
      </c>
      <c r="X83" s="6">
        <v>5.7868311975116299E-2</v>
      </c>
    </row>
    <row r="84" spans="1:24" ht="15" customHeight="1">
      <c r="A84" s="57"/>
      <c r="B84" s="58"/>
      <c r="C84" s="58"/>
      <c r="D84" s="63"/>
      <c r="E84" s="34">
        <v>80</v>
      </c>
      <c r="F84" s="13">
        <v>1072.7150229357701</v>
      </c>
      <c r="G84" s="49"/>
      <c r="H84" s="49">
        <v>14.0759308622892</v>
      </c>
      <c r="I84" s="49">
        <v>0</v>
      </c>
      <c r="J84" s="49">
        <v>0</v>
      </c>
      <c r="K84" s="49">
        <v>5.4687261501297399</v>
      </c>
      <c r="L84" s="49">
        <v>0</v>
      </c>
      <c r="M84" s="49">
        <v>0.38771235975200402</v>
      </c>
      <c r="N84" s="6"/>
      <c r="O84" s="6">
        <v>0.47352037111174977</v>
      </c>
      <c r="P84" s="6">
        <v>0</v>
      </c>
      <c r="Q84" s="6">
        <v>0</v>
      </c>
      <c r="R84" s="6">
        <v>0.39859030155105624</v>
      </c>
      <c r="S84" s="6">
        <v>0.12788932733719391</v>
      </c>
      <c r="T84" s="5">
        <v>56.143367006115554</v>
      </c>
      <c r="U84" s="5">
        <v>4.5169510839712901</v>
      </c>
      <c r="V84" s="5">
        <v>6.9585447426967635</v>
      </c>
      <c r="W84" s="5">
        <v>2.0001585102632551</v>
      </c>
      <c r="X84" s="6">
        <v>6.6393600893212917E-2</v>
      </c>
    </row>
    <row r="85" spans="1:24" ht="15" customHeight="1">
      <c r="A85" s="57"/>
      <c r="B85" s="58"/>
      <c r="C85" s="58"/>
      <c r="D85" s="63"/>
      <c r="E85" s="34">
        <v>70</v>
      </c>
      <c r="F85" s="13">
        <v>1036.76318807338</v>
      </c>
      <c r="G85" s="49"/>
      <c r="H85" s="49">
        <v>21.5005606088042</v>
      </c>
      <c r="I85" s="49">
        <v>0</v>
      </c>
      <c r="J85" s="49">
        <v>3.9461734200744298</v>
      </c>
      <c r="K85" s="49">
        <v>2.3798200484169199</v>
      </c>
      <c r="L85" s="49">
        <v>0</v>
      </c>
      <c r="M85" s="49">
        <v>2.2833927082699401</v>
      </c>
      <c r="N85" s="6"/>
      <c r="O85" s="6">
        <v>0.43203958522572161</v>
      </c>
      <c r="P85" s="6">
        <v>0</v>
      </c>
      <c r="Q85" s="6">
        <v>1.2497937291604292E-3</v>
      </c>
      <c r="R85" s="6">
        <v>0.10774432770136673</v>
      </c>
      <c r="S85" s="6">
        <v>0.45896629334375111</v>
      </c>
      <c r="T85" s="5">
        <v>58.38776723926803</v>
      </c>
      <c r="U85" s="5">
        <v>3.7556082716902974</v>
      </c>
      <c r="V85" s="5">
        <v>5.8448152232970818</v>
      </c>
      <c r="W85" s="5">
        <v>2.0157908069945023</v>
      </c>
      <c r="X85" s="6">
        <v>5.7572547335564363E-2</v>
      </c>
    </row>
    <row r="86" spans="1:24" ht="15" customHeight="1">
      <c r="A86" s="57"/>
      <c r="B86" s="58"/>
      <c r="C86" s="58"/>
      <c r="D86" s="63"/>
      <c r="E86" s="34">
        <v>60</v>
      </c>
      <c r="F86" s="13">
        <v>979.83944954128401</v>
      </c>
      <c r="G86" s="49"/>
      <c r="H86" s="49">
        <v>28.2138756950269</v>
      </c>
      <c r="I86" s="49">
        <v>9.19378794775456E-2</v>
      </c>
      <c r="J86" s="49">
        <v>8.0085033157648695</v>
      </c>
      <c r="K86" s="49">
        <v>0</v>
      </c>
      <c r="L86" s="49">
        <v>0</v>
      </c>
      <c r="M86" s="49">
        <v>3.8160268970456999</v>
      </c>
      <c r="N86" s="6"/>
      <c r="O86" s="6">
        <v>0.41908728342604085</v>
      </c>
      <c r="P86" s="6">
        <v>2.2546044458782843E-3</v>
      </c>
      <c r="Q86" s="6">
        <v>2.1707712902052537E-3</v>
      </c>
      <c r="R86" s="6">
        <v>0</v>
      </c>
      <c r="S86" s="6">
        <v>0.57648734083787567</v>
      </c>
      <c r="T86" s="5">
        <v>61.217457679144381</v>
      </c>
      <c r="U86" s="5">
        <v>2.615040823537548</v>
      </c>
      <c r="V86" s="5">
        <v>4.3954801968141348</v>
      </c>
      <c r="W86" s="5">
        <v>2.0350376145684264</v>
      </c>
      <c r="X86" s="6">
        <v>4.7053560848905079E-2</v>
      </c>
    </row>
    <row r="87" spans="1:24" ht="15" customHeight="1">
      <c r="A87" s="57"/>
      <c r="B87" s="58"/>
      <c r="C87" s="58"/>
      <c r="D87" s="63"/>
      <c r="E87" s="34">
        <v>50</v>
      </c>
      <c r="F87" s="13">
        <v>928.90768348623897</v>
      </c>
      <c r="G87" s="49"/>
      <c r="H87" s="49">
        <v>28.579580516460201</v>
      </c>
      <c r="I87" s="49">
        <v>0</v>
      </c>
      <c r="J87" s="49">
        <v>10.6661960538564</v>
      </c>
      <c r="K87" s="49">
        <v>0</v>
      </c>
      <c r="L87" s="49">
        <v>6.15680857976513</v>
      </c>
      <c r="M87" s="49">
        <v>4.7094502421320099</v>
      </c>
      <c r="N87" s="6"/>
      <c r="O87" s="6">
        <v>0.36588984516325562</v>
      </c>
      <c r="P87" s="6">
        <v>0</v>
      </c>
      <c r="Q87" s="6">
        <v>2.9976873613468914E-3</v>
      </c>
      <c r="R87" s="6">
        <v>0</v>
      </c>
      <c r="S87" s="6">
        <v>0.63111246747539751</v>
      </c>
      <c r="T87" s="5">
        <v>63.949505697282071</v>
      </c>
      <c r="U87" s="5">
        <v>1.8311099998148122</v>
      </c>
      <c r="V87" s="5">
        <v>3.4362142008641481</v>
      </c>
      <c r="W87" s="5">
        <v>2.0689303371759866</v>
      </c>
      <c r="X87" s="6">
        <v>2.8370312545957104E-2</v>
      </c>
    </row>
    <row r="88" spans="1:24" ht="15" customHeight="1">
      <c r="A88" s="57">
        <f t="shared" ref="A88" si="13">B88*32.5</f>
        <v>19.5</v>
      </c>
      <c r="B88" s="58">
        <v>0.6</v>
      </c>
      <c r="C88" s="58" t="s">
        <v>99</v>
      </c>
      <c r="D88" s="63" t="s">
        <v>90</v>
      </c>
      <c r="E88" s="34">
        <v>100</v>
      </c>
      <c r="F88" s="13">
        <v>1181.484375</v>
      </c>
      <c r="G88" s="49"/>
      <c r="H88" s="49"/>
      <c r="I88" s="49"/>
      <c r="J88" s="49"/>
      <c r="K88" s="49"/>
      <c r="L88" s="49"/>
      <c r="M88" s="49"/>
      <c r="N88" s="6"/>
      <c r="O88" s="6"/>
      <c r="P88" s="6"/>
      <c r="Q88" s="6"/>
      <c r="R88" s="6"/>
      <c r="S88" s="6"/>
      <c r="T88" s="5">
        <v>53.729431323305597</v>
      </c>
      <c r="U88" s="5">
        <v>8.2261336697169334</v>
      </c>
      <c r="V88" s="5">
        <v>7.6674123045303482</v>
      </c>
      <c r="W88" s="5">
        <v>2</v>
      </c>
      <c r="X88" s="6">
        <v>0.05</v>
      </c>
    </row>
    <row r="89" spans="1:24" ht="15" customHeight="1">
      <c r="A89" s="57"/>
      <c r="B89" s="58"/>
      <c r="C89" s="58"/>
      <c r="D89" s="63"/>
      <c r="E89" s="34">
        <v>90</v>
      </c>
      <c r="F89" s="13">
        <v>1094.3530957943799</v>
      </c>
      <c r="G89" s="49"/>
      <c r="H89" s="49">
        <v>3.1931494295615801</v>
      </c>
      <c r="I89" s="49"/>
      <c r="J89" s="49">
        <v>0</v>
      </c>
      <c r="K89" s="49">
        <v>6.5744538299196797</v>
      </c>
      <c r="L89" s="49">
        <v>0</v>
      </c>
      <c r="M89" s="49">
        <v>0</v>
      </c>
      <c r="N89" s="6"/>
      <c r="O89" s="6">
        <v>0.1836741020165637</v>
      </c>
      <c r="P89" s="6"/>
      <c r="Q89" s="6">
        <v>0</v>
      </c>
      <c r="R89" s="6">
        <v>0.81632589798343624</v>
      </c>
      <c r="S89" s="6">
        <v>0</v>
      </c>
      <c r="T89" s="5">
        <v>54.993084589876332</v>
      </c>
      <c r="U89" s="5">
        <v>5.1639271532031463</v>
      </c>
      <c r="V89" s="5">
        <v>7.2491269431574139</v>
      </c>
      <c r="W89" s="5">
        <v>2.0025644740280582</v>
      </c>
      <c r="X89" s="6">
        <v>5.7642280102311982E-2</v>
      </c>
    </row>
    <row r="90" spans="1:24" ht="15" customHeight="1">
      <c r="A90" s="57"/>
      <c r="B90" s="58"/>
      <c r="C90" s="58"/>
      <c r="D90" s="63"/>
      <c r="E90" s="34">
        <v>80</v>
      </c>
      <c r="F90" s="13">
        <v>1058.29877336448</v>
      </c>
      <c r="G90" s="49"/>
      <c r="H90" s="49">
        <v>12.751983873241</v>
      </c>
      <c r="I90" s="49"/>
      <c r="J90" s="49">
        <v>0</v>
      </c>
      <c r="K90" s="49">
        <v>6.3374189320106904</v>
      </c>
      <c r="L90" s="49">
        <v>0</v>
      </c>
      <c r="M90" s="49">
        <v>0.87051021637565895</v>
      </c>
      <c r="N90" s="6"/>
      <c r="O90" s="6">
        <v>0.35922933195096141</v>
      </c>
      <c r="P90" s="6"/>
      <c r="Q90" s="6">
        <v>0</v>
      </c>
      <c r="R90" s="6">
        <v>0.39387189983714677</v>
      </c>
      <c r="S90" s="6">
        <v>0.24689876821189186</v>
      </c>
      <c r="T90" s="5">
        <v>56.558768359304338</v>
      </c>
      <c r="U90" s="5">
        <v>4.223491539836659</v>
      </c>
      <c r="V90" s="5">
        <v>6.5016850939555795</v>
      </c>
      <c r="W90" s="5">
        <v>2.0014409710188348</v>
      </c>
      <c r="X90" s="6">
        <v>6.2412980786254346E-2</v>
      </c>
    </row>
    <row r="91" spans="1:24" ht="15" customHeight="1">
      <c r="A91" s="57"/>
      <c r="B91" s="58"/>
      <c r="C91" s="58"/>
      <c r="D91" s="63"/>
      <c r="E91" s="34">
        <v>70</v>
      </c>
      <c r="F91" s="13">
        <v>1022.24445093457</v>
      </c>
      <c r="G91" s="49"/>
      <c r="H91" s="49">
        <v>20.255787809323301</v>
      </c>
      <c r="I91" s="49"/>
      <c r="J91" s="49">
        <v>4.2769125468186102</v>
      </c>
      <c r="K91" s="49">
        <v>2.92377363448613</v>
      </c>
      <c r="L91" s="49">
        <v>0</v>
      </c>
      <c r="M91" s="49">
        <v>2.6483586904591498</v>
      </c>
      <c r="N91" s="6"/>
      <c r="O91" s="6">
        <v>0.37222075803382459</v>
      </c>
      <c r="P91" s="6"/>
      <c r="Q91" s="6">
        <v>1.2342124925860962E-3</v>
      </c>
      <c r="R91" s="6">
        <v>0.12399910375077626</v>
      </c>
      <c r="S91" s="6">
        <v>0.50254592572281298</v>
      </c>
      <c r="T91" s="5">
        <v>58.755396012015673</v>
      </c>
      <c r="U91" s="5">
        <v>3.5212196386131747</v>
      </c>
      <c r="V91" s="5">
        <v>5.4826262117757638</v>
      </c>
      <c r="W91" s="5">
        <v>2.0182384025075977</v>
      </c>
      <c r="X91" s="6">
        <v>5.2397010897013346E-2</v>
      </c>
    </row>
    <row r="92" spans="1:24" ht="15" customHeight="1">
      <c r="A92" s="57"/>
      <c r="B92" s="58"/>
      <c r="C92" s="58"/>
      <c r="D92" s="63"/>
      <c r="E92" s="34">
        <v>60</v>
      </c>
      <c r="F92" s="13">
        <v>965.15844042056096</v>
      </c>
      <c r="G92" s="49"/>
      <c r="H92" s="49">
        <v>27.3596021602335</v>
      </c>
      <c r="I92" s="49"/>
      <c r="J92" s="49">
        <v>8.5031805512933492</v>
      </c>
      <c r="K92" s="49">
        <v>1.03878638533552E-2</v>
      </c>
      <c r="L92" s="49">
        <v>0</v>
      </c>
      <c r="M92" s="49">
        <v>4.1908012113251401</v>
      </c>
      <c r="N92" s="6"/>
      <c r="O92" s="6">
        <v>0.38058303937698412</v>
      </c>
      <c r="P92" s="6"/>
      <c r="Q92" s="6">
        <v>2.082338727063285E-3</v>
      </c>
      <c r="R92" s="6">
        <v>3.5937454626920829E-4</v>
      </c>
      <c r="S92" s="6">
        <v>0.61697524734968345</v>
      </c>
      <c r="T92" s="5">
        <v>61.489302036190708</v>
      </c>
      <c r="U92" s="5">
        <v>2.527756191956962</v>
      </c>
      <c r="V92" s="5">
        <v>4.1135260216994451</v>
      </c>
      <c r="W92" s="5">
        <v>2.0375278230074443</v>
      </c>
      <c r="X92" s="6">
        <v>3.7745117927309751E-2</v>
      </c>
    </row>
    <row r="93" spans="1:24" ht="15" customHeight="1">
      <c r="A93" s="57"/>
      <c r="B93" s="58"/>
      <c r="C93" s="58"/>
      <c r="D93" s="63"/>
      <c r="E93" s="34">
        <v>50</v>
      </c>
      <c r="F93" s="13">
        <v>926.099591121495</v>
      </c>
      <c r="G93" s="49"/>
      <c r="H93" s="49">
        <v>26.263233628825098</v>
      </c>
      <c r="I93" s="49"/>
      <c r="J93" s="49">
        <v>10.908359291991999</v>
      </c>
      <c r="K93" s="49">
        <v>0</v>
      </c>
      <c r="L93" s="49">
        <v>8.0832323464435998</v>
      </c>
      <c r="M93" s="49">
        <v>5.10695287699515</v>
      </c>
      <c r="N93" s="6"/>
      <c r="O93" s="6">
        <v>0.31773249370589879</v>
      </c>
      <c r="P93" s="6"/>
      <c r="Q93" s="6">
        <v>2.631596338136491E-3</v>
      </c>
      <c r="R93" s="6">
        <v>0</v>
      </c>
      <c r="S93" s="6">
        <v>0.67963590995596468</v>
      </c>
      <c r="T93" s="5">
        <v>64.037371932426865</v>
      </c>
      <c r="U93" s="5">
        <v>1.9834077391168257</v>
      </c>
      <c r="V93" s="5">
        <v>3.4269998696461559</v>
      </c>
      <c r="W93" s="5">
        <v>2.0768420949350923</v>
      </c>
      <c r="X93" s="6">
        <v>1.280586211523721E-2</v>
      </c>
    </row>
    <row r="94" spans="1:24" ht="15" customHeight="1">
      <c r="A94" s="57">
        <f t="shared" ref="A94" si="14">B94*32.5</f>
        <v>16.25</v>
      </c>
      <c r="B94" s="58">
        <v>0.5</v>
      </c>
      <c r="C94" s="58" t="s">
        <v>99</v>
      </c>
      <c r="D94" s="63" t="s">
        <v>90</v>
      </c>
      <c r="E94" s="34">
        <v>100</v>
      </c>
      <c r="F94" s="13">
        <v>1176.40625</v>
      </c>
      <c r="G94" s="49"/>
      <c r="H94" s="49"/>
      <c r="I94" s="49"/>
      <c r="J94" s="49"/>
      <c r="K94" s="49"/>
      <c r="L94" s="49"/>
      <c r="M94" s="49"/>
      <c r="N94" s="6"/>
      <c r="O94" s="6"/>
      <c r="P94" s="6"/>
      <c r="Q94" s="6"/>
      <c r="R94" s="6"/>
      <c r="S94" s="6"/>
      <c r="T94" s="5">
        <v>53.728532027895625</v>
      </c>
      <c r="U94" s="5">
        <v>8.2259959849496003</v>
      </c>
      <c r="V94" s="5">
        <v>7.6672871285780264</v>
      </c>
      <c r="W94" s="5">
        <v>2</v>
      </c>
      <c r="X94" s="6">
        <v>0.05</v>
      </c>
    </row>
    <row r="95" spans="1:24" ht="15" customHeight="1">
      <c r="A95" s="57"/>
      <c r="B95" s="58"/>
      <c r="C95" s="58"/>
      <c r="D95" s="63"/>
      <c r="E95" s="34">
        <v>90</v>
      </c>
      <c r="F95" s="13">
        <v>1076.9642857142801</v>
      </c>
      <c r="G95" s="49"/>
      <c r="H95" s="49">
        <v>2.2921851766430601</v>
      </c>
      <c r="I95" s="49"/>
      <c r="J95" s="49">
        <v>0</v>
      </c>
      <c r="K95" s="49">
        <v>7.7121339809692797</v>
      </c>
      <c r="L95" s="49">
        <v>0</v>
      </c>
      <c r="M95" s="49">
        <v>0</v>
      </c>
      <c r="N95" s="6"/>
      <c r="O95" s="6">
        <v>0.12044896480951346</v>
      </c>
      <c r="P95" s="6"/>
      <c r="Q95" s="6">
        <v>0</v>
      </c>
      <c r="R95" s="6">
        <v>0.87955103519048661</v>
      </c>
      <c r="S95" s="6">
        <v>0</v>
      </c>
      <c r="T95" s="5">
        <v>55.149226601548598</v>
      </c>
      <c r="U95" s="5">
        <v>4.777486990050674</v>
      </c>
      <c r="V95" s="5">
        <v>7.1108048405037971</v>
      </c>
      <c r="W95" s="5">
        <v>2.0033184001236184</v>
      </c>
      <c r="X95" s="6">
        <v>5.8279556348611053E-2</v>
      </c>
    </row>
    <row r="96" spans="1:24" ht="15" customHeight="1">
      <c r="A96" s="57"/>
      <c r="B96" s="58"/>
      <c r="C96" s="58"/>
      <c r="D96" s="63"/>
      <c r="E96" s="34">
        <v>80</v>
      </c>
      <c r="F96" s="13">
        <v>1043.8169642856999</v>
      </c>
      <c r="G96" s="49"/>
      <c r="H96" s="49">
        <v>11.337127456629201</v>
      </c>
      <c r="I96" s="49"/>
      <c r="J96" s="49">
        <v>0</v>
      </c>
      <c r="K96" s="49">
        <v>7.1757556561312104</v>
      </c>
      <c r="L96" s="49">
        <v>0</v>
      </c>
      <c r="M96" s="49">
        <v>1.3310521959152399</v>
      </c>
      <c r="N96" s="6"/>
      <c r="O96" s="6">
        <v>0.27551976722695692</v>
      </c>
      <c r="P96" s="6"/>
      <c r="Q96" s="6">
        <v>0</v>
      </c>
      <c r="R96" s="6">
        <v>0.39077094921560018</v>
      </c>
      <c r="S96" s="6">
        <v>0.333709283557443</v>
      </c>
      <c r="T96" s="5">
        <v>56.935062941695278</v>
      </c>
      <c r="U96" s="5">
        <v>3.9488842175226413</v>
      </c>
      <c r="V96" s="5">
        <v>6.0622722832828009</v>
      </c>
      <c r="W96" s="5">
        <v>2.002700209712474</v>
      </c>
      <c r="X96" s="6">
        <v>5.8039080429585901E-2</v>
      </c>
    </row>
    <row r="97" spans="1:24" ht="15" customHeight="1">
      <c r="A97" s="57"/>
      <c r="B97" s="58"/>
      <c r="C97" s="58"/>
      <c r="D97" s="63"/>
      <c r="E97" s="34">
        <v>70</v>
      </c>
      <c r="F97" s="13">
        <v>1007.65625</v>
      </c>
      <c r="G97" s="49"/>
      <c r="H97" s="49">
        <v>18.9665194938482</v>
      </c>
      <c r="I97" s="49"/>
      <c r="J97" s="49">
        <v>4.6009420850545704</v>
      </c>
      <c r="K97" s="49">
        <v>3.4391823683836402</v>
      </c>
      <c r="L97" s="49">
        <v>0</v>
      </c>
      <c r="M97" s="49">
        <v>2.99834998694956</v>
      </c>
      <c r="N97" s="6"/>
      <c r="O97" s="6">
        <v>0.32105577296932225</v>
      </c>
      <c r="P97" s="6"/>
      <c r="Q97" s="6">
        <v>1.211401064226361E-3</v>
      </c>
      <c r="R97" s="6">
        <v>0.13736121960423622</v>
      </c>
      <c r="S97" s="6">
        <v>0.54037160636221515</v>
      </c>
      <c r="T97" s="5">
        <v>59.086503968918478</v>
      </c>
      <c r="U97" s="5">
        <v>3.3016992536591196</v>
      </c>
      <c r="V97" s="5">
        <v>5.1324053615948335</v>
      </c>
      <c r="W97" s="5">
        <v>2.0206216772478314</v>
      </c>
      <c r="X97" s="6">
        <v>4.6790028014376935E-2</v>
      </c>
    </row>
    <row r="98" spans="1:24" ht="15" customHeight="1">
      <c r="A98" s="57"/>
      <c r="B98" s="58"/>
      <c r="C98" s="58"/>
      <c r="D98" s="63"/>
      <c r="E98" s="34">
        <v>60</v>
      </c>
      <c r="F98" s="13">
        <v>959.44196428571297</v>
      </c>
      <c r="G98" s="49"/>
      <c r="H98" s="49">
        <v>24.364958709254399</v>
      </c>
      <c r="I98" s="49"/>
      <c r="J98" s="49">
        <v>8.5893458071446709</v>
      </c>
      <c r="K98" s="49">
        <v>0.79144050820747502</v>
      </c>
      <c r="L98" s="49">
        <v>2.0583203662424601</v>
      </c>
      <c r="M98" s="49">
        <v>4.4314780147888904</v>
      </c>
      <c r="N98" s="6"/>
      <c r="O98" s="6">
        <v>0.32333374585844304</v>
      </c>
      <c r="P98" s="6"/>
      <c r="Q98" s="6">
        <v>1.9490789087932864E-3</v>
      </c>
      <c r="R98" s="6">
        <v>2.6580742194736363E-2</v>
      </c>
      <c r="S98" s="6">
        <v>0.64813643303802737</v>
      </c>
      <c r="T98" s="5">
        <v>61.651843260496754</v>
      </c>
      <c r="U98" s="5">
        <v>2.5411562351080041</v>
      </c>
      <c r="V98" s="5">
        <v>4.0462040678332922</v>
      </c>
      <c r="W98" s="5">
        <v>2.0446608276035403</v>
      </c>
      <c r="X98" s="6">
        <v>2.8326765220438695E-2</v>
      </c>
    </row>
    <row r="99" spans="1:24" ht="15" customHeight="1">
      <c r="A99" s="57"/>
      <c r="B99" s="58"/>
      <c r="C99" s="58"/>
      <c r="D99" s="63"/>
      <c r="E99" s="34">
        <v>50</v>
      </c>
      <c r="F99" s="13">
        <v>923.28125</v>
      </c>
      <c r="G99" s="49"/>
      <c r="H99" s="49">
        <v>24.047201675641499</v>
      </c>
      <c r="I99" s="49"/>
      <c r="J99" s="49">
        <v>11.0448211330968</v>
      </c>
      <c r="K99" s="49">
        <v>0.156038633197539</v>
      </c>
      <c r="L99" s="49">
        <v>9.6267628751685805</v>
      </c>
      <c r="M99" s="49">
        <v>5.43034525291284</v>
      </c>
      <c r="N99" s="6"/>
      <c r="O99" s="6">
        <v>0.27570402271130884</v>
      </c>
      <c r="P99" s="6"/>
      <c r="Q99" s="6">
        <v>2.3153034965221818E-3</v>
      </c>
      <c r="R99" s="6">
        <v>4.8506875268755712E-3</v>
      </c>
      <c r="S99" s="6">
        <v>0.71712998626529323</v>
      </c>
      <c r="T99" s="5">
        <v>64.111155752706779</v>
      </c>
      <c r="U99" s="5">
        <v>2.116613910530408</v>
      </c>
      <c r="V99" s="5">
        <v>3.4020964467509711</v>
      </c>
      <c r="W99" s="5">
        <v>2.0829521366110542</v>
      </c>
      <c r="X99" s="6">
        <v>1.770244596595999E-5</v>
      </c>
    </row>
    <row r="100" spans="1:24" ht="15" customHeight="1">
      <c r="A100" s="57">
        <f t="shared" ref="A100" si="15">B100*32.5</f>
        <v>13</v>
      </c>
      <c r="B100" s="58">
        <v>0.4</v>
      </c>
      <c r="C100" s="58" t="s">
        <v>99</v>
      </c>
      <c r="D100" s="63" t="s">
        <v>90</v>
      </c>
      <c r="E100" s="34">
        <v>100</v>
      </c>
      <c r="F100" s="13">
        <v>1171.1328125</v>
      </c>
      <c r="G100" s="49"/>
      <c r="H100" s="49"/>
      <c r="I100" s="49"/>
      <c r="J100" s="49"/>
      <c r="K100" s="49"/>
      <c r="L100" s="49"/>
      <c r="M100" s="49"/>
      <c r="N100" s="6"/>
      <c r="O100" s="6"/>
      <c r="P100" s="6"/>
      <c r="Q100" s="6"/>
      <c r="R100" s="6"/>
      <c r="S100" s="6"/>
      <c r="T100" s="5">
        <v>53.72757532991568</v>
      </c>
      <c r="U100" s="5">
        <v>8.2258495116802948</v>
      </c>
      <c r="V100" s="5">
        <v>7.6671539625689542</v>
      </c>
      <c r="W100" s="5">
        <v>2</v>
      </c>
      <c r="X100" s="6">
        <v>0.05</v>
      </c>
    </row>
    <row r="101" spans="1:24" ht="15" customHeight="1">
      <c r="A101" s="57"/>
      <c r="B101" s="58"/>
      <c r="C101" s="58"/>
      <c r="D101" s="63"/>
      <c r="E101" s="34">
        <v>90</v>
      </c>
      <c r="F101" s="13">
        <v>1060.4413311297999</v>
      </c>
      <c r="G101" s="49"/>
      <c r="H101" s="49">
        <v>1.1476714186414001</v>
      </c>
      <c r="I101" s="49"/>
      <c r="J101" s="49">
        <v>0</v>
      </c>
      <c r="K101" s="49">
        <v>8.7251140686807496</v>
      </c>
      <c r="L101" s="49">
        <v>0</v>
      </c>
      <c r="M101" s="49">
        <v>0.28683325114475799</v>
      </c>
      <c r="N101" s="6"/>
      <c r="O101" s="6">
        <v>4.9973252135297255E-2</v>
      </c>
      <c r="P101" s="6"/>
      <c r="Q101" s="6">
        <v>0</v>
      </c>
      <c r="R101" s="6">
        <v>0.82545203336419892</v>
      </c>
      <c r="S101" s="6">
        <v>0.12457471450050391</v>
      </c>
      <c r="T101" s="5">
        <v>55.419516112750244</v>
      </c>
      <c r="U101" s="5">
        <v>4.4315600299560725</v>
      </c>
      <c r="V101" s="5">
        <v>6.8013469529950799</v>
      </c>
      <c r="W101" s="5">
        <v>2.0043603356313144</v>
      </c>
      <c r="X101" s="6">
        <v>5.6484916055204032E-2</v>
      </c>
    </row>
    <row r="102" spans="1:24" ht="15" customHeight="1">
      <c r="A102" s="57"/>
      <c r="B102" s="58"/>
      <c r="C102" s="58"/>
      <c r="D102" s="63"/>
      <c r="E102" s="34">
        <v>80</v>
      </c>
      <c r="F102" s="13">
        <v>1027.53305288461</v>
      </c>
      <c r="G102" s="49"/>
      <c r="H102" s="49">
        <v>10.3152944888857</v>
      </c>
      <c r="I102" s="49"/>
      <c r="J102" s="49">
        <v>0.54780473775989003</v>
      </c>
      <c r="K102" s="49">
        <v>7.5704096161361898</v>
      </c>
      <c r="L102" s="49">
        <v>0</v>
      </c>
      <c r="M102" s="49">
        <v>1.88958576701426</v>
      </c>
      <c r="N102" s="6"/>
      <c r="O102" s="6">
        <v>0.21697917428557187</v>
      </c>
      <c r="P102" s="6"/>
      <c r="Q102" s="6">
        <v>1.6240339437298995E-4</v>
      </c>
      <c r="R102" s="6">
        <v>0.36285788182355072</v>
      </c>
      <c r="S102" s="6">
        <v>0.42000054049650437</v>
      </c>
      <c r="T102" s="5">
        <v>57.403293460720342</v>
      </c>
      <c r="U102" s="5">
        <v>3.6674328976503427</v>
      </c>
      <c r="V102" s="5">
        <v>5.614808693544588</v>
      </c>
      <c r="W102" s="5">
        <v>2.0059545961496816</v>
      </c>
      <c r="X102" s="6">
        <v>5.2284580424509265E-2</v>
      </c>
    </row>
    <row r="103" spans="1:24" ht="15" customHeight="1">
      <c r="A103" s="57"/>
      <c r="B103" s="58"/>
      <c r="C103" s="58"/>
      <c r="D103" s="63"/>
      <c r="E103" s="34">
        <v>70</v>
      </c>
      <c r="F103" s="13">
        <v>991.63311298076906</v>
      </c>
      <c r="G103" s="49"/>
      <c r="H103" s="49">
        <v>17.842384728029302</v>
      </c>
      <c r="I103" s="49"/>
      <c r="J103" s="49">
        <v>5.05207635675161</v>
      </c>
      <c r="K103" s="49">
        <v>3.8274584399765801</v>
      </c>
      <c r="L103" s="49">
        <v>0</v>
      </c>
      <c r="M103" s="49">
        <v>3.3819023192420699</v>
      </c>
      <c r="N103" s="6"/>
      <c r="O103" s="6">
        <v>0.27755022277559926</v>
      </c>
      <c r="P103" s="6"/>
      <c r="Q103" s="6">
        <v>1.2065342023785781E-3</v>
      </c>
      <c r="R103" s="6">
        <v>0.14363115313701375</v>
      </c>
      <c r="S103" s="6">
        <v>0.57761208988500834</v>
      </c>
      <c r="T103" s="5">
        <v>59.45319966019413</v>
      </c>
      <c r="U103" s="5">
        <v>3.0744354327195911</v>
      </c>
      <c r="V103" s="5">
        <v>4.7622237837125754</v>
      </c>
      <c r="W103" s="5">
        <v>2.0235087250943056</v>
      </c>
      <c r="X103" s="6">
        <v>4.0210849282946395E-2</v>
      </c>
    </row>
    <row r="104" spans="1:24" ht="15" customHeight="1">
      <c r="A104" s="57"/>
      <c r="B104" s="58"/>
      <c r="C104" s="58"/>
      <c r="D104" s="63"/>
      <c r="E104" s="34">
        <v>60</v>
      </c>
      <c r="F104" s="13">
        <v>955.73317307692196</v>
      </c>
      <c r="G104" s="49"/>
      <c r="H104" s="49">
        <v>21.153191759934099</v>
      </c>
      <c r="I104" s="49"/>
      <c r="J104" s="49">
        <v>8.4355085070414102</v>
      </c>
      <c r="K104" s="49">
        <v>1.77290513745918</v>
      </c>
      <c r="L104" s="49">
        <v>3.8908099174653699</v>
      </c>
      <c r="M104" s="49">
        <v>4.5999581859099701</v>
      </c>
      <c r="N104" s="6"/>
      <c r="O104" s="6">
        <v>0.27013979650950093</v>
      </c>
      <c r="P104" s="6"/>
      <c r="Q104" s="6">
        <v>1.7832607565906717E-3</v>
      </c>
      <c r="R104" s="6">
        <v>5.8048012724398169E-2</v>
      </c>
      <c r="S104" s="6">
        <v>0.67002893000951025</v>
      </c>
      <c r="T104" s="5">
        <v>61.721478806683386</v>
      </c>
      <c r="U104" s="5">
        <v>2.5600832790380035</v>
      </c>
      <c r="V104" s="5">
        <v>3.999104793394654</v>
      </c>
      <c r="W104" s="5">
        <v>2.0500192393360224</v>
      </c>
      <c r="X104" s="6">
        <v>2.0659409349932982E-2</v>
      </c>
    </row>
    <row r="105" spans="1:24" ht="15" customHeight="1">
      <c r="A105" s="57"/>
      <c r="B105" s="58"/>
      <c r="C105" s="58"/>
      <c r="D105" s="63"/>
      <c r="E105" s="34">
        <v>50</v>
      </c>
      <c r="F105" s="13">
        <v>919.83323317307702</v>
      </c>
      <c r="G105" s="49"/>
      <c r="H105" s="49">
        <v>21.5364653878582</v>
      </c>
      <c r="I105" s="49"/>
      <c r="J105" s="49">
        <v>10.9846522430632</v>
      </c>
      <c r="K105" s="49">
        <v>0.83626941188012305</v>
      </c>
      <c r="L105" s="49">
        <v>11.076297519728101</v>
      </c>
      <c r="M105" s="49">
        <v>5.6146388403473804</v>
      </c>
      <c r="N105" s="6"/>
      <c r="O105" s="6">
        <v>0.23623037811524158</v>
      </c>
      <c r="P105" s="6"/>
      <c r="Q105" s="6">
        <v>2.1152524568088201E-3</v>
      </c>
      <c r="R105" s="6">
        <v>2.5187603460143326E-2</v>
      </c>
      <c r="S105" s="6">
        <v>0.73646676596780636</v>
      </c>
      <c r="T105" s="5">
        <v>64.23888457050198</v>
      </c>
      <c r="U105" s="5">
        <v>2.151293949857584</v>
      </c>
      <c r="V105" s="5">
        <v>3.3496153676622011</v>
      </c>
      <c r="W105" s="5">
        <v>2.0878870394762408</v>
      </c>
      <c r="X105" s="6">
        <v>-8.9947664103214517E-3</v>
      </c>
    </row>
    <row r="106" spans="1:24" ht="15" customHeight="1">
      <c r="A106" s="57">
        <f t="shared" ref="A106" si="16">B106*32.5</f>
        <v>9.75</v>
      </c>
      <c r="B106" s="58">
        <v>0.3</v>
      </c>
      <c r="C106" s="58" t="s">
        <v>99</v>
      </c>
      <c r="D106" s="63" t="s">
        <v>90</v>
      </c>
      <c r="E106" s="34">
        <v>100</v>
      </c>
      <c r="F106" s="13">
        <v>1165.859375</v>
      </c>
      <c r="G106" s="49"/>
      <c r="H106" s="49"/>
      <c r="I106" s="49"/>
      <c r="J106" s="49"/>
      <c r="K106" s="49"/>
      <c r="L106" s="49"/>
      <c r="M106" s="49"/>
      <c r="N106" s="6"/>
      <c r="O106" s="6"/>
      <c r="P106" s="6"/>
      <c r="Q106" s="6"/>
      <c r="R106" s="6"/>
      <c r="S106" s="6"/>
      <c r="T106" s="5">
        <v>53.726568521424397</v>
      </c>
      <c r="U106" s="5">
        <v>8.2256953663445689</v>
      </c>
      <c r="V106" s="5">
        <v>7.6670138215092773</v>
      </c>
      <c r="W106" s="5">
        <v>2</v>
      </c>
      <c r="X106" s="6">
        <v>0.05</v>
      </c>
    </row>
    <row r="107" spans="1:24" ht="15" customHeight="1">
      <c r="A107" s="57"/>
      <c r="B107" s="58"/>
      <c r="C107" s="58"/>
      <c r="D107" s="63"/>
      <c r="E107" s="34">
        <v>90</v>
      </c>
      <c r="F107" s="13">
        <v>1048.91314338234</v>
      </c>
      <c r="G107" s="49"/>
      <c r="H107" s="49">
        <v>0</v>
      </c>
      <c r="I107" s="49"/>
      <c r="J107" s="49">
        <v>0</v>
      </c>
      <c r="K107" s="49">
        <v>9.2928333261686493</v>
      </c>
      <c r="L107" s="49">
        <v>0</v>
      </c>
      <c r="M107" s="49">
        <v>0.81197534316708897</v>
      </c>
      <c r="N107" s="6"/>
      <c r="O107" s="6">
        <v>0</v>
      </c>
      <c r="P107" s="6"/>
      <c r="Q107" s="6">
        <v>0</v>
      </c>
      <c r="R107" s="6">
        <v>0.71243161463946858</v>
      </c>
      <c r="S107" s="6">
        <v>0.28756838536053136</v>
      </c>
      <c r="T107" s="5">
        <v>55.727983814340206</v>
      </c>
      <c r="U107" s="5">
        <v>4.2317313515939912</v>
      </c>
      <c r="V107" s="5">
        <v>6.4117231368366294</v>
      </c>
      <c r="W107" s="5">
        <v>2.0054235033759809</v>
      </c>
      <c r="X107" s="6">
        <v>5.2065685609685455E-2</v>
      </c>
    </row>
    <row r="108" spans="1:24" ht="15" customHeight="1">
      <c r="A108" s="57"/>
      <c r="B108" s="58"/>
      <c r="C108" s="58"/>
      <c r="D108" s="63"/>
      <c r="E108" s="34">
        <v>80</v>
      </c>
      <c r="F108" s="13">
        <v>1012.9296875</v>
      </c>
      <c r="G108" s="49"/>
      <c r="H108" s="49">
        <v>8.7135063526290697</v>
      </c>
      <c r="I108" s="49"/>
      <c r="J108" s="49">
        <v>0.87592830383375597</v>
      </c>
      <c r="K108" s="49">
        <v>8.1422943475089795</v>
      </c>
      <c r="L108" s="49">
        <v>0</v>
      </c>
      <c r="M108" s="49">
        <v>2.34312927644998</v>
      </c>
      <c r="N108" s="6"/>
      <c r="O108" s="6">
        <v>0.16518478729732267</v>
      </c>
      <c r="P108" s="6"/>
      <c r="Q108" s="6">
        <v>2.2706821716512285E-4</v>
      </c>
      <c r="R108" s="6">
        <v>0.35576878517659233</v>
      </c>
      <c r="S108" s="6">
        <v>0.47881935930891995</v>
      </c>
      <c r="T108" s="5">
        <v>57.725149029452005</v>
      </c>
      <c r="U108" s="5">
        <v>3.4358285067216174</v>
      </c>
      <c r="V108" s="5">
        <v>5.2310153860771029</v>
      </c>
      <c r="W108" s="5">
        <v>2.0084133872610392</v>
      </c>
      <c r="X108" s="6">
        <v>4.6386912905376824E-2</v>
      </c>
    </row>
    <row r="109" spans="1:24" ht="15" customHeight="1">
      <c r="A109" s="57"/>
      <c r="B109" s="58"/>
      <c r="C109" s="58"/>
      <c r="D109" s="63"/>
      <c r="E109" s="34">
        <v>70</v>
      </c>
      <c r="F109" s="13">
        <v>976.94623161764605</v>
      </c>
      <c r="G109" s="49"/>
      <c r="H109" s="49">
        <v>16.3918375599218</v>
      </c>
      <c r="I109" s="49"/>
      <c r="J109" s="49">
        <v>5.3480602052815298</v>
      </c>
      <c r="K109" s="49">
        <v>4.3258287241970903</v>
      </c>
      <c r="L109" s="49">
        <v>0</v>
      </c>
      <c r="M109" s="49">
        <v>3.7056105845535598</v>
      </c>
      <c r="N109" s="6"/>
      <c r="O109" s="6">
        <v>0.23762194384621452</v>
      </c>
      <c r="P109" s="6"/>
      <c r="Q109" s="6">
        <v>1.1640329525444821E-3</v>
      </c>
      <c r="R109" s="6">
        <v>0.15407773399105182</v>
      </c>
      <c r="S109" s="6">
        <v>0.60713628921018914</v>
      </c>
      <c r="T109" s="5">
        <v>59.71096466447586</v>
      </c>
      <c r="U109" s="5">
        <v>2.8833364528819736</v>
      </c>
      <c r="V109" s="5">
        <v>4.4373826832673133</v>
      </c>
      <c r="W109" s="5">
        <v>2.0257272029151792</v>
      </c>
      <c r="X109" s="6">
        <v>3.3500260061525178E-2</v>
      </c>
    </row>
    <row r="110" spans="1:24" ht="15" customHeight="1">
      <c r="A110" s="57"/>
      <c r="B110" s="58"/>
      <c r="C110" s="58"/>
      <c r="D110" s="63"/>
      <c r="E110" s="34">
        <v>60</v>
      </c>
      <c r="F110" s="13">
        <v>949.95863970588198</v>
      </c>
      <c r="G110" s="49"/>
      <c r="H110" s="49">
        <v>18.0334634706274</v>
      </c>
      <c r="I110" s="49"/>
      <c r="J110" s="49">
        <v>8.3270348070050595</v>
      </c>
      <c r="K110" s="49">
        <v>2.7653463656164199</v>
      </c>
      <c r="L110" s="49">
        <v>5.7402809768926701</v>
      </c>
      <c r="M110" s="49">
        <v>4.8068438248580501</v>
      </c>
      <c r="N110" s="6"/>
      <c r="O110" s="6">
        <v>0.22008483548175442</v>
      </c>
      <c r="P110" s="6"/>
      <c r="Q110" s="6">
        <v>1.6294216886442846E-3</v>
      </c>
      <c r="R110" s="6">
        <v>8.7748620894482404E-2</v>
      </c>
      <c r="S110" s="6">
        <v>0.69053712193511896</v>
      </c>
      <c r="T110" s="5">
        <v>61.893594962855367</v>
      </c>
      <c r="U110" s="5">
        <v>2.5331240160675148</v>
      </c>
      <c r="V110" s="5">
        <v>3.8898586055750481</v>
      </c>
      <c r="W110" s="5">
        <v>2.0557353459505996</v>
      </c>
      <c r="X110" s="6">
        <v>1.2559416197643107E-2</v>
      </c>
    </row>
    <row r="111" spans="1:24" ht="15" customHeight="1">
      <c r="A111" s="57"/>
      <c r="B111" s="58"/>
      <c r="C111" s="58"/>
      <c r="D111" s="63"/>
      <c r="E111" s="34">
        <v>50</v>
      </c>
      <c r="F111" s="13">
        <v>913.97518382352905</v>
      </c>
      <c r="G111" s="49"/>
      <c r="H111" s="49">
        <v>19.081914269037501</v>
      </c>
      <c r="I111" s="49"/>
      <c r="J111" s="49">
        <v>10.968328286461</v>
      </c>
      <c r="K111" s="49">
        <v>1.5433534446353201</v>
      </c>
      <c r="L111" s="49">
        <v>12.636104514837101</v>
      </c>
      <c r="M111" s="49">
        <v>5.81975386715306</v>
      </c>
      <c r="N111" s="6"/>
      <c r="O111" s="6">
        <v>0.19928933942822566</v>
      </c>
      <c r="P111" s="6"/>
      <c r="Q111" s="6">
        <v>1.9407813875031849E-3</v>
      </c>
      <c r="R111" s="6">
        <v>4.4978758229773375E-2</v>
      </c>
      <c r="S111" s="6">
        <v>0.75379112095449774</v>
      </c>
      <c r="T111" s="5">
        <v>64.476842478655357</v>
      </c>
      <c r="U111" s="5">
        <v>2.1402708071066683</v>
      </c>
      <c r="V111" s="5">
        <v>3.2422408039868502</v>
      </c>
      <c r="W111" s="5">
        <v>2.0935939565903827</v>
      </c>
      <c r="X111" s="6">
        <v>-1.8758686325274443E-2</v>
      </c>
    </row>
    <row r="112" spans="1:24" ht="15" customHeight="1">
      <c r="A112" s="57">
        <f t="shared" ref="A112" si="17">B112*32.5</f>
        <v>6.5</v>
      </c>
      <c r="B112" s="58">
        <v>0.2</v>
      </c>
      <c r="C112" s="58" t="s">
        <v>99</v>
      </c>
      <c r="D112" s="63" t="s">
        <v>90</v>
      </c>
      <c r="E112" s="34">
        <v>100</v>
      </c>
      <c r="F112" s="13">
        <v>1160.390625</v>
      </c>
      <c r="G112" s="49"/>
      <c r="H112" s="49"/>
      <c r="I112" s="49"/>
      <c r="J112" s="49"/>
      <c r="K112" s="49"/>
      <c r="L112" s="49"/>
      <c r="M112" s="49"/>
      <c r="N112" s="6"/>
      <c r="O112" s="6"/>
      <c r="P112" s="6"/>
      <c r="Q112" s="6"/>
      <c r="R112" s="6"/>
      <c r="S112" s="6"/>
      <c r="T112" s="5">
        <v>53.725500667185024</v>
      </c>
      <c r="U112" s="5">
        <v>8.2255318747256023</v>
      </c>
      <c r="V112" s="5">
        <v>7.6668651832866379</v>
      </c>
      <c r="W112" s="5">
        <v>2</v>
      </c>
      <c r="X112" s="6">
        <v>0.05</v>
      </c>
    </row>
    <row r="113" spans="1:24" ht="15" customHeight="1">
      <c r="A113" s="57"/>
      <c r="B113" s="58"/>
      <c r="C113" s="58"/>
      <c r="D113" s="63"/>
      <c r="E113" s="34">
        <v>90</v>
      </c>
      <c r="F113" s="13">
        <v>1046.2421875</v>
      </c>
      <c r="G113" s="49"/>
      <c r="H113" s="49">
        <v>0</v>
      </c>
      <c r="I113" s="49"/>
      <c r="J113" s="49">
        <v>0</v>
      </c>
      <c r="K113" s="49">
        <v>9.09618505098166</v>
      </c>
      <c r="L113" s="49">
        <v>0</v>
      </c>
      <c r="M113" s="49">
        <v>0.92832746999655502</v>
      </c>
      <c r="N113" s="6"/>
      <c r="O113" s="6">
        <v>0</v>
      </c>
      <c r="P113" s="6"/>
      <c r="Q113" s="6">
        <v>0</v>
      </c>
      <c r="R113" s="6">
        <v>0.67817354514308459</v>
      </c>
      <c r="S113" s="6">
        <v>0.32182645485691541</v>
      </c>
      <c r="T113" s="5">
        <v>55.758772454633885</v>
      </c>
      <c r="U113" s="5">
        <v>4.2893406248892187</v>
      </c>
      <c r="V113" s="5">
        <v>6.3841867696925805</v>
      </c>
      <c r="W113" s="5">
        <v>2.0054427463049347</v>
      </c>
      <c r="X113" s="6">
        <v>5.0946606846232312E-2</v>
      </c>
    </row>
    <row r="114" spans="1:24" ht="15" customHeight="1">
      <c r="A114" s="57"/>
      <c r="B114" s="58"/>
      <c r="C114" s="58"/>
      <c r="D114" s="63"/>
      <c r="E114" s="34">
        <v>80</v>
      </c>
      <c r="F114" s="13">
        <v>998.1796875</v>
      </c>
      <c r="G114" s="49"/>
      <c r="H114" s="49">
        <v>6.9623613816603296</v>
      </c>
      <c r="I114" s="49"/>
      <c r="J114" s="49">
        <v>1.1860715104145101</v>
      </c>
      <c r="K114" s="49">
        <v>8.7232015576922901</v>
      </c>
      <c r="L114" s="49">
        <v>0</v>
      </c>
      <c r="M114" s="49">
        <v>2.7939506630684598</v>
      </c>
      <c r="N114" s="6"/>
      <c r="O114" s="6">
        <v>0.12027251681611165</v>
      </c>
      <c r="P114" s="6"/>
      <c r="Q114" s="6">
        <v>2.6950429557043672E-4</v>
      </c>
      <c r="R114" s="6">
        <v>0.3501223501686197</v>
      </c>
      <c r="S114" s="6">
        <v>0.52933562871969819</v>
      </c>
      <c r="T114" s="5">
        <v>58.01474462219619</v>
      </c>
      <c r="U114" s="5">
        <v>3.2167173541944574</v>
      </c>
      <c r="V114" s="5">
        <v>4.8568017417188685</v>
      </c>
      <c r="W114" s="5">
        <v>2.0108165357799597</v>
      </c>
      <c r="X114" s="6">
        <v>3.9779846766200895E-2</v>
      </c>
    </row>
    <row r="115" spans="1:24" ht="15" customHeight="1">
      <c r="A115" s="57"/>
      <c r="B115" s="58"/>
      <c r="C115" s="58"/>
      <c r="D115" s="63"/>
      <c r="E115" s="34">
        <v>70</v>
      </c>
      <c r="F115" s="13">
        <v>968.140625</v>
      </c>
      <c r="G115" s="49"/>
      <c r="H115" s="49">
        <v>13.021139218834699</v>
      </c>
      <c r="I115" s="49"/>
      <c r="J115" s="49">
        <v>5.2918821965321703</v>
      </c>
      <c r="K115" s="49">
        <v>5.44779100915635</v>
      </c>
      <c r="L115" s="49">
        <v>1.8949219186886801</v>
      </c>
      <c r="M115" s="49">
        <v>4.0046289759787399</v>
      </c>
      <c r="N115" s="6"/>
      <c r="O115" s="6">
        <v>0.17825565526171841</v>
      </c>
      <c r="P115" s="6"/>
      <c r="Q115" s="6">
        <v>1.0494218634275394E-3</v>
      </c>
      <c r="R115" s="6">
        <v>0.18534528807152811</v>
      </c>
      <c r="S115" s="6">
        <v>0.63534963480332596</v>
      </c>
      <c r="T115" s="5">
        <v>59.966275414793103</v>
      </c>
      <c r="U115" s="5">
        <v>2.7875087954783786</v>
      </c>
      <c r="V115" s="5">
        <v>4.2374310173879746</v>
      </c>
      <c r="W115" s="5">
        <v>2.0315977588722753</v>
      </c>
      <c r="X115" s="6">
        <v>2.5368969196427147E-2</v>
      </c>
    </row>
    <row r="116" spans="1:24" ht="15" customHeight="1">
      <c r="A116" s="57"/>
      <c r="B116" s="58"/>
      <c r="C116" s="58"/>
      <c r="D116" s="63"/>
      <c r="E116" s="34">
        <v>60</v>
      </c>
      <c r="F116" s="13">
        <v>941.10546875</v>
      </c>
      <c r="G116" s="49"/>
      <c r="H116" s="49">
        <v>15.125556704592499</v>
      </c>
      <c r="I116" s="49"/>
      <c r="J116" s="49">
        <v>8.3946763097857708</v>
      </c>
      <c r="K116" s="49">
        <v>3.6494191766927599</v>
      </c>
      <c r="L116" s="49">
        <v>7.7969068559760997</v>
      </c>
      <c r="M116" s="49">
        <v>5.0991521481949098</v>
      </c>
      <c r="N116" s="6"/>
      <c r="O116" s="6">
        <v>0.17404611159121319</v>
      </c>
      <c r="P116" s="6"/>
      <c r="Q116" s="6">
        <v>1.4998808294589398E-3</v>
      </c>
      <c r="R116" s="6">
        <v>0.11111313845595878</v>
      </c>
      <c r="S116" s="6">
        <v>0.71334086912336914</v>
      </c>
      <c r="T116" s="5">
        <v>62.243252406140137</v>
      </c>
      <c r="U116" s="5">
        <v>2.4588141060669226</v>
      </c>
      <c r="V116" s="5">
        <v>3.7053117508366222</v>
      </c>
      <c r="W116" s="5">
        <v>2.0630626403787615</v>
      </c>
      <c r="X116" s="6">
        <v>2.5553530912398731E-3</v>
      </c>
    </row>
    <row r="117" spans="1:24" ht="15" customHeight="1">
      <c r="A117" s="57"/>
      <c r="B117" s="58"/>
      <c r="C117" s="58"/>
      <c r="D117" s="63"/>
      <c r="E117" s="34">
        <v>50</v>
      </c>
      <c r="F117" s="13">
        <v>923.08203125</v>
      </c>
      <c r="G117" s="49"/>
      <c r="H117" s="49">
        <v>16.1753116618981</v>
      </c>
      <c r="I117" s="49"/>
      <c r="J117" s="49">
        <v>9.6436154934831801</v>
      </c>
      <c r="K117" s="49">
        <v>3.1817711214324298</v>
      </c>
      <c r="L117" s="49">
        <v>14.5386035493883</v>
      </c>
      <c r="M117" s="49">
        <v>5.7497038918219596</v>
      </c>
      <c r="N117" s="6"/>
      <c r="O117" s="6">
        <v>0.16752237914730844</v>
      </c>
      <c r="P117" s="6"/>
      <c r="Q117" s="6">
        <v>1.6670433495747669E-3</v>
      </c>
      <c r="R117" s="6">
        <v>9.1388972461131299E-2</v>
      </c>
      <c r="S117" s="6">
        <v>0.73942160504198551</v>
      </c>
      <c r="T117" s="5">
        <v>64.370076586621266</v>
      </c>
      <c r="U117" s="5">
        <v>2.1992510610042362</v>
      </c>
      <c r="V117" s="5">
        <v>3.2845789779563144</v>
      </c>
      <c r="W117" s="5">
        <v>2.0943189155683299</v>
      </c>
      <c r="X117" s="6">
        <v>-1.6783414126863794E-2</v>
      </c>
    </row>
    <row r="118" spans="1:24" ht="15" customHeight="1">
      <c r="A118" s="40" t="s">
        <v>93</v>
      </c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</row>
  </sheetData>
  <mergeCells count="85">
    <mergeCell ref="G2:M2"/>
    <mergeCell ref="N2:S2"/>
    <mergeCell ref="T2:X2"/>
    <mergeCell ref="A4:A9"/>
    <mergeCell ref="B4:B9"/>
    <mergeCell ref="C4:C9"/>
    <mergeCell ref="D4:D9"/>
    <mergeCell ref="A2:A3"/>
    <mergeCell ref="B2:B3"/>
    <mergeCell ref="C2:C3"/>
    <mergeCell ref="D2:D3"/>
    <mergeCell ref="E2:E3"/>
    <mergeCell ref="F2:F3"/>
    <mergeCell ref="A10:A15"/>
    <mergeCell ref="B10:B15"/>
    <mergeCell ref="C10:C15"/>
    <mergeCell ref="D10:D15"/>
    <mergeCell ref="A16:A21"/>
    <mergeCell ref="B16:B21"/>
    <mergeCell ref="C16:C21"/>
    <mergeCell ref="D16:D21"/>
    <mergeCell ref="A22:A27"/>
    <mergeCell ref="B22:B27"/>
    <mergeCell ref="C22:C27"/>
    <mergeCell ref="D22:D27"/>
    <mergeCell ref="A28:A33"/>
    <mergeCell ref="B28:B33"/>
    <mergeCell ref="C28:C33"/>
    <mergeCell ref="D28:D33"/>
    <mergeCell ref="A34:A39"/>
    <mergeCell ref="B34:B39"/>
    <mergeCell ref="C34:C39"/>
    <mergeCell ref="D34:D39"/>
    <mergeCell ref="A40:A45"/>
    <mergeCell ref="B40:B45"/>
    <mergeCell ref="C40:C45"/>
    <mergeCell ref="D40:D45"/>
    <mergeCell ref="A46:A51"/>
    <mergeCell ref="B46:B51"/>
    <mergeCell ref="C46:C51"/>
    <mergeCell ref="D46:D51"/>
    <mergeCell ref="A52:A57"/>
    <mergeCell ref="B52:B57"/>
    <mergeCell ref="C52:C57"/>
    <mergeCell ref="D52:D57"/>
    <mergeCell ref="A58:A63"/>
    <mergeCell ref="B58:B63"/>
    <mergeCell ref="C58:C63"/>
    <mergeCell ref="D58:D63"/>
    <mergeCell ref="A64:A69"/>
    <mergeCell ref="B64:B69"/>
    <mergeCell ref="C64:C69"/>
    <mergeCell ref="D64:D69"/>
    <mergeCell ref="A70:A75"/>
    <mergeCell ref="B70:B75"/>
    <mergeCell ref="C70:C75"/>
    <mergeCell ref="D70:D75"/>
    <mergeCell ref="A76:A81"/>
    <mergeCell ref="B76:B81"/>
    <mergeCell ref="C76:C81"/>
    <mergeCell ref="D76:D81"/>
    <mergeCell ref="A82:A87"/>
    <mergeCell ref="B82:B87"/>
    <mergeCell ref="C82:C87"/>
    <mergeCell ref="D82:D87"/>
    <mergeCell ref="A88:A93"/>
    <mergeCell ref="B88:B93"/>
    <mergeCell ref="C88:C93"/>
    <mergeCell ref="D88:D93"/>
    <mergeCell ref="A94:A99"/>
    <mergeCell ref="B94:B99"/>
    <mergeCell ref="C94:C99"/>
    <mergeCell ref="D94:D99"/>
    <mergeCell ref="A100:A105"/>
    <mergeCell ref="B100:B105"/>
    <mergeCell ref="C100:C105"/>
    <mergeCell ref="D100:D105"/>
    <mergeCell ref="A106:A111"/>
    <mergeCell ref="B106:B111"/>
    <mergeCell ref="C106:C111"/>
    <mergeCell ref="D106:D111"/>
    <mergeCell ref="A112:A117"/>
    <mergeCell ref="B112:B117"/>
    <mergeCell ref="C112:C117"/>
    <mergeCell ref="D112:D117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27082-CDC4-4704-A507-9358F7881780}">
  <dimension ref="A1:X119"/>
  <sheetViews>
    <sheetView workbookViewId="0"/>
  </sheetViews>
  <sheetFormatPr defaultRowHeight="15"/>
  <cols>
    <col min="4" max="4" width="11" customWidth="1"/>
    <col min="5" max="5" width="11.5703125" customWidth="1"/>
  </cols>
  <sheetData>
    <row r="1" spans="1:24" ht="20.25">
      <c r="A1" s="51" t="s">
        <v>107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24" ht="16.5">
      <c r="A2" s="63" t="s">
        <v>0</v>
      </c>
      <c r="B2" s="63" t="s">
        <v>1</v>
      </c>
      <c r="C2" s="58" t="s">
        <v>21</v>
      </c>
      <c r="D2" s="62" t="s">
        <v>89</v>
      </c>
      <c r="E2" s="63" t="s">
        <v>2</v>
      </c>
      <c r="F2" s="63" t="s">
        <v>5</v>
      </c>
      <c r="G2" s="58" t="s">
        <v>3</v>
      </c>
      <c r="H2" s="58"/>
      <c r="I2" s="58"/>
      <c r="J2" s="58"/>
      <c r="K2" s="58"/>
      <c r="L2" s="58"/>
      <c r="M2" s="58"/>
      <c r="N2" s="58" t="s">
        <v>74</v>
      </c>
      <c r="O2" s="58"/>
      <c r="P2" s="58"/>
      <c r="Q2" s="58"/>
      <c r="R2" s="58"/>
      <c r="S2" s="58"/>
      <c r="T2" s="58" t="s">
        <v>4</v>
      </c>
      <c r="U2" s="58"/>
      <c r="V2" s="58"/>
      <c r="W2" s="58"/>
      <c r="X2" s="58"/>
    </row>
    <row r="3" spans="1:24" ht="18">
      <c r="A3" s="63"/>
      <c r="B3" s="63"/>
      <c r="C3" s="58"/>
      <c r="D3" s="62"/>
      <c r="E3" s="63"/>
      <c r="F3" s="63"/>
      <c r="G3" s="44" t="s">
        <v>6</v>
      </c>
      <c r="H3" s="44" t="s">
        <v>7</v>
      </c>
      <c r="I3" s="44" t="s">
        <v>8</v>
      </c>
      <c r="J3" s="44" t="s">
        <v>9</v>
      </c>
      <c r="K3" s="44" t="s">
        <v>10</v>
      </c>
      <c r="L3" s="44" t="s">
        <v>11</v>
      </c>
      <c r="M3" s="44" t="s">
        <v>94</v>
      </c>
      <c r="N3" s="45" t="s">
        <v>6</v>
      </c>
      <c r="O3" s="45" t="s">
        <v>7</v>
      </c>
      <c r="P3" s="45" t="s">
        <v>8</v>
      </c>
      <c r="Q3" s="45" t="s">
        <v>9</v>
      </c>
      <c r="R3" s="45" t="s">
        <v>10</v>
      </c>
      <c r="S3" s="45" t="s">
        <v>94</v>
      </c>
      <c r="T3" s="46" t="s">
        <v>95</v>
      </c>
      <c r="U3" s="46" t="s">
        <v>96</v>
      </c>
      <c r="V3" s="46" t="s">
        <v>97</v>
      </c>
      <c r="W3" s="46" t="s">
        <v>66</v>
      </c>
      <c r="X3" s="47" t="s">
        <v>98</v>
      </c>
    </row>
    <row r="4" spans="1:24">
      <c r="A4" s="57">
        <f>B4*32.5</f>
        <v>65</v>
      </c>
      <c r="B4" s="58">
        <v>2</v>
      </c>
      <c r="C4" s="58" t="s">
        <v>16</v>
      </c>
      <c r="D4" s="63" t="s">
        <v>90</v>
      </c>
      <c r="E4" s="34">
        <v>100</v>
      </c>
      <c r="F4" s="33">
        <v>1313.671875</v>
      </c>
      <c r="G4" s="9"/>
      <c r="H4" s="9"/>
      <c r="I4" s="10"/>
      <c r="J4" s="10"/>
      <c r="K4" s="10"/>
      <c r="L4" s="10"/>
      <c r="M4" s="10"/>
      <c r="N4" s="4"/>
      <c r="O4" s="4"/>
      <c r="P4" s="34"/>
      <c r="Q4" s="34"/>
      <c r="R4" s="34"/>
      <c r="S4" s="34"/>
      <c r="T4" s="5">
        <v>53.766721303579764</v>
      </c>
      <c r="U4" s="5">
        <v>8.2318428751695514</v>
      </c>
      <c r="V4" s="5">
        <v>7.6726028222861062</v>
      </c>
      <c r="W4" s="5">
        <v>1.9998110451073787</v>
      </c>
      <c r="X4" s="6">
        <v>0.05</v>
      </c>
    </row>
    <row r="5" spans="1:24">
      <c r="A5" s="57"/>
      <c r="B5" s="58"/>
      <c r="C5" s="58"/>
      <c r="D5" s="63"/>
      <c r="E5" s="34">
        <v>90</v>
      </c>
      <c r="F5" s="33">
        <v>1289.57448422329</v>
      </c>
      <c r="G5" s="48">
        <v>2.3398962425499601</v>
      </c>
      <c r="H5" s="48">
        <v>6.7870511013006096</v>
      </c>
      <c r="I5" s="48"/>
      <c r="J5" s="48"/>
      <c r="K5" s="48"/>
      <c r="L5" s="48"/>
      <c r="M5" s="48"/>
      <c r="N5" s="6">
        <v>0.37796747388971091</v>
      </c>
      <c r="O5" s="6">
        <v>0.62203252611028903</v>
      </c>
      <c r="P5" s="7"/>
      <c r="Q5" s="7"/>
      <c r="R5" s="7"/>
      <c r="S5" s="7"/>
      <c r="T5" s="5">
        <v>54.357190188478491</v>
      </c>
      <c r="U5" s="5">
        <v>7.3380769051047219</v>
      </c>
      <c r="V5" s="5">
        <v>7.7831566224171578</v>
      </c>
      <c r="W5" s="5">
        <v>2.2704693669845346</v>
      </c>
      <c r="X5" s="6">
        <v>5.6686357241762193E-2</v>
      </c>
    </row>
    <row r="6" spans="1:24">
      <c r="A6" s="57"/>
      <c r="B6" s="58"/>
      <c r="C6" s="58"/>
      <c r="D6" s="63"/>
      <c r="E6" s="34">
        <v>80</v>
      </c>
      <c r="F6" s="33">
        <v>1261.46086165048</v>
      </c>
      <c r="G6" s="48">
        <v>8.3351880909533893</v>
      </c>
      <c r="H6" s="48">
        <v>11.847123802826401</v>
      </c>
      <c r="I6" s="48"/>
      <c r="J6" s="48"/>
      <c r="K6" s="48"/>
      <c r="L6" s="48"/>
      <c r="M6" s="48"/>
      <c r="N6" s="6">
        <v>0.56341229672647974</v>
      </c>
      <c r="O6" s="6">
        <v>0.4365877032735202</v>
      </c>
      <c r="P6" s="7"/>
      <c r="Q6" s="7"/>
      <c r="R6" s="7"/>
      <c r="S6" s="7"/>
      <c r="T6" s="5">
        <v>55.695299056154404</v>
      </c>
      <c r="U6" s="5">
        <v>6.1205563431977348</v>
      </c>
      <c r="V6" s="5">
        <v>7.6241696274346964</v>
      </c>
      <c r="W6" s="5">
        <v>3.241172866594022</v>
      </c>
      <c r="X6" s="6">
        <v>7.0840484059610673E-2</v>
      </c>
    </row>
    <row r="7" spans="1:24">
      <c r="A7" s="57"/>
      <c r="B7" s="58"/>
      <c r="C7" s="58"/>
      <c r="D7" s="63"/>
      <c r="E7" s="34">
        <v>70</v>
      </c>
      <c r="F7" s="33">
        <v>1229.33100728154</v>
      </c>
      <c r="G7" s="48">
        <v>13.816600001891601</v>
      </c>
      <c r="H7" s="48">
        <v>16.114344929295601</v>
      </c>
      <c r="I7" s="48"/>
      <c r="J7" s="48"/>
      <c r="K7" s="48"/>
      <c r="L7" s="48"/>
      <c r="M7" s="48"/>
      <c r="N7" s="6">
        <v>0.621725115123682</v>
      </c>
      <c r="O7" s="6">
        <v>0.37827488487631794</v>
      </c>
      <c r="P7" s="7"/>
      <c r="Q7" s="7"/>
      <c r="R7" s="7"/>
      <c r="S7" s="7"/>
      <c r="T7" s="5">
        <v>57.359248782365803</v>
      </c>
      <c r="U7" s="5">
        <v>4.9358904853216581</v>
      </c>
      <c r="V7" s="5">
        <v>7.1958095860862841</v>
      </c>
      <c r="W7" s="5">
        <v>4.6885960673600842</v>
      </c>
      <c r="X7" s="6">
        <v>8.9992746041281491E-2</v>
      </c>
    </row>
    <row r="8" spans="1:24">
      <c r="A8" s="57"/>
      <c r="B8" s="58"/>
      <c r="C8" s="58"/>
      <c r="D8" s="63"/>
      <c r="E8" s="34">
        <v>60</v>
      </c>
      <c r="F8" s="33">
        <v>1185.1524575242599</v>
      </c>
      <c r="G8" s="48">
        <v>19.599335005514</v>
      </c>
      <c r="H8" s="48">
        <v>20.169207087081599</v>
      </c>
      <c r="I8" s="48"/>
      <c r="J8" s="48"/>
      <c r="K8" s="48"/>
      <c r="L8" s="48"/>
      <c r="M8" s="48"/>
      <c r="N8" s="6">
        <v>0.66468378210942614</v>
      </c>
      <c r="O8" s="6">
        <v>0.33531621789057392</v>
      </c>
      <c r="P8" s="7"/>
      <c r="Q8" s="7"/>
      <c r="R8" s="7"/>
      <c r="S8" s="7"/>
      <c r="T8" s="5">
        <v>59.760629290804701</v>
      </c>
      <c r="U8" s="5">
        <v>3.6348288233939021</v>
      </c>
      <c r="V8" s="5">
        <v>6.2624948530695255</v>
      </c>
      <c r="W8" s="5">
        <v>7.3169192999314285</v>
      </c>
      <c r="X8" s="6">
        <v>0.12250274238862056</v>
      </c>
    </row>
    <row r="9" spans="1:24">
      <c r="A9" s="57"/>
      <c r="B9" s="58"/>
      <c r="C9" s="58"/>
      <c r="D9" s="63"/>
      <c r="E9" s="34">
        <v>50</v>
      </c>
      <c r="F9" s="33">
        <v>1116.8765169902799</v>
      </c>
      <c r="G9" s="48">
        <v>25.639462202815601</v>
      </c>
      <c r="H9" s="48">
        <v>24.046544906338799</v>
      </c>
      <c r="I9" s="48"/>
      <c r="J9" s="48"/>
      <c r="K9" s="48"/>
      <c r="L9" s="48"/>
      <c r="M9" s="48"/>
      <c r="N9" s="6">
        <v>0.7076219971975185</v>
      </c>
      <c r="O9" s="6">
        <v>0.2923780028024815</v>
      </c>
      <c r="P9" s="7"/>
      <c r="Q9" s="7"/>
      <c r="R9" s="7"/>
      <c r="S9" s="7"/>
      <c r="T9" s="5">
        <v>63.306702610172309</v>
      </c>
      <c r="U9" s="5">
        <v>2.2321072725888675</v>
      </c>
      <c r="V9" s="5">
        <v>4.4382124393141931</v>
      </c>
      <c r="W9" s="5">
        <v>12.603868252726766</v>
      </c>
      <c r="X9" s="6">
        <v>0.18981886833309786</v>
      </c>
    </row>
    <row r="10" spans="1:24">
      <c r="A10" s="57">
        <f>B10*32.5</f>
        <v>61.75</v>
      </c>
      <c r="B10" s="58">
        <v>1.9</v>
      </c>
      <c r="C10" s="58" t="s">
        <v>16</v>
      </c>
      <c r="D10" s="63" t="s">
        <v>90</v>
      </c>
      <c r="E10" s="34">
        <v>100</v>
      </c>
      <c r="F10" s="33">
        <v>1302.34375</v>
      </c>
      <c r="G10" s="49"/>
      <c r="H10" s="49"/>
      <c r="I10" s="49"/>
      <c r="J10" s="49"/>
      <c r="K10" s="49"/>
      <c r="L10" s="49"/>
      <c r="M10" s="49"/>
      <c r="N10" s="6"/>
      <c r="O10" s="6"/>
      <c r="P10" s="6"/>
      <c r="Q10" s="6"/>
      <c r="R10" s="6"/>
      <c r="S10" s="6"/>
      <c r="T10" s="5">
        <v>53.76635377269222</v>
      </c>
      <c r="U10" s="5">
        <v>8.2317866051117061</v>
      </c>
      <c r="V10" s="5">
        <v>7.6725516644259137</v>
      </c>
      <c r="W10" s="5">
        <v>1.9998826108273418</v>
      </c>
      <c r="X10" s="6">
        <v>0.05</v>
      </c>
    </row>
    <row r="11" spans="1:24">
      <c r="A11" s="57"/>
      <c r="B11" s="58"/>
      <c r="C11" s="58"/>
      <c r="D11" s="63"/>
      <c r="E11" s="34">
        <v>90</v>
      </c>
      <c r="F11" s="33">
        <v>1272.3180970149201</v>
      </c>
      <c r="G11" s="48">
        <v>0.45247643261357201</v>
      </c>
      <c r="H11" s="48">
        <v>9.4880394004455404</v>
      </c>
      <c r="I11" s="49"/>
      <c r="J11" s="49"/>
      <c r="K11" s="49"/>
      <c r="L11" s="49"/>
      <c r="M11" s="49"/>
      <c r="N11" s="6">
        <v>7.7379286789957619E-2</v>
      </c>
      <c r="O11" s="6">
        <v>0.92262071321004235</v>
      </c>
      <c r="P11" s="6"/>
      <c r="Q11" s="6"/>
      <c r="R11" s="6"/>
      <c r="S11" s="6"/>
      <c r="T11" s="5">
        <v>54.215538560283051</v>
      </c>
      <c r="U11" s="5">
        <v>7.2607874779586838</v>
      </c>
      <c r="V11" s="5">
        <v>7.8761144459629149</v>
      </c>
      <c r="W11" s="5">
        <v>2.0480991255963943</v>
      </c>
      <c r="X11" s="6">
        <v>5.5976699659628475E-2</v>
      </c>
    </row>
    <row r="12" spans="1:24">
      <c r="A12" s="57"/>
      <c r="B12" s="58"/>
      <c r="C12" s="58"/>
      <c r="D12" s="63"/>
      <c r="E12" s="34">
        <v>80</v>
      </c>
      <c r="F12" s="33">
        <v>1248.2975746268601</v>
      </c>
      <c r="G12" s="48">
        <v>5.8378011506428704</v>
      </c>
      <c r="H12" s="48">
        <v>13.5845664317828</v>
      </c>
      <c r="I12" s="49"/>
      <c r="J12" s="49"/>
      <c r="K12" s="49"/>
      <c r="L12" s="49"/>
      <c r="M12" s="49"/>
      <c r="N12" s="6">
        <v>0.43937970538805393</v>
      </c>
      <c r="O12" s="6">
        <v>0.56062029461194607</v>
      </c>
      <c r="P12" s="6"/>
      <c r="Q12" s="6"/>
      <c r="R12" s="6"/>
      <c r="S12" s="6"/>
      <c r="T12" s="5">
        <v>55.368921075637978</v>
      </c>
      <c r="U12" s="5">
        <v>6.2094681239120106</v>
      </c>
      <c r="V12" s="5">
        <v>7.7307525884227815</v>
      </c>
      <c r="W12" s="5">
        <v>2.7984536439061536</v>
      </c>
      <c r="X12" s="6">
        <v>6.837245787544112E-2</v>
      </c>
    </row>
    <row r="13" spans="1:24">
      <c r="A13" s="57"/>
      <c r="B13" s="58"/>
      <c r="C13" s="58"/>
      <c r="D13" s="63"/>
      <c r="E13" s="34">
        <v>70</v>
      </c>
      <c r="F13" s="33">
        <v>1215.2693563432699</v>
      </c>
      <c r="G13" s="48">
        <v>11.841410526102999</v>
      </c>
      <c r="H13" s="48">
        <v>17.776340987700198</v>
      </c>
      <c r="I13" s="49"/>
      <c r="J13" s="49"/>
      <c r="K13" s="49"/>
      <c r="L13" s="49"/>
      <c r="M13" s="49"/>
      <c r="N13" s="6">
        <v>0.56029431332121604</v>
      </c>
      <c r="O13" s="6">
        <v>0.4397056866787839</v>
      </c>
      <c r="P13" s="6"/>
      <c r="Q13" s="6"/>
      <c r="R13" s="6"/>
      <c r="S13" s="6"/>
      <c r="T13" s="5">
        <v>57.088821548192129</v>
      </c>
      <c r="U13" s="5">
        <v>4.9694571313913949</v>
      </c>
      <c r="V13" s="5">
        <v>7.2842077215697962</v>
      </c>
      <c r="W13" s="5">
        <v>4.1421384648130131</v>
      </c>
      <c r="X13" s="6">
        <v>8.8433801495799783E-2</v>
      </c>
    </row>
    <row r="14" spans="1:24">
      <c r="A14" s="57"/>
      <c r="B14" s="58"/>
      <c r="C14" s="58"/>
      <c r="D14" s="63"/>
      <c r="E14" s="34">
        <v>60</v>
      </c>
      <c r="F14" s="33">
        <v>1170.2308768656601</v>
      </c>
      <c r="G14" s="48">
        <v>18.0868310858854</v>
      </c>
      <c r="H14" s="48">
        <v>21.6380193083818</v>
      </c>
      <c r="I14" s="49"/>
      <c r="J14" s="49"/>
      <c r="K14" s="49"/>
      <c r="L14" s="49"/>
      <c r="M14" s="49"/>
      <c r="N14" s="6">
        <v>0.63069877707899846</v>
      </c>
      <c r="O14" s="6">
        <v>0.36930122292100159</v>
      </c>
      <c r="P14" s="6"/>
      <c r="Q14" s="6"/>
      <c r="R14" s="6"/>
      <c r="S14" s="6"/>
      <c r="T14" s="5">
        <v>59.555202859396452</v>
      </c>
      <c r="U14" s="5">
        <v>3.6283518621922926</v>
      </c>
      <c r="V14" s="5">
        <v>6.306292466951577</v>
      </c>
      <c r="W14" s="5">
        <v>6.6139121777373262</v>
      </c>
      <c r="X14" s="6">
        <v>0.12247544997901992</v>
      </c>
    </row>
    <row r="15" spans="1:24">
      <c r="A15" s="57"/>
      <c r="B15" s="58"/>
      <c r="C15" s="58"/>
      <c r="D15" s="63"/>
      <c r="E15" s="34">
        <v>50</v>
      </c>
      <c r="F15" s="33">
        <v>1101.171875</v>
      </c>
      <c r="G15" s="48">
        <v>24.174706790369001</v>
      </c>
      <c r="H15" s="48">
        <v>25.042333457488802</v>
      </c>
      <c r="I15" s="49"/>
      <c r="J15" s="49"/>
      <c r="K15" s="49"/>
      <c r="L15" s="49"/>
      <c r="M15" s="49"/>
      <c r="N15" s="6">
        <v>0.68724569274108727</v>
      </c>
      <c r="O15" s="6">
        <v>0.31240257529231802</v>
      </c>
      <c r="P15" s="6"/>
      <c r="Q15" s="6"/>
      <c r="R15" s="6"/>
      <c r="S15" s="6"/>
      <c r="T15" s="5">
        <v>63.298318956393508</v>
      </c>
      <c r="U15" s="5">
        <v>2.1387693430997143</v>
      </c>
      <c r="V15" s="5">
        <v>4.4415919585848354</v>
      </c>
      <c r="W15" s="5">
        <v>11.402676416912357</v>
      </c>
      <c r="X15" s="6">
        <v>0.19257873354511806</v>
      </c>
    </row>
    <row r="16" spans="1:24">
      <c r="A16" s="57">
        <f>B16*32.5</f>
        <v>58.5</v>
      </c>
      <c r="B16" s="58">
        <v>1.8</v>
      </c>
      <c r="C16" s="58" t="s">
        <v>16</v>
      </c>
      <c r="D16" s="63" t="s">
        <v>90</v>
      </c>
      <c r="E16" s="34">
        <v>100</v>
      </c>
      <c r="F16" s="33">
        <v>1290.9602378731199</v>
      </c>
      <c r="G16" s="49"/>
      <c r="H16" s="49"/>
      <c r="I16" s="49"/>
      <c r="J16" s="49"/>
      <c r="K16" s="49"/>
      <c r="L16" s="49"/>
      <c r="M16" s="49"/>
      <c r="N16" s="6"/>
      <c r="O16" s="6"/>
      <c r="P16" s="6"/>
      <c r="Q16" s="6"/>
      <c r="R16" s="6"/>
      <c r="S16" s="6"/>
      <c r="T16" s="5">
        <v>53.765954723719531</v>
      </c>
      <c r="U16" s="5">
        <v>8.2317255095424908</v>
      </c>
      <c r="V16" s="5">
        <v>7.6724961194574561</v>
      </c>
      <c r="W16" s="5">
        <v>1.9998921146752653</v>
      </c>
      <c r="X16" s="6">
        <v>0.05</v>
      </c>
    </row>
    <row r="17" spans="1:24">
      <c r="A17" s="57"/>
      <c r="B17" s="58"/>
      <c r="C17" s="58"/>
      <c r="D17" s="63"/>
      <c r="E17" s="34">
        <v>90</v>
      </c>
      <c r="F17" s="33">
        <v>1260.8863734213501</v>
      </c>
      <c r="G17" s="48">
        <v>0</v>
      </c>
      <c r="H17" s="48">
        <v>9.5881240096004507</v>
      </c>
      <c r="I17" s="49"/>
      <c r="J17" s="49"/>
      <c r="K17" s="49"/>
      <c r="L17" s="49"/>
      <c r="M17" s="49"/>
      <c r="N17" s="6">
        <v>0</v>
      </c>
      <c r="O17" s="6">
        <v>1</v>
      </c>
      <c r="P17" s="6"/>
      <c r="Q17" s="6"/>
      <c r="R17" s="6"/>
      <c r="S17" s="6"/>
      <c r="T17" s="5">
        <v>54.14516556338593</v>
      </c>
      <c r="U17" s="5">
        <v>7.2887714852964924</v>
      </c>
      <c r="V17" s="5">
        <v>7.8879309067870054</v>
      </c>
      <c r="W17" s="5">
        <v>1.9979868872101321</v>
      </c>
      <c r="X17" s="6">
        <v>5.5496392022953943E-2</v>
      </c>
    </row>
    <row r="18" spans="1:24">
      <c r="A18" s="57"/>
      <c r="B18" s="58"/>
      <c r="C18" s="58"/>
      <c r="D18" s="63"/>
      <c r="E18" s="34">
        <v>80</v>
      </c>
      <c r="F18" s="33">
        <v>1230.81250896956</v>
      </c>
      <c r="G18" s="48">
        <v>4.1351442626855297</v>
      </c>
      <c r="H18" s="48">
        <v>15.8799336041685</v>
      </c>
      <c r="I18" s="49"/>
      <c r="J18" s="49"/>
      <c r="K18" s="49"/>
      <c r="L18" s="49"/>
      <c r="M18" s="49"/>
      <c r="N18" s="6">
        <v>0.3215843219745888</v>
      </c>
      <c r="O18" s="6">
        <v>0.67841567802541114</v>
      </c>
      <c r="P18" s="6"/>
      <c r="Q18" s="6"/>
      <c r="R18" s="6"/>
      <c r="S18" s="6"/>
      <c r="T18" s="5">
        <v>55.237456125075333</v>
      </c>
      <c r="U18" s="5">
        <v>6.1371102538307163</v>
      </c>
      <c r="V18" s="5">
        <v>7.8006182850664505</v>
      </c>
      <c r="W18" s="5">
        <v>2.5375218751316968</v>
      </c>
      <c r="X18" s="6">
        <v>6.7978768968631476E-2</v>
      </c>
    </row>
    <row r="19" spans="1:24">
      <c r="A19" s="57"/>
      <c r="B19" s="58"/>
      <c r="C19" s="58"/>
      <c r="D19" s="63"/>
      <c r="E19" s="34">
        <v>70</v>
      </c>
      <c r="F19" s="33">
        <v>1197.73125807261</v>
      </c>
      <c r="G19" s="48">
        <v>10.3806764119945</v>
      </c>
      <c r="H19" s="48">
        <v>19.726963580108201</v>
      </c>
      <c r="I19" s="49"/>
      <c r="J19" s="49"/>
      <c r="K19" s="49"/>
      <c r="L19" s="49"/>
      <c r="M19" s="49"/>
      <c r="N19" s="6">
        <v>0.50188602380487979</v>
      </c>
      <c r="O19" s="6">
        <v>0.49811397619512027</v>
      </c>
      <c r="P19" s="6"/>
      <c r="Q19" s="6"/>
      <c r="R19" s="6"/>
      <c r="S19" s="6"/>
      <c r="T19" s="5">
        <v>56.98394037263764</v>
      </c>
      <c r="U19" s="5">
        <v>4.8974829013398091</v>
      </c>
      <c r="V19" s="5">
        <v>7.3180304549569488</v>
      </c>
      <c r="W19" s="5">
        <v>3.7920673925061714</v>
      </c>
      <c r="X19" s="6">
        <v>8.8888859905801254E-2</v>
      </c>
    </row>
    <row r="20" spans="1:24">
      <c r="A20" s="57"/>
      <c r="B20" s="58"/>
      <c r="C20" s="58"/>
      <c r="D20" s="63"/>
      <c r="E20" s="34">
        <v>60</v>
      </c>
      <c r="F20" s="33">
        <v>1152.6204613949401</v>
      </c>
      <c r="G20" s="48">
        <v>16.879170055958401</v>
      </c>
      <c r="H20" s="48">
        <v>23.217052428061798</v>
      </c>
      <c r="I20" s="49"/>
      <c r="J20" s="49"/>
      <c r="K20" s="49"/>
      <c r="L20" s="49"/>
      <c r="M20" s="49"/>
      <c r="N20" s="6">
        <v>0.59864036649658603</v>
      </c>
      <c r="O20" s="6">
        <v>0.40135963350341386</v>
      </c>
      <c r="P20" s="6"/>
      <c r="Q20" s="6"/>
      <c r="R20" s="6"/>
      <c r="S20" s="6"/>
      <c r="T20" s="5">
        <v>59.476555266472019</v>
      </c>
      <c r="U20" s="5">
        <v>3.5624533855337188</v>
      </c>
      <c r="V20" s="5">
        <v>6.2899899878724961</v>
      </c>
      <c r="W20" s="5">
        <v>6.1225512127350514</v>
      </c>
      <c r="X20" s="6">
        <v>0.1244726246523714</v>
      </c>
    </row>
    <row r="21" spans="1:24">
      <c r="A21" s="57"/>
      <c r="B21" s="58"/>
      <c r="C21" s="58"/>
      <c r="D21" s="63"/>
      <c r="E21" s="34">
        <v>50</v>
      </c>
      <c r="F21" s="33">
        <v>1086.4579596010201</v>
      </c>
      <c r="G21" s="48">
        <v>22.490025656122601</v>
      </c>
      <c r="H21" s="48">
        <v>25.882707456328198</v>
      </c>
      <c r="I21" s="49"/>
      <c r="J21" s="49"/>
      <c r="K21" s="49"/>
      <c r="L21" s="49"/>
      <c r="M21" s="49"/>
      <c r="N21" s="6">
        <v>0.66385250248409844</v>
      </c>
      <c r="O21" s="6">
        <v>0.33521753313004021</v>
      </c>
      <c r="P21" s="6"/>
      <c r="Q21" s="6"/>
      <c r="R21" s="6"/>
      <c r="S21" s="6"/>
      <c r="T21" s="5">
        <v>63.282325595824993</v>
      </c>
      <c r="U21" s="5">
        <v>2.0420512802732889</v>
      </c>
      <c r="V21" s="5">
        <v>4.4961303077476877</v>
      </c>
      <c r="W21" s="5">
        <v>10.143146410231811</v>
      </c>
      <c r="X21" s="6">
        <v>0.19353230245660141</v>
      </c>
    </row>
    <row r="22" spans="1:24">
      <c r="A22" s="57">
        <f>B22*32.5</f>
        <v>55.25</v>
      </c>
      <c r="B22" s="58">
        <v>1.7</v>
      </c>
      <c r="C22" s="58" t="s">
        <v>16</v>
      </c>
      <c r="D22" s="63" t="s">
        <v>90</v>
      </c>
      <c r="E22" s="34">
        <v>100</v>
      </c>
      <c r="F22" s="33">
        <v>1279.25056956801</v>
      </c>
      <c r="G22" s="49"/>
      <c r="H22" s="49"/>
      <c r="I22" s="49"/>
      <c r="J22" s="49"/>
      <c r="K22" s="49"/>
      <c r="L22" s="49"/>
      <c r="M22" s="49"/>
      <c r="N22" s="6"/>
      <c r="O22" s="6"/>
      <c r="P22" s="6"/>
      <c r="Q22" s="6"/>
      <c r="R22" s="6"/>
      <c r="S22" s="6"/>
      <c r="T22" s="5">
        <v>53.765516584365635</v>
      </c>
      <c r="U22" s="5">
        <v>8.2316584291211452</v>
      </c>
      <c r="V22" s="5">
        <v>7.6724351333673741</v>
      </c>
      <c r="W22" s="5">
        <v>1.9998961581879597</v>
      </c>
      <c r="X22" s="6">
        <v>0.05</v>
      </c>
    </row>
    <row r="23" spans="1:24">
      <c r="A23" s="57"/>
      <c r="B23" s="58"/>
      <c r="C23" s="58"/>
      <c r="D23" s="63"/>
      <c r="E23" s="34">
        <v>90</v>
      </c>
      <c r="F23" s="33">
        <v>1249.15131801501</v>
      </c>
      <c r="G23" s="48">
        <v>0</v>
      </c>
      <c r="H23" s="48">
        <v>9.4942428042653795</v>
      </c>
      <c r="I23" s="49"/>
      <c r="J23" s="49"/>
      <c r="K23" s="49"/>
      <c r="L23" s="49"/>
      <c r="M23" s="49"/>
      <c r="N23" s="6">
        <v>0</v>
      </c>
      <c r="O23" s="6">
        <v>1</v>
      </c>
      <c r="P23" s="6"/>
      <c r="Q23" s="6"/>
      <c r="R23" s="6"/>
      <c r="S23" s="6"/>
      <c r="T23" s="5">
        <v>54.130369978582735</v>
      </c>
      <c r="U23" s="5">
        <v>7.2876396774034333</v>
      </c>
      <c r="V23" s="5">
        <v>7.8852272267679115</v>
      </c>
      <c r="W23" s="5">
        <v>1.9980077131482123</v>
      </c>
      <c r="X23" s="6">
        <v>5.552701570099923E-2</v>
      </c>
    </row>
    <row r="24" spans="1:24">
      <c r="A24" s="57"/>
      <c r="B24" s="58"/>
      <c r="C24" s="58"/>
      <c r="D24" s="63"/>
      <c r="E24" s="34">
        <v>80</v>
      </c>
      <c r="F24" s="33">
        <v>1216.0421413066799</v>
      </c>
      <c r="G24" s="48">
        <v>1.7587306512937599</v>
      </c>
      <c r="H24" s="48">
        <v>17.720543494617701</v>
      </c>
      <c r="I24" s="49"/>
      <c r="J24" s="49"/>
      <c r="K24" s="49"/>
      <c r="L24" s="49"/>
      <c r="M24" s="49"/>
      <c r="N24" s="6">
        <v>0.15185123819276533</v>
      </c>
      <c r="O24" s="6">
        <v>0.84814876180723464</v>
      </c>
      <c r="P24" s="6"/>
      <c r="Q24" s="6"/>
      <c r="R24" s="6"/>
      <c r="S24" s="6"/>
      <c r="T24" s="5">
        <v>54.944278086774091</v>
      </c>
      <c r="U24" s="5">
        <v>6.1902882211611665</v>
      </c>
      <c r="V24" s="5">
        <v>7.901766291684158</v>
      </c>
      <c r="W24" s="5">
        <v>2.2096132190773115</v>
      </c>
      <c r="X24" s="6">
        <v>6.5699503058964007E-2</v>
      </c>
    </row>
    <row r="25" spans="1:24">
      <c r="A25" s="57"/>
      <c r="B25" s="58"/>
      <c r="C25" s="58"/>
      <c r="D25" s="63"/>
      <c r="E25" s="34">
        <v>70</v>
      </c>
      <c r="F25" s="33">
        <v>1182.9329645983601</v>
      </c>
      <c r="G25" s="48">
        <v>8.4007625538006003</v>
      </c>
      <c r="H25" s="48">
        <v>21.3410997770013</v>
      </c>
      <c r="I25" s="49"/>
      <c r="J25" s="49"/>
      <c r="K25" s="49"/>
      <c r="L25" s="49"/>
      <c r="M25" s="49"/>
      <c r="N25" s="6">
        <v>0.42845266930302567</v>
      </c>
      <c r="O25" s="6">
        <v>0.57154733069697428</v>
      </c>
      <c r="P25" s="6"/>
      <c r="Q25" s="6"/>
      <c r="R25" s="6"/>
      <c r="S25" s="6"/>
      <c r="T25" s="5">
        <v>56.705888163778972</v>
      </c>
      <c r="U25" s="5">
        <v>4.9305900848700714</v>
      </c>
      <c r="V25" s="5">
        <v>7.4088334918108041</v>
      </c>
      <c r="W25" s="5">
        <v>3.3497732621063285</v>
      </c>
      <c r="X25" s="6">
        <v>8.7117632845755688E-2</v>
      </c>
    </row>
    <row r="26" spans="1:24">
      <c r="A26" s="57"/>
      <c r="B26" s="58"/>
      <c r="C26" s="58"/>
      <c r="D26" s="63"/>
      <c r="E26" s="34">
        <v>60</v>
      </c>
      <c r="F26" s="33">
        <v>1137.78408726883</v>
      </c>
      <c r="G26" s="48">
        <v>15.303711769193599</v>
      </c>
      <c r="H26" s="48">
        <v>24.565024110488199</v>
      </c>
      <c r="I26" s="49"/>
      <c r="J26" s="49"/>
      <c r="K26" s="49"/>
      <c r="L26" s="49"/>
      <c r="M26" s="49"/>
      <c r="N26" s="6">
        <v>0.5605531356630179</v>
      </c>
      <c r="O26" s="6">
        <v>0.43944686433698216</v>
      </c>
      <c r="P26" s="6"/>
      <c r="Q26" s="6"/>
      <c r="R26" s="6"/>
      <c r="S26" s="6"/>
      <c r="T26" s="5">
        <v>59.221737202581451</v>
      </c>
      <c r="U26" s="5">
        <v>3.5767201230335841</v>
      </c>
      <c r="V26" s="5">
        <v>6.3546959159515168</v>
      </c>
      <c r="W26" s="5">
        <v>5.5026290059476342</v>
      </c>
      <c r="X26" s="6">
        <v>0.12369555422099379</v>
      </c>
    </row>
    <row r="27" spans="1:24">
      <c r="A27" s="57"/>
      <c r="B27" s="58"/>
      <c r="C27" s="58"/>
      <c r="D27" s="63"/>
      <c r="E27" s="34">
        <v>50</v>
      </c>
      <c r="F27" s="33">
        <v>1074.57565900749</v>
      </c>
      <c r="G27" s="48">
        <v>20.653315798848499</v>
      </c>
      <c r="H27" s="48">
        <v>26.619195163433499</v>
      </c>
      <c r="I27" s="49"/>
      <c r="J27" s="49"/>
      <c r="K27" s="49"/>
      <c r="L27" s="49"/>
      <c r="M27" s="49"/>
      <c r="N27" s="6">
        <v>0.63654421772102843</v>
      </c>
      <c r="O27" s="6">
        <v>0.36193572538184665</v>
      </c>
      <c r="P27" s="6"/>
      <c r="Q27" s="6"/>
      <c r="R27" s="6"/>
      <c r="S27" s="6"/>
      <c r="T27" s="5">
        <v>63.072750732037917</v>
      </c>
      <c r="U27" s="5">
        <v>2.0115154890782474</v>
      </c>
      <c r="V27" s="5">
        <v>4.6449328667585137</v>
      </c>
      <c r="W27" s="5">
        <v>8.8688827740107534</v>
      </c>
      <c r="X27" s="6">
        <v>0.19039523677343201</v>
      </c>
    </row>
    <row r="28" spans="1:24">
      <c r="A28" s="57">
        <f>B28*32.5</f>
        <v>52</v>
      </c>
      <c r="B28" s="58">
        <v>1.6</v>
      </c>
      <c r="C28" s="58" t="s">
        <v>16</v>
      </c>
      <c r="D28" s="63" t="s">
        <v>90</v>
      </c>
      <c r="E28" s="34">
        <v>100</v>
      </c>
      <c r="F28" s="33">
        <v>1267.2540270189099</v>
      </c>
      <c r="G28" s="49"/>
      <c r="H28" s="49"/>
      <c r="I28" s="49"/>
      <c r="J28" s="49"/>
      <c r="K28" s="49"/>
      <c r="L28" s="49"/>
      <c r="M28" s="49"/>
      <c r="N28" s="6"/>
      <c r="O28" s="6"/>
      <c r="P28" s="6"/>
      <c r="Q28" s="6"/>
      <c r="R28" s="6"/>
      <c r="S28" s="6"/>
      <c r="T28" s="5">
        <v>53.204909298263502</v>
      </c>
      <c r="U28" s="5">
        <v>8.231585167632046</v>
      </c>
      <c r="V28" s="5">
        <v>7.6723685277664408</v>
      </c>
      <c r="W28" s="5">
        <v>2</v>
      </c>
      <c r="X28" s="6">
        <v>0.05</v>
      </c>
    </row>
    <row r="29" spans="1:24">
      <c r="A29" s="57"/>
      <c r="B29" s="58"/>
      <c r="C29" s="58"/>
      <c r="D29" s="63"/>
      <c r="E29" s="34">
        <v>90</v>
      </c>
      <c r="F29" s="33">
        <v>1234.14095900901</v>
      </c>
      <c r="G29" s="49">
        <v>0</v>
      </c>
      <c r="H29" s="49">
        <v>10.304701095072</v>
      </c>
      <c r="I29" s="49">
        <v>0</v>
      </c>
      <c r="J29" s="49"/>
      <c r="K29" s="49"/>
      <c r="L29" s="49"/>
      <c r="M29" s="49"/>
      <c r="N29" s="6">
        <v>0</v>
      </c>
      <c r="O29" s="6">
        <v>1</v>
      </c>
      <c r="P29" s="6">
        <v>0</v>
      </c>
      <c r="Q29" s="6"/>
      <c r="R29" s="6"/>
      <c r="S29" s="6"/>
      <c r="T29" s="5">
        <v>53.339646069225367</v>
      </c>
      <c r="U29" s="5">
        <v>7.191932810608308</v>
      </c>
      <c r="V29" s="5">
        <v>7.8981240170863707</v>
      </c>
      <c r="W29" s="5">
        <v>1.9978282695472955</v>
      </c>
      <c r="X29" s="6">
        <v>5.6318073798048124E-2</v>
      </c>
    </row>
    <row r="30" spans="1:24">
      <c r="A30" s="57"/>
      <c r="B30" s="58"/>
      <c r="C30" s="58"/>
      <c r="D30" s="63"/>
      <c r="E30" s="34">
        <v>80</v>
      </c>
      <c r="F30" s="33">
        <v>1198.0176120891199</v>
      </c>
      <c r="G30" s="49">
        <v>0</v>
      </c>
      <c r="H30" s="49">
        <v>19.099898916917098</v>
      </c>
      <c r="I30" s="49">
        <v>0.94530216109434295</v>
      </c>
      <c r="J30" s="49"/>
      <c r="K30" s="49"/>
      <c r="L30" s="49"/>
      <c r="M30" s="49"/>
      <c r="N30" s="6">
        <v>0</v>
      </c>
      <c r="O30" s="6">
        <v>0.93099692670201961</v>
      </c>
      <c r="P30" s="6">
        <v>6.9003073297980444E-2</v>
      </c>
      <c r="Q30" s="6"/>
      <c r="R30" s="6"/>
      <c r="S30" s="6"/>
      <c r="T30" s="5">
        <v>53.649600231645366</v>
      </c>
      <c r="U30" s="5">
        <v>5.9941023584504407</v>
      </c>
      <c r="V30" s="5">
        <v>7.9503695413277677</v>
      </c>
      <c r="W30" s="5">
        <v>2.0000621668356255</v>
      </c>
      <c r="X30" s="6">
        <v>6.5425099751616297E-2</v>
      </c>
    </row>
    <row r="31" spans="1:24">
      <c r="A31" s="57"/>
      <c r="B31" s="58"/>
      <c r="C31" s="58"/>
      <c r="D31" s="63"/>
      <c r="E31" s="34">
        <v>70</v>
      </c>
      <c r="F31" s="33">
        <v>1164.9045440792099</v>
      </c>
      <c r="G31" s="49">
        <v>6.9127978688854501</v>
      </c>
      <c r="H31" s="49">
        <v>23.189739431554301</v>
      </c>
      <c r="I31" s="49">
        <v>4.6619276205568999E-3</v>
      </c>
      <c r="J31" s="49"/>
      <c r="K31" s="49"/>
      <c r="L31" s="49"/>
      <c r="M31" s="49"/>
      <c r="N31" s="6">
        <v>0.3613803302624341</v>
      </c>
      <c r="O31" s="6">
        <v>0.63841964241871241</v>
      </c>
      <c r="P31" s="6">
        <v>2.0002731885353949E-4</v>
      </c>
      <c r="Q31" s="6"/>
      <c r="R31" s="6"/>
      <c r="S31" s="6"/>
      <c r="T31" s="5">
        <v>54.981125584922886</v>
      </c>
      <c r="U31" s="5">
        <v>4.8630018088653744</v>
      </c>
      <c r="V31" s="5">
        <v>7.4443245020625435</v>
      </c>
      <c r="W31" s="5">
        <v>3.0583134798099887</v>
      </c>
      <c r="X31" s="6">
        <v>8.742562529864592E-2</v>
      </c>
    </row>
    <row r="32" spans="1:24">
      <c r="A32" s="57"/>
      <c r="B32" s="58"/>
      <c r="C32" s="58"/>
      <c r="D32" s="63"/>
      <c r="E32" s="34">
        <v>60</v>
      </c>
      <c r="F32" s="33">
        <v>1122.7606393393401</v>
      </c>
      <c r="G32" s="49">
        <v>13.5704613299075</v>
      </c>
      <c r="H32" s="49">
        <v>25.7928823408221</v>
      </c>
      <c r="I32" s="49">
        <v>0</v>
      </c>
      <c r="J32" s="49"/>
      <c r="K32" s="49"/>
      <c r="L32" s="49"/>
      <c r="M32" s="49"/>
      <c r="N32" s="6">
        <v>0.51770198669092193</v>
      </c>
      <c r="O32" s="6">
        <v>0.48211757266119792</v>
      </c>
      <c r="P32" s="6">
        <v>0</v>
      </c>
      <c r="Q32" s="6"/>
      <c r="R32" s="6"/>
      <c r="S32" s="6"/>
      <c r="T32" s="5">
        <v>56.793908677929281</v>
      </c>
      <c r="U32" s="5">
        <v>3.557230659877316</v>
      </c>
      <c r="V32" s="5">
        <v>6.4475681835417173</v>
      </c>
      <c r="W32" s="5">
        <v>4.9005374763010323</v>
      </c>
      <c r="X32" s="6">
        <v>0.12256204909692504</v>
      </c>
    </row>
    <row r="33" spans="1:24">
      <c r="A33" s="57"/>
      <c r="B33" s="58"/>
      <c r="C33" s="58"/>
      <c r="D33" s="63"/>
      <c r="E33" s="34">
        <v>50</v>
      </c>
      <c r="F33" s="33">
        <v>1059.54478222953</v>
      </c>
      <c r="G33" s="49">
        <v>18.980934151130601</v>
      </c>
      <c r="H33" s="49">
        <v>27.4030073496392</v>
      </c>
      <c r="I33" s="49">
        <v>0</v>
      </c>
      <c r="J33" s="49"/>
      <c r="K33" s="49"/>
      <c r="L33" s="49"/>
      <c r="M33" s="49"/>
      <c r="N33" s="6">
        <v>0.60905010979189134</v>
      </c>
      <c r="O33" s="6">
        <v>0.38864258750099856</v>
      </c>
      <c r="P33" s="6">
        <v>0</v>
      </c>
      <c r="Q33" s="6"/>
      <c r="R33" s="6"/>
      <c r="S33" s="6"/>
      <c r="T33" s="5">
        <v>59.966187300200517</v>
      </c>
      <c r="U33" s="5">
        <v>1.9290254735259909</v>
      </c>
      <c r="V33" s="5">
        <v>4.7238664317517784</v>
      </c>
      <c r="W33" s="5">
        <v>7.884959337747282</v>
      </c>
      <c r="X33" s="6">
        <v>0.19062817004784477</v>
      </c>
    </row>
    <row r="34" spans="1:24">
      <c r="A34" s="57">
        <f>B34*32.5</f>
        <v>48.75</v>
      </c>
      <c r="B34" s="58">
        <v>1.5</v>
      </c>
      <c r="C34" s="58" t="s">
        <v>16</v>
      </c>
      <c r="D34" s="63" t="s">
        <v>90</v>
      </c>
      <c r="E34" s="34">
        <v>100</v>
      </c>
      <c r="F34" s="33">
        <v>1254.97573595994</v>
      </c>
      <c r="G34" s="49"/>
      <c r="H34" s="49"/>
      <c r="I34" s="49"/>
      <c r="J34" s="49"/>
      <c r="K34" s="49"/>
      <c r="L34" s="49"/>
      <c r="M34" s="49"/>
      <c r="N34" s="6"/>
      <c r="O34" s="6"/>
      <c r="P34" s="6"/>
      <c r="Q34" s="6"/>
      <c r="R34" s="6"/>
      <c r="S34" s="6"/>
      <c r="T34" s="5">
        <v>53.204414313775871</v>
      </c>
      <c r="U34" s="5">
        <v>8.2315053865898982</v>
      </c>
      <c r="V34" s="5">
        <v>7.6722959949211553</v>
      </c>
      <c r="W34" s="5">
        <v>2</v>
      </c>
      <c r="X34" s="6">
        <v>0.05</v>
      </c>
    </row>
    <row r="35" spans="1:24">
      <c r="A35" s="57"/>
      <c r="B35" s="58"/>
      <c r="C35" s="58"/>
      <c r="D35" s="63"/>
      <c r="E35" s="34">
        <v>90</v>
      </c>
      <c r="F35" s="33">
        <v>1221.8847775229899</v>
      </c>
      <c r="G35" s="49">
        <v>0</v>
      </c>
      <c r="H35" s="49">
        <v>10.205558187905099</v>
      </c>
      <c r="I35" s="49">
        <v>0</v>
      </c>
      <c r="J35" s="49">
        <v>0</v>
      </c>
      <c r="K35" s="49"/>
      <c r="L35" s="49"/>
      <c r="M35" s="49"/>
      <c r="N35" s="6">
        <v>0</v>
      </c>
      <c r="O35" s="6">
        <v>1</v>
      </c>
      <c r="P35" s="6">
        <v>0</v>
      </c>
      <c r="Q35" s="6">
        <v>0</v>
      </c>
      <c r="R35" s="6"/>
      <c r="S35" s="6"/>
      <c r="T35" s="5">
        <v>53.327180651537219</v>
      </c>
      <c r="U35" s="5">
        <v>7.1915367753977444</v>
      </c>
      <c r="V35" s="5">
        <v>7.8955276235194605</v>
      </c>
      <c r="W35" s="5">
        <v>1.9978504587404646</v>
      </c>
      <c r="X35" s="6">
        <v>5.635801650534162E-2</v>
      </c>
    </row>
    <row r="36" spans="1:24">
      <c r="A36" s="57"/>
      <c r="B36" s="58"/>
      <c r="C36" s="58"/>
      <c r="D36" s="63"/>
      <c r="E36" s="34">
        <v>80</v>
      </c>
      <c r="F36" s="33">
        <v>1185.7855501372501</v>
      </c>
      <c r="G36" s="49">
        <v>0</v>
      </c>
      <c r="H36" s="49">
        <v>18.550712532117</v>
      </c>
      <c r="I36" s="49">
        <v>1.3883544388717</v>
      </c>
      <c r="J36" s="49">
        <v>0</v>
      </c>
      <c r="K36" s="49"/>
      <c r="L36" s="49"/>
      <c r="M36" s="49"/>
      <c r="N36" s="6">
        <v>0</v>
      </c>
      <c r="O36" s="6">
        <v>0.89804154905920208</v>
      </c>
      <c r="P36" s="6">
        <v>0.10195845094079775</v>
      </c>
      <c r="Q36" s="6">
        <v>0</v>
      </c>
      <c r="R36" s="6"/>
      <c r="S36" s="6"/>
      <c r="T36" s="5">
        <v>53.622162169515676</v>
      </c>
      <c r="U36" s="5">
        <v>5.932018818614444</v>
      </c>
      <c r="V36" s="5">
        <v>7.933721071306846</v>
      </c>
      <c r="W36" s="5">
        <v>2.0022096305821671</v>
      </c>
      <c r="X36" s="6">
        <v>6.5737686658181554E-2</v>
      </c>
    </row>
    <row r="37" spans="1:24">
      <c r="A37" s="57"/>
      <c r="B37" s="58"/>
      <c r="C37" s="58"/>
      <c r="D37" s="63"/>
      <c r="E37" s="34">
        <v>70</v>
      </c>
      <c r="F37" s="33">
        <v>1146.6780538026801</v>
      </c>
      <c r="G37" s="49">
        <v>4.32262700985157</v>
      </c>
      <c r="H37" s="49">
        <v>23.962389491742101</v>
      </c>
      <c r="I37" s="49">
        <v>1.87792050940251</v>
      </c>
      <c r="J37" s="49">
        <v>0</v>
      </c>
      <c r="K37" s="49"/>
      <c r="L37" s="49"/>
      <c r="M37" s="49"/>
      <c r="N37" s="6">
        <v>0.23560813201194555</v>
      </c>
      <c r="O37" s="6">
        <v>0.68007003237653207</v>
      </c>
      <c r="P37" s="6">
        <v>8.4321835611522386E-2</v>
      </c>
      <c r="Q37" s="6">
        <v>0</v>
      </c>
      <c r="R37" s="6"/>
      <c r="S37" s="6"/>
      <c r="T37" s="5">
        <v>54.691508023352675</v>
      </c>
      <c r="U37" s="5">
        <v>4.6275647970565226</v>
      </c>
      <c r="V37" s="5">
        <v>7.481911099482744</v>
      </c>
      <c r="W37" s="5">
        <v>2.617465573067935</v>
      </c>
      <c r="X37" s="6">
        <v>8.6401064361071672E-2</v>
      </c>
    </row>
    <row r="38" spans="1:24">
      <c r="A38" s="57"/>
      <c r="B38" s="58"/>
      <c r="C38" s="58"/>
      <c r="D38" s="63"/>
      <c r="E38" s="34">
        <v>60</v>
      </c>
      <c r="F38" s="33">
        <v>1107.5705574681001</v>
      </c>
      <c r="G38" s="49">
        <v>11.4940472171228</v>
      </c>
      <c r="H38" s="49">
        <v>26.7441008102555</v>
      </c>
      <c r="I38" s="49">
        <v>0</v>
      </c>
      <c r="J38" s="49">
        <v>1.38692962082439</v>
      </c>
      <c r="K38" s="49"/>
      <c r="L38" s="49"/>
      <c r="M38" s="49"/>
      <c r="N38" s="6">
        <v>0.4661011210844917</v>
      </c>
      <c r="O38" s="6">
        <v>0.53299229023748762</v>
      </c>
      <c r="P38" s="6">
        <v>0</v>
      </c>
      <c r="Q38" s="6">
        <v>9.0658867802067308E-4</v>
      </c>
      <c r="R38" s="6"/>
      <c r="S38" s="6"/>
      <c r="T38" s="5">
        <v>56.728864414007532</v>
      </c>
      <c r="U38" s="5">
        <v>3.4497367916253263</v>
      </c>
      <c r="V38" s="5">
        <v>6.6097191054681579</v>
      </c>
      <c r="W38" s="5">
        <v>4.2792269897108355</v>
      </c>
      <c r="X38" s="6">
        <v>0.12021346769479416</v>
      </c>
    </row>
    <row r="39" spans="1:24">
      <c r="A39" s="57"/>
      <c r="B39" s="58"/>
      <c r="C39" s="58"/>
      <c r="D39" s="63"/>
      <c r="E39" s="34">
        <v>50</v>
      </c>
      <c r="F39" s="33">
        <v>1044.39690954302</v>
      </c>
      <c r="G39" s="49">
        <v>17.319325865822499</v>
      </c>
      <c r="H39" s="49">
        <v>28.1524993758802</v>
      </c>
      <c r="I39" s="49">
        <v>0</v>
      </c>
      <c r="J39" s="49">
        <v>4.4050490738098498</v>
      </c>
      <c r="K39" s="49"/>
      <c r="L39" s="49"/>
      <c r="M39" s="49"/>
      <c r="N39" s="6">
        <v>0.57930426963473036</v>
      </c>
      <c r="O39" s="6">
        <v>0.41747069456206687</v>
      </c>
      <c r="P39" s="6">
        <v>0</v>
      </c>
      <c r="Q39" s="6">
        <v>3.2250358032026275E-3</v>
      </c>
      <c r="R39" s="6"/>
      <c r="S39" s="6"/>
      <c r="T39" s="5">
        <v>59.946636277705359</v>
      </c>
      <c r="U39" s="5">
        <v>1.8551656734705984</v>
      </c>
      <c r="V39" s="5">
        <v>4.8157078802909865</v>
      </c>
      <c r="W39" s="5">
        <v>7.0100848947353684</v>
      </c>
      <c r="X39" s="6">
        <v>0.19019390823825033</v>
      </c>
    </row>
    <row r="40" spans="1:24">
      <c r="A40" s="57">
        <f>B40*32.5</f>
        <v>45.5</v>
      </c>
      <c r="B40" s="58">
        <v>1.4</v>
      </c>
      <c r="C40" s="58" t="s">
        <v>16</v>
      </c>
      <c r="D40" s="63" t="s">
        <v>90</v>
      </c>
      <c r="E40" s="34">
        <v>100</v>
      </c>
      <c r="F40" s="33">
        <v>1242.3828125</v>
      </c>
      <c r="G40" s="49"/>
      <c r="H40" s="49"/>
      <c r="I40" s="49"/>
      <c r="J40" s="49"/>
      <c r="K40" s="49"/>
      <c r="L40" s="49"/>
      <c r="M40" s="49"/>
      <c r="N40" s="6"/>
      <c r="O40" s="6"/>
      <c r="P40" s="6"/>
      <c r="Q40" s="6"/>
      <c r="R40" s="6"/>
      <c r="S40" s="6"/>
      <c r="T40" s="5">
        <v>53.203875618121756</v>
      </c>
      <c r="U40" s="5">
        <v>8.2314185603016714</v>
      </c>
      <c r="V40" s="5">
        <v>7.6722170568982548</v>
      </c>
      <c r="W40" s="5">
        <v>2</v>
      </c>
      <c r="X40" s="6">
        <v>0.05</v>
      </c>
    </row>
    <row r="41" spans="1:24">
      <c r="A41" s="57"/>
      <c r="B41" s="58"/>
      <c r="C41" s="58"/>
      <c r="D41" s="63"/>
      <c r="E41" s="34">
        <v>90</v>
      </c>
      <c r="F41" s="33">
        <v>1209.34587445174</v>
      </c>
      <c r="G41" s="49">
        <v>0</v>
      </c>
      <c r="H41" s="49">
        <v>10.110001949342999</v>
      </c>
      <c r="I41" s="49">
        <v>0</v>
      </c>
      <c r="J41" s="49">
        <v>0</v>
      </c>
      <c r="K41" s="49"/>
      <c r="L41" s="49"/>
      <c r="M41" s="49"/>
      <c r="N41" s="6">
        <v>0</v>
      </c>
      <c r="O41" s="6">
        <v>1</v>
      </c>
      <c r="P41" s="6">
        <v>0</v>
      </c>
      <c r="Q41" s="6">
        <v>0</v>
      </c>
      <c r="R41" s="6"/>
      <c r="S41" s="6"/>
      <c r="T41" s="5">
        <v>53.315129830832475</v>
      </c>
      <c r="U41" s="5">
        <v>7.1913902385916373</v>
      </c>
      <c r="V41" s="5">
        <v>7.8931745474672663</v>
      </c>
      <c r="W41" s="5">
        <v>1.9978718470343491</v>
      </c>
      <c r="X41" s="6">
        <v>5.6404471821545066E-2</v>
      </c>
    </row>
    <row r="42" spans="1:24">
      <c r="A42" s="57"/>
      <c r="B42" s="58"/>
      <c r="C42" s="58"/>
      <c r="D42" s="63"/>
      <c r="E42" s="34">
        <v>80</v>
      </c>
      <c r="F42" s="33">
        <v>1173.3055783991099</v>
      </c>
      <c r="G42" s="49">
        <v>0</v>
      </c>
      <c r="H42" s="49">
        <v>17.999331099388002</v>
      </c>
      <c r="I42" s="49">
        <v>1.83167024751609</v>
      </c>
      <c r="J42" s="49">
        <v>0</v>
      </c>
      <c r="K42" s="49"/>
      <c r="L42" s="49"/>
      <c r="M42" s="49"/>
      <c r="N42" s="6">
        <v>0</v>
      </c>
      <c r="O42" s="6">
        <v>0.86472340162070627</v>
      </c>
      <c r="P42" s="6">
        <v>0.13527659837929373</v>
      </c>
      <c r="Q42" s="6">
        <v>0</v>
      </c>
      <c r="R42" s="6"/>
      <c r="S42" s="6"/>
      <c r="T42" s="5">
        <v>53.594769130109995</v>
      </c>
      <c r="U42" s="5">
        <v>5.8706986576593527</v>
      </c>
      <c r="V42" s="5">
        <v>7.9163108882277715</v>
      </c>
      <c r="W42" s="5">
        <v>2.0043582120155405</v>
      </c>
      <c r="X42" s="6">
        <v>6.6073164441389415E-2</v>
      </c>
    </row>
    <row r="43" spans="1:24">
      <c r="A43" s="57"/>
      <c r="B43" s="58"/>
      <c r="C43" s="58"/>
      <c r="D43" s="63"/>
      <c r="E43" s="34">
        <v>70</v>
      </c>
      <c r="F43" s="33">
        <v>1128.2552083333201</v>
      </c>
      <c r="G43" s="49">
        <v>1.59853095713652</v>
      </c>
      <c r="H43" s="49">
        <v>24.699336968121901</v>
      </c>
      <c r="I43" s="49">
        <v>3.8118335882325298</v>
      </c>
      <c r="J43" s="49">
        <v>0</v>
      </c>
      <c r="K43" s="49"/>
      <c r="L43" s="49"/>
      <c r="M43" s="49"/>
      <c r="N43" s="6">
        <v>9.1463400093038855E-2</v>
      </c>
      <c r="O43" s="6">
        <v>0.72798632212723824</v>
      </c>
      <c r="P43" s="6">
        <v>0.18055027777972282</v>
      </c>
      <c r="Q43" s="6">
        <v>0</v>
      </c>
      <c r="R43" s="6"/>
      <c r="S43" s="6"/>
      <c r="T43" s="5">
        <v>54.391323771845364</v>
      </c>
      <c r="U43" s="5">
        <v>4.4033533503799669</v>
      </c>
      <c r="V43" s="5">
        <v>7.5304770804224752</v>
      </c>
      <c r="W43" s="5">
        <v>2.2217545671790009</v>
      </c>
      <c r="X43" s="6">
        <v>8.4850225428755199E-2</v>
      </c>
    </row>
    <row r="44" spans="1:24">
      <c r="A44" s="57"/>
      <c r="B44" s="58"/>
      <c r="C44" s="58"/>
      <c r="D44" s="63"/>
      <c r="E44" s="34">
        <v>60</v>
      </c>
      <c r="F44" s="33">
        <v>1089.2115542763099</v>
      </c>
      <c r="G44" s="49">
        <v>9.7553827779357203</v>
      </c>
      <c r="H44" s="49">
        <v>27.711895518742601</v>
      </c>
      <c r="I44" s="49">
        <v>5.3752431228819501E-2</v>
      </c>
      <c r="J44" s="49">
        <v>2.5767853905878502</v>
      </c>
      <c r="K44" s="49"/>
      <c r="L44" s="49"/>
      <c r="M44" s="49"/>
      <c r="N44" s="6">
        <v>0.41614148724363598</v>
      </c>
      <c r="O44" s="6">
        <v>0.58003843359621443</v>
      </c>
      <c r="P44" s="6">
        <v>1.9172743495842314E-3</v>
      </c>
      <c r="Q44" s="6">
        <v>1.9028048105653084E-3</v>
      </c>
      <c r="R44" s="6"/>
      <c r="S44" s="6"/>
      <c r="T44" s="5">
        <v>56.801005065376906</v>
      </c>
      <c r="U44" s="5">
        <v>3.2557193375042432</v>
      </c>
      <c r="V44" s="5">
        <v>6.7103040521449202</v>
      </c>
      <c r="W44" s="5">
        <v>3.8330353107490356</v>
      </c>
      <c r="X44" s="6">
        <v>0.12015647365426668</v>
      </c>
    </row>
    <row r="45" spans="1:24">
      <c r="A45" s="57"/>
      <c r="B45" s="58"/>
      <c r="C45" s="58"/>
      <c r="D45" s="63"/>
      <c r="E45" s="34">
        <v>50</v>
      </c>
      <c r="F45" s="33">
        <v>1029.1443941886</v>
      </c>
      <c r="G45" s="49">
        <v>15.6657709301107</v>
      </c>
      <c r="H45" s="49">
        <v>28.867776783341899</v>
      </c>
      <c r="I45" s="49">
        <v>0</v>
      </c>
      <c r="J45" s="49">
        <v>5.2868176960532098</v>
      </c>
      <c r="K45" s="49"/>
      <c r="L45" s="49"/>
      <c r="M45" s="49"/>
      <c r="N45" s="6">
        <v>0.54696844195995054</v>
      </c>
      <c r="O45" s="6">
        <v>0.44874134173510954</v>
      </c>
      <c r="P45" s="6">
        <v>0</v>
      </c>
      <c r="Q45" s="6">
        <v>4.2902163049399174E-3</v>
      </c>
      <c r="R45" s="6"/>
      <c r="S45" s="6"/>
      <c r="T45" s="5">
        <v>59.907047841102887</v>
      </c>
      <c r="U45" s="5">
        <v>1.7900071743761712</v>
      </c>
      <c r="V45" s="5">
        <v>4.9216848670560003</v>
      </c>
      <c r="W45" s="5">
        <v>6.2317633894281625</v>
      </c>
      <c r="X45" s="6">
        <v>0.1892100465910817</v>
      </c>
    </row>
    <row r="46" spans="1:24">
      <c r="A46" s="57">
        <f>B46*32.5</f>
        <v>42.25</v>
      </c>
      <c r="B46" s="58">
        <v>1.3</v>
      </c>
      <c r="C46" s="58" t="s">
        <v>16</v>
      </c>
      <c r="D46" s="63" t="s">
        <v>90</v>
      </c>
      <c r="E46" s="34">
        <v>100</v>
      </c>
      <c r="F46" s="33">
        <v>1229.4694326456199</v>
      </c>
      <c r="G46" s="49"/>
      <c r="H46" s="49"/>
      <c r="I46" s="49"/>
      <c r="J46" s="49"/>
      <c r="K46" s="49"/>
      <c r="L46" s="49"/>
      <c r="M46" s="49"/>
      <c r="N46" s="6"/>
      <c r="O46" s="6"/>
      <c r="P46" s="6"/>
      <c r="Q46" s="6"/>
      <c r="R46" s="6"/>
      <c r="S46" s="6"/>
      <c r="T46" s="5">
        <v>53.203290243214532</v>
      </c>
      <c r="U46" s="5">
        <v>8.2313242103933888</v>
      </c>
      <c r="V46" s="5">
        <v>7.6721312787846028</v>
      </c>
      <c r="W46" s="5">
        <v>2</v>
      </c>
      <c r="X46" s="6">
        <v>0.05</v>
      </c>
    </row>
    <row r="47" spans="1:24">
      <c r="A47" s="57"/>
      <c r="B47" s="58"/>
      <c r="C47" s="58"/>
      <c r="D47" s="63"/>
      <c r="E47" s="34">
        <v>90</v>
      </c>
      <c r="F47" s="33">
        <v>1197.32607336313</v>
      </c>
      <c r="G47" s="48">
        <v>0</v>
      </c>
      <c r="H47" s="48">
        <v>9.6241187150430001</v>
      </c>
      <c r="I47" s="48">
        <v>0.18048271935219301</v>
      </c>
      <c r="J47" s="48">
        <v>0</v>
      </c>
      <c r="K47" s="49"/>
      <c r="L47" s="49"/>
      <c r="M47" s="49"/>
      <c r="N47" s="6">
        <v>0</v>
      </c>
      <c r="O47" s="6">
        <v>0.97236682494859461</v>
      </c>
      <c r="P47" s="6">
        <v>2.7633175051405352E-2</v>
      </c>
      <c r="Q47" s="6">
        <v>0</v>
      </c>
      <c r="R47" s="6"/>
      <c r="S47" s="6"/>
      <c r="T47" s="5">
        <v>53.294059719224329</v>
      </c>
      <c r="U47" s="5">
        <v>7.1903762559972435</v>
      </c>
      <c r="V47" s="5">
        <v>7.8827771156603168</v>
      </c>
      <c r="W47" s="5">
        <v>1.9987548698057467</v>
      </c>
      <c r="X47" s="6">
        <v>5.6219545832645171E-2</v>
      </c>
    </row>
    <row r="48" spans="1:24">
      <c r="A48" s="57"/>
      <c r="B48" s="58"/>
      <c r="C48" s="58"/>
      <c r="D48" s="63"/>
      <c r="E48" s="34">
        <v>80</v>
      </c>
      <c r="F48" s="33">
        <v>1161.16479417031</v>
      </c>
      <c r="G48" s="48">
        <v>0</v>
      </c>
      <c r="H48" s="48">
        <v>17.337124974326301</v>
      </c>
      <c r="I48" s="48">
        <v>2.23939176609107</v>
      </c>
      <c r="J48" s="48">
        <v>0</v>
      </c>
      <c r="K48" s="49"/>
      <c r="L48" s="49"/>
      <c r="M48" s="49"/>
      <c r="N48" s="6">
        <v>0</v>
      </c>
      <c r="O48" s="6">
        <v>0.83250669335079419</v>
      </c>
      <c r="P48" s="6">
        <v>0.16749330664920581</v>
      </c>
      <c r="Q48" s="6">
        <v>0</v>
      </c>
      <c r="R48" s="6"/>
      <c r="S48" s="6"/>
      <c r="T48" s="5">
        <v>53.561358586680932</v>
      </c>
      <c r="U48" s="5">
        <v>5.8313076652197893</v>
      </c>
      <c r="V48" s="5">
        <v>7.8997333649666501</v>
      </c>
      <c r="W48" s="5">
        <v>2.0063624342844015</v>
      </c>
      <c r="X48" s="6">
        <v>6.6122402147573589E-2</v>
      </c>
    </row>
    <row r="49" spans="1:24">
      <c r="A49" s="57"/>
      <c r="B49" s="58"/>
      <c r="C49" s="58"/>
      <c r="D49" s="63"/>
      <c r="E49" s="34">
        <v>70</v>
      </c>
      <c r="F49" s="33">
        <v>1112.94975524657</v>
      </c>
      <c r="G49" s="48">
        <v>0</v>
      </c>
      <c r="H49" s="48">
        <v>24.784550167132</v>
      </c>
      <c r="I49" s="48">
        <v>4.9188697021669396</v>
      </c>
      <c r="J49" s="48">
        <v>0.180978212763135</v>
      </c>
      <c r="K49" s="49"/>
      <c r="L49" s="49"/>
      <c r="M49" s="49"/>
      <c r="N49" s="6">
        <v>0</v>
      </c>
      <c r="O49" s="6">
        <v>0.75530986286855384</v>
      </c>
      <c r="P49" s="6">
        <v>0.24453340052915798</v>
      </c>
      <c r="Q49" s="6">
        <v>1.5673660228815325E-4</v>
      </c>
      <c r="R49" s="6"/>
      <c r="S49" s="6"/>
      <c r="T49" s="5">
        <v>54.227156136426089</v>
      </c>
      <c r="U49" s="5">
        <v>4.2718676602805532</v>
      </c>
      <c r="V49" s="5">
        <v>7.577366805690076</v>
      </c>
      <c r="W49" s="5">
        <v>2.0189101714822111</v>
      </c>
      <c r="X49" s="6">
        <v>8.3451704108346236E-2</v>
      </c>
    </row>
    <row r="50" spans="1:24">
      <c r="A50" s="57"/>
      <c r="B50" s="58"/>
      <c r="C50" s="58"/>
      <c r="D50" s="63"/>
      <c r="E50" s="34">
        <v>60</v>
      </c>
      <c r="F50" s="33">
        <v>1072.77055614343</v>
      </c>
      <c r="G50" s="48">
        <v>7.2153693738668698</v>
      </c>
      <c r="H50" s="48">
        <v>28.190493765541898</v>
      </c>
      <c r="I50" s="48">
        <v>1.07218990978281</v>
      </c>
      <c r="J50" s="48">
        <v>3.4008422937837599</v>
      </c>
      <c r="K50" s="49"/>
      <c r="L50" s="49"/>
      <c r="M50" s="49"/>
      <c r="N50" s="6">
        <v>0.32815014485257099</v>
      </c>
      <c r="O50" s="6">
        <v>0.62759529259113922</v>
      </c>
      <c r="P50" s="6">
        <v>4.1377306907924447E-2</v>
      </c>
      <c r="Q50" s="6">
        <v>2.8772556483653185E-3</v>
      </c>
      <c r="R50" s="6"/>
      <c r="S50" s="6"/>
      <c r="T50" s="5">
        <v>56.627378750057829</v>
      </c>
      <c r="U50" s="5">
        <v>3.0918882047244844</v>
      </c>
      <c r="V50" s="5">
        <v>6.8513284533725756</v>
      </c>
      <c r="W50" s="5">
        <v>3.2495711745445974</v>
      </c>
      <c r="X50" s="6">
        <v>0.11701903863857528</v>
      </c>
    </row>
    <row r="51" spans="1:24">
      <c r="A51" s="57"/>
      <c r="B51" s="58"/>
      <c r="C51" s="58"/>
      <c r="D51" s="63"/>
      <c r="E51" s="34">
        <v>50</v>
      </c>
      <c r="F51" s="33">
        <v>1012.5017574887401</v>
      </c>
      <c r="G51" s="48">
        <v>14.114970894063999</v>
      </c>
      <c r="H51" s="48">
        <v>29.5693323185765</v>
      </c>
      <c r="I51" s="48">
        <v>0</v>
      </c>
      <c r="J51" s="48">
        <v>6.1809804332054403</v>
      </c>
      <c r="K51" s="49"/>
      <c r="L51" s="49"/>
      <c r="M51" s="49"/>
      <c r="N51" s="6">
        <v>0.51364932678214903</v>
      </c>
      <c r="O51" s="6">
        <v>0.48077757708874802</v>
      </c>
      <c r="P51" s="6">
        <v>0</v>
      </c>
      <c r="Q51" s="6">
        <v>5.573096129103049E-3</v>
      </c>
      <c r="R51" s="6"/>
      <c r="S51" s="6"/>
      <c r="T51" s="5">
        <v>59.907259844879277</v>
      </c>
      <c r="U51" s="5">
        <v>1.7106599903203332</v>
      </c>
      <c r="V51" s="5">
        <v>5.0007934654390223</v>
      </c>
      <c r="W51" s="5">
        <v>5.587095255881235</v>
      </c>
      <c r="X51" s="6">
        <v>0.18923241068981855</v>
      </c>
    </row>
    <row r="52" spans="1:24">
      <c r="A52" s="57">
        <f>B52*32.5</f>
        <v>39</v>
      </c>
      <c r="B52" s="58">
        <v>1.2</v>
      </c>
      <c r="C52" s="58" t="s">
        <v>16</v>
      </c>
      <c r="D52" s="63" t="s">
        <v>90</v>
      </c>
      <c r="E52" s="34">
        <v>100</v>
      </c>
      <c r="F52" s="33">
        <v>1216.40625</v>
      </c>
      <c r="G52" s="49"/>
      <c r="H52" s="49"/>
      <c r="I52" s="49"/>
      <c r="J52" s="49"/>
      <c r="K52" s="49"/>
      <c r="L52" s="49"/>
      <c r="M52" s="49"/>
      <c r="N52" s="6"/>
      <c r="O52" s="6"/>
      <c r="P52" s="6"/>
      <c r="Q52" s="6"/>
      <c r="R52" s="6"/>
      <c r="S52" s="6"/>
      <c r="T52" s="5">
        <v>53.203290243214532</v>
      </c>
      <c r="U52" s="5">
        <v>8.2313242103933888</v>
      </c>
      <c r="V52" s="5">
        <v>7.6721312787846028</v>
      </c>
      <c r="W52" s="5">
        <v>2</v>
      </c>
      <c r="X52" s="6">
        <v>0.05</v>
      </c>
    </row>
    <row r="53" spans="1:24">
      <c r="A53" s="57"/>
      <c r="B53" s="58"/>
      <c r="C53" s="58"/>
      <c r="D53" s="63"/>
      <c r="E53" s="34">
        <v>90</v>
      </c>
      <c r="F53" s="33">
        <v>1183.25892857142</v>
      </c>
      <c r="G53" s="48">
        <v>0</v>
      </c>
      <c r="H53" s="48">
        <v>9.3497749644634105</v>
      </c>
      <c r="I53" s="48">
        <v>0.70324301633423003</v>
      </c>
      <c r="J53" s="48">
        <v>0</v>
      </c>
      <c r="K53" s="49"/>
      <c r="L53" s="49"/>
      <c r="M53" s="49"/>
      <c r="N53" s="6">
        <v>0</v>
      </c>
      <c r="O53" s="6">
        <v>0.89636761209718518</v>
      </c>
      <c r="P53" s="6">
        <v>0.10363238790281486</v>
      </c>
      <c r="Q53" s="6">
        <v>0</v>
      </c>
      <c r="R53" s="6"/>
      <c r="S53" s="6"/>
      <c r="T53" s="5">
        <v>53.357563609374736</v>
      </c>
      <c r="U53" s="5">
        <v>6.7209598420365086</v>
      </c>
      <c r="V53" s="5">
        <v>7.9130407655230135</v>
      </c>
      <c r="W53" s="5">
        <v>2.001066887716298</v>
      </c>
      <c r="X53" s="6">
        <v>5.6676136046801745E-2</v>
      </c>
    </row>
    <row r="54" spans="1:24">
      <c r="A54" s="57"/>
      <c r="B54" s="58"/>
      <c r="C54" s="58"/>
      <c r="D54" s="63"/>
      <c r="E54" s="34">
        <v>80</v>
      </c>
      <c r="F54" s="33">
        <v>1147.0982142856999</v>
      </c>
      <c r="G54" s="48">
        <v>0</v>
      </c>
      <c r="H54" s="48">
        <v>16.982000379138899</v>
      </c>
      <c r="I54" s="48">
        <v>2.7425366237404298</v>
      </c>
      <c r="J54" s="48">
        <v>0</v>
      </c>
      <c r="K54" s="49"/>
      <c r="L54" s="49"/>
      <c r="M54" s="49"/>
      <c r="N54" s="6">
        <v>0</v>
      </c>
      <c r="O54" s="6">
        <v>0.79661196334107875</v>
      </c>
      <c r="P54" s="6">
        <v>0.20338803665892113</v>
      </c>
      <c r="Q54" s="6">
        <v>0</v>
      </c>
      <c r="R54" s="6"/>
      <c r="S54" s="6"/>
      <c r="T54" s="5">
        <v>53.850075977995672</v>
      </c>
      <c r="U54" s="5">
        <v>5.0150078833905498</v>
      </c>
      <c r="V54" s="5">
        <v>7.7819640491816608</v>
      </c>
      <c r="W54" s="5">
        <v>2.0087511657209336</v>
      </c>
      <c r="X54" s="6">
        <v>6.6833833179295921E-2</v>
      </c>
    </row>
    <row r="55" spans="1:24">
      <c r="A55" s="57"/>
      <c r="B55" s="58"/>
      <c r="C55" s="58"/>
      <c r="D55" s="63"/>
      <c r="E55" s="34">
        <v>70</v>
      </c>
      <c r="F55" s="33">
        <v>1098.88392857142</v>
      </c>
      <c r="G55" s="48">
        <v>0</v>
      </c>
      <c r="H55" s="48">
        <v>24.488539177244</v>
      </c>
      <c r="I55" s="48">
        <v>4.6330142215583496</v>
      </c>
      <c r="J55" s="48">
        <v>1.0887464848680599</v>
      </c>
      <c r="K55" s="49"/>
      <c r="L55" s="49"/>
      <c r="M55" s="49"/>
      <c r="N55" s="6">
        <v>0</v>
      </c>
      <c r="O55" s="6">
        <v>0.76025829340163087</v>
      </c>
      <c r="P55" s="6">
        <v>0.23874463281349528</v>
      </c>
      <c r="Q55" s="6">
        <v>9.9707378487394948E-4</v>
      </c>
      <c r="R55" s="6"/>
      <c r="S55" s="6"/>
      <c r="T55" s="5">
        <v>56.627378750057829</v>
      </c>
      <c r="U55" s="5">
        <v>3.0918882047244844</v>
      </c>
      <c r="V55" s="5">
        <v>6.8513284533725756</v>
      </c>
      <c r="W55" s="5">
        <v>2.0215402686511128</v>
      </c>
      <c r="X55" s="6">
        <v>8.3897133818877145E-2</v>
      </c>
    </row>
    <row r="56" spans="1:24">
      <c r="A56" s="57"/>
      <c r="B56" s="58"/>
      <c r="C56" s="58"/>
      <c r="D56" s="63"/>
      <c r="E56" s="34">
        <v>60</v>
      </c>
      <c r="F56" s="33">
        <v>1053.6830357142801</v>
      </c>
      <c r="G56" s="48">
        <v>5.0577619066829698</v>
      </c>
      <c r="H56" s="48">
        <v>28.761402555444199</v>
      </c>
      <c r="I56" s="48">
        <v>1.92838276530459</v>
      </c>
      <c r="J56" s="48">
        <v>4.3488240295105802</v>
      </c>
      <c r="K56" s="49"/>
      <c r="L56" s="49"/>
      <c r="M56" s="49"/>
      <c r="N56" s="6">
        <v>0.24280145534416075</v>
      </c>
      <c r="O56" s="6">
        <v>0.67304546894837858</v>
      </c>
      <c r="P56" s="6">
        <v>7.9919784640517452E-2</v>
      </c>
      <c r="Q56" s="6">
        <v>4.2332910669432358E-3</v>
      </c>
      <c r="R56" s="6"/>
      <c r="S56" s="6"/>
      <c r="T56" s="5">
        <v>59.907259844879277</v>
      </c>
      <c r="U56" s="5">
        <v>1.7106599903203332</v>
      </c>
      <c r="V56" s="5">
        <v>5.0007934654390223</v>
      </c>
      <c r="W56" s="5">
        <v>2.8301232890064285</v>
      </c>
      <c r="X56" s="6">
        <v>0.11594010553365915</v>
      </c>
    </row>
    <row r="57" spans="1:24">
      <c r="A57" s="57"/>
      <c r="B57" s="58"/>
      <c r="C57" s="58"/>
      <c r="D57" s="63"/>
      <c r="E57" s="34">
        <v>50</v>
      </c>
      <c r="F57" s="33">
        <v>996.42857142857201</v>
      </c>
      <c r="G57" s="48">
        <v>12.5230814159197</v>
      </c>
      <c r="H57" s="48">
        <v>30.225390454766401</v>
      </c>
      <c r="I57" s="48">
        <v>0</v>
      </c>
      <c r="J57" s="48">
        <v>7.0111898138845596</v>
      </c>
      <c r="K57" s="49"/>
      <c r="L57" s="50"/>
      <c r="M57" s="50"/>
      <c r="N57" s="6">
        <v>0.47631501002252957</v>
      </c>
      <c r="O57" s="6">
        <v>0.51666677147649764</v>
      </c>
      <c r="P57" s="6">
        <v>0</v>
      </c>
      <c r="Q57" s="6">
        <v>7.0182185009728037E-3</v>
      </c>
      <c r="R57" s="6"/>
      <c r="S57" s="6"/>
      <c r="T57" s="5">
        <v>63.078004171282785</v>
      </c>
      <c r="U57" s="5">
        <v>0.77501903991250465</v>
      </c>
      <c r="V57" s="5">
        <v>2.7666096246083862</v>
      </c>
      <c r="W57" s="5">
        <v>4.9871530866003351</v>
      </c>
      <c r="X57" s="6">
        <v>0.18791260637748575</v>
      </c>
    </row>
    <row r="58" spans="1:24">
      <c r="A58" s="57">
        <f>B58*32.5</f>
        <v>35.75</v>
      </c>
      <c r="B58" s="58">
        <v>1.1000000000000001</v>
      </c>
      <c r="C58" s="58" t="s">
        <v>16</v>
      </c>
      <c r="D58" s="63" t="s">
        <v>90</v>
      </c>
      <c r="E58" s="34">
        <v>100</v>
      </c>
      <c r="F58" s="33">
        <v>1209.5703125</v>
      </c>
      <c r="G58" s="49"/>
      <c r="H58" s="50"/>
      <c r="I58" s="50"/>
      <c r="J58" s="50"/>
      <c r="K58" s="50"/>
      <c r="L58" s="49"/>
      <c r="M58" s="49"/>
      <c r="N58" s="6"/>
      <c r="O58" s="6"/>
      <c r="P58" s="6"/>
      <c r="Q58" s="6"/>
      <c r="R58" s="6"/>
      <c r="S58" s="6"/>
      <c r="T58" s="5">
        <v>53.762149324606966</v>
      </c>
      <c r="U58" s="5">
        <v>8.2311428917667886</v>
      </c>
      <c r="V58" s="5">
        <v>7.671966433157908</v>
      </c>
      <c r="W58" s="5">
        <v>2</v>
      </c>
      <c r="X58" s="6">
        <v>0.05</v>
      </c>
    </row>
    <row r="59" spans="1:24">
      <c r="A59" s="57"/>
      <c r="B59" s="58"/>
      <c r="C59" s="58"/>
      <c r="D59" s="63"/>
      <c r="E59" s="34">
        <v>90</v>
      </c>
      <c r="F59" s="33">
        <v>1170.49833131067</v>
      </c>
      <c r="G59" s="48">
        <v>0</v>
      </c>
      <c r="H59" s="48">
        <v>8.2074727687855695</v>
      </c>
      <c r="I59" s="48">
        <v>0</v>
      </c>
      <c r="J59" s="48">
        <v>0</v>
      </c>
      <c r="K59" s="48">
        <v>1.3285272392829801</v>
      </c>
      <c r="L59" s="49"/>
      <c r="M59" s="49"/>
      <c r="N59" s="6">
        <v>0</v>
      </c>
      <c r="O59" s="6">
        <v>0.71808961262153104</v>
      </c>
      <c r="P59" s="6">
        <v>0</v>
      </c>
      <c r="Q59" s="6">
        <v>0</v>
      </c>
      <c r="R59" s="6">
        <v>0.28191038737846896</v>
      </c>
      <c r="S59" s="6"/>
      <c r="T59" s="5">
        <v>54.271066396507216</v>
      </c>
      <c r="U59" s="5">
        <v>6.8421615916748975</v>
      </c>
      <c r="V59" s="5">
        <v>7.7664081148368975</v>
      </c>
      <c r="W59" s="5">
        <v>1.9989326693272624</v>
      </c>
      <c r="X59" s="6">
        <v>5.6183233087886524E-2</v>
      </c>
    </row>
    <row r="60" spans="1:24">
      <c r="A60" s="57"/>
      <c r="B60" s="58"/>
      <c r="C60" s="58"/>
      <c r="D60" s="63"/>
      <c r="E60" s="34">
        <v>80</v>
      </c>
      <c r="F60" s="33">
        <v>1131.42635012135</v>
      </c>
      <c r="G60" s="48">
        <v>0</v>
      </c>
      <c r="H60" s="48">
        <v>16.867359315827599</v>
      </c>
      <c r="I60" s="48">
        <v>3.3194824511351801</v>
      </c>
      <c r="J60" s="48">
        <v>0</v>
      </c>
      <c r="K60" s="48">
        <v>0</v>
      </c>
      <c r="L60" s="49"/>
      <c r="M60" s="49"/>
      <c r="N60" s="6">
        <v>0</v>
      </c>
      <c r="O60" s="6">
        <v>0.75971991301164865</v>
      </c>
      <c r="P60" s="6">
        <v>0.24028008698835143</v>
      </c>
      <c r="Q60" s="6">
        <v>0</v>
      </c>
      <c r="R60" s="6">
        <v>0</v>
      </c>
      <c r="S60" s="6"/>
      <c r="T60" s="5">
        <v>54.686506983643923</v>
      </c>
      <c r="U60" s="5">
        <v>5.5920150559564155</v>
      </c>
      <c r="V60" s="5">
        <v>7.849411676687196</v>
      </c>
      <c r="W60" s="5">
        <v>2.0114534994407145</v>
      </c>
      <c r="X60" s="6">
        <v>6.8028247012764748E-2</v>
      </c>
    </row>
    <row r="61" spans="1:24">
      <c r="A61" s="57"/>
      <c r="B61" s="58"/>
      <c r="C61" s="58"/>
      <c r="D61" s="63"/>
      <c r="E61" s="34">
        <v>70</v>
      </c>
      <c r="F61" s="33">
        <v>1086.3432949029</v>
      </c>
      <c r="G61" s="48">
        <v>0</v>
      </c>
      <c r="H61" s="48">
        <v>23.926200786652299</v>
      </c>
      <c r="I61" s="48">
        <v>4.38030448935781</v>
      </c>
      <c r="J61" s="48">
        <v>1.8480643650138999</v>
      </c>
      <c r="K61" s="48">
        <v>0</v>
      </c>
      <c r="L61" s="49"/>
      <c r="M61" s="49"/>
      <c r="N61" s="6">
        <v>0</v>
      </c>
      <c r="O61" s="6">
        <v>0.76275836917602657</v>
      </c>
      <c r="P61" s="6">
        <v>0.23546622624132568</v>
      </c>
      <c r="Q61" s="6">
        <v>1.7754045826477893E-3</v>
      </c>
      <c r="R61" s="6">
        <v>0</v>
      </c>
      <c r="S61" s="6"/>
      <c r="T61" s="5">
        <v>56.000305302349481</v>
      </c>
      <c r="U61" s="5">
        <v>4.0805766848202678</v>
      </c>
      <c r="V61" s="5">
        <v>7.6909161125449303</v>
      </c>
      <c r="W61" s="5">
        <v>2.0237075046837094</v>
      </c>
      <c r="X61" s="6">
        <v>8.3692275376875999E-2</v>
      </c>
    </row>
    <row r="62" spans="1:24">
      <c r="A62" s="57"/>
      <c r="B62" s="58"/>
      <c r="C62" s="58"/>
      <c r="D62" s="63"/>
      <c r="E62" s="34">
        <v>60</v>
      </c>
      <c r="F62" s="33">
        <v>1035.24916565533</v>
      </c>
      <c r="G62" s="48">
        <v>2.6368191349963799</v>
      </c>
      <c r="H62" s="48">
        <v>29.2242549329595</v>
      </c>
      <c r="I62" s="48">
        <v>2.9643108896168902</v>
      </c>
      <c r="J62" s="48">
        <v>5.1835493526152998</v>
      </c>
      <c r="K62" s="48">
        <v>0</v>
      </c>
      <c r="L62" s="49"/>
      <c r="M62" s="49"/>
      <c r="N62" s="6">
        <v>0.13469797153794907</v>
      </c>
      <c r="O62" s="6">
        <v>0.72629922718666373</v>
      </c>
      <c r="P62" s="6">
        <v>0.13316340651706746</v>
      </c>
      <c r="Q62" s="6">
        <v>5.839394758319667E-3</v>
      </c>
      <c r="R62" s="6">
        <v>0</v>
      </c>
      <c r="S62" s="6"/>
      <c r="T62" s="5">
        <v>58.458169032711083</v>
      </c>
      <c r="U62" s="5">
        <v>2.6969887332872764</v>
      </c>
      <c r="V62" s="5">
        <v>7.0605339240052007</v>
      </c>
      <c r="W62" s="5">
        <v>2.4205174825599962</v>
      </c>
      <c r="X62" s="6">
        <v>0.11327995592797123</v>
      </c>
    </row>
    <row r="63" spans="1:24">
      <c r="A63" s="57"/>
      <c r="B63" s="58"/>
      <c r="C63" s="58"/>
      <c r="D63" s="63"/>
      <c r="E63" s="34">
        <v>50</v>
      </c>
      <c r="F63" s="33">
        <v>978.14396237864105</v>
      </c>
      <c r="G63" s="48">
        <v>11.115440683702101</v>
      </c>
      <c r="H63" s="48">
        <v>30.872190281731601</v>
      </c>
      <c r="I63" s="48">
        <v>0</v>
      </c>
      <c r="J63" s="48">
        <v>7.8701331294009904</v>
      </c>
      <c r="K63" s="48">
        <v>0</v>
      </c>
      <c r="L63" s="49"/>
      <c r="M63" s="49"/>
      <c r="N63" s="6">
        <v>0.4399056089827873</v>
      </c>
      <c r="O63" s="6">
        <v>0.5513333403110956</v>
      </c>
      <c r="P63" s="6">
        <v>0</v>
      </c>
      <c r="Q63" s="6">
        <v>8.7610507061171156E-3</v>
      </c>
      <c r="R63" s="6">
        <v>0</v>
      </c>
      <c r="S63" s="6"/>
      <c r="T63" s="5">
        <v>62.663951481968702</v>
      </c>
      <c r="U63" s="5">
        <v>1.5683173023105073</v>
      </c>
      <c r="V63" s="5">
        <v>5.1719203105045493</v>
      </c>
      <c r="W63" s="5">
        <v>4.5190007565640764</v>
      </c>
      <c r="X63" s="6">
        <v>0.18909167473237681</v>
      </c>
    </row>
    <row r="64" spans="1:24">
      <c r="A64" s="57">
        <f>B64*32.5</f>
        <v>32.5</v>
      </c>
      <c r="B64" s="58">
        <v>1</v>
      </c>
      <c r="C64" s="58" t="s">
        <v>16</v>
      </c>
      <c r="D64" s="63" t="s">
        <v>90</v>
      </c>
      <c r="E64" s="34">
        <v>100</v>
      </c>
      <c r="F64" s="33">
        <v>1205.078125</v>
      </c>
      <c r="G64" s="49"/>
      <c r="H64" s="49"/>
      <c r="I64" s="49"/>
      <c r="J64" s="49"/>
      <c r="K64" s="49"/>
      <c r="L64" s="49"/>
      <c r="M64" s="50"/>
      <c r="N64" s="24"/>
      <c r="O64" s="6"/>
      <c r="P64" s="24"/>
      <c r="Q64" s="6"/>
      <c r="R64" s="6"/>
      <c r="S64" s="6"/>
      <c r="T64" s="5">
        <v>53.761666951339812</v>
      </c>
      <c r="U64" s="5">
        <v>8.2310690390034864</v>
      </c>
      <c r="V64" s="5">
        <v>7.6718992900007041</v>
      </c>
      <c r="W64" s="5">
        <v>2</v>
      </c>
      <c r="X64" s="6">
        <v>0.05</v>
      </c>
    </row>
    <row r="65" spans="1:24">
      <c r="A65" s="57"/>
      <c r="B65" s="58"/>
      <c r="C65" s="58"/>
      <c r="D65" s="63"/>
      <c r="E65" s="34">
        <v>90</v>
      </c>
      <c r="F65" s="33">
        <v>1154.2317708333201</v>
      </c>
      <c r="G65" s="48">
        <v>0</v>
      </c>
      <c r="H65" s="49">
        <v>7.2292483273381096</v>
      </c>
      <c r="I65" s="48">
        <v>0</v>
      </c>
      <c r="J65" s="48">
        <v>0</v>
      </c>
      <c r="K65" s="48">
        <v>2.76996343077094</v>
      </c>
      <c r="L65" s="49"/>
      <c r="M65" s="49"/>
      <c r="N65" s="6">
        <v>0</v>
      </c>
      <c r="O65" s="6">
        <v>0.50928293375889566</v>
      </c>
      <c r="P65" s="6">
        <v>0</v>
      </c>
      <c r="Q65" s="6">
        <v>0</v>
      </c>
      <c r="R65" s="6">
        <v>0.49071706624110439</v>
      </c>
      <c r="S65" s="6"/>
      <c r="T65" s="5">
        <v>54.497640480027854</v>
      </c>
      <c r="U65" s="5">
        <v>6.360673281015508</v>
      </c>
      <c r="V65" s="5">
        <v>7.6295420497145745</v>
      </c>
      <c r="W65" s="5">
        <v>1.9998484775863796</v>
      </c>
      <c r="X65" s="6">
        <v>5.6764752935844133E-2</v>
      </c>
    </row>
    <row r="66" spans="1:24">
      <c r="A66" s="57"/>
      <c r="B66" s="58"/>
      <c r="C66" s="58"/>
      <c r="D66" s="63"/>
      <c r="E66" s="34">
        <v>80</v>
      </c>
      <c r="F66" s="33">
        <v>1115.3492647058699</v>
      </c>
      <c r="G66" s="48">
        <v>0</v>
      </c>
      <c r="H66" s="49">
        <v>16.634346320050501</v>
      </c>
      <c r="I66" s="48">
        <v>0</v>
      </c>
      <c r="J66" s="48">
        <v>0</v>
      </c>
      <c r="K66" s="48">
        <v>3.1759156468979901</v>
      </c>
      <c r="L66" s="49"/>
      <c r="M66" s="49"/>
      <c r="N66" s="6">
        <v>0</v>
      </c>
      <c r="O66" s="6">
        <v>0.67147537661968792</v>
      </c>
      <c r="P66" s="6">
        <v>0</v>
      </c>
      <c r="Q66" s="6">
        <v>0</v>
      </c>
      <c r="R66" s="6">
        <v>0.32852462338031202</v>
      </c>
      <c r="S66" s="6"/>
      <c r="T66" s="5">
        <v>55.329965189693354</v>
      </c>
      <c r="U66" s="5">
        <v>5.1870092230139662</v>
      </c>
      <c r="V66" s="5">
        <v>7.5887486755615701</v>
      </c>
      <c r="W66" s="5">
        <v>1.9979588210669672</v>
      </c>
      <c r="X66" s="6">
        <v>6.6950968464580721E-2</v>
      </c>
    </row>
    <row r="67" spans="1:24">
      <c r="A67" s="57"/>
      <c r="B67" s="58"/>
      <c r="C67" s="58"/>
      <c r="D67" s="63"/>
      <c r="E67" s="34">
        <v>70</v>
      </c>
      <c r="F67" s="33">
        <v>1073.4757965686199</v>
      </c>
      <c r="G67" s="48">
        <v>0</v>
      </c>
      <c r="H67" s="49">
        <v>23.3545012641444</v>
      </c>
      <c r="I67" s="48">
        <v>4.1402852410526201</v>
      </c>
      <c r="J67" s="48">
        <v>2.6049545894231798</v>
      </c>
      <c r="K67" s="48">
        <v>0</v>
      </c>
      <c r="L67" s="49"/>
      <c r="M67" s="49"/>
      <c r="N67" s="6">
        <v>0</v>
      </c>
      <c r="O67" s="6">
        <v>0.76497191402181464</v>
      </c>
      <c r="P67" s="6">
        <v>0.23240147886147997</v>
      </c>
      <c r="Q67" s="6">
        <v>2.6266071167053953E-3</v>
      </c>
      <c r="R67" s="6">
        <v>0</v>
      </c>
      <c r="S67" s="6"/>
      <c r="T67" s="5">
        <v>56.078621572340083</v>
      </c>
      <c r="U67" s="5">
        <v>4.0133430690919072</v>
      </c>
      <c r="V67" s="5">
        <v>7.7513806184710505</v>
      </c>
      <c r="W67" s="5">
        <v>2.0259296864539365</v>
      </c>
      <c r="X67" s="6">
        <v>8.3491658711224631E-2</v>
      </c>
    </row>
    <row r="68" spans="1:24">
      <c r="A68" s="57"/>
      <c r="B68" s="58"/>
      <c r="C68" s="58"/>
      <c r="D68" s="63"/>
      <c r="E68" s="34">
        <v>60</v>
      </c>
      <c r="F68" s="33">
        <v>1016.64751838235</v>
      </c>
      <c r="G68" s="48">
        <v>8.6489213103780896E-2</v>
      </c>
      <c r="H68" s="49">
        <v>29.633674481697501</v>
      </c>
      <c r="I68" s="48">
        <v>4.1055796931398696</v>
      </c>
      <c r="J68" s="48">
        <v>5.9661089979751898</v>
      </c>
      <c r="K68" s="48">
        <v>0</v>
      </c>
      <c r="L68" s="50"/>
      <c r="M68" s="50"/>
      <c r="N68" s="6">
        <v>4.7206096486598348E-3</v>
      </c>
      <c r="O68" s="24">
        <v>0.78645705646044284</v>
      </c>
      <c r="P68" s="6">
        <v>0.20100084524594872</v>
      </c>
      <c r="Q68" s="6">
        <v>7.8214886449485769E-3</v>
      </c>
      <c r="R68" s="6">
        <v>0</v>
      </c>
      <c r="S68" s="6"/>
      <c r="T68" s="5">
        <v>58.241129661876535</v>
      </c>
      <c r="U68" s="5">
        <v>2.5288833446540879</v>
      </c>
      <c r="V68" s="5">
        <v>7.1894222836074899</v>
      </c>
      <c r="W68" s="5">
        <v>2.0533828263466201</v>
      </c>
      <c r="X68" s="6">
        <v>0.1097852299633934</v>
      </c>
    </row>
    <row r="69" spans="1:24">
      <c r="A69" s="57"/>
      <c r="B69" s="58"/>
      <c r="C69" s="58"/>
      <c r="D69" s="63"/>
      <c r="E69" s="34">
        <v>50</v>
      </c>
      <c r="F69" s="33">
        <v>959.81924019607698</v>
      </c>
      <c r="G69" s="48">
        <v>9.68435287971222</v>
      </c>
      <c r="H69" s="49">
        <v>31.52113182957466</v>
      </c>
      <c r="I69" s="48">
        <v>0</v>
      </c>
      <c r="J69" s="48">
        <v>8.6834632910731493</v>
      </c>
      <c r="K69" s="48">
        <v>0</v>
      </c>
      <c r="L69" s="48"/>
      <c r="M69" s="49"/>
      <c r="N69" s="6">
        <v>0.39929922369560711</v>
      </c>
      <c r="O69" s="6">
        <v>0.58993875834529508</v>
      </c>
      <c r="P69" s="6">
        <v>0</v>
      </c>
      <c r="Q69" s="6">
        <v>1.0762017959097881E-2</v>
      </c>
      <c r="R69" s="6">
        <v>0</v>
      </c>
      <c r="S69" s="6"/>
      <c r="T69" s="5">
        <v>62.632938633521029</v>
      </c>
      <c r="U69" s="5">
        <v>1.4952295409833458</v>
      </c>
      <c r="V69" s="5">
        <v>5.2452309659546001</v>
      </c>
      <c r="W69" s="5">
        <v>4.0851502152693415</v>
      </c>
      <c r="X69" s="6">
        <v>0.18954753266265045</v>
      </c>
    </row>
    <row r="70" spans="1:24">
      <c r="A70" s="57">
        <f>B70*32.5</f>
        <v>29.25</v>
      </c>
      <c r="B70" s="58">
        <v>0.9</v>
      </c>
      <c r="C70" s="58" t="s">
        <v>16</v>
      </c>
      <c r="D70" s="63" t="s">
        <v>90</v>
      </c>
      <c r="E70" s="34">
        <v>100</v>
      </c>
      <c r="F70" s="33">
        <v>1200.5859375</v>
      </c>
      <c r="G70" s="49"/>
      <c r="H70" s="48"/>
      <c r="I70" s="48"/>
      <c r="J70" s="48"/>
      <c r="K70" s="48"/>
      <c r="L70" s="48"/>
      <c r="M70" s="49"/>
      <c r="N70" s="6"/>
      <c r="O70" s="6"/>
      <c r="P70" s="6"/>
      <c r="Q70" s="6"/>
      <c r="R70" s="6"/>
      <c r="S70" s="6"/>
      <c r="T70" s="5">
        <v>53.761153159972352</v>
      </c>
      <c r="U70" s="5">
        <v>8.2309903760367806</v>
      </c>
      <c r="V70" s="5">
        <v>7.6718277736524367</v>
      </c>
      <c r="W70" s="5">
        <v>2</v>
      </c>
      <c r="X70" s="6">
        <v>0.05</v>
      </c>
    </row>
    <row r="71" spans="1:24">
      <c r="A71" s="57"/>
      <c r="B71" s="58"/>
      <c r="C71" s="58"/>
      <c r="D71" s="63"/>
      <c r="E71" s="34">
        <v>90</v>
      </c>
      <c r="F71" s="33">
        <v>1140.8269708806699</v>
      </c>
      <c r="G71" s="48">
        <v>0</v>
      </c>
      <c r="H71" s="49">
        <v>5.4133637273826603</v>
      </c>
      <c r="I71" s="48">
        <v>0</v>
      </c>
      <c r="J71" s="48">
        <v>0</v>
      </c>
      <c r="K71" s="48">
        <v>4.13022998587663</v>
      </c>
      <c r="L71" s="48"/>
      <c r="M71" s="49"/>
      <c r="N71" s="6">
        <v>0</v>
      </c>
      <c r="O71" s="6">
        <v>0.33571824118315396</v>
      </c>
      <c r="P71" s="6">
        <v>0</v>
      </c>
      <c r="Q71" s="6">
        <v>0</v>
      </c>
      <c r="R71" s="6">
        <v>0.66428175881684604</v>
      </c>
      <c r="S71" s="6"/>
      <c r="T71" s="5">
        <v>54.657634528297635</v>
      </c>
      <c r="U71" s="5">
        <v>5.9965675254825612</v>
      </c>
      <c r="V71" s="5">
        <v>7.4746867912392432</v>
      </c>
      <c r="W71" s="5">
        <v>2.0009017228216162</v>
      </c>
      <c r="X71" s="6">
        <v>5.6703051216529278E-2</v>
      </c>
    </row>
    <row r="72" spans="1:24">
      <c r="A72" s="57"/>
      <c r="B72" s="58"/>
      <c r="C72" s="58"/>
      <c r="D72" s="63"/>
      <c r="E72" s="34">
        <v>80</v>
      </c>
      <c r="F72" s="33">
        <v>1100.9876598011299</v>
      </c>
      <c r="G72" s="48">
        <v>0</v>
      </c>
      <c r="H72" s="49">
        <v>15.2445852185558</v>
      </c>
      <c r="I72" s="48">
        <v>0</v>
      </c>
      <c r="J72" s="48">
        <v>0</v>
      </c>
      <c r="K72" s="48">
        <v>4.4205968733734897</v>
      </c>
      <c r="L72" s="48"/>
      <c r="M72" s="49"/>
      <c r="N72" s="6">
        <v>0</v>
      </c>
      <c r="O72" s="6">
        <v>0.56549885429058588</v>
      </c>
      <c r="P72" s="6">
        <v>0</v>
      </c>
      <c r="Q72" s="6">
        <v>0</v>
      </c>
      <c r="R72" s="6">
        <v>0.43450114570941417</v>
      </c>
      <c r="S72" s="6"/>
      <c r="T72" s="5">
        <v>55.555091400444255</v>
      </c>
      <c r="U72" s="5">
        <v>4.8506016050043437</v>
      </c>
      <c r="V72" s="5">
        <v>7.41057887941788</v>
      </c>
      <c r="W72" s="5">
        <v>1.9989197537117138</v>
      </c>
      <c r="X72" s="6">
        <v>6.7436413610543713E-2</v>
      </c>
    </row>
    <row r="73" spans="1:24">
      <c r="A73" s="57"/>
      <c r="B73" s="58"/>
      <c r="C73" s="58"/>
      <c r="D73" s="63"/>
      <c r="E73" s="34">
        <v>70</v>
      </c>
      <c r="F73" s="33">
        <v>1057.1644176136299</v>
      </c>
      <c r="G73" s="48">
        <v>0</v>
      </c>
      <c r="H73" s="49">
        <v>23.274050132791199</v>
      </c>
      <c r="I73" s="48">
        <v>1.99602840117442</v>
      </c>
      <c r="J73" s="48">
        <v>3.21811622177984</v>
      </c>
      <c r="K73" s="48">
        <v>1.6195158400730501</v>
      </c>
      <c r="L73" s="48"/>
      <c r="M73" s="49"/>
      <c r="N73" s="6">
        <v>0</v>
      </c>
      <c r="O73" s="6">
        <v>0.74333876693509893</v>
      </c>
      <c r="P73" s="6">
        <v>0.11173554420451151</v>
      </c>
      <c r="Q73" s="6">
        <v>3.3142826308066595E-3</v>
      </c>
      <c r="R73" s="6">
        <v>0.14161140622958288</v>
      </c>
      <c r="S73" s="6"/>
      <c r="T73" s="5">
        <v>56.57658767001432</v>
      </c>
      <c r="U73" s="5">
        <v>3.7907784830830993</v>
      </c>
      <c r="V73" s="5">
        <v>7.6190913174591453</v>
      </c>
      <c r="W73" s="5">
        <v>2.0189549198760903</v>
      </c>
      <c r="X73" s="6">
        <v>8.2959653169705438E-2</v>
      </c>
    </row>
    <row r="74" spans="1:24">
      <c r="A74" s="57"/>
      <c r="B74" s="58"/>
      <c r="C74" s="58"/>
      <c r="D74" s="63"/>
      <c r="E74" s="34">
        <v>60</v>
      </c>
      <c r="F74" s="33">
        <v>1001.38938210226</v>
      </c>
      <c r="G74" s="48">
        <v>0</v>
      </c>
      <c r="H74" s="49">
        <v>29.184852570514099</v>
      </c>
      <c r="I74" s="48">
        <v>4.0709912575109701</v>
      </c>
      <c r="J74" s="48">
        <v>6.6441687223776302</v>
      </c>
      <c r="K74" s="48">
        <v>0</v>
      </c>
      <c r="L74" s="49"/>
      <c r="M74" s="49"/>
      <c r="N74" s="6">
        <v>0</v>
      </c>
      <c r="O74" s="6">
        <v>0.78493908535377677</v>
      </c>
      <c r="P74" s="6">
        <v>0.20586403976447948</v>
      </c>
      <c r="Q74" s="6">
        <v>9.1968748817437655E-3</v>
      </c>
      <c r="R74" s="6">
        <v>0</v>
      </c>
      <c r="S74" s="6"/>
      <c r="T74" s="5">
        <v>58.365343576935672</v>
      </c>
      <c r="U74" s="5">
        <v>2.4325295288419739</v>
      </c>
      <c r="V74" s="5">
        <v>7.194075507573122</v>
      </c>
      <c r="W74" s="5">
        <v>2.0448017896791399</v>
      </c>
      <c r="X74" s="6">
        <v>0.11118210085685101</v>
      </c>
    </row>
    <row r="75" spans="1:24">
      <c r="A75" s="57"/>
      <c r="B75" s="58"/>
      <c r="C75" s="58"/>
      <c r="D75" s="63"/>
      <c r="E75" s="34">
        <v>50</v>
      </c>
      <c r="F75" s="33">
        <v>941.63041548295496</v>
      </c>
      <c r="G75" s="48">
        <v>8.0439647472423097</v>
      </c>
      <c r="H75" s="49">
        <v>32.083227440794019</v>
      </c>
      <c r="I75" s="48">
        <v>0.24539214467677301</v>
      </c>
      <c r="J75" s="48">
        <v>9.3964224899646194</v>
      </c>
      <c r="K75" s="48">
        <v>0</v>
      </c>
      <c r="L75" s="50"/>
      <c r="M75" s="49"/>
      <c r="N75" s="6">
        <v>0.34600922210498214</v>
      </c>
      <c r="O75" s="6">
        <v>0.63108818213811557</v>
      </c>
      <c r="P75" s="6">
        <v>9.8901971267595732E-3</v>
      </c>
      <c r="Q75" s="6">
        <v>1.3012398630142731E-2</v>
      </c>
      <c r="R75" s="6">
        <v>0</v>
      </c>
      <c r="S75" s="6"/>
      <c r="T75" s="5">
        <v>62.507039540907996</v>
      </c>
      <c r="U75" s="5">
        <v>1.4269731003720678</v>
      </c>
      <c r="V75" s="5">
        <v>5.331424395759508</v>
      </c>
      <c r="W75" s="5">
        <v>3.6363629392307191</v>
      </c>
      <c r="X75" s="6">
        <v>0.18870478519271017</v>
      </c>
    </row>
    <row r="76" spans="1:24">
      <c r="A76" s="57">
        <f>B76*32.5</f>
        <v>26</v>
      </c>
      <c r="B76" s="58">
        <v>0.8</v>
      </c>
      <c r="C76" s="58" t="s">
        <v>16</v>
      </c>
      <c r="D76" s="63" t="s">
        <v>90</v>
      </c>
      <c r="E76" s="34">
        <v>100</v>
      </c>
      <c r="F76" s="33">
        <v>1195.8984375</v>
      </c>
      <c r="G76" s="48"/>
      <c r="H76" s="48"/>
      <c r="I76" s="48"/>
      <c r="J76" s="49"/>
      <c r="K76" s="48"/>
      <c r="L76" s="48"/>
      <c r="M76" s="50"/>
      <c r="N76" s="24"/>
      <c r="O76" s="24"/>
      <c r="P76" s="24"/>
      <c r="Q76" s="24"/>
      <c r="R76" s="24"/>
      <c r="S76" s="6"/>
      <c r="T76" s="5">
        <v>53.760600992223885</v>
      </c>
      <c r="U76" s="5">
        <v>8.2309058375334985</v>
      </c>
      <c r="V76" s="5">
        <v>7.671750915566669</v>
      </c>
      <c r="W76" s="5">
        <v>2</v>
      </c>
      <c r="X76" s="6">
        <v>0.05</v>
      </c>
    </row>
    <row r="77" spans="1:24">
      <c r="A77" s="57"/>
      <c r="B77" s="58"/>
      <c r="C77" s="58"/>
      <c r="D77" s="63"/>
      <c r="E77" s="34">
        <v>90</v>
      </c>
      <c r="F77" s="33">
        <v>1123.9202008928601</v>
      </c>
      <c r="G77" s="48">
        <v>0</v>
      </c>
      <c r="H77" s="49">
        <v>4.5200031629403403</v>
      </c>
      <c r="I77" s="48">
        <v>0</v>
      </c>
      <c r="J77" s="48">
        <v>0</v>
      </c>
      <c r="K77" s="48">
        <v>5.4450689041681199</v>
      </c>
      <c r="L77" s="48">
        <v>0</v>
      </c>
      <c r="M77" s="48">
        <v>0</v>
      </c>
      <c r="N77" s="6">
        <v>0</v>
      </c>
      <c r="O77" s="6">
        <v>0.23725539290259687</v>
      </c>
      <c r="P77" s="6">
        <v>0</v>
      </c>
      <c r="Q77" s="6">
        <v>0</v>
      </c>
      <c r="R77" s="6">
        <v>0.7627446070974031</v>
      </c>
      <c r="S77" s="6">
        <v>0</v>
      </c>
      <c r="T77" s="5">
        <v>54.862420490187738</v>
      </c>
      <c r="U77" s="5">
        <v>5.5539060199575134</v>
      </c>
      <c r="V77" s="5">
        <v>7.3174986783571132</v>
      </c>
      <c r="W77" s="5">
        <v>2.0017431108461174</v>
      </c>
      <c r="X77" s="6">
        <v>5.7472899159662527E-2</v>
      </c>
    </row>
    <row r="78" spans="1:24">
      <c r="A78" s="57"/>
      <c r="B78" s="58"/>
      <c r="C78" s="58"/>
      <c r="D78" s="63"/>
      <c r="E78" s="34">
        <v>80</v>
      </c>
      <c r="F78" s="33">
        <v>1084.93198939731</v>
      </c>
      <c r="G78" s="48">
        <v>0</v>
      </c>
      <c r="H78" s="49">
        <v>14.2165633813136</v>
      </c>
      <c r="I78" s="48">
        <v>0</v>
      </c>
      <c r="J78" s="48">
        <v>0</v>
      </c>
      <c r="K78" s="48">
        <v>5.6254638108738702</v>
      </c>
      <c r="L78" s="48">
        <v>0</v>
      </c>
      <c r="M78" s="48">
        <v>0</v>
      </c>
      <c r="N78" s="6">
        <v>0</v>
      </c>
      <c r="O78" s="6">
        <v>0.48059412009184083</v>
      </c>
      <c r="P78" s="6">
        <v>0</v>
      </c>
      <c r="Q78" s="6">
        <v>0</v>
      </c>
      <c r="R78" s="6">
        <v>0.51940587990815912</v>
      </c>
      <c r="S78" s="6">
        <v>0</v>
      </c>
      <c r="T78" s="5">
        <v>55.81271614083154</v>
      </c>
      <c r="U78" s="5">
        <v>4.4913478676532517</v>
      </c>
      <c r="V78" s="5">
        <v>7.2117779681848058</v>
      </c>
      <c r="W78" s="5">
        <v>1.999777980502268</v>
      </c>
      <c r="X78" s="6">
        <v>6.8540085580236082E-2</v>
      </c>
    </row>
    <row r="79" spans="1:24">
      <c r="A79" s="57"/>
      <c r="B79" s="58"/>
      <c r="C79" s="58"/>
      <c r="D79" s="63"/>
      <c r="E79" s="34">
        <v>70</v>
      </c>
      <c r="F79" s="33">
        <v>1039.9455915178601</v>
      </c>
      <c r="G79" s="48">
        <v>0</v>
      </c>
      <c r="H79" s="49">
        <v>22.818632609835898</v>
      </c>
      <c r="I79" s="48">
        <v>0</v>
      </c>
      <c r="J79" s="48">
        <v>3.5683312040308399</v>
      </c>
      <c r="K79" s="48">
        <v>3.7057108010387001</v>
      </c>
      <c r="L79" s="48">
        <v>0</v>
      </c>
      <c r="M79" s="48">
        <v>0</v>
      </c>
      <c r="N79" s="6">
        <v>0</v>
      </c>
      <c r="O79" s="6">
        <v>0.68298182966421761</v>
      </c>
      <c r="P79" s="6">
        <v>0</v>
      </c>
      <c r="Q79" s="6">
        <v>3.6783133528358295E-3</v>
      </c>
      <c r="R79" s="6">
        <v>0.31333985698294653</v>
      </c>
      <c r="S79" s="6">
        <v>0</v>
      </c>
      <c r="T79" s="5">
        <v>57.176347618689505</v>
      </c>
      <c r="U79" s="5">
        <v>3.4777262819733861</v>
      </c>
      <c r="V79" s="5">
        <v>7.3531590341397735</v>
      </c>
      <c r="W79" s="5">
        <v>2.011947743250265</v>
      </c>
      <c r="X79" s="6">
        <v>8.2929993203066016E-2</v>
      </c>
    </row>
    <row r="80" spans="1:24">
      <c r="A80" s="57"/>
      <c r="B80" s="58"/>
      <c r="C80" s="58"/>
      <c r="D80" s="63"/>
      <c r="E80" s="34">
        <v>60</v>
      </c>
      <c r="F80" s="33">
        <v>985.9619140625</v>
      </c>
      <c r="G80" s="48">
        <v>0</v>
      </c>
      <c r="H80" s="49">
        <v>28.764462762329099</v>
      </c>
      <c r="I80" s="48">
        <v>3.47236814549293</v>
      </c>
      <c r="J80" s="48">
        <v>7.3466222093984603</v>
      </c>
      <c r="K80" s="48">
        <v>0</v>
      </c>
      <c r="L80" s="48">
        <v>0</v>
      </c>
      <c r="M80" s="48">
        <v>0.56516533856882101</v>
      </c>
      <c r="N80" s="6">
        <v>0</v>
      </c>
      <c r="O80" s="24">
        <v>0.7113730144633994</v>
      </c>
      <c r="P80" s="6">
        <v>0.16467197943984677</v>
      </c>
      <c r="Q80" s="6">
        <v>9.1027265665050219E-3</v>
      </c>
      <c r="R80" s="6">
        <v>0</v>
      </c>
      <c r="S80" s="6">
        <v>0.11485227953024874</v>
      </c>
      <c r="T80" s="5">
        <v>58.834140059152475</v>
      </c>
      <c r="U80" s="5">
        <v>2.3487457717311426</v>
      </c>
      <c r="V80" s="5">
        <v>6.8040535674683937</v>
      </c>
      <c r="W80" s="5">
        <v>2.0458088788221009</v>
      </c>
      <c r="X80" s="6">
        <v>0.10484092215757607</v>
      </c>
    </row>
    <row r="81" spans="1:24">
      <c r="A81" s="57"/>
      <c r="B81" s="58"/>
      <c r="C81" s="58"/>
      <c r="D81" s="63"/>
      <c r="E81" s="34">
        <v>50</v>
      </c>
      <c r="F81" s="33">
        <v>925.98005022321297</v>
      </c>
      <c r="G81" s="49">
        <v>2.14725399335485</v>
      </c>
      <c r="H81" s="49">
        <v>31.353480833268311</v>
      </c>
      <c r="I81" s="49">
        <v>2.1634622476305001</v>
      </c>
      <c r="J81" s="49">
        <v>10.1019632712604</v>
      </c>
      <c r="K81" s="49">
        <v>0</v>
      </c>
      <c r="L81" s="49">
        <v>2.8342327724527299</v>
      </c>
      <c r="M81" s="49">
        <v>1.4360511177639099</v>
      </c>
      <c r="N81" s="6">
        <v>9.0470703538467437E-2</v>
      </c>
      <c r="O81" s="24">
        <v>0.59221005255474357</v>
      </c>
      <c r="P81" s="6">
        <v>8.5440447639527281E-2</v>
      </c>
      <c r="Q81" s="6">
        <v>1.2745533245312766E-2</v>
      </c>
      <c r="R81" s="6">
        <v>0</v>
      </c>
      <c r="S81" s="6">
        <v>0.21913326302194894</v>
      </c>
      <c r="T81" s="5">
        <v>62.157929769901379</v>
      </c>
      <c r="U81" s="5">
        <v>1.4222707438190689</v>
      </c>
      <c r="V81" s="5">
        <v>5.120591609487966</v>
      </c>
      <c r="W81" s="5">
        <v>2.4266144746221441</v>
      </c>
      <c r="X81" s="6">
        <v>0.13437318917175567</v>
      </c>
    </row>
    <row r="82" spans="1:24">
      <c r="A82" s="57">
        <f>B82*32.5</f>
        <v>22.75</v>
      </c>
      <c r="B82" s="58">
        <v>0.7</v>
      </c>
      <c r="C82" s="58" t="s">
        <v>16</v>
      </c>
      <c r="D82" s="63" t="s">
        <v>90</v>
      </c>
      <c r="E82" s="34">
        <v>100</v>
      </c>
      <c r="F82" s="33">
        <v>1191.0546875</v>
      </c>
      <c r="G82" s="49"/>
      <c r="H82" s="48"/>
      <c r="I82" s="48"/>
      <c r="J82" s="48"/>
      <c r="K82" s="48"/>
      <c r="L82" s="48"/>
      <c r="M82" s="48"/>
      <c r="N82" s="6"/>
      <c r="O82" s="6"/>
      <c r="P82" s="6"/>
      <c r="Q82" s="6"/>
      <c r="R82" s="6"/>
      <c r="S82" s="6"/>
      <c r="T82" s="5">
        <v>53.760010469137917</v>
      </c>
      <c r="U82" s="5">
        <v>8.230815426715413</v>
      </c>
      <c r="V82" s="5">
        <v>7.6716687186724766</v>
      </c>
      <c r="W82" s="5">
        <v>2</v>
      </c>
      <c r="X82" s="6">
        <v>0.05</v>
      </c>
    </row>
    <row r="83" spans="1:24">
      <c r="A83" s="57"/>
      <c r="B83" s="58"/>
      <c r="C83" s="58"/>
      <c r="D83" s="63"/>
      <c r="E83" s="34">
        <v>90</v>
      </c>
      <c r="F83" s="33">
        <v>1109.7958096590901</v>
      </c>
      <c r="G83" s="49"/>
      <c r="H83" s="48">
        <v>2.74047198936141</v>
      </c>
      <c r="I83" s="48">
        <v>0</v>
      </c>
      <c r="J83" s="48">
        <v>0</v>
      </c>
      <c r="K83" s="48">
        <v>6.7261378277272099</v>
      </c>
      <c r="L83" s="48">
        <v>0</v>
      </c>
      <c r="M83" s="48">
        <v>0</v>
      </c>
      <c r="N83" s="6"/>
      <c r="O83" s="6">
        <v>0.12972435265257046</v>
      </c>
      <c r="P83" s="6">
        <v>0</v>
      </c>
      <c r="Q83" s="6">
        <v>0</v>
      </c>
      <c r="R83" s="6">
        <v>0.87027564734742957</v>
      </c>
      <c r="S83" s="6">
        <v>0</v>
      </c>
      <c r="T83" s="5">
        <v>54.996446141695884</v>
      </c>
      <c r="U83" s="5">
        <v>5.2168174061621917</v>
      </c>
      <c r="V83" s="5">
        <v>7.1471953513211295</v>
      </c>
      <c r="W83" s="5">
        <v>2.0027457372389317</v>
      </c>
      <c r="X83" s="6">
        <v>5.7499091348599041E-2</v>
      </c>
    </row>
    <row r="84" spans="1:24">
      <c r="A84" s="57"/>
      <c r="B84" s="58"/>
      <c r="C84" s="58"/>
      <c r="D84" s="63"/>
      <c r="E84" s="34">
        <v>80</v>
      </c>
      <c r="F84" s="33">
        <v>1070.67116477272</v>
      </c>
      <c r="G84" s="49"/>
      <c r="H84" s="48">
        <v>12.7839259773103</v>
      </c>
      <c r="I84" s="48">
        <v>0</v>
      </c>
      <c r="J84" s="48">
        <v>0</v>
      </c>
      <c r="K84" s="48">
        <v>6.7687223114809498</v>
      </c>
      <c r="L84" s="48">
        <v>0</v>
      </c>
      <c r="M84" s="48">
        <v>0</v>
      </c>
      <c r="N84" s="6"/>
      <c r="O84" s="6">
        <v>0.40275620506704285</v>
      </c>
      <c r="P84" s="6">
        <v>0</v>
      </c>
      <c r="Q84" s="6">
        <v>0</v>
      </c>
      <c r="R84" s="6">
        <v>0.59724379493295709</v>
      </c>
      <c r="S84" s="6">
        <v>0</v>
      </c>
      <c r="T84" s="5">
        <v>56.009626696200598</v>
      </c>
      <c r="U84" s="5">
        <v>4.2001584137783015</v>
      </c>
      <c r="V84" s="5">
        <v>7.0146681813245513</v>
      </c>
      <c r="W84" s="5">
        <v>2.0006945640719724</v>
      </c>
      <c r="X84" s="6">
        <v>6.9099277616225752E-2</v>
      </c>
    </row>
    <row r="85" spans="1:24">
      <c r="A85" s="57"/>
      <c r="B85" s="58"/>
      <c r="C85" s="58"/>
      <c r="D85" s="63"/>
      <c r="E85" s="34">
        <v>70</v>
      </c>
      <c r="F85" s="33">
        <v>1025.52734375</v>
      </c>
      <c r="G85" s="49"/>
      <c r="H85" s="48">
        <v>21.5096386191444</v>
      </c>
      <c r="I85" s="48">
        <v>0</v>
      </c>
      <c r="J85" s="48">
        <v>3.7951114182285002</v>
      </c>
      <c r="K85" s="48">
        <v>4.6388971015796896</v>
      </c>
      <c r="L85" s="48">
        <v>0</v>
      </c>
      <c r="M85" s="48">
        <v>0</v>
      </c>
      <c r="N85" s="6"/>
      <c r="O85" s="6">
        <v>0.61173446625585948</v>
      </c>
      <c r="P85" s="6">
        <v>0</v>
      </c>
      <c r="Q85" s="6">
        <v>3.9126615531829296E-3</v>
      </c>
      <c r="R85" s="6">
        <v>0.38435287219095748</v>
      </c>
      <c r="S85" s="6">
        <v>0</v>
      </c>
      <c r="T85" s="5">
        <v>57.444495144565977</v>
      </c>
      <c r="U85" s="5">
        <v>3.2375825496358686</v>
      </c>
      <c r="V85" s="5">
        <v>7.1489324008992803</v>
      </c>
      <c r="W85" s="5">
        <v>2.0137487680371273</v>
      </c>
      <c r="X85" s="6">
        <v>8.3876522947224225E-2</v>
      </c>
    </row>
    <row r="86" spans="1:24">
      <c r="A86" s="57"/>
      <c r="B86" s="58"/>
      <c r="C86" s="58"/>
      <c r="D86" s="63"/>
      <c r="E86" s="34">
        <v>60</v>
      </c>
      <c r="F86" s="33">
        <v>971.35475852272702</v>
      </c>
      <c r="G86" s="49"/>
      <c r="H86" s="49">
        <v>28.278456246783598</v>
      </c>
      <c r="I86" s="48">
        <v>1.66669982838207</v>
      </c>
      <c r="J86" s="48">
        <v>7.8610058565183198</v>
      </c>
      <c r="K86" s="48">
        <v>1.01433851067331</v>
      </c>
      <c r="L86" s="48">
        <v>0</v>
      </c>
      <c r="M86" s="48">
        <v>1.08264452741843</v>
      </c>
      <c r="N86" s="6"/>
      <c r="O86" s="6">
        <v>0.63967992879774005</v>
      </c>
      <c r="P86" s="6">
        <v>7.3780494818009704E-2</v>
      </c>
      <c r="Q86" s="6">
        <v>8.552957944369487E-3</v>
      </c>
      <c r="R86" s="6">
        <v>7.08572835085996E-2</v>
      </c>
      <c r="S86" s="6">
        <v>0.20712933493128113</v>
      </c>
      <c r="T86" s="5">
        <v>59.437677716557744</v>
      </c>
      <c r="U86" s="5">
        <v>2.2687572370044982</v>
      </c>
      <c r="V86" s="5">
        <v>6.3455550976123281</v>
      </c>
      <c r="W86" s="5">
        <v>2.0399043098914067</v>
      </c>
      <c r="X86" s="6">
        <v>9.5702689970414534E-2</v>
      </c>
    </row>
    <row r="87" spans="1:24">
      <c r="A87" s="57"/>
      <c r="B87" s="58"/>
      <c r="C87" s="58"/>
      <c r="D87" s="63"/>
      <c r="E87" s="34">
        <v>50</v>
      </c>
      <c r="F87" s="33">
        <v>926.2109375</v>
      </c>
      <c r="G87" s="49"/>
      <c r="H87" s="49">
        <v>28.36634499810776</v>
      </c>
      <c r="I87" s="48">
        <v>2.77411249131299</v>
      </c>
      <c r="J87" s="48">
        <v>10.4049828164343</v>
      </c>
      <c r="K87" s="48">
        <v>0</v>
      </c>
      <c r="L87" s="48">
        <v>6.1670451769292098</v>
      </c>
      <c r="M87" s="48">
        <v>2.4366768973888</v>
      </c>
      <c r="N87" s="24"/>
      <c r="O87" s="24">
        <v>0.51180828718431404</v>
      </c>
      <c r="P87" s="6">
        <v>0.10483052610051817</v>
      </c>
      <c r="Q87" s="6">
        <v>1.093222838575242E-2</v>
      </c>
      <c r="R87" s="6">
        <v>0</v>
      </c>
      <c r="S87" s="6">
        <v>0.3724289583294153</v>
      </c>
      <c r="T87" s="5">
        <v>61.934677202926537</v>
      </c>
      <c r="U87" s="5">
        <v>1.6189880067166169</v>
      </c>
      <c r="V87" s="5">
        <v>5.2243540662540564</v>
      </c>
      <c r="W87" s="5">
        <v>2.0810608787391103</v>
      </c>
      <c r="X87" s="6">
        <v>9.3373738801579204E-2</v>
      </c>
    </row>
    <row r="88" spans="1:24">
      <c r="A88" s="57">
        <f>B88*32.5</f>
        <v>19.5</v>
      </c>
      <c r="B88" s="58">
        <v>0.6</v>
      </c>
      <c r="C88" s="58" t="s">
        <v>16</v>
      </c>
      <c r="D88" s="63" t="s">
        <v>90</v>
      </c>
      <c r="E88" s="34">
        <v>100</v>
      </c>
      <c r="F88" s="33">
        <v>1186.2109375</v>
      </c>
      <c r="G88" s="49"/>
      <c r="H88" s="49"/>
      <c r="I88" s="49"/>
      <c r="J88" s="48"/>
      <c r="K88" s="48"/>
      <c r="L88" s="48"/>
      <c r="M88" s="48"/>
      <c r="N88" s="24"/>
      <c r="O88" s="24"/>
      <c r="P88" s="24"/>
      <c r="Q88" s="6"/>
      <c r="R88" s="24"/>
      <c r="S88" s="24"/>
      <c r="T88" s="5">
        <v>53.759385408577145</v>
      </c>
      <c r="U88" s="5">
        <v>8.2307197281085678</v>
      </c>
      <c r="V88" s="5">
        <v>7.6715817143910199</v>
      </c>
      <c r="W88" s="5">
        <v>2</v>
      </c>
      <c r="X88" s="6">
        <v>0.05</v>
      </c>
    </row>
    <row r="89" spans="1:24">
      <c r="A89" s="57"/>
      <c r="B89" s="58"/>
      <c r="C89" s="58"/>
      <c r="D89" s="63"/>
      <c r="E89" s="34">
        <v>90</v>
      </c>
      <c r="F89" s="33">
        <v>1090.44258887614</v>
      </c>
      <c r="G89" s="49"/>
      <c r="H89" s="49">
        <v>2.4232908586454802</v>
      </c>
      <c r="I89" s="48">
        <v>0</v>
      </c>
      <c r="J89" s="48">
        <v>0</v>
      </c>
      <c r="K89" s="48">
        <v>7.9246942293289804</v>
      </c>
      <c r="L89" s="48">
        <v>0</v>
      </c>
      <c r="M89" s="48">
        <v>0</v>
      </c>
      <c r="N89" s="6"/>
      <c r="O89" s="6">
        <v>9.8595505945331272E-2</v>
      </c>
      <c r="P89" s="6">
        <v>0</v>
      </c>
      <c r="Q89" s="6">
        <v>0</v>
      </c>
      <c r="R89" s="6">
        <v>0.90140449405466883</v>
      </c>
      <c r="S89" s="6">
        <v>0</v>
      </c>
      <c r="T89" s="5">
        <v>55.21941454164233</v>
      </c>
      <c r="U89" s="5">
        <v>4.7677752981143513</v>
      </c>
      <c r="V89" s="5">
        <v>6.9707430719112544</v>
      </c>
      <c r="W89" s="5">
        <v>2.0034218292629475</v>
      </c>
      <c r="X89" s="6">
        <v>5.8978904596620897E-2</v>
      </c>
    </row>
    <row r="90" spans="1:24">
      <c r="A90" s="57"/>
      <c r="B90" s="58"/>
      <c r="C90" s="58"/>
      <c r="D90" s="63"/>
      <c r="E90" s="34">
        <v>80</v>
      </c>
      <c r="F90" s="33">
        <v>1054.5294581421899</v>
      </c>
      <c r="G90" s="49"/>
      <c r="H90" s="49">
        <v>11.7173179785112</v>
      </c>
      <c r="I90" s="48">
        <v>0</v>
      </c>
      <c r="J90" s="48">
        <v>0</v>
      </c>
      <c r="K90" s="48">
        <v>7.9005039115204099</v>
      </c>
      <c r="L90" s="48">
        <v>0</v>
      </c>
      <c r="M90" s="48">
        <v>0</v>
      </c>
      <c r="N90" s="6"/>
      <c r="O90" s="6">
        <v>0.34114006515022721</v>
      </c>
      <c r="P90" s="6">
        <v>0</v>
      </c>
      <c r="Q90" s="6">
        <v>0</v>
      </c>
      <c r="R90" s="6">
        <v>0.65885993484977279</v>
      </c>
      <c r="S90" s="6">
        <v>0</v>
      </c>
      <c r="T90" s="5">
        <v>56.258177536596207</v>
      </c>
      <c r="U90" s="5">
        <v>3.8826621450644798</v>
      </c>
      <c r="V90" s="5">
        <v>6.7927034849782633</v>
      </c>
      <c r="W90" s="5">
        <v>2.001524458820799</v>
      </c>
      <c r="X90" s="6">
        <v>7.0479210999589523E-2</v>
      </c>
    </row>
    <row r="91" spans="1:24">
      <c r="A91" s="57"/>
      <c r="B91" s="58"/>
      <c r="C91" s="58"/>
      <c r="D91" s="63"/>
      <c r="E91" s="34">
        <v>70</v>
      </c>
      <c r="F91" s="33">
        <v>1009.63804472476</v>
      </c>
      <c r="G91" s="49"/>
      <c r="H91" s="49">
        <v>20.423130705863599</v>
      </c>
      <c r="I91" s="48">
        <v>0</v>
      </c>
      <c r="J91" s="48">
        <v>4.1498901716522099</v>
      </c>
      <c r="K91" s="48">
        <v>5.46598515837512</v>
      </c>
      <c r="L91" s="48">
        <v>0</v>
      </c>
      <c r="M91" s="48">
        <v>0</v>
      </c>
      <c r="N91" s="6"/>
      <c r="O91" s="6">
        <v>0.55248802491160576</v>
      </c>
      <c r="P91" s="6">
        <v>0</v>
      </c>
      <c r="Q91" s="6">
        <v>4.2975389338914443E-3</v>
      </c>
      <c r="R91" s="6">
        <v>0.44321443615450279</v>
      </c>
      <c r="S91" s="6">
        <v>0</v>
      </c>
      <c r="T91" s="5">
        <v>57.748385390741241</v>
      </c>
      <c r="U91" s="5">
        <v>2.985630281818294</v>
      </c>
      <c r="V91" s="5">
        <v>6.9334497565398472</v>
      </c>
      <c r="W91" s="5">
        <v>2.0160123366723299</v>
      </c>
      <c r="X91" s="6">
        <v>8.5656422613470673E-2</v>
      </c>
    </row>
    <row r="92" spans="1:24">
      <c r="A92" s="57"/>
      <c r="B92" s="58"/>
      <c r="C92" s="58"/>
      <c r="D92" s="63"/>
      <c r="E92" s="34">
        <v>60</v>
      </c>
      <c r="F92" s="33">
        <v>955.76834862385294</v>
      </c>
      <c r="G92" s="49"/>
      <c r="H92" s="49">
        <v>27.117517816212484</v>
      </c>
      <c r="I92" s="48">
        <v>0</v>
      </c>
      <c r="J92" s="48">
        <v>8.34290243780403</v>
      </c>
      <c r="K92" s="48">
        <v>2.3832152820980301</v>
      </c>
      <c r="L92" s="48">
        <v>0.87323468152515304</v>
      </c>
      <c r="M92" s="48">
        <v>1.5499635217477701</v>
      </c>
      <c r="N92" s="6"/>
      <c r="O92" s="6">
        <v>0.55790956737365749</v>
      </c>
      <c r="P92" s="6">
        <v>0</v>
      </c>
      <c r="Q92" s="6">
        <v>8.1333339804542486E-3</v>
      </c>
      <c r="R92" s="6">
        <v>0.15542603014116047</v>
      </c>
      <c r="S92" s="6">
        <v>0.27853106850472786</v>
      </c>
      <c r="T92" s="5">
        <v>60.146921262153683</v>
      </c>
      <c r="U92" s="5">
        <v>2.1432652022156287</v>
      </c>
      <c r="V92" s="5">
        <v>5.8895982665720696</v>
      </c>
      <c r="W92" s="5">
        <v>2.0373004227889444</v>
      </c>
      <c r="X92" s="6">
        <v>8.6596410663837442E-2</v>
      </c>
    </row>
    <row r="93" spans="1:24">
      <c r="A93" s="57"/>
      <c r="B93" s="58"/>
      <c r="C93" s="58"/>
      <c r="D93" s="63"/>
      <c r="E93" s="34">
        <v>50</v>
      </c>
      <c r="F93" s="33">
        <v>922.84797878440395</v>
      </c>
      <c r="G93" s="49"/>
      <c r="H93" s="49">
        <v>25.92957221206893</v>
      </c>
      <c r="I93" s="48">
        <v>1.6297823500669599</v>
      </c>
      <c r="J93" s="48">
        <v>10.689503729695399</v>
      </c>
      <c r="K93" s="48">
        <v>0.73420212955606901</v>
      </c>
      <c r="L93" s="48">
        <v>8.3717215685743493</v>
      </c>
      <c r="M93" s="48">
        <v>3.0113469791732199</v>
      </c>
      <c r="N93" s="24"/>
      <c r="O93" s="24">
        <v>0.43913367186568564</v>
      </c>
      <c r="P93" s="6">
        <v>5.8231012583365424E-2</v>
      </c>
      <c r="Q93" s="6">
        <v>9.376527512667961E-3</v>
      </c>
      <c r="R93" s="6">
        <v>4.1662845176984376E-2</v>
      </c>
      <c r="S93" s="6">
        <v>0.45159594286129656</v>
      </c>
      <c r="T93" s="5">
        <v>62.261532975287125</v>
      </c>
      <c r="U93" s="5">
        <v>1.7522427990509977</v>
      </c>
      <c r="V93" s="5">
        <v>5.1306843902132098</v>
      </c>
      <c r="W93" s="5">
        <v>2.0840468139272312</v>
      </c>
      <c r="X93" s="6">
        <v>7.2720189738095437E-2</v>
      </c>
    </row>
    <row r="94" spans="1:24">
      <c r="A94" s="57">
        <f>B94*32.5</f>
        <v>16.25</v>
      </c>
      <c r="B94" s="58">
        <v>0.5</v>
      </c>
      <c r="C94" s="58" t="s">
        <v>16</v>
      </c>
      <c r="D94" s="63" t="s">
        <v>90</v>
      </c>
      <c r="E94" s="34">
        <v>100</v>
      </c>
      <c r="F94" s="33">
        <v>1181.09375</v>
      </c>
      <c r="G94" s="49"/>
      <c r="H94" s="49"/>
      <c r="I94" s="48"/>
      <c r="J94" s="48"/>
      <c r="K94" s="48"/>
      <c r="L94" s="48"/>
      <c r="M94" s="48"/>
      <c r="N94" s="7"/>
      <c r="O94" s="7"/>
      <c r="P94" s="6"/>
      <c r="Q94" s="6"/>
      <c r="R94" s="6"/>
      <c r="S94" s="6"/>
      <c r="T94" s="5">
        <v>53.758715693694995</v>
      </c>
      <c r="U94" s="5">
        <v>8.2306171927940337</v>
      </c>
      <c r="V94" s="5">
        <v>7.6714884945244188</v>
      </c>
      <c r="W94" s="5">
        <v>2</v>
      </c>
      <c r="X94" s="6">
        <v>0.05</v>
      </c>
    </row>
    <row r="95" spans="1:24">
      <c r="A95" s="57"/>
      <c r="B95" s="58"/>
      <c r="C95" s="58"/>
      <c r="D95" s="63"/>
      <c r="E95" s="34">
        <v>90</v>
      </c>
      <c r="F95" s="33">
        <v>1076.0630841121399</v>
      </c>
      <c r="G95" s="49"/>
      <c r="H95" s="49">
        <v>0.53205636516911503</v>
      </c>
      <c r="I95" s="48"/>
      <c r="J95" s="48">
        <v>0</v>
      </c>
      <c r="K95" s="48">
        <v>9.1303339317821592</v>
      </c>
      <c r="L95" s="48">
        <v>0</v>
      </c>
      <c r="M95" s="48">
        <v>0</v>
      </c>
      <c r="N95" s="7"/>
      <c r="O95" s="24">
        <v>2.011493817411926E-2</v>
      </c>
      <c r="P95" s="24"/>
      <c r="Q95" s="6">
        <v>0</v>
      </c>
      <c r="R95" s="6">
        <v>0.97988506182588075</v>
      </c>
      <c r="S95" s="6">
        <v>0</v>
      </c>
      <c r="T95" s="5">
        <v>55.307565828642588</v>
      </c>
      <c r="U95" s="5">
        <v>4.4745193770718581</v>
      </c>
      <c r="V95" s="5">
        <v>6.789325337126459</v>
      </c>
      <c r="W95" s="5">
        <v>2.0044053505017767</v>
      </c>
      <c r="X95" s="6">
        <v>5.9021558870952277E-2</v>
      </c>
    </row>
    <row r="96" spans="1:24">
      <c r="A96" s="57"/>
      <c r="B96" s="58"/>
      <c r="C96" s="58"/>
      <c r="D96" s="63"/>
      <c r="E96" s="34">
        <v>80</v>
      </c>
      <c r="F96" s="33">
        <v>1037.05169392522</v>
      </c>
      <c r="G96" s="49"/>
      <c r="H96" s="49">
        <v>10.8879209521417</v>
      </c>
      <c r="I96" s="48"/>
      <c r="J96" s="48">
        <v>0</v>
      </c>
      <c r="K96" s="48">
        <v>9.0255238401499192</v>
      </c>
      <c r="L96" s="48">
        <v>0</v>
      </c>
      <c r="M96" s="48">
        <v>0</v>
      </c>
      <c r="N96" s="7"/>
      <c r="O96" s="6">
        <v>0.29235809509734562</v>
      </c>
      <c r="P96" s="6"/>
      <c r="Q96" s="6">
        <v>0</v>
      </c>
      <c r="R96" s="6">
        <v>0.70764190490265433</v>
      </c>
      <c r="S96" s="6">
        <v>0</v>
      </c>
      <c r="T96" s="5">
        <v>56.558483062070472</v>
      </c>
      <c r="U96" s="5">
        <v>3.5559273744058086</v>
      </c>
      <c r="V96" s="5">
        <v>6.5432742623852302</v>
      </c>
      <c r="W96" s="5">
        <v>2.0023022661589565</v>
      </c>
      <c r="X96" s="6">
        <v>7.2430132346599285E-2</v>
      </c>
    </row>
    <row r="97" spans="1:24">
      <c r="A97" s="57"/>
      <c r="B97" s="58"/>
      <c r="C97" s="58"/>
      <c r="D97" s="63"/>
      <c r="E97" s="34">
        <v>70</v>
      </c>
      <c r="F97" s="33">
        <v>995.03942757009202</v>
      </c>
      <c r="G97" s="49"/>
      <c r="H97" s="49">
        <v>19.046356733306329</v>
      </c>
      <c r="I97" s="48"/>
      <c r="J97" s="48">
        <v>4.3744403783113803</v>
      </c>
      <c r="K97" s="48">
        <v>6.3778370578545402</v>
      </c>
      <c r="L97" s="48">
        <v>0</v>
      </c>
      <c r="M97" s="48">
        <v>0</v>
      </c>
      <c r="N97" s="7"/>
      <c r="O97" s="6">
        <v>0.49005585139096769</v>
      </c>
      <c r="P97" s="6"/>
      <c r="Q97" s="6">
        <v>4.4926277435749862E-3</v>
      </c>
      <c r="R97" s="6">
        <v>0.5054515208654573</v>
      </c>
      <c r="S97" s="6">
        <v>0</v>
      </c>
      <c r="T97" s="5">
        <v>58.031576504833524</v>
      </c>
      <c r="U97" s="5">
        <v>2.7682783822330572</v>
      </c>
      <c r="V97" s="5">
        <v>6.6972761692640104</v>
      </c>
      <c r="W97" s="5">
        <v>2.0177972149459396</v>
      </c>
      <c r="X97" s="6">
        <v>8.6970030024318731E-2</v>
      </c>
    </row>
    <row r="98" spans="1:24">
      <c r="A98" s="57"/>
      <c r="B98" s="58"/>
      <c r="C98" s="58"/>
      <c r="D98" s="63"/>
      <c r="E98" s="34">
        <v>60</v>
      </c>
      <c r="F98" s="33">
        <v>953.02716121495303</v>
      </c>
      <c r="G98" s="49"/>
      <c r="H98" s="49">
        <v>23.512725941278642</v>
      </c>
      <c r="I98" s="48"/>
      <c r="J98" s="48">
        <v>8.1641220625054896</v>
      </c>
      <c r="K98" s="48">
        <v>3.6145891097737701</v>
      </c>
      <c r="L98" s="48">
        <v>3.0046224358131801</v>
      </c>
      <c r="M98" s="48">
        <v>1.6962413589097201</v>
      </c>
      <c r="N98" s="7"/>
      <c r="O98" s="6">
        <v>0.46137332005957521</v>
      </c>
      <c r="P98" s="6"/>
      <c r="Q98" s="6">
        <v>7.3707158257549756E-3</v>
      </c>
      <c r="R98" s="6">
        <v>0.22912223122426034</v>
      </c>
      <c r="S98" s="6">
        <v>0.30213373289040946</v>
      </c>
      <c r="T98" s="5">
        <v>60.267906296645293</v>
      </c>
      <c r="U98" s="5">
        <v>2.1715030972099223</v>
      </c>
      <c r="V98" s="5">
        <v>5.8202937348482395</v>
      </c>
      <c r="W98" s="5">
        <v>2.0435870033831884</v>
      </c>
      <c r="X98" s="6">
        <v>7.9492481723775196E-2</v>
      </c>
    </row>
    <row r="99" spans="1:24">
      <c r="A99" s="57"/>
      <c r="B99" s="58"/>
      <c r="C99" s="58"/>
      <c r="D99" s="63"/>
      <c r="E99" s="34">
        <v>50</v>
      </c>
      <c r="F99" s="33">
        <v>920.01752336448601</v>
      </c>
      <c r="G99" s="49"/>
      <c r="H99" s="49">
        <v>23.493080924582099</v>
      </c>
      <c r="I99" s="50"/>
      <c r="J99" s="48">
        <v>10.6733217732077</v>
      </c>
      <c r="K99" s="48">
        <v>2.39424642923374</v>
      </c>
      <c r="L99" s="48">
        <v>10.096324876385101</v>
      </c>
      <c r="M99" s="48">
        <v>3.2643126800067801</v>
      </c>
      <c r="N99" s="24"/>
      <c r="O99" s="24">
        <v>0.37815760201601123</v>
      </c>
      <c r="P99" s="6"/>
      <c r="Q99" s="6">
        <v>8.2918227345170868E-3</v>
      </c>
      <c r="R99" s="6">
        <v>0.13025912710958709</v>
      </c>
      <c r="S99" s="6">
        <v>0.48329144813988451</v>
      </c>
      <c r="T99" s="5">
        <v>62.637067999147519</v>
      </c>
      <c r="U99" s="5">
        <v>1.8266988862500717</v>
      </c>
      <c r="V99" s="5">
        <v>5.0226410653583482</v>
      </c>
      <c r="W99" s="5">
        <v>2.0809715582588568</v>
      </c>
      <c r="X99" s="6">
        <v>5.8595605624159081E-2</v>
      </c>
    </row>
    <row r="100" spans="1:24">
      <c r="A100" s="57">
        <f>B100*32.5</f>
        <v>13</v>
      </c>
      <c r="B100" s="58">
        <v>0.4</v>
      </c>
      <c r="C100" s="58" t="s">
        <v>16</v>
      </c>
      <c r="D100" s="63" t="s">
        <v>90</v>
      </c>
      <c r="E100" s="34">
        <v>100</v>
      </c>
      <c r="F100" s="33">
        <v>1176.2890625</v>
      </c>
      <c r="G100" s="49"/>
      <c r="H100" s="49"/>
      <c r="I100" s="48"/>
      <c r="J100" s="48"/>
      <c r="K100" s="48"/>
      <c r="L100" s="48"/>
      <c r="M100" s="48"/>
      <c r="N100" s="7"/>
      <c r="O100" s="7"/>
      <c r="P100" s="6"/>
      <c r="Q100" s="6"/>
      <c r="R100" s="6"/>
      <c r="S100" s="6"/>
      <c r="T100" s="5">
        <v>53.758074526921199</v>
      </c>
      <c r="U100" s="5">
        <v>8.2305190282786764</v>
      </c>
      <c r="V100" s="5">
        <v>7.6713992483650166</v>
      </c>
      <c r="W100" s="5">
        <v>2</v>
      </c>
      <c r="X100" s="6">
        <v>0.05</v>
      </c>
    </row>
    <row r="101" spans="1:24">
      <c r="A101" s="57"/>
      <c r="B101" s="58"/>
      <c r="C101" s="58"/>
      <c r="D101" s="63"/>
      <c r="E101" s="34">
        <v>90</v>
      </c>
      <c r="F101" s="33">
        <v>1061.8225446428601</v>
      </c>
      <c r="G101" s="49"/>
      <c r="H101" s="49">
        <v>0</v>
      </c>
      <c r="I101" s="48"/>
      <c r="J101" s="48">
        <v>0</v>
      </c>
      <c r="K101" s="48">
        <v>9.9359653864178892</v>
      </c>
      <c r="L101" s="48">
        <v>0</v>
      </c>
      <c r="M101" s="48">
        <v>0</v>
      </c>
      <c r="N101" s="7"/>
      <c r="O101" s="7">
        <v>0</v>
      </c>
      <c r="P101" s="6"/>
      <c r="Q101" s="6">
        <v>0</v>
      </c>
      <c r="R101" s="6">
        <v>1</v>
      </c>
      <c r="S101" s="6">
        <v>0</v>
      </c>
      <c r="T101" s="5">
        <v>55.419483575426</v>
      </c>
      <c r="U101" s="5">
        <v>4.2066501052726091</v>
      </c>
      <c r="V101" s="5">
        <v>6.6533582525022243</v>
      </c>
      <c r="W101" s="5">
        <v>2.0049245113014704</v>
      </c>
      <c r="X101" s="6">
        <v>5.9884481432370046E-2</v>
      </c>
    </row>
    <row r="102" spans="1:24">
      <c r="A102" s="57"/>
      <c r="B102" s="58"/>
      <c r="C102" s="58"/>
      <c r="D102" s="63"/>
      <c r="E102" s="34">
        <v>80</v>
      </c>
      <c r="F102" s="33">
        <v>1022.66294642856</v>
      </c>
      <c r="G102" s="49"/>
      <c r="H102" s="49">
        <v>9.6971008305333299</v>
      </c>
      <c r="I102" s="48"/>
      <c r="J102" s="48">
        <v>3.9078358715147601E-2</v>
      </c>
      <c r="K102" s="48">
        <v>10.0729043967099</v>
      </c>
      <c r="L102" s="48">
        <v>0</v>
      </c>
      <c r="M102" s="48">
        <v>0</v>
      </c>
      <c r="N102" s="24"/>
      <c r="O102" s="24">
        <v>0.24453087190373776</v>
      </c>
      <c r="P102" s="24"/>
      <c r="Q102" s="6">
        <v>2.8631623595460284E-5</v>
      </c>
      <c r="R102" s="6">
        <v>0.75544049647266676</v>
      </c>
      <c r="S102" s="6">
        <v>0</v>
      </c>
      <c r="T102" s="5">
        <v>56.844002572813558</v>
      </c>
      <c r="U102" s="5">
        <v>3.3005692511965474</v>
      </c>
      <c r="V102" s="5">
        <v>6.3162620596340204</v>
      </c>
      <c r="W102" s="5">
        <v>2.0032728915371814</v>
      </c>
      <c r="X102" s="6">
        <v>7.3744102884269067E-2</v>
      </c>
    </row>
    <row r="103" spans="1:24">
      <c r="A103" s="57"/>
      <c r="B103" s="58"/>
      <c r="C103" s="58"/>
      <c r="D103" s="63"/>
      <c r="E103" s="34">
        <v>70</v>
      </c>
      <c r="F103" s="33">
        <v>980.49107142857201</v>
      </c>
      <c r="G103" s="49"/>
      <c r="H103" s="49">
        <v>17.95856070363568</v>
      </c>
      <c r="I103" s="48"/>
      <c r="J103" s="48">
        <v>4.6895721521188003</v>
      </c>
      <c r="K103" s="48">
        <v>7.1275172899880701</v>
      </c>
      <c r="L103" s="48">
        <v>0</v>
      </c>
      <c r="M103" s="48">
        <v>0</v>
      </c>
      <c r="N103" s="6"/>
      <c r="O103" s="6">
        <v>0.44164153145311258</v>
      </c>
      <c r="P103" s="6"/>
      <c r="Q103" s="6">
        <v>4.8055154249076809E-3</v>
      </c>
      <c r="R103" s="6">
        <v>0.55355295312197972</v>
      </c>
      <c r="S103" s="6">
        <v>0</v>
      </c>
      <c r="T103" s="5">
        <v>58.316481861265032</v>
      </c>
      <c r="U103" s="5">
        <v>2.562669133229694</v>
      </c>
      <c r="V103" s="5">
        <v>6.4736112905145209</v>
      </c>
      <c r="W103" s="5">
        <v>2.0198369572792987</v>
      </c>
      <c r="X103" s="6">
        <v>8.8743299235910525E-2</v>
      </c>
    </row>
    <row r="104" spans="1:24">
      <c r="A104" s="57"/>
      <c r="B104" s="58"/>
      <c r="C104" s="58"/>
      <c r="D104" s="63"/>
      <c r="E104" s="34">
        <v>60</v>
      </c>
      <c r="F104" s="33">
        <v>947.35602678571297</v>
      </c>
      <c r="G104" s="49"/>
      <c r="H104" s="49">
        <v>20.489057726495123</v>
      </c>
      <c r="I104" s="48"/>
      <c r="J104" s="48">
        <v>8.20699525541532</v>
      </c>
      <c r="K104" s="48">
        <v>4.5533311045596898</v>
      </c>
      <c r="L104" s="48">
        <v>5.2316223212596498</v>
      </c>
      <c r="M104" s="48">
        <v>1.9973784589047301</v>
      </c>
      <c r="N104" s="6"/>
      <c r="O104" s="6">
        <v>0.37580332781143089</v>
      </c>
      <c r="P104" s="6"/>
      <c r="Q104" s="6">
        <v>6.7190655205685871E-3</v>
      </c>
      <c r="R104" s="6">
        <v>0.27443843465615375</v>
      </c>
      <c r="S104" s="6">
        <v>0.3430391720118468</v>
      </c>
      <c r="T104" s="5">
        <v>60.59626157802218</v>
      </c>
      <c r="U104" s="5">
        <v>2.1502637691642663</v>
      </c>
      <c r="V104" s="5">
        <v>5.6312933799646148</v>
      </c>
      <c r="W104" s="5">
        <v>2.0513126470751555</v>
      </c>
      <c r="X104" s="6">
        <v>7.1877263338913214E-2</v>
      </c>
    </row>
    <row r="105" spans="1:24">
      <c r="A105" s="57"/>
      <c r="B105" s="58"/>
      <c r="C105" s="58"/>
      <c r="D105" s="63"/>
      <c r="E105" s="34">
        <v>50</v>
      </c>
      <c r="F105" s="33">
        <v>914.22098214285597</v>
      </c>
      <c r="G105" s="49"/>
      <c r="H105" s="49">
        <v>20.9759227115768</v>
      </c>
      <c r="I105" s="49"/>
      <c r="J105" s="48">
        <v>10.738609273677699</v>
      </c>
      <c r="K105" s="48">
        <v>3.1232590033413499</v>
      </c>
      <c r="L105" s="48">
        <v>12.018964181096401</v>
      </c>
      <c r="M105" s="48">
        <v>3.5322023742751498</v>
      </c>
      <c r="N105" s="6"/>
      <c r="O105" s="6">
        <v>0.31841771663245777</v>
      </c>
      <c r="P105" s="6"/>
      <c r="Q105" s="6">
        <v>7.6254010434251146E-3</v>
      </c>
      <c r="R105" s="6">
        <v>0.16337343233037982</v>
      </c>
      <c r="S105" s="6">
        <v>0.51058344999373728</v>
      </c>
      <c r="T105" s="5">
        <v>62.994816456605385</v>
      </c>
      <c r="U105" s="5">
        <v>1.8163382584252783</v>
      </c>
      <c r="V105" s="5">
        <v>4.8515964418706652</v>
      </c>
      <c r="W105" s="5">
        <v>2.0886002716102801</v>
      </c>
      <c r="X105" s="6">
        <v>4.9476666079490014E-2</v>
      </c>
    </row>
    <row r="106" spans="1:24">
      <c r="A106" s="57">
        <f>B106*32.5</f>
        <v>9.75</v>
      </c>
      <c r="B106" s="58">
        <v>0.3</v>
      </c>
      <c r="C106" s="58" t="s">
        <v>16</v>
      </c>
      <c r="D106" s="63" t="s">
        <v>90</v>
      </c>
      <c r="E106" s="34">
        <v>100</v>
      </c>
      <c r="F106" s="33">
        <v>1170.4296875</v>
      </c>
      <c r="G106" s="49"/>
      <c r="H106" s="49"/>
      <c r="I106" s="50"/>
      <c r="J106" s="50"/>
      <c r="K106" s="50"/>
      <c r="L106" s="50"/>
      <c r="M106" s="50"/>
      <c r="N106" s="24"/>
      <c r="O106" s="24"/>
      <c r="P106" s="6"/>
      <c r="Q106" s="6"/>
      <c r="R106" s="6"/>
      <c r="S106" s="6"/>
      <c r="T106" s="5">
        <v>53.757248876816178</v>
      </c>
      <c r="U106" s="5">
        <v>8.2303926188237302</v>
      </c>
      <c r="V106" s="5">
        <v>7.6712843233503438</v>
      </c>
      <c r="W106" s="5">
        <v>2</v>
      </c>
      <c r="X106" s="6">
        <v>0.05</v>
      </c>
    </row>
    <row r="107" spans="1:24">
      <c r="A107" s="57"/>
      <c r="B107" s="58"/>
      <c r="C107" s="58"/>
      <c r="D107" s="63"/>
      <c r="E107" s="34">
        <v>90</v>
      </c>
      <c r="F107" s="33">
        <v>1055.90222997572</v>
      </c>
      <c r="G107" s="49"/>
      <c r="H107" s="49">
        <v>0</v>
      </c>
      <c r="I107" s="48"/>
      <c r="J107" s="48">
        <v>0</v>
      </c>
      <c r="K107" s="48">
        <v>9.9514677998119598</v>
      </c>
      <c r="L107" s="48">
        <v>0</v>
      </c>
      <c r="M107" s="48">
        <v>0</v>
      </c>
      <c r="N107" s="7"/>
      <c r="O107" s="7">
        <v>0</v>
      </c>
      <c r="P107" s="6"/>
      <c r="Q107" s="6">
        <v>0</v>
      </c>
      <c r="R107" s="6">
        <v>1</v>
      </c>
      <c r="S107" s="6">
        <v>0</v>
      </c>
      <c r="T107" s="5">
        <v>55.420308798469442</v>
      </c>
      <c r="U107" s="5">
        <v>4.1950528596524279</v>
      </c>
      <c r="V107" s="5">
        <v>6.6582286074206358</v>
      </c>
      <c r="W107" s="5">
        <v>2.0049318694719425</v>
      </c>
      <c r="X107" s="6">
        <v>5.994964887793916E-2</v>
      </c>
    </row>
    <row r="108" spans="1:24">
      <c r="A108" s="57"/>
      <c r="B108" s="58"/>
      <c r="C108" s="58"/>
      <c r="D108" s="63"/>
      <c r="E108" s="34">
        <v>80</v>
      </c>
      <c r="F108" s="33">
        <v>1004.66626213591</v>
      </c>
      <c r="G108" s="49"/>
      <c r="H108" s="49">
        <v>8.2095803365408599</v>
      </c>
      <c r="I108" s="48"/>
      <c r="J108" s="48">
        <v>0.516069585235303</v>
      </c>
      <c r="K108" s="48">
        <v>11.087688397211799</v>
      </c>
      <c r="L108" s="48">
        <v>0</v>
      </c>
      <c r="M108" s="48">
        <v>0</v>
      </c>
      <c r="N108" s="7"/>
      <c r="O108" s="7">
        <v>0.19571196678745661</v>
      </c>
      <c r="P108" s="6"/>
      <c r="Q108" s="6">
        <v>3.7421432324038069E-4</v>
      </c>
      <c r="R108" s="6">
        <v>0.80391381888930313</v>
      </c>
      <c r="S108" s="6">
        <v>0</v>
      </c>
      <c r="T108" s="5">
        <v>57.213184318747523</v>
      </c>
      <c r="U108" s="5">
        <v>3.007230203182361</v>
      </c>
      <c r="V108" s="5">
        <v>6.0814951276899158</v>
      </c>
      <c r="W108" s="5">
        <v>2.0060560876116615</v>
      </c>
      <c r="X108" s="6">
        <v>7.5245344427880098E-2</v>
      </c>
    </row>
    <row r="109" spans="1:24">
      <c r="A109" s="57"/>
      <c r="B109" s="58"/>
      <c r="C109" s="58"/>
      <c r="D109" s="63"/>
      <c r="E109" s="34">
        <v>70</v>
      </c>
      <c r="F109" s="33">
        <v>965.48581614077705</v>
      </c>
      <c r="G109" s="49"/>
      <c r="H109" s="49">
        <v>15.66281459304529</v>
      </c>
      <c r="I109" s="48"/>
      <c r="J109" s="48">
        <v>5.0553910573433303</v>
      </c>
      <c r="K109" s="48">
        <v>8.0063279987368308</v>
      </c>
      <c r="L109" s="48">
        <v>1.1536865804297001</v>
      </c>
      <c r="M109" s="48">
        <v>0.35844695152876999</v>
      </c>
      <c r="N109" s="7"/>
      <c r="O109" s="24">
        <v>0.34666224947915647</v>
      </c>
      <c r="P109" s="24"/>
      <c r="Q109" s="6">
        <v>4.654802848299484E-3</v>
      </c>
      <c r="R109" s="6">
        <v>0.57278164770267948</v>
      </c>
      <c r="S109" s="6">
        <v>7.5901299969864527E-2</v>
      </c>
      <c r="T109" s="5">
        <v>58.792396023530891</v>
      </c>
      <c r="U109" s="5">
        <v>2.3861528898495985</v>
      </c>
      <c r="V109" s="5">
        <v>6.0862739824961762</v>
      </c>
      <c r="W109" s="5">
        <v>2.0256252392975669</v>
      </c>
      <c r="X109" s="6">
        <v>8.5088731494399675E-2</v>
      </c>
    </row>
    <row r="110" spans="1:24">
      <c r="A110" s="57"/>
      <c r="B110" s="58"/>
      <c r="C110" s="58"/>
      <c r="D110" s="63"/>
      <c r="E110" s="34">
        <v>60</v>
      </c>
      <c r="F110" s="33">
        <v>941.37477245145601</v>
      </c>
      <c r="G110" s="49"/>
      <c r="H110" s="49">
        <v>16.974597024933662</v>
      </c>
      <c r="I110" s="48"/>
      <c r="J110" s="48">
        <v>8.0618366277636202</v>
      </c>
      <c r="K110" s="48">
        <v>5.7200832933336603</v>
      </c>
      <c r="L110" s="48">
        <v>7.1996830711414903</v>
      </c>
      <c r="M110" s="48">
        <v>2.2997041942202898</v>
      </c>
      <c r="N110" s="7"/>
      <c r="O110" s="6">
        <v>0.28941136978553894</v>
      </c>
      <c r="P110" s="6"/>
      <c r="Q110" s="6">
        <v>5.8284610519579129E-3</v>
      </c>
      <c r="R110" s="6">
        <v>0.32521663426352221</v>
      </c>
      <c r="S110" s="6">
        <v>0.37954353489898085</v>
      </c>
      <c r="T110" s="5">
        <v>60.867859314882807</v>
      </c>
      <c r="U110" s="5">
        <v>2.1284238313752599</v>
      </c>
      <c r="V110" s="5">
        <v>5.3832176902085447</v>
      </c>
      <c r="W110" s="5">
        <v>2.0575315293892267</v>
      </c>
      <c r="X110" s="6">
        <v>6.3658378136656701E-2</v>
      </c>
    </row>
    <row r="111" spans="1:24">
      <c r="A111" s="57"/>
      <c r="B111" s="58"/>
      <c r="C111" s="58"/>
      <c r="D111" s="63"/>
      <c r="E111" s="34">
        <v>50</v>
      </c>
      <c r="F111" s="33">
        <v>908.22208737864105</v>
      </c>
      <c r="G111" s="49"/>
      <c r="H111" s="49">
        <v>18.0649303945196</v>
      </c>
      <c r="I111" s="50"/>
      <c r="J111" s="48">
        <v>10.6854744943249</v>
      </c>
      <c r="K111" s="48">
        <v>4.0313595108851201</v>
      </c>
      <c r="L111" s="48">
        <v>13.749535230223399</v>
      </c>
      <c r="M111" s="48">
        <v>3.7945941294339098</v>
      </c>
      <c r="N111" s="24"/>
      <c r="O111" s="24">
        <v>0.25709773738951197</v>
      </c>
      <c r="P111" s="6"/>
      <c r="Q111" s="6">
        <v>6.8016091647754877E-3</v>
      </c>
      <c r="R111" s="6">
        <v>0.20151159718723446</v>
      </c>
      <c r="S111" s="6">
        <v>0.53458905625847797</v>
      </c>
      <c r="T111" s="5">
        <v>63.308530801125698</v>
      </c>
      <c r="U111" s="5">
        <v>1.8043584239557553</v>
      </c>
      <c r="V111" s="5">
        <v>4.6423388489836759</v>
      </c>
      <c r="W111" s="5">
        <v>2.0949347557325004</v>
      </c>
      <c r="X111" s="6">
        <v>3.9900890295393392E-2</v>
      </c>
    </row>
    <row r="112" spans="1:24">
      <c r="A112" s="57">
        <f>B112*32.5</f>
        <v>6.5</v>
      </c>
      <c r="B112" s="58">
        <v>0.2</v>
      </c>
      <c r="C112" s="58" t="s">
        <v>16</v>
      </c>
      <c r="D112" s="63" t="s">
        <v>90</v>
      </c>
      <c r="E112" s="34">
        <v>100</v>
      </c>
      <c r="F112" s="33">
        <v>1164.84375</v>
      </c>
      <c r="G112" s="49"/>
      <c r="H112" s="49"/>
      <c r="I112" s="50"/>
      <c r="J112" s="50"/>
      <c r="K112" s="50"/>
      <c r="L112" s="50"/>
      <c r="M112" s="50"/>
      <c r="N112" s="24"/>
      <c r="O112" s="24"/>
      <c r="P112" s="6"/>
      <c r="Q112" s="6"/>
      <c r="R112" s="6"/>
      <c r="S112" s="6"/>
      <c r="T112" s="5">
        <v>53.756447158145271</v>
      </c>
      <c r="U112" s="5">
        <v>8.2302698733487141</v>
      </c>
      <c r="V112" s="5">
        <v>7.6711727294396459</v>
      </c>
      <c r="W112" s="5">
        <v>2</v>
      </c>
      <c r="X112" s="6">
        <v>0.05</v>
      </c>
    </row>
    <row r="113" spans="1:24">
      <c r="A113" s="57"/>
      <c r="B113" s="58"/>
      <c r="C113" s="58"/>
      <c r="D113" s="63"/>
      <c r="E113" s="34">
        <v>90</v>
      </c>
      <c r="F113" s="33">
        <v>1051.27450980391</v>
      </c>
      <c r="G113" s="49"/>
      <c r="H113" s="49">
        <v>0</v>
      </c>
      <c r="I113" s="48"/>
      <c r="J113" s="48">
        <v>0</v>
      </c>
      <c r="K113" s="48">
        <v>9.9033489124851695</v>
      </c>
      <c r="L113" s="48">
        <v>0</v>
      </c>
      <c r="M113" s="48">
        <v>0</v>
      </c>
      <c r="N113" s="7"/>
      <c r="O113" s="7">
        <v>0</v>
      </c>
      <c r="P113" s="6"/>
      <c r="Q113" s="6">
        <v>0</v>
      </c>
      <c r="R113" s="6">
        <v>1</v>
      </c>
      <c r="S113" s="6">
        <v>0</v>
      </c>
      <c r="T113" s="5">
        <v>55.40858400925196</v>
      </c>
      <c r="U113" s="5">
        <v>4.2074527641123556</v>
      </c>
      <c r="V113" s="5">
        <v>6.6752530613876289</v>
      </c>
      <c r="W113" s="5">
        <v>2.0049135571594521</v>
      </c>
      <c r="X113" s="6">
        <v>5.9900331665916094E-2</v>
      </c>
    </row>
    <row r="114" spans="1:24">
      <c r="A114" s="57"/>
      <c r="B114" s="58"/>
      <c r="C114" s="58"/>
      <c r="D114" s="63"/>
      <c r="E114" s="34">
        <v>80</v>
      </c>
      <c r="F114" s="33">
        <v>988.51256127450904</v>
      </c>
      <c r="G114" s="49"/>
      <c r="H114" s="49">
        <v>6.6308446131805505</v>
      </c>
      <c r="I114" s="48"/>
      <c r="J114" s="48">
        <v>0.87933484817528595</v>
      </c>
      <c r="K114" s="48">
        <v>12.0645098247898</v>
      </c>
      <c r="L114" s="48">
        <v>0</v>
      </c>
      <c r="M114" s="48">
        <v>0</v>
      </c>
      <c r="N114" s="7"/>
      <c r="O114" s="7">
        <v>0.15119373740494657</v>
      </c>
      <c r="P114" s="6"/>
      <c r="Q114" s="6">
        <v>6.2646510010554016E-4</v>
      </c>
      <c r="R114" s="6">
        <v>0.84817979749494787</v>
      </c>
      <c r="S114" s="6">
        <v>0</v>
      </c>
      <c r="T114" s="5">
        <v>57.516175979915396</v>
      </c>
      <c r="U114" s="5">
        <v>2.7655596246901255</v>
      </c>
      <c r="V114" s="5">
        <v>5.8498743630862684</v>
      </c>
      <c r="W114" s="5">
        <v>2.0083812027789185</v>
      </c>
      <c r="X114" s="6">
        <v>7.6545749559630366E-2</v>
      </c>
    </row>
    <row r="115" spans="1:24">
      <c r="A115" s="57"/>
      <c r="B115" s="58"/>
      <c r="C115" s="58"/>
      <c r="D115" s="63"/>
      <c r="E115" s="34">
        <v>70</v>
      </c>
      <c r="F115" s="33">
        <v>958.62591911764605</v>
      </c>
      <c r="G115" s="49"/>
      <c r="H115" s="49">
        <v>12.08319545922155</v>
      </c>
      <c r="I115" s="48"/>
      <c r="J115" s="48">
        <v>4.8168620522212597</v>
      </c>
      <c r="K115" s="48">
        <v>9.3180509862734304</v>
      </c>
      <c r="L115" s="48">
        <v>2.8297961229178399</v>
      </c>
      <c r="M115" s="48">
        <v>0.66546102793791095</v>
      </c>
      <c r="N115" s="7"/>
      <c r="O115" s="24">
        <v>0.24606119306520857</v>
      </c>
      <c r="P115" s="24"/>
      <c r="Q115" s="6">
        <v>3.8582600515754844E-3</v>
      </c>
      <c r="R115" s="6">
        <v>0.61757400931422535</v>
      </c>
      <c r="S115" s="6">
        <v>0.13250653756899078</v>
      </c>
      <c r="T115" s="5">
        <v>59.067912104474921</v>
      </c>
      <c r="U115" s="5">
        <v>2.3315821326981001</v>
      </c>
      <c r="V115" s="5">
        <v>5.7780508022914674</v>
      </c>
      <c r="W115" s="5">
        <v>2.030357858869047</v>
      </c>
      <c r="X115" s="6">
        <v>7.9015223636972359E-2</v>
      </c>
    </row>
    <row r="116" spans="1:24">
      <c r="A116" s="57"/>
      <c r="B116" s="58"/>
      <c r="C116" s="58"/>
      <c r="D116" s="63"/>
      <c r="E116" s="34">
        <v>60</v>
      </c>
      <c r="F116" s="33">
        <v>934.71660539215702</v>
      </c>
      <c r="G116" s="49"/>
      <c r="H116" s="49">
        <v>13.896517432242701</v>
      </c>
      <c r="I116" s="48"/>
      <c r="J116" s="48">
        <v>7.9591607297503604</v>
      </c>
      <c r="K116" s="48">
        <v>6.66994430114626</v>
      </c>
      <c r="L116" s="48">
        <v>8.8985001404371804</v>
      </c>
      <c r="M116" s="48">
        <v>2.6716338532884101</v>
      </c>
      <c r="N116" s="7"/>
      <c r="O116" s="6">
        <v>0.21957278958323859</v>
      </c>
      <c r="P116" s="6"/>
      <c r="Q116" s="6">
        <v>5.0292503961478011E-3</v>
      </c>
      <c r="R116" s="6">
        <v>0.35528436801697638</v>
      </c>
      <c r="S116" s="6">
        <v>0.42011359200363724</v>
      </c>
      <c r="T116" s="5">
        <v>61.156090156374589</v>
      </c>
      <c r="U116" s="5">
        <v>2.0923913496194539</v>
      </c>
      <c r="V116" s="5">
        <v>5.0901884465418892</v>
      </c>
      <c r="W116" s="5">
        <v>2.0631827007590511</v>
      </c>
      <c r="X116" s="6">
        <v>5.4966503183518173E-2</v>
      </c>
    </row>
    <row r="117" spans="1:24">
      <c r="A117" s="57"/>
      <c r="B117" s="58"/>
      <c r="C117" s="58"/>
      <c r="D117" s="63"/>
      <c r="E117" s="34">
        <v>50</v>
      </c>
      <c r="F117" s="33">
        <v>919.77328431372598</v>
      </c>
      <c r="G117" s="49"/>
      <c r="H117" s="49">
        <v>15.0354843110237</v>
      </c>
      <c r="I117" s="50"/>
      <c r="J117" s="48">
        <v>8.8968311657988401</v>
      </c>
      <c r="K117" s="48">
        <v>6.3304598130191501</v>
      </c>
      <c r="L117" s="48">
        <v>17.061102890202601</v>
      </c>
      <c r="M117" s="48">
        <v>3.6220242332983501</v>
      </c>
      <c r="N117" s="24"/>
      <c r="O117" s="24">
        <v>0.20538761752293988</v>
      </c>
      <c r="P117" s="6"/>
      <c r="Q117" s="6">
        <v>5.2710620001595815E-3</v>
      </c>
      <c r="R117" s="6">
        <v>0.3008915280271241</v>
      </c>
      <c r="S117" s="6">
        <v>0.48844979244977654</v>
      </c>
      <c r="T117" s="5">
        <v>63.519985470702821</v>
      </c>
      <c r="U117" s="5">
        <v>1.845642340763048</v>
      </c>
      <c r="V117" s="5">
        <v>4.5218114881246105</v>
      </c>
      <c r="W117" s="5">
        <v>2.0994512433241592</v>
      </c>
      <c r="X117" s="6">
        <v>4.3418990106895608E-2</v>
      </c>
    </row>
    <row r="118" spans="1:24">
      <c r="A118" s="40" t="s">
        <v>93</v>
      </c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</row>
    <row r="119" spans="1:24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</row>
  </sheetData>
  <mergeCells count="85">
    <mergeCell ref="G2:M2"/>
    <mergeCell ref="N2:S2"/>
    <mergeCell ref="T2:X2"/>
    <mergeCell ref="A4:A9"/>
    <mergeCell ref="B4:B9"/>
    <mergeCell ref="C4:C9"/>
    <mergeCell ref="D4:D9"/>
    <mergeCell ref="A2:A3"/>
    <mergeCell ref="B2:B3"/>
    <mergeCell ref="C2:C3"/>
    <mergeCell ref="D2:D3"/>
    <mergeCell ref="E2:E3"/>
    <mergeCell ref="F2:F3"/>
    <mergeCell ref="A10:A15"/>
    <mergeCell ref="B10:B15"/>
    <mergeCell ref="C10:C15"/>
    <mergeCell ref="D10:D15"/>
    <mergeCell ref="A16:A21"/>
    <mergeCell ref="B16:B21"/>
    <mergeCell ref="C16:C21"/>
    <mergeCell ref="D16:D21"/>
    <mergeCell ref="A22:A27"/>
    <mergeCell ref="B22:B27"/>
    <mergeCell ref="C22:C27"/>
    <mergeCell ref="D22:D27"/>
    <mergeCell ref="A28:A33"/>
    <mergeCell ref="B28:B33"/>
    <mergeCell ref="C28:C33"/>
    <mergeCell ref="D28:D33"/>
    <mergeCell ref="A34:A39"/>
    <mergeCell ref="B34:B39"/>
    <mergeCell ref="C34:C39"/>
    <mergeCell ref="D34:D39"/>
    <mergeCell ref="A40:A45"/>
    <mergeCell ref="B40:B45"/>
    <mergeCell ref="C40:C45"/>
    <mergeCell ref="D40:D45"/>
    <mergeCell ref="A46:A51"/>
    <mergeCell ref="B46:B51"/>
    <mergeCell ref="C46:C51"/>
    <mergeCell ref="D46:D51"/>
    <mergeCell ref="A52:A57"/>
    <mergeCell ref="B52:B57"/>
    <mergeCell ref="C52:C57"/>
    <mergeCell ref="D52:D57"/>
    <mergeCell ref="A58:A63"/>
    <mergeCell ref="B58:B63"/>
    <mergeCell ref="C58:C63"/>
    <mergeCell ref="D58:D63"/>
    <mergeCell ref="A64:A69"/>
    <mergeCell ref="B64:B69"/>
    <mergeCell ref="C64:C69"/>
    <mergeCell ref="D64:D69"/>
    <mergeCell ref="A70:A75"/>
    <mergeCell ref="B70:B75"/>
    <mergeCell ref="C70:C75"/>
    <mergeCell ref="D70:D75"/>
    <mergeCell ref="A76:A81"/>
    <mergeCell ref="B76:B81"/>
    <mergeCell ref="C76:C81"/>
    <mergeCell ref="D76:D81"/>
    <mergeCell ref="A82:A87"/>
    <mergeCell ref="B82:B87"/>
    <mergeCell ref="C82:C87"/>
    <mergeCell ref="D82:D87"/>
    <mergeCell ref="A88:A93"/>
    <mergeCell ref="B88:B93"/>
    <mergeCell ref="C88:C93"/>
    <mergeCell ref="D88:D93"/>
    <mergeCell ref="A94:A99"/>
    <mergeCell ref="B94:B99"/>
    <mergeCell ref="C94:C99"/>
    <mergeCell ref="D94:D99"/>
    <mergeCell ref="A100:A105"/>
    <mergeCell ref="B100:B105"/>
    <mergeCell ref="C100:C105"/>
    <mergeCell ref="D100:D105"/>
    <mergeCell ref="A106:A111"/>
    <mergeCell ref="B106:B111"/>
    <mergeCell ref="C106:C111"/>
    <mergeCell ref="D106:D111"/>
    <mergeCell ref="A112:A117"/>
    <mergeCell ref="B112:B117"/>
    <mergeCell ref="C112:C117"/>
    <mergeCell ref="D112:D117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B8EF3-36B6-4C22-8D26-62CA50A40DA8}">
  <dimension ref="A1:V117"/>
  <sheetViews>
    <sheetView workbookViewId="0">
      <selection activeCell="J23" sqref="J23"/>
    </sheetView>
  </sheetViews>
  <sheetFormatPr defaultRowHeight="15"/>
  <sheetData>
    <row r="1" spans="1:22" ht="20.25">
      <c r="A1" s="51" t="s">
        <v>109</v>
      </c>
    </row>
    <row r="2" spans="1:22" ht="16.5">
      <c r="A2" s="63" t="s">
        <v>0</v>
      </c>
      <c r="B2" s="63" t="s">
        <v>1</v>
      </c>
      <c r="C2" s="58" t="s">
        <v>21</v>
      </c>
      <c r="D2" s="62" t="s">
        <v>89</v>
      </c>
      <c r="E2" s="63" t="s">
        <v>2</v>
      </c>
      <c r="F2" s="58" t="s">
        <v>5</v>
      </c>
      <c r="G2" s="58" t="s">
        <v>3</v>
      </c>
      <c r="H2" s="58"/>
      <c r="I2" s="58"/>
      <c r="J2" s="58"/>
      <c r="K2" s="58"/>
      <c r="L2" s="58"/>
      <c r="M2" s="58" t="s">
        <v>74</v>
      </c>
      <c r="N2" s="58"/>
      <c r="O2" s="58"/>
      <c r="P2" s="58"/>
      <c r="Q2" s="58"/>
      <c r="R2" s="58" t="s">
        <v>4</v>
      </c>
      <c r="S2" s="58"/>
      <c r="T2" s="58"/>
      <c r="U2" s="58"/>
      <c r="V2" s="58"/>
    </row>
    <row r="3" spans="1:22" ht="18">
      <c r="A3" s="63"/>
      <c r="B3" s="63"/>
      <c r="C3" s="58"/>
      <c r="D3" s="62"/>
      <c r="E3" s="63"/>
      <c r="F3" s="58"/>
      <c r="G3" s="44" t="s">
        <v>6</v>
      </c>
      <c r="H3" s="44" t="s">
        <v>7</v>
      </c>
      <c r="I3" s="44" t="s">
        <v>8</v>
      </c>
      <c r="J3" s="44" t="s">
        <v>9</v>
      </c>
      <c r="K3" s="44" t="s">
        <v>10</v>
      </c>
      <c r="L3" s="44" t="s">
        <v>11</v>
      </c>
      <c r="M3" s="45" t="s">
        <v>6</v>
      </c>
      <c r="N3" s="45" t="s">
        <v>7</v>
      </c>
      <c r="O3" s="45" t="s">
        <v>8</v>
      </c>
      <c r="P3" s="45" t="s">
        <v>9</v>
      </c>
      <c r="Q3" s="45" t="s">
        <v>10</v>
      </c>
      <c r="R3" s="46" t="s">
        <v>95</v>
      </c>
      <c r="S3" s="46" t="s">
        <v>96</v>
      </c>
      <c r="T3" s="46" t="s">
        <v>97</v>
      </c>
      <c r="U3" s="46" t="s">
        <v>66</v>
      </c>
      <c r="V3" s="47" t="s">
        <v>98</v>
      </c>
    </row>
    <row r="4" spans="1:22">
      <c r="A4" s="57">
        <f>B4*32.5</f>
        <v>65</v>
      </c>
      <c r="B4" s="58">
        <v>2</v>
      </c>
      <c r="C4" s="58" t="s">
        <v>68</v>
      </c>
      <c r="D4" s="63" t="s">
        <v>90</v>
      </c>
      <c r="E4" s="34">
        <v>100</v>
      </c>
      <c r="F4" s="55">
        <v>1310.9375</v>
      </c>
      <c r="G4" s="48"/>
      <c r="H4" s="48"/>
      <c r="I4" s="48"/>
      <c r="J4" s="48"/>
      <c r="K4" s="48"/>
      <c r="L4" s="48"/>
      <c r="M4" s="4"/>
      <c r="N4" s="4"/>
      <c r="O4" s="34"/>
      <c r="P4" s="34"/>
      <c r="Q4" s="34"/>
      <c r="R4" s="14">
        <v>53.789457983263347</v>
      </c>
      <c r="S4" s="21">
        <v>8.2227123351903355</v>
      </c>
      <c r="T4" s="21">
        <v>7.6789217848386064</v>
      </c>
      <c r="U4" s="21">
        <v>1.9997390935353034</v>
      </c>
      <c r="V4" s="15">
        <v>0.05</v>
      </c>
    </row>
    <row r="5" spans="1:22">
      <c r="A5" s="57"/>
      <c r="B5" s="58"/>
      <c r="C5" s="58"/>
      <c r="D5" s="63"/>
      <c r="E5" s="34">
        <v>90</v>
      </c>
      <c r="F5" s="55">
        <v>1289.9406934306501</v>
      </c>
      <c r="G5" s="56">
        <v>4.4313123158567498</v>
      </c>
      <c r="H5" s="56">
        <v>5.3133051793091504</v>
      </c>
      <c r="I5" s="48"/>
      <c r="J5" s="48"/>
      <c r="K5" s="48"/>
      <c r="L5" s="48"/>
      <c r="M5" s="15">
        <v>0.62307031034616167</v>
      </c>
      <c r="N5" s="15">
        <v>0.37692968965383838</v>
      </c>
      <c r="O5" s="7"/>
      <c r="P5" s="7"/>
      <c r="Q5" s="7"/>
      <c r="R5" s="14">
        <v>54.58014496739851</v>
      </c>
      <c r="S5" s="21">
        <v>7.2513700686447722</v>
      </c>
      <c r="T5" s="21">
        <v>7.7060647102394739</v>
      </c>
      <c r="U5" s="21">
        <v>2.5529243173262093</v>
      </c>
      <c r="V5" s="15">
        <v>5.8814060967180851E-2</v>
      </c>
    </row>
    <row r="6" spans="1:22">
      <c r="A6" s="57"/>
      <c r="B6" s="58"/>
      <c r="C6" s="58"/>
      <c r="D6" s="63"/>
      <c r="E6" s="34">
        <v>80</v>
      </c>
      <c r="F6" s="55">
        <v>1262.94479927006</v>
      </c>
      <c r="G6" s="56">
        <v>10.1710877443548</v>
      </c>
      <c r="H6" s="56">
        <v>10.122071013899401</v>
      </c>
      <c r="I6" s="48"/>
      <c r="J6" s="48"/>
      <c r="K6" s="48"/>
      <c r="L6" s="48"/>
      <c r="M6" s="15">
        <v>0.67543060805633326</v>
      </c>
      <c r="N6" s="15">
        <v>0.32456939194366663</v>
      </c>
      <c r="O6" s="7"/>
      <c r="P6" s="7"/>
      <c r="Q6" s="7"/>
      <c r="R6" s="14">
        <v>55.854233594870728</v>
      </c>
      <c r="S6" s="21">
        <v>6.0813095384009284</v>
      </c>
      <c r="T6" s="21">
        <v>7.532882481738322</v>
      </c>
      <c r="U6" s="21">
        <v>3.6183194246091563</v>
      </c>
      <c r="V6" s="15">
        <v>7.2892469599334778E-2</v>
      </c>
    </row>
    <row r="7" spans="1:22">
      <c r="A7" s="57"/>
      <c r="B7" s="58"/>
      <c r="C7" s="58"/>
      <c r="D7" s="63"/>
      <c r="E7" s="34">
        <v>70</v>
      </c>
      <c r="F7" s="55">
        <v>1232.94936131386</v>
      </c>
      <c r="G7" s="56">
        <v>15.3011560665917</v>
      </c>
      <c r="H7" s="56">
        <v>14.1598246479621</v>
      </c>
      <c r="I7" s="48"/>
      <c r="J7" s="48"/>
      <c r="K7" s="48"/>
      <c r="L7" s="48"/>
      <c r="M7" s="15">
        <v>0.70079082733704845</v>
      </c>
      <c r="N7" s="15">
        <v>0.29920917266295149</v>
      </c>
      <c r="O7" s="7"/>
      <c r="P7" s="7"/>
      <c r="Q7" s="7"/>
      <c r="R7" s="14">
        <v>57.388947213372909</v>
      </c>
      <c r="S7" s="21">
        <v>4.9697025907888568</v>
      </c>
      <c r="T7" s="21">
        <v>7.1277976339156499</v>
      </c>
      <c r="U7" s="21">
        <v>5.1422696775937782</v>
      </c>
      <c r="V7" s="15">
        <v>9.1176582020273345E-2</v>
      </c>
    </row>
    <row r="8" spans="1:22">
      <c r="A8" s="57"/>
      <c r="B8" s="58"/>
      <c r="C8" s="58"/>
      <c r="D8" s="63"/>
      <c r="E8" s="34">
        <v>60</v>
      </c>
      <c r="F8" s="55">
        <v>1187.9562043795499</v>
      </c>
      <c r="G8" s="56">
        <v>21.170746974932001</v>
      </c>
      <c r="H8" s="56">
        <v>18.440878626688299</v>
      </c>
      <c r="I8" s="48"/>
      <c r="J8" s="48"/>
      <c r="K8" s="48"/>
      <c r="L8" s="48"/>
      <c r="M8" s="15">
        <v>0.72684609900937913</v>
      </c>
      <c r="N8" s="15">
        <v>0.27315390099062092</v>
      </c>
      <c r="O8" s="7"/>
      <c r="P8" s="7"/>
      <c r="Q8" s="7"/>
      <c r="R8" s="14">
        <v>59.817532156727381</v>
      </c>
      <c r="S8" s="21">
        <v>3.637994295915449</v>
      </c>
      <c r="T8" s="21">
        <v>6.1801681458013968</v>
      </c>
      <c r="U8" s="21">
        <v>8.141162501002583</v>
      </c>
      <c r="V8" s="15">
        <v>0.12484566155971143</v>
      </c>
    </row>
    <row r="9" spans="1:22">
      <c r="A9" s="57"/>
      <c r="B9" s="58"/>
      <c r="C9" s="58"/>
      <c r="D9" s="63"/>
      <c r="E9" s="34">
        <v>50</v>
      </c>
      <c r="F9" s="55">
        <v>1118.96669708029</v>
      </c>
      <c r="G9" s="56">
        <v>27.117606496954199</v>
      </c>
      <c r="H9" s="56">
        <v>22.559625195749199</v>
      </c>
      <c r="I9" s="48"/>
      <c r="J9" s="48"/>
      <c r="K9" s="48"/>
      <c r="L9" s="48"/>
      <c r="M9" s="15">
        <v>0.75674933156986401</v>
      </c>
      <c r="N9" s="15">
        <v>0.24325066843013607</v>
      </c>
      <c r="O9" s="7"/>
      <c r="P9" s="7"/>
      <c r="Q9" s="7"/>
      <c r="R9" s="14">
        <v>63.410590734414271</v>
      </c>
      <c r="S9" s="21">
        <v>2.2254880924845679</v>
      </c>
      <c r="T9" s="21">
        <v>4.3368432811521567</v>
      </c>
      <c r="U9" s="21">
        <v>14.08519421874292</v>
      </c>
      <c r="V9" s="15">
        <v>0.19425756192911553</v>
      </c>
    </row>
    <row r="10" spans="1:22">
      <c r="A10" s="57">
        <f>B10*32.5</f>
        <v>61.75</v>
      </c>
      <c r="B10" s="58">
        <v>1.9</v>
      </c>
      <c r="C10" s="58" t="s">
        <v>68</v>
      </c>
      <c r="D10" s="63" t="s">
        <v>90</v>
      </c>
      <c r="E10" s="34">
        <v>100</v>
      </c>
      <c r="F10" s="55">
        <v>1300</v>
      </c>
      <c r="G10" s="56">
        <v>0</v>
      </c>
      <c r="H10" s="56">
        <v>0</v>
      </c>
      <c r="I10" s="49"/>
      <c r="J10" s="49"/>
      <c r="K10" s="49"/>
      <c r="L10" s="49"/>
      <c r="M10" s="6"/>
      <c r="N10" s="6"/>
      <c r="O10" s="6"/>
      <c r="P10" s="6"/>
      <c r="Q10" s="6"/>
      <c r="R10" s="14">
        <v>53.785905327185233</v>
      </c>
      <c r="S10" s="21">
        <v>8.2347800055030831</v>
      </c>
      <c r="T10" s="21">
        <v>7.6752731110458008</v>
      </c>
      <c r="U10" s="21">
        <v>1.9997578841366919</v>
      </c>
      <c r="V10" s="15">
        <v>0.05</v>
      </c>
    </row>
    <row r="11" spans="1:22">
      <c r="A11" s="57"/>
      <c r="B11" s="58"/>
      <c r="C11" s="58"/>
      <c r="D11" s="63"/>
      <c r="E11" s="34">
        <v>90</v>
      </c>
      <c r="F11" s="55">
        <v>1272.93233082707</v>
      </c>
      <c r="G11" s="56">
        <v>2.53713594667627</v>
      </c>
      <c r="H11" s="56">
        <v>7.9344613537704003</v>
      </c>
      <c r="I11" s="49"/>
      <c r="J11" s="49"/>
      <c r="K11" s="49"/>
      <c r="L11" s="49"/>
      <c r="M11" s="15">
        <v>0.38657353391487909</v>
      </c>
      <c r="N11" s="15">
        <v>0.61342646608512086</v>
      </c>
      <c r="O11" s="6"/>
      <c r="P11" s="6"/>
      <c r="Q11" s="6"/>
      <c r="R11" s="14">
        <v>54.413902152739354</v>
      </c>
      <c r="S11" s="21">
        <v>7.1643543611112319</v>
      </c>
      <c r="T11" s="21">
        <v>7.8135568029038067</v>
      </c>
      <c r="U11" s="21">
        <v>2.2997903909688242</v>
      </c>
      <c r="V11" s="15">
        <v>5.789141453633305E-2</v>
      </c>
    </row>
    <row r="12" spans="1:22">
      <c r="A12" s="57"/>
      <c r="B12" s="58"/>
      <c r="C12" s="58"/>
      <c r="D12" s="63"/>
      <c r="E12" s="34">
        <v>80</v>
      </c>
      <c r="F12" s="55">
        <v>1248.8721804511199</v>
      </c>
      <c r="G12" s="56">
        <v>7.8922935604019502</v>
      </c>
      <c r="H12" s="56">
        <v>11.989263755882</v>
      </c>
      <c r="I12" s="49"/>
      <c r="J12" s="49"/>
      <c r="K12" s="49"/>
      <c r="L12" s="49"/>
      <c r="M12" s="15">
        <v>0.57494751621606499</v>
      </c>
      <c r="N12" s="15">
        <v>0.42505248378393506</v>
      </c>
      <c r="O12" s="6"/>
      <c r="P12" s="6"/>
      <c r="Q12" s="6"/>
      <c r="R12" s="14">
        <v>55.561507418731537</v>
      </c>
      <c r="S12" s="21">
        <v>6.1149174985061974</v>
      </c>
      <c r="T12" s="21">
        <v>7.645734396929492</v>
      </c>
      <c r="U12" s="21">
        <v>3.1630865267776933</v>
      </c>
      <c r="V12" s="15">
        <v>7.0792357520388233E-2</v>
      </c>
    </row>
    <row r="13" spans="1:22">
      <c r="A13" s="57"/>
      <c r="B13" s="58"/>
      <c r="C13" s="58"/>
      <c r="D13" s="63"/>
      <c r="E13" s="34">
        <v>70</v>
      </c>
      <c r="F13" s="55">
        <v>1212.7819548872101</v>
      </c>
      <c r="G13" s="56">
        <v>14.296649416617599</v>
      </c>
      <c r="H13" s="56">
        <v>16.491940033457698</v>
      </c>
      <c r="I13" s="49"/>
      <c r="J13" s="49"/>
      <c r="K13" s="49"/>
      <c r="L13" s="49"/>
      <c r="M13" s="15">
        <v>0.65360522283733191</v>
      </c>
      <c r="N13" s="15">
        <v>0.34639477716266798</v>
      </c>
      <c r="O13" s="6"/>
      <c r="P13" s="6"/>
      <c r="Q13" s="6"/>
      <c r="R13" s="14">
        <v>57.434161009077997</v>
      </c>
      <c r="S13" s="21">
        <v>4.783690326376739</v>
      </c>
      <c r="T13" s="21">
        <v>7.1188771506071653</v>
      </c>
      <c r="U13" s="21">
        <v>4.868821523500297</v>
      </c>
      <c r="V13" s="15">
        <v>9.3684912215899474E-2</v>
      </c>
    </row>
    <row r="14" spans="1:22">
      <c r="A14" s="57"/>
      <c r="B14" s="58"/>
      <c r="C14" s="58"/>
      <c r="D14" s="63"/>
      <c r="E14" s="34">
        <v>60</v>
      </c>
      <c r="F14" s="55">
        <v>1170.6766917293101</v>
      </c>
      <c r="G14" s="56">
        <v>19.930625799794999</v>
      </c>
      <c r="H14" s="56">
        <v>20.100646054052</v>
      </c>
      <c r="I14" s="49"/>
      <c r="J14" s="49"/>
      <c r="K14" s="49"/>
      <c r="L14" s="49"/>
      <c r="M14" s="15">
        <v>0.69734233960784231</v>
      </c>
      <c r="N14" s="15">
        <v>0.30265766039215775</v>
      </c>
      <c r="O14" s="6"/>
      <c r="P14" s="6"/>
      <c r="Q14" s="6"/>
      <c r="R14" s="14">
        <v>59.734532438860789</v>
      </c>
      <c r="S14" s="21">
        <v>3.5614402139717263</v>
      </c>
      <c r="T14" s="21">
        <v>6.1724343155544261</v>
      </c>
      <c r="U14" s="21">
        <v>7.5268098084018584</v>
      </c>
      <c r="V14" s="15">
        <v>0.12681618663737676</v>
      </c>
    </row>
    <row r="15" spans="1:22">
      <c r="A15" s="57"/>
      <c r="B15" s="58"/>
      <c r="C15" s="58"/>
      <c r="D15" s="63"/>
      <c r="E15" s="34">
        <v>50</v>
      </c>
      <c r="F15" s="55">
        <v>1104.5112781954799</v>
      </c>
      <c r="G15" s="56">
        <v>25.721874828833698</v>
      </c>
      <c r="H15" s="56">
        <v>23.574347865771401</v>
      </c>
      <c r="I15" s="49"/>
      <c r="J15" s="56">
        <v>0.42507823661420502</v>
      </c>
      <c r="K15" s="49"/>
      <c r="L15" s="49"/>
      <c r="M15" s="15">
        <v>0.73847169345660935</v>
      </c>
      <c r="N15" s="15">
        <v>0.26129270400356203</v>
      </c>
      <c r="O15" s="6"/>
      <c r="P15" s="15">
        <v>2.3560253982843709E-4</v>
      </c>
      <c r="Q15" s="6"/>
      <c r="R15" s="14">
        <v>63.283824462538185</v>
      </c>
      <c r="S15" s="21">
        <v>2.1736553852068807</v>
      </c>
      <c r="T15" s="21">
        <v>4.3678341549087643</v>
      </c>
      <c r="U15" s="21">
        <v>12.756470339027747</v>
      </c>
      <c r="V15" s="15">
        <v>0.19571766775672012</v>
      </c>
    </row>
    <row r="16" spans="1:22">
      <c r="A16" s="57">
        <f>B16*32.5</f>
        <v>58.5</v>
      </c>
      <c r="B16" s="58">
        <v>1.8</v>
      </c>
      <c r="C16" s="58" t="s">
        <v>67</v>
      </c>
      <c r="D16" s="63" t="s">
        <v>90</v>
      </c>
      <c r="E16" s="34">
        <v>100</v>
      </c>
      <c r="F16" s="55">
        <v>1288.671875</v>
      </c>
      <c r="G16" s="49"/>
      <c r="H16" s="49"/>
      <c r="I16" s="49"/>
      <c r="J16" s="49"/>
      <c r="K16" s="49"/>
      <c r="L16" s="49"/>
      <c r="M16" s="6"/>
      <c r="N16" s="6"/>
      <c r="O16" s="6"/>
      <c r="P16" s="6"/>
      <c r="Q16" s="6"/>
      <c r="R16" s="14">
        <v>53.785624927292886</v>
      </c>
      <c r="S16" s="21">
        <v>8.2347370754564047</v>
      </c>
      <c r="T16" s="21">
        <v>7.6752340812418494</v>
      </c>
      <c r="U16" s="21">
        <v>1.9997676141988328</v>
      </c>
      <c r="V16" s="15">
        <v>0.05</v>
      </c>
    </row>
    <row r="17" spans="1:22">
      <c r="A17" s="57"/>
      <c r="B17" s="58"/>
      <c r="C17" s="58"/>
      <c r="D17" s="63"/>
      <c r="E17" s="34">
        <v>90</v>
      </c>
      <c r="F17" s="55">
        <v>1258.7740384615299</v>
      </c>
      <c r="G17" s="56">
        <v>0</v>
      </c>
      <c r="H17" s="56">
        <v>9.8381944197117903</v>
      </c>
      <c r="I17" s="49"/>
      <c r="J17" s="49"/>
      <c r="K17" s="49"/>
      <c r="L17" s="49"/>
      <c r="M17" s="15">
        <v>0</v>
      </c>
      <c r="N17" s="15">
        <v>1</v>
      </c>
      <c r="O17" s="6"/>
      <c r="P17" s="6"/>
      <c r="Q17" s="6"/>
      <c r="R17" s="14">
        <v>54.119351980640282</v>
      </c>
      <c r="S17" s="21">
        <v>7.217789300056884</v>
      </c>
      <c r="T17" s="21">
        <v>7.9271524550007078</v>
      </c>
      <c r="U17" s="21">
        <v>1.9979122441676194</v>
      </c>
      <c r="V17" s="15">
        <v>5.5459552137112303E-2</v>
      </c>
    </row>
    <row r="18" spans="1:22">
      <c r="A18" s="57"/>
      <c r="B18" s="58"/>
      <c r="C18" s="58"/>
      <c r="D18" s="63"/>
      <c r="E18" s="34">
        <v>80</v>
      </c>
      <c r="F18" s="55">
        <v>1231.8659855769099</v>
      </c>
      <c r="G18" s="56">
        <v>6.1250640157640603</v>
      </c>
      <c r="H18" s="56">
        <v>14.2086706129703</v>
      </c>
      <c r="I18" s="49"/>
      <c r="J18" s="49"/>
      <c r="K18" s="49"/>
      <c r="L18" s="49"/>
      <c r="M18" s="15">
        <v>0.46829492311046772</v>
      </c>
      <c r="N18" s="15">
        <v>0.53170507688953228</v>
      </c>
      <c r="O18" s="6"/>
      <c r="P18" s="6"/>
      <c r="Q18" s="6"/>
      <c r="R18" s="14">
        <v>55.394210518405593</v>
      </c>
      <c r="S18" s="21">
        <v>6.0443796567693528</v>
      </c>
      <c r="T18" s="21">
        <v>7.7334330217833234</v>
      </c>
      <c r="U18" s="21">
        <v>2.8554852669173103</v>
      </c>
      <c r="V18" s="15">
        <v>7.0086641106392386E-2</v>
      </c>
    </row>
    <row r="19" spans="1:22">
      <c r="A19" s="57"/>
      <c r="B19" s="58"/>
      <c r="C19" s="58"/>
      <c r="D19" s="63"/>
      <c r="E19" s="34">
        <v>70</v>
      </c>
      <c r="F19" s="55">
        <v>1201.9681490384601</v>
      </c>
      <c r="G19" s="56">
        <v>11.766145865053501</v>
      </c>
      <c r="H19" s="56">
        <v>17.759573476566299</v>
      </c>
      <c r="I19" s="49"/>
      <c r="J19" s="49"/>
      <c r="K19" s="49"/>
      <c r="L19" s="49"/>
      <c r="M19" s="15">
        <v>0.58746676546232179</v>
      </c>
      <c r="N19" s="15">
        <v>0.41253323453767826</v>
      </c>
      <c r="O19" s="6"/>
      <c r="P19" s="6"/>
      <c r="Q19" s="6"/>
      <c r="R19" s="14">
        <v>56.957933668993675</v>
      </c>
      <c r="S19" s="21">
        <v>4.9242880315811393</v>
      </c>
      <c r="T19" s="21">
        <v>7.2877218910502961</v>
      </c>
      <c r="U19" s="21">
        <v>4.1316320275508547</v>
      </c>
      <c r="V19" s="15">
        <v>8.9437127833049301E-2</v>
      </c>
    </row>
    <row r="20" spans="1:22">
      <c r="A20" s="57"/>
      <c r="B20" s="58"/>
      <c r="C20" s="58"/>
      <c r="D20" s="63"/>
      <c r="E20" s="34">
        <v>60</v>
      </c>
      <c r="F20" s="55">
        <v>1157.12139423076</v>
      </c>
      <c r="G20" s="56">
        <v>18.237552563434502</v>
      </c>
      <c r="H20" s="56">
        <v>21.437685628225601</v>
      </c>
      <c r="I20" s="49"/>
      <c r="J20" s="49"/>
      <c r="K20" s="49"/>
      <c r="L20" s="49"/>
      <c r="M20" s="15">
        <v>0.66294115010871302</v>
      </c>
      <c r="N20" s="15">
        <v>0.33705884989128698</v>
      </c>
      <c r="O20" s="6"/>
      <c r="P20" s="6"/>
      <c r="Q20" s="6"/>
      <c r="R20" s="14">
        <v>59.427109611711145</v>
      </c>
      <c r="S20" s="21">
        <v>3.5892552232965147</v>
      </c>
      <c r="T20" s="21">
        <v>6.2684773848621855</v>
      </c>
      <c r="U20" s="21">
        <v>6.7002496719623341</v>
      </c>
      <c r="V20" s="15">
        <v>0.12524608515653021</v>
      </c>
    </row>
    <row r="21" spans="1:22">
      <c r="A21" s="57"/>
      <c r="B21" s="58"/>
      <c r="C21" s="58"/>
      <c r="D21" s="63"/>
      <c r="E21" s="34">
        <v>50</v>
      </c>
      <c r="F21" s="55">
        <v>1091.3461538461399</v>
      </c>
      <c r="G21" s="56">
        <v>24.0035263292548</v>
      </c>
      <c r="H21" s="56">
        <v>24.3486992425116</v>
      </c>
      <c r="I21" s="49"/>
      <c r="J21" s="56">
        <v>1.3395154536315499</v>
      </c>
      <c r="K21" s="49"/>
      <c r="L21" s="49"/>
      <c r="M21" s="15">
        <v>0.71730437229306443</v>
      </c>
      <c r="N21" s="15">
        <v>0.28187615431751284</v>
      </c>
      <c r="O21" s="6"/>
      <c r="P21" s="15">
        <v>8.1947338942279634E-4</v>
      </c>
      <c r="Q21" s="6"/>
      <c r="R21" s="14">
        <v>63.175894105773011</v>
      </c>
      <c r="S21" s="21">
        <v>2.1013621303540826</v>
      </c>
      <c r="T21" s="21">
        <v>4.4670197401748659</v>
      </c>
      <c r="U21" s="21">
        <v>11.287784546256347</v>
      </c>
      <c r="V21" s="15">
        <v>0.19487335890359969</v>
      </c>
    </row>
    <row r="22" spans="1:22">
      <c r="A22" s="57">
        <f>B22*32.5</f>
        <v>55.25</v>
      </c>
      <c r="B22" s="58">
        <v>1.7</v>
      </c>
      <c r="C22" s="58" t="s">
        <v>67</v>
      </c>
      <c r="D22" s="63" t="s">
        <v>90</v>
      </c>
      <c r="E22" s="34">
        <v>100</v>
      </c>
      <c r="F22" s="55">
        <v>1276.953125</v>
      </c>
      <c r="G22" s="49"/>
      <c r="H22" s="49"/>
      <c r="I22" s="49"/>
      <c r="J22" s="49"/>
      <c r="K22" s="49"/>
      <c r="L22" s="49"/>
      <c r="M22" s="6"/>
      <c r="N22" s="6"/>
      <c r="O22" s="6"/>
      <c r="P22" s="6"/>
      <c r="Q22" s="6"/>
      <c r="R22" s="14">
        <v>53.7853157623274</v>
      </c>
      <c r="S22" s="21">
        <v>8.2346897413925699</v>
      </c>
      <c r="T22" s="21">
        <v>7.6751910475306246</v>
      </c>
      <c r="U22" s="21">
        <v>1.9997659061408495</v>
      </c>
      <c r="V22" s="15">
        <v>0.05</v>
      </c>
    </row>
    <row r="23" spans="1:22">
      <c r="A23" s="57"/>
      <c r="B23" s="58"/>
      <c r="C23" s="58"/>
      <c r="D23" s="63"/>
      <c r="E23" s="34">
        <v>90</v>
      </c>
      <c r="F23" s="55">
        <v>1247.03621031745</v>
      </c>
      <c r="G23" s="56">
        <v>0</v>
      </c>
      <c r="H23" s="56">
        <v>9.7738378735871105</v>
      </c>
      <c r="I23" s="49"/>
      <c r="J23" s="49"/>
      <c r="K23" s="49"/>
      <c r="L23" s="49"/>
      <c r="M23" s="15">
        <v>0</v>
      </c>
      <c r="N23" s="15">
        <v>1</v>
      </c>
      <c r="O23" s="6"/>
      <c r="P23" s="6"/>
      <c r="Q23" s="6"/>
      <c r="R23" s="14">
        <v>54.106416875448318</v>
      </c>
      <c r="S23" s="21">
        <v>7.2135197557567281</v>
      </c>
      <c r="T23" s="21">
        <v>7.9226445319455872</v>
      </c>
      <c r="U23" s="21">
        <v>1.9979265850074972</v>
      </c>
      <c r="V23" s="15">
        <v>5.5530619694297095E-2</v>
      </c>
    </row>
    <row r="24" spans="1:22">
      <c r="A24" s="57"/>
      <c r="B24" s="58"/>
      <c r="C24" s="58"/>
      <c r="D24" s="63"/>
      <c r="E24" s="34">
        <v>80</v>
      </c>
      <c r="F24" s="55">
        <v>1217.11929563492</v>
      </c>
      <c r="G24" s="56">
        <v>3.7818500917116298</v>
      </c>
      <c r="H24" s="56">
        <v>16.045359583162298</v>
      </c>
      <c r="I24" s="49"/>
      <c r="J24" s="49"/>
      <c r="K24" s="49"/>
      <c r="L24" s="49"/>
      <c r="M24" s="15">
        <v>0.32218252786748164</v>
      </c>
      <c r="N24" s="15">
        <v>0.6778174721325182</v>
      </c>
      <c r="O24" s="6"/>
      <c r="P24" s="6"/>
      <c r="Q24" s="6"/>
      <c r="R24" s="14">
        <v>55.090080164529773</v>
      </c>
      <c r="S24" s="21">
        <v>6.0802807210554244</v>
      </c>
      <c r="T24" s="21">
        <v>7.8506363274466207</v>
      </c>
      <c r="U24" s="21">
        <v>2.488092649390055</v>
      </c>
      <c r="V24" s="15">
        <v>6.7690973365728338E-2</v>
      </c>
    </row>
    <row r="25" spans="1:22">
      <c r="A25" s="57"/>
      <c r="B25" s="58"/>
      <c r="C25" s="58"/>
      <c r="D25" s="63"/>
      <c r="E25" s="34">
        <v>70</v>
      </c>
      <c r="F25" s="55">
        <v>1184.2106894841199</v>
      </c>
      <c r="G25" s="56">
        <v>10.304110651780899</v>
      </c>
      <c r="H25" s="56">
        <v>19.679445566848599</v>
      </c>
      <c r="I25" s="49"/>
      <c r="J25" s="49"/>
      <c r="K25" s="49"/>
      <c r="L25" s="49"/>
      <c r="M25" s="15">
        <v>0.52852066381391893</v>
      </c>
      <c r="N25" s="15">
        <v>0.47147933618608112</v>
      </c>
      <c r="O25" s="6"/>
      <c r="P25" s="6"/>
      <c r="Q25" s="6"/>
      <c r="R25" s="14">
        <v>56.832515563617591</v>
      </c>
      <c r="S25" s="21">
        <v>4.8426068982945756</v>
      </c>
      <c r="T25" s="21">
        <v>7.3349709601163688</v>
      </c>
      <c r="U25" s="21">
        <v>3.7806512214774255</v>
      </c>
      <c r="V25" s="15">
        <v>8.9708077181727311E-2</v>
      </c>
    </row>
    <row r="26" spans="1:22">
      <c r="A26" s="57"/>
      <c r="B26" s="58"/>
      <c r="C26" s="58"/>
      <c r="D26" s="63"/>
      <c r="E26" s="34">
        <v>60</v>
      </c>
      <c r="F26" s="55">
        <v>1139.3353174603101</v>
      </c>
      <c r="G26" s="56">
        <v>17.027584105349298</v>
      </c>
      <c r="H26" s="56">
        <v>22.996741537725399</v>
      </c>
      <c r="I26" s="49"/>
      <c r="J26" s="49"/>
      <c r="K26" s="49"/>
      <c r="L26" s="49"/>
      <c r="M26" s="15">
        <v>0.63121587393065437</v>
      </c>
      <c r="N26" s="15">
        <v>0.36878412606934557</v>
      </c>
      <c r="O26" s="6"/>
      <c r="P26" s="6"/>
      <c r="Q26" s="6"/>
      <c r="R26" s="14">
        <v>59.331752062453312</v>
      </c>
      <c r="S26" s="21">
        <v>3.5187847520350042</v>
      </c>
      <c r="T26" s="21">
        <v>6.2623797185749934</v>
      </c>
      <c r="U26" s="21">
        <v>6.1995009927352553</v>
      </c>
      <c r="V26" s="15">
        <v>0.12715673516613557</v>
      </c>
    </row>
    <row r="27" spans="1:22">
      <c r="A27" s="57"/>
      <c r="B27" s="58"/>
      <c r="C27" s="58"/>
      <c r="D27" s="63"/>
      <c r="E27" s="34">
        <v>50</v>
      </c>
      <c r="F27" s="55">
        <v>1076.50979662698</v>
      </c>
      <c r="G27" s="56">
        <v>22.3656948723611</v>
      </c>
      <c r="H27" s="56">
        <v>25.136906442080701</v>
      </c>
      <c r="I27" s="49"/>
      <c r="J27" s="56">
        <v>2.3036830744743599</v>
      </c>
      <c r="K27" s="49"/>
      <c r="L27" s="49"/>
      <c r="M27" s="15">
        <v>0.69514136012083838</v>
      </c>
      <c r="N27" s="15">
        <v>0.3032951042632332</v>
      </c>
      <c r="O27" s="15"/>
      <c r="P27" s="15">
        <v>1.5635356159284064E-3</v>
      </c>
      <c r="Q27" s="6"/>
      <c r="R27" s="14">
        <v>63.141372695651164</v>
      </c>
      <c r="S27" s="21">
        <v>2.0056090779322377</v>
      </c>
      <c r="T27" s="21">
        <v>4.5369947099151968</v>
      </c>
      <c r="U27" s="21">
        <v>10.06893684329745</v>
      </c>
      <c r="V27" s="15">
        <v>0.1954706497287691</v>
      </c>
    </row>
    <row r="28" spans="1:22">
      <c r="A28" s="57">
        <f>B28*32.5</f>
        <v>52</v>
      </c>
      <c r="B28" s="58">
        <v>1.6</v>
      </c>
      <c r="C28" s="58" t="s">
        <v>67</v>
      </c>
      <c r="D28" s="63" t="s">
        <v>90</v>
      </c>
      <c r="E28" s="34">
        <v>100</v>
      </c>
      <c r="F28" s="33">
        <v>1265.0390625</v>
      </c>
      <c r="G28" s="49"/>
      <c r="H28" s="49"/>
      <c r="I28" s="49"/>
      <c r="J28" s="49"/>
      <c r="K28" s="49"/>
      <c r="L28" s="49"/>
      <c r="M28" s="15"/>
      <c r="N28" s="15"/>
      <c r="O28" s="15"/>
      <c r="P28" s="6"/>
      <c r="Q28" s="6"/>
      <c r="R28" s="5">
        <v>53.223851172306901</v>
      </c>
      <c r="S28" s="5">
        <v>8.2346382441547767</v>
      </c>
      <c r="T28" s="5">
        <v>7.6751442288744389</v>
      </c>
      <c r="U28" s="5">
        <v>2</v>
      </c>
      <c r="V28" s="6">
        <v>0.05</v>
      </c>
    </row>
    <row r="29" spans="1:22">
      <c r="A29" s="57"/>
      <c r="B29" s="58"/>
      <c r="C29" s="58"/>
      <c r="D29" s="63"/>
      <c r="E29" s="34">
        <v>90</v>
      </c>
      <c r="F29" s="33">
        <v>1235.1178278688401</v>
      </c>
      <c r="G29" s="49">
        <v>0</v>
      </c>
      <c r="H29" s="49">
        <v>9.6875764721356994</v>
      </c>
      <c r="I29" s="49">
        <v>0</v>
      </c>
      <c r="J29" s="49">
        <v>0</v>
      </c>
      <c r="K29" s="49"/>
      <c r="L29" s="49"/>
      <c r="M29" s="6">
        <v>0</v>
      </c>
      <c r="N29" s="6">
        <v>1</v>
      </c>
      <c r="O29" s="6">
        <v>0</v>
      </c>
      <c r="P29" s="6"/>
      <c r="Q29" s="6"/>
      <c r="R29" s="5">
        <v>53.288269242229788</v>
      </c>
      <c r="S29" s="5">
        <v>7.2120953411019766</v>
      </c>
      <c r="T29" s="5">
        <v>7.9178054669369047</v>
      </c>
      <c r="U29" s="5">
        <v>1.9979457765239825</v>
      </c>
      <c r="V29" s="6">
        <v>5.5840761700132274E-2</v>
      </c>
    </row>
    <row r="30" spans="1:22">
      <c r="A30" s="57"/>
      <c r="B30" s="58"/>
      <c r="C30" s="58"/>
      <c r="D30" s="63"/>
      <c r="E30" s="34">
        <v>80</v>
      </c>
      <c r="F30" s="33">
        <v>1199.2123463114699</v>
      </c>
      <c r="G30" s="49">
        <v>1.8184309522884301</v>
      </c>
      <c r="H30" s="49">
        <v>17.963874391693299</v>
      </c>
      <c r="I30" s="49">
        <v>0.41798934103062102</v>
      </c>
      <c r="J30" s="49">
        <v>0</v>
      </c>
      <c r="K30" s="49"/>
      <c r="L30" s="49"/>
      <c r="M30" s="6">
        <v>0.16367340853193257</v>
      </c>
      <c r="N30" s="6">
        <v>0.80574651483378323</v>
      </c>
      <c r="O30" s="6">
        <v>3.0580076634284109E-2</v>
      </c>
      <c r="P30" s="6"/>
      <c r="Q30" s="6"/>
      <c r="R30" s="5">
        <v>53.73934092786412</v>
      </c>
      <c r="S30" s="5">
        <v>5.9568443760198599</v>
      </c>
      <c r="T30" s="5">
        <v>7.9354405036078992</v>
      </c>
      <c r="U30" s="5">
        <v>2.2214709781241857</v>
      </c>
      <c r="V30" s="6">
        <v>6.6957861826757309E-2</v>
      </c>
    </row>
    <row r="31" spans="1:22">
      <c r="A31" s="57"/>
      <c r="B31" s="58"/>
      <c r="C31" s="58"/>
      <c r="D31" s="63"/>
      <c r="E31" s="34">
        <v>70</v>
      </c>
      <c r="F31" s="33">
        <v>1169.29111168032</v>
      </c>
      <c r="G31" s="49">
        <v>8.2647759184531395</v>
      </c>
      <c r="H31" s="49">
        <v>21.2833056182088</v>
      </c>
      <c r="I31" s="49">
        <v>0</v>
      </c>
      <c r="J31" s="49">
        <v>0</v>
      </c>
      <c r="K31" s="49"/>
      <c r="L31" s="49"/>
      <c r="M31" s="6">
        <v>0.45102196278173251</v>
      </c>
      <c r="N31" s="6">
        <v>0.54897803721826743</v>
      </c>
      <c r="O31" s="6">
        <v>0</v>
      </c>
      <c r="P31" s="6"/>
      <c r="Q31" s="6"/>
      <c r="R31" s="5">
        <v>54.954897867675982</v>
      </c>
      <c r="S31" s="5">
        <v>4.868738969571611</v>
      </c>
      <c r="T31" s="5">
        <v>7.444326905809957</v>
      </c>
      <c r="U31" s="5">
        <v>3.3257514641515127</v>
      </c>
      <c r="V31" s="6">
        <v>8.7855130204106902E-2</v>
      </c>
    </row>
    <row r="32" spans="1:22">
      <c r="A32" s="57"/>
      <c r="B32" s="58"/>
      <c r="C32" s="58"/>
      <c r="D32" s="63"/>
      <c r="E32" s="34">
        <v>60</v>
      </c>
      <c r="F32" s="33">
        <v>1124.4092597336</v>
      </c>
      <c r="G32" s="49">
        <v>15.3924902387916</v>
      </c>
      <c r="H32" s="49">
        <v>24.3141436800998</v>
      </c>
      <c r="I32" s="49">
        <v>0</v>
      </c>
      <c r="J32" s="49">
        <v>6.3694257314875199E-2</v>
      </c>
      <c r="K32" s="49"/>
      <c r="L32" s="49"/>
      <c r="M32" s="6">
        <v>0.59236147687893281</v>
      </c>
      <c r="N32" s="6">
        <v>0.40759558685982633</v>
      </c>
      <c r="O32" s="6">
        <v>0</v>
      </c>
      <c r="P32" s="6">
        <v>4.2936261240815388E-5</v>
      </c>
      <c r="Q32" s="6"/>
      <c r="R32" s="5">
        <v>56.833912346080929</v>
      </c>
      <c r="S32" s="5">
        <v>3.522098770897669</v>
      </c>
      <c r="T32" s="5">
        <v>6.3472735497573529</v>
      </c>
      <c r="U32" s="5">
        <v>5.5482705393202192</v>
      </c>
      <c r="V32" s="6">
        <v>0.12634600133586055</v>
      </c>
    </row>
    <row r="33" spans="1:22">
      <c r="A33" s="57"/>
      <c r="B33" s="58"/>
      <c r="C33" s="58"/>
      <c r="D33" s="63"/>
      <c r="E33" s="34">
        <v>50</v>
      </c>
      <c r="F33" s="33">
        <v>1061.5746670081901</v>
      </c>
      <c r="G33" s="49">
        <v>20.736200749912001</v>
      </c>
      <c r="H33" s="49">
        <v>25.8926465219098</v>
      </c>
      <c r="I33" s="49">
        <v>0</v>
      </c>
      <c r="J33" s="49">
        <v>3.2381603794952398</v>
      </c>
      <c r="K33" s="49"/>
      <c r="L33" s="49"/>
      <c r="M33" s="6">
        <v>0.67113153870925013</v>
      </c>
      <c r="N33" s="6">
        <v>0.32642530380056212</v>
      </c>
      <c r="O33" s="6">
        <v>0</v>
      </c>
      <c r="P33" s="6">
        <v>2.4431574901877928E-3</v>
      </c>
      <c r="Q33" s="6"/>
      <c r="R33" s="5">
        <v>60.008075406870411</v>
      </c>
      <c r="S33" s="5">
        <v>1.9188525318865866</v>
      </c>
      <c r="T33" s="5">
        <v>4.6193596063977012</v>
      </c>
      <c r="U33" s="5">
        <v>8.9781057289257244</v>
      </c>
      <c r="V33" s="6">
        <v>0.19600127711761212</v>
      </c>
    </row>
    <row r="34" spans="1:22">
      <c r="A34" s="57">
        <f>B34*32.5</f>
        <v>48.75</v>
      </c>
      <c r="B34" s="58">
        <v>1.5</v>
      </c>
      <c r="C34" s="58" t="s">
        <v>67</v>
      </c>
      <c r="D34" s="63" t="s">
        <v>90</v>
      </c>
      <c r="E34" s="34">
        <v>100</v>
      </c>
      <c r="F34" s="33">
        <v>1252.9296875</v>
      </c>
      <c r="G34" s="49"/>
      <c r="H34" s="49"/>
      <c r="I34" s="49"/>
      <c r="J34" s="49"/>
      <c r="K34" s="49"/>
      <c r="L34" s="49"/>
      <c r="M34" s="6"/>
      <c r="N34" s="15"/>
      <c r="O34" s="15"/>
      <c r="P34" s="15"/>
      <c r="Q34" s="6"/>
      <c r="R34" s="5">
        <v>53.223504415328762</v>
      </c>
      <c r="S34" s="5">
        <v>8.2345823525864095</v>
      </c>
      <c r="T34" s="5">
        <v>7.6750934151175301</v>
      </c>
      <c r="U34" s="5">
        <v>2</v>
      </c>
      <c r="V34" s="6">
        <v>0.05</v>
      </c>
    </row>
    <row r="35" spans="1:22">
      <c r="A35" s="57"/>
      <c r="B35" s="58"/>
      <c r="C35" s="58"/>
      <c r="D35" s="63"/>
      <c r="E35" s="34">
        <v>90</v>
      </c>
      <c r="F35" s="33">
        <v>1223.0203919491501</v>
      </c>
      <c r="G35" s="49">
        <v>0</v>
      </c>
      <c r="H35" s="49">
        <v>9.5769411631846992</v>
      </c>
      <c r="I35" s="49">
        <v>0</v>
      </c>
      <c r="J35" s="49">
        <v>0</v>
      </c>
      <c r="K35" s="49"/>
      <c r="L35" s="49"/>
      <c r="M35" s="6">
        <v>0</v>
      </c>
      <c r="N35" s="6">
        <v>1</v>
      </c>
      <c r="O35" s="6">
        <v>0</v>
      </c>
      <c r="P35" s="6">
        <v>0</v>
      </c>
      <c r="Q35" s="6"/>
      <c r="R35" s="5">
        <v>53.277110911068448</v>
      </c>
      <c r="S35" s="5">
        <v>7.2138869974028648</v>
      </c>
      <c r="T35" s="5">
        <v>7.9126250733512524</v>
      </c>
      <c r="U35" s="5">
        <v>1.9979703518886542</v>
      </c>
      <c r="V35" s="6">
        <v>5.5876858485864947E-2</v>
      </c>
    </row>
    <row r="36" spans="1:22">
      <c r="A36" s="57"/>
      <c r="B36" s="58"/>
      <c r="C36" s="58"/>
      <c r="D36" s="63"/>
      <c r="E36" s="34">
        <v>80</v>
      </c>
      <c r="F36" s="33">
        <v>1184.1383077330399</v>
      </c>
      <c r="G36" s="49">
        <v>0</v>
      </c>
      <c r="H36" s="49">
        <v>18.191413692705801</v>
      </c>
      <c r="I36" s="49">
        <v>1.7717124517668801</v>
      </c>
      <c r="J36" s="49">
        <v>0</v>
      </c>
      <c r="K36" s="49"/>
      <c r="L36" s="49"/>
      <c r="M36" s="6">
        <v>0</v>
      </c>
      <c r="N36" s="6">
        <v>0.86109450634528306</v>
      </c>
      <c r="O36" s="6">
        <v>0.13890549365471691</v>
      </c>
      <c r="P36" s="6">
        <v>0</v>
      </c>
      <c r="Q36" s="6"/>
      <c r="R36" s="5">
        <v>53.506552436362789</v>
      </c>
      <c r="S36" s="5">
        <v>5.7999246509860169</v>
      </c>
      <c r="T36" s="5">
        <v>7.9880886402744045</v>
      </c>
      <c r="U36" s="5">
        <v>2.0040653276895566</v>
      </c>
      <c r="V36" s="6">
        <v>6.5523211031265349E-2</v>
      </c>
    </row>
    <row r="37" spans="1:22">
      <c r="A37" s="57"/>
      <c r="B37" s="58"/>
      <c r="C37" s="58"/>
      <c r="D37" s="63"/>
      <c r="E37" s="34">
        <v>70</v>
      </c>
      <c r="F37" s="33">
        <v>1151.2380826271201</v>
      </c>
      <c r="G37" s="49">
        <v>6.13548173981492</v>
      </c>
      <c r="H37" s="49">
        <v>22.422903163646801</v>
      </c>
      <c r="I37" s="49">
        <v>1.12826763338738</v>
      </c>
      <c r="J37" s="49">
        <v>0</v>
      </c>
      <c r="K37" s="49"/>
      <c r="L37" s="49"/>
      <c r="M37" s="6">
        <v>0.34864715967576421</v>
      </c>
      <c r="N37" s="6">
        <v>0.59897704747613301</v>
      </c>
      <c r="O37" s="6">
        <v>5.2375792848102738E-2</v>
      </c>
      <c r="P37" s="6">
        <v>0</v>
      </c>
      <c r="Q37" s="6"/>
      <c r="R37" s="5">
        <v>54.703048991382161</v>
      </c>
      <c r="S37" s="5">
        <v>4.695224466946132</v>
      </c>
      <c r="T37" s="5">
        <v>7.4953565624306648</v>
      </c>
      <c r="U37" s="5">
        <v>2.9239616928327181</v>
      </c>
      <c r="V37" s="6">
        <v>8.7079224863686119E-2</v>
      </c>
    </row>
    <row r="38" spans="1:22">
      <c r="A38" s="57"/>
      <c r="B38" s="58"/>
      <c r="C38" s="58"/>
      <c r="D38" s="63"/>
      <c r="E38" s="34">
        <v>60</v>
      </c>
      <c r="F38" s="33">
        <v>1109.3650688559301</v>
      </c>
      <c r="G38" s="49">
        <v>13.3614744170305</v>
      </c>
      <c r="H38" s="49">
        <v>25.2335632238294</v>
      </c>
      <c r="I38" s="49">
        <v>0</v>
      </c>
      <c r="J38" s="49">
        <v>1.12059267914778</v>
      </c>
      <c r="K38" s="49"/>
      <c r="L38" s="49"/>
      <c r="M38" s="6">
        <v>0.54709007369954976</v>
      </c>
      <c r="N38" s="6">
        <v>0.45205854088256903</v>
      </c>
      <c r="O38" s="6">
        <v>0</v>
      </c>
      <c r="P38" s="6">
        <v>8.5138541788113602E-4</v>
      </c>
      <c r="Q38" s="6"/>
      <c r="R38" s="5">
        <v>56.758056069934845</v>
      </c>
      <c r="S38" s="5">
        <v>3.4088729955998263</v>
      </c>
      <c r="T38" s="5">
        <v>6.517866587722942</v>
      </c>
      <c r="U38" s="5">
        <v>4.8565223866777503</v>
      </c>
      <c r="V38" s="6">
        <v>0.12391685741827592</v>
      </c>
    </row>
    <row r="39" spans="1:22">
      <c r="A39" s="57"/>
      <c r="B39" s="58"/>
      <c r="C39" s="58"/>
      <c r="D39" s="63"/>
      <c r="E39" s="34">
        <v>50</v>
      </c>
      <c r="F39" s="33">
        <v>1046.5555481991501</v>
      </c>
      <c r="G39" s="49">
        <v>19.113793855065602</v>
      </c>
      <c r="H39" s="49">
        <v>26.6151448437287</v>
      </c>
      <c r="I39" s="49">
        <v>0</v>
      </c>
      <c r="J39" s="49">
        <v>4.1412397496910103</v>
      </c>
      <c r="K39" s="49"/>
      <c r="L39" s="49"/>
      <c r="M39" s="6">
        <v>0.64501632822179811</v>
      </c>
      <c r="N39" s="6">
        <v>0.35150432928879527</v>
      </c>
      <c r="O39" s="6">
        <v>0</v>
      </c>
      <c r="P39" s="6">
        <v>3.4793424894065334E-3</v>
      </c>
      <c r="Q39" s="6"/>
      <c r="R39" s="5">
        <v>59.98319151126681</v>
      </c>
      <c r="S39" s="5">
        <v>1.8410792430107397</v>
      </c>
      <c r="T39" s="5">
        <v>4.7152483230996092</v>
      </c>
      <c r="U39" s="5">
        <v>8.002424772405206</v>
      </c>
      <c r="V39" s="6">
        <v>0.19559054413475607</v>
      </c>
    </row>
    <row r="40" spans="1:22">
      <c r="A40" s="57">
        <f>B40*32.5</f>
        <v>45.5</v>
      </c>
      <c r="B40" s="58">
        <v>1.4</v>
      </c>
      <c r="C40" s="58" t="s">
        <v>67</v>
      </c>
      <c r="D40" s="63" t="s">
        <v>90</v>
      </c>
      <c r="E40" s="34">
        <v>100</v>
      </c>
      <c r="F40" s="33">
        <v>1240.4296875</v>
      </c>
      <c r="G40" s="49"/>
      <c r="H40" s="49"/>
      <c r="I40" s="49"/>
      <c r="J40" s="49"/>
      <c r="K40" s="49"/>
      <c r="L40" s="49"/>
      <c r="M40" s="6"/>
      <c r="N40" s="6"/>
      <c r="O40" s="6"/>
      <c r="P40" s="6"/>
      <c r="Q40" s="6"/>
      <c r="R40" s="5">
        <v>53.223125344045982</v>
      </c>
      <c r="S40" s="5">
        <v>8.2345212525140674</v>
      </c>
      <c r="T40" s="5">
        <v>7.6750378660550611</v>
      </c>
      <c r="U40" s="5">
        <v>2</v>
      </c>
      <c r="V40" s="6">
        <v>0.05</v>
      </c>
    </row>
    <row r="41" spans="1:22">
      <c r="A41" s="57"/>
      <c r="B41" s="58"/>
      <c r="C41" s="58"/>
      <c r="D41" s="63"/>
      <c r="E41" s="34">
        <v>90</v>
      </c>
      <c r="F41" s="33">
        <v>1210.30316648229</v>
      </c>
      <c r="G41" s="49">
        <v>0</v>
      </c>
      <c r="H41" s="49">
        <v>9.3561675993538902</v>
      </c>
      <c r="I41" s="49">
        <v>0.23411211122346401</v>
      </c>
      <c r="J41" s="49">
        <v>0</v>
      </c>
      <c r="K41" s="49"/>
      <c r="L41" s="49"/>
      <c r="M41" s="6">
        <v>0</v>
      </c>
      <c r="N41" s="6">
        <v>0.96121529239681225</v>
      </c>
      <c r="O41" s="6">
        <v>3.8784707603187758E-2</v>
      </c>
      <c r="P41" s="6">
        <v>0</v>
      </c>
      <c r="Q41" s="6"/>
      <c r="R41" s="5">
        <v>53.261420237345462</v>
      </c>
      <c r="S41" s="5">
        <v>7.172745493101031</v>
      </c>
      <c r="T41" s="5">
        <v>7.9034425412209783</v>
      </c>
      <c r="U41" s="5">
        <v>1.9990339945901119</v>
      </c>
      <c r="V41" s="6">
        <v>5.607709669462483E-2</v>
      </c>
    </row>
    <row r="42" spans="1:22">
      <c r="A42" s="57"/>
      <c r="B42" s="58"/>
      <c r="C42" s="58"/>
      <c r="D42" s="63"/>
      <c r="E42" s="34">
        <v>80</v>
      </c>
      <c r="F42" s="33">
        <v>1171.1386891592799</v>
      </c>
      <c r="G42" s="49">
        <v>0</v>
      </c>
      <c r="H42" s="49">
        <v>17.7164553601839</v>
      </c>
      <c r="I42" s="49">
        <v>2.2832656745251101</v>
      </c>
      <c r="J42" s="49">
        <v>0</v>
      </c>
      <c r="K42" s="49"/>
      <c r="L42" s="49"/>
      <c r="M42" s="6">
        <v>0</v>
      </c>
      <c r="N42" s="6">
        <v>0.82179116103333361</v>
      </c>
      <c r="O42" s="6">
        <v>0.17820883896666642</v>
      </c>
      <c r="P42" s="6">
        <v>0</v>
      </c>
      <c r="Q42" s="6"/>
      <c r="R42" s="5">
        <v>53.484754423031234</v>
      </c>
      <c r="S42" s="5">
        <v>5.7176050553203313</v>
      </c>
      <c r="T42" s="5">
        <v>7.9625037952038538</v>
      </c>
      <c r="U42" s="5">
        <v>2.006528788943394</v>
      </c>
      <c r="V42" s="6">
        <v>6.609862055964083E-2</v>
      </c>
    </row>
    <row r="43" spans="1:22">
      <c r="A43" s="57"/>
      <c r="B43" s="58"/>
      <c r="C43" s="58"/>
      <c r="D43" s="63"/>
      <c r="E43" s="34">
        <v>70</v>
      </c>
      <c r="F43" s="33">
        <v>1131.9742118362699</v>
      </c>
      <c r="G43" s="49">
        <v>3.77956525756532</v>
      </c>
      <c r="H43" s="49">
        <v>23.2001037983492</v>
      </c>
      <c r="I43" s="49">
        <v>2.94281076134508</v>
      </c>
      <c r="J43" s="49">
        <v>0</v>
      </c>
      <c r="K43" s="49"/>
      <c r="L43" s="49"/>
      <c r="M43" s="6">
        <v>0.22308393777384619</v>
      </c>
      <c r="N43" s="6">
        <v>0.63408638422195129</v>
      </c>
      <c r="O43" s="6">
        <v>0.14282967800420251</v>
      </c>
      <c r="P43" s="6">
        <v>0</v>
      </c>
      <c r="Q43" s="6"/>
      <c r="R43" s="5">
        <v>54.438090533040729</v>
      </c>
      <c r="S43" s="5">
        <v>4.4391447131104718</v>
      </c>
      <c r="T43" s="5">
        <v>7.5305646877581252</v>
      </c>
      <c r="U43" s="5">
        <v>2.5391033429527421</v>
      </c>
      <c r="V43" s="6">
        <v>8.6399759679304189E-2</v>
      </c>
    </row>
    <row r="44" spans="1:22">
      <c r="A44" s="57"/>
      <c r="B44" s="58"/>
      <c r="C44" s="58"/>
      <c r="D44" s="63"/>
      <c r="E44" s="34">
        <v>60</v>
      </c>
      <c r="F44" s="33">
        <v>1092.8097345132701</v>
      </c>
      <c r="G44" s="49">
        <v>11.480535740487801</v>
      </c>
      <c r="H44" s="49">
        <v>26.1568958868151</v>
      </c>
      <c r="I44" s="49">
        <v>0</v>
      </c>
      <c r="J44" s="49">
        <v>2.2165092113089</v>
      </c>
      <c r="K44" s="49"/>
      <c r="L44" s="49"/>
      <c r="M44" s="6">
        <v>0.49906796820659949</v>
      </c>
      <c r="N44" s="6">
        <v>0.4990224441317832</v>
      </c>
      <c r="O44" s="6">
        <v>0</v>
      </c>
      <c r="P44" s="6">
        <v>1.9095876616174344E-3</v>
      </c>
      <c r="Q44" s="6"/>
      <c r="R44" s="5">
        <v>56.737631590844231</v>
      </c>
      <c r="S44" s="5">
        <v>3.2645775200953402</v>
      </c>
      <c r="T44" s="5">
        <v>6.6706785762175826</v>
      </c>
      <c r="U44" s="5">
        <v>4.2993586370809309</v>
      </c>
      <c r="V44" s="6">
        <v>0.12227715227714886</v>
      </c>
    </row>
    <row r="45" spans="1:22">
      <c r="A45" s="57"/>
      <c r="B45" s="58"/>
      <c r="C45" s="58"/>
      <c r="D45" s="63"/>
      <c r="E45" s="34">
        <v>50</v>
      </c>
      <c r="F45" s="33">
        <v>1032.55669247788</v>
      </c>
      <c r="G45" s="49">
        <v>17.4180100793854</v>
      </c>
      <c r="H45" s="49">
        <v>27.286582248525601</v>
      </c>
      <c r="I45" s="49">
        <v>0</v>
      </c>
      <c r="J45" s="49">
        <v>4.9688548594884399</v>
      </c>
      <c r="K45" s="49"/>
      <c r="L45" s="49"/>
      <c r="M45" s="6">
        <v>0.6152072034342857</v>
      </c>
      <c r="N45" s="6">
        <v>0.38014385248350713</v>
      </c>
      <c r="O45" s="6">
        <v>0</v>
      </c>
      <c r="P45" s="6">
        <v>4.6489440822071971E-3</v>
      </c>
      <c r="Q45" s="6"/>
      <c r="R45" s="5">
        <v>59.884451029814123</v>
      </c>
      <c r="S45" s="5">
        <v>1.7920459654677585</v>
      </c>
      <c r="T45" s="5">
        <v>4.8605048892119154</v>
      </c>
      <c r="U45" s="5">
        <v>7.0780304724470025</v>
      </c>
      <c r="V45" s="6">
        <v>0.19309571864449226</v>
      </c>
    </row>
    <row r="46" spans="1:22">
      <c r="A46" s="57">
        <f>B46*32.5</f>
        <v>42.25</v>
      </c>
      <c r="B46" s="58">
        <v>1.3</v>
      </c>
      <c r="C46" s="58" t="s">
        <v>67</v>
      </c>
      <c r="D46" s="63" t="s">
        <v>90</v>
      </c>
      <c r="E46" s="34">
        <v>100</v>
      </c>
      <c r="F46" s="33">
        <v>1227.5390625</v>
      </c>
      <c r="G46" s="49"/>
      <c r="H46" s="49"/>
      <c r="I46" s="49"/>
      <c r="J46" s="49"/>
      <c r="K46" s="49"/>
      <c r="L46" s="49"/>
      <c r="M46" s="6"/>
      <c r="N46" s="6"/>
      <c r="O46" s="6"/>
      <c r="P46" s="6"/>
      <c r="Q46" s="6"/>
      <c r="R46" s="5">
        <v>53.222711705758563</v>
      </c>
      <c r="S46" s="5">
        <v>8.2344545808491354</v>
      </c>
      <c r="T46" s="5">
        <v>7.6749772515854007</v>
      </c>
      <c r="U46" s="5">
        <v>2</v>
      </c>
      <c r="V46" s="6">
        <v>0.05</v>
      </c>
    </row>
    <row r="47" spans="1:22">
      <c r="A47" s="57"/>
      <c r="B47" s="58"/>
      <c r="C47" s="58"/>
      <c r="D47" s="63"/>
      <c r="E47" s="34">
        <v>90</v>
      </c>
      <c r="F47" s="33">
        <v>1197.48960722476</v>
      </c>
      <c r="G47" s="49">
        <v>0</v>
      </c>
      <c r="H47" s="49">
        <v>8.8339653592401302</v>
      </c>
      <c r="I47" s="49">
        <v>0.74190231786515104</v>
      </c>
      <c r="J47" s="49">
        <v>0</v>
      </c>
      <c r="K47" s="49"/>
      <c r="L47" s="49"/>
      <c r="M47" s="6">
        <v>0</v>
      </c>
      <c r="N47" s="6">
        <v>0.87917042891447961</v>
      </c>
      <c r="O47" s="6">
        <v>0.12082957108552043</v>
      </c>
      <c r="P47" s="6">
        <v>0</v>
      </c>
      <c r="Q47" s="6"/>
      <c r="R47" s="5">
        <v>53.237646735078968</v>
      </c>
      <c r="S47" s="5">
        <v>7.1001298126705485</v>
      </c>
      <c r="T47" s="5">
        <v>7.8851667504844194</v>
      </c>
      <c r="U47" s="5">
        <v>2.001352055582593</v>
      </c>
      <c r="V47" s="6">
        <v>5.6354557223595635E-2</v>
      </c>
    </row>
    <row r="48" spans="1:22">
      <c r="A48" s="57"/>
      <c r="B48" s="58"/>
      <c r="C48" s="58"/>
      <c r="D48" s="63"/>
      <c r="E48" s="34">
        <v>80</v>
      </c>
      <c r="F48" s="33">
        <v>1158.4253153669599</v>
      </c>
      <c r="G48" s="49">
        <v>0</v>
      </c>
      <c r="H48" s="49">
        <v>17.141240904420702</v>
      </c>
      <c r="I48" s="49">
        <v>2.76398534181943</v>
      </c>
      <c r="J48" s="49">
        <v>0</v>
      </c>
      <c r="K48" s="49"/>
      <c r="L48" s="49"/>
      <c r="M48" s="6">
        <v>0</v>
      </c>
      <c r="N48" s="6">
        <v>0.78395072480151806</v>
      </c>
      <c r="O48" s="6">
        <v>0.21604927519848188</v>
      </c>
      <c r="P48" s="6">
        <v>0</v>
      </c>
      <c r="Q48" s="6"/>
      <c r="R48" s="5">
        <v>53.458507633563201</v>
      </c>
      <c r="S48" s="5">
        <v>5.6550949947188771</v>
      </c>
      <c r="T48" s="5">
        <v>7.9366640201228673</v>
      </c>
      <c r="U48" s="5">
        <v>2.0088697313833555</v>
      </c>
      <c r="V48" s="6">
        <v>6.6555016747696205E-2</v>
      </c>
    </row>
    <row r="49" spans="1:22">
      <c r="A49" s="57"/>
      <c r="B49" s="58"/>
      <c r="C49" s="58"/>
      <c r="D49" s="63"/>
      <c r="E49" s="34">
        <v>70</v>
      </c>
      <c r="F49" s="33">
        <v>1113.35113245413</v>
      </c>
      <c r="G49" s="49">
        <v>1.15308954183971</v>
      </c>
      <c r="H49" s="49">
        <v>23.868967773428398</v>
      </c>
      <c r="I49" s="49">
        <v>4.7253768583307298</v>
      </c>
      <c r="J49" s="49">
        <v>0.124424268576848</v>
      </c>
      <c r="K49" s="49"/>
      <c r="L49" s="49"/>
      <c r="M49" s="6">
        <v>7.2127366418924227E-2</v>
      </c>
      <c r="N49" s="6">
        <v>0.68259784474387386</v>
      </c>
      <c r="O49" s="6">
        <v>0.24514124908458407</v>
      </c>
      <c r="P49" s="6">
        <v>1.3353975261783452E-4</v>
      </c>
      <c r="Q49" s="6"/>
      <c r="R49" s="5">
        <v>54.152624913628969</v>
      </c>
      <c r="S49" s="5">
        <v>4.213779847138678</v>
      </c>
      <c r="T49" s="5">
        <v>7.6060675395252977</v>
      </c>
      <c r="U49" s="5">
        <v>2.1674190893732161</v>
      </c>
      <c r="V49" s="6">
        <v>8.4455093162275258E-2</v>
      </c>
    </row>
    <row r="50" spans="1:22">
      <c r="A50" s="57"/>
      <c r="B50" s="58"/>
      <c r="C50" s="58"/>
      <c r="D50" s="63"/>
      <c r="E50" s="34">
        <v>60</v>
      </c>
      <c r="F50" s="33">
        <v>1077.29178612384</v>
      </c>
      <c r="G50" s="49">
        <v>9.0914857336673691</v>
      </c>
      <c r="H50" s="49">
        <v>26.710145885488298</v>
      </c>
      <c r="I50" s="49">
        <v>0.66934074884345596</v>
      </c>
      <c r="J50" s="49">
        <v>3.0665659117991102</v>
      </c>
      <c r="K50" s="49"/>
      <c r="L50" s="49"/>
      <c r="M50" s="6">
        <v>0.42378513907506371</v>
      </c>
      <c r="N50" s="6">
        <v>0.5467590914575573</v>
      </c>
      <c r="O50" s="6">
        <v>2.6424508778348291E-2</v>
      </c>
      <c r="P50" s="6">
        <v>3.0312606890305089E-3</v>
      </c>
      <c r="Q50" s="6"/>
      <c r="R50" s="5">
        <v>56.554481695767734</v>
      </c>
      <c r="S50" s="5">
        <v>3.1357817049624939</v>
      </c>
      <c r="T50" s="5">
        <v>6.8510727267773284</v>
      </c>
      <c r="U50" s="5">
        <v>3.6754685268547518</v>
      </c>
      <c r="V50" s="6">
        <v>0.11867472308172206</v>
      </c>
    </row>
    <row r="51" spans="1:22">
      <c r="A51" s="57"/>
      <c r="B51" s="58"/>
      <c r="C51" s="58"/>
      <c r="D51" s="63"/>
      <c r="E51" s="34">
        <v>50</v>
      </c>
      <c r="F51" s="33">
        <v>1017.19287557338</v>
      </c>
      <c r="G51" s="49">
        <v>15.808790894980101</v>
      </c>
      <c r="H51" s="49">
        <v>27.950238131882202</v>
      </c>
      <c r="I51" s="49">
        <v>0</v>
      </c>
      <c r="J51" s="49">
        <v>5.8155291685912802</v>
      </c>
      <c r="K51" s="49"/>
      <c r="L51" s="49"/>
      <c r="M51" s="6">
        <v>0.58383101978349938</v>
      </c>
      <c r="N51" s="6">
        <v>0.4100910234575777</v>
      </c>
      <c r="O51" s="6">
        <v>0</v>
      </c>
      <c r="P51" s="6">
        <v>6.077956758922848E-3</v>
      </c>
      <c r="Q51" s="6"/>
      <c r="R51" s="5">
        <v>59.824659636918256</v>
      </c>
      <c r="S51" s="5">
        <v>1.7280603620216068</v>
      </c>
      <c r="T51" s="5">
        <v>4.9821209444028209</v>
      </c>
      <c r="U51" s="5">
        <v>6.308845934329339</v>
      </c>
      <c r="V51" s="6">
        <v>0.19172041806162654</v>
      </c>
    </row>
    <row r="52" spans="1:22">
      <c r="A52" s="57">
        <f>B52*32.5</f>
        <v>39</v>
      </c>
      <c r="B52" s="58">
        <v>1.2</v>
      </c>
      <c r="C52" s="58" t="s">
        <v>67</v>
      </c>
      <c r="D52" s="63" t="s">
        <v>90</v>
      </c>
      <c r="E52" s="34">
        <v>100</v>
      </c>
      <c r="F52" s="33">
        <v>1216.9921875</v>
      </c>
      <c r="G52" s="49"/>
      <c r="H52" s="49"/>
      <c r="I52" s="49"/>
      <c r="J52" s="49"/>
      <c r="K52" s="49"/>
      <c r="L52" s="49"/>
      <c r="M52" s="6"/>
      <c r="N52" s="6"/>
      <c r="O52" s="6"/>
      <c r="P52" s="6"/>
      <c r="Q52" s="6"/>
      <c r="R52" s="14">
        <v>53.783361823060041</v>
      </c>
      <c r="S52" s="21">
        <v>8.2343905875545271</v>
      </c>
      <c r="T52" s="21">
        <v>7.6749190721531431</v>
      </c>
      <c r="U52" s="21">
        <v>2.0002064189082636</v>
      </c>
      <c r="V52" s="15">
        <v>0.05</v>
      </c>
    </row>
    <row r="53" spans="1:22">
      <c r="A53" s="57"/>
      <c r="B53" s="58"/>
      <c r="C53" s="58"/>
      <c r="D53" s="63"/>
      <c r="E53" s="34">
        <v>90</v>
      </c>
      <c r="F53" s="33">
        <v>1184.09677181604</v>
      </c>
      <c r="G53" s="56">
        <v>0</v>
      </c>
      <c r="H53" s="56">
        <v>8.3844886398533003</v>
      </c>
      <c r="I53" s="56">
        <v>1.26192667024008</v>
      </c>
      <c r="J53" s="56">
        <v>0</v>
      </c>
      <c r="K53" s="49"/>
      <c r="L53" s="49"/>
      <c r="M53" s="15">
        <v>0</v>
      </c>
      <c r="N53" s="15">
        <v>0.79990449382896045</v>
      </c>
      <c r="O53" s="15">
        <v>0.20009550617103955</v>
      </c>
      <c r="P53" s="15">
        <v>0</v>
      </c>
      <c r="Q53" s="6"/>
      <c r="R53" s="14">
        <v>54.016453993226868</v>
      </c>
      <c r="S53" s="21">
        <v>7.0162469057237846</v>
      </c>
      <c r="T53" s="21">
        <v>7.867066803678191</v>
      </c>
      <c r="U53" s="21">
        <v>2.0037114892890404</v>
      </c>
      <c r="V53" s="15">
        <v>5.6451224504789045E-2</v>
      </c>
    </row>
    <row r="54" spans="1:22">
      <c r="A54" s="57"/>
      <c r="B54" s="58"/>
      <c r="C54" s="58"/>
      <c r="D54" s="63"/>
      <c r="E54" s="34">
        <v>80</v>
      </c>
      <c r="F54" s="33">
        <v>1145.2203714622499</v>
      </c>
      <c r="G54" s="56">
        <v>0</v>
      </c>
      <c r="H54" s="56">
        <v>16.608387293321201</v>
      </c>
      <c r="I54" s="56">
        <v>3.2552194915691501</v>
      </c>
      <c r="J54" s="56">
        <v>0</v>
      </c>
      <c r="K54" s="49"/>
      <c r="L54" s="49"/>
      <c r="M54" s="15">
        <v>0</v>
      </c>
      <c r="N54" s="15">
        <v>0.74598537638915774</v>
      </c>
      <c r="O54" s="15">
        <v>0.25401462361084221</v>
      </c>
      <c r="P54" s="15">
        <v>0</v>
      </c>
      <c r="Q54" s="6"/>
      <c r="R54" s="14">
        <v>54.563599145552402</v>
      </c>
      <c r="S54" s="21">
        <v>5.5856381760597911</v>
      </c>
      <c r="T54" s="21">
        <v>7.9092873528150323</v>
      </c>
      <c r="U54" s="21">
        <v>2.0112531501949862</v>
      </c>
      <c r="V54" s="15">
        <v>6.6825802992402428E-2</v>
      </c>
    </row>
    <row r="55" spans="1:22">
      <c r="A55" s="57"/>
      <c r="B55" s="58"/>
      <c r="C55" s="58"/>
      <c r="D55" s="63"/>
      <c r="E55" s="34">
        <v>70</v>
      </c>
      <c r="F55" s="33">
        <v>1097.3724941037599</v>
      </c>
      <c r="G55" s="56">
        <v>0</v>
      </c>
      <c r="H55" s="56">
        <v>24.002771560354301</v>
      </c>
      <c r="I55" s="56">
        <v>4.9995697683298301</v>
      </c>
      <c r="J55" s="56">
        <v>1.1052700760801</v>
      </c>
      <c r="K55" s="49"/>
      <c r="L55" s="49"/>
      <c r="M55" s="15">
        <v>0</v>
      </c>
      <c r="N55" s="15">
        <v>0.72066370998173457</v>
      </c>
      <c r="O55" s="15">
        <v>0.2780096138172739</v>
      </c>
      <c r="P55" s="15">
        <v>1.3266762009915092E-3</v>
      </c>
      <c r="Q55" s="6"/>
      <c r="R55" s="14">
        <v>55.723320412756991</v>
      </c>
      <c r="S55" s="21">
        <v>4.0310062829612425</v>
      </c>
      <c r="T55" s="21">
        <v>7.7170543066762516</v>
      </c>
      <c r="U55" s="21">
        <v>2.0236123290882602</v>
      </c>
      <c r="V55" s="15">
        <v>8.2995003072136128E-2</v>
      </c>
    </row>
    <row r="56" spans="1:22">
      <c r="A56" s="57"/>
      <c r="B56" s="58"/>
      <c r="C56" s="58"/>
      <c r="D56" s="63"/>
      <c r="E56" s="34">
        <v>60</v>
      </c>
      <c r="F56" s="33">
        <v>1058.49609375</v>
      </c>
      <c r="G56" s="56">
        <v>7.0102016858157397</v>
      </c>
      <c r="H56" s="56">
        <v>27.2231181879453</v>
      </c>
      <c r="I56" s="56">
        <v>1.50413524828907</v>
      </c>
      <c r="J56" s="56">
        <v>4.0074378208064401</v>
      </c>
      <c r="K56" s="49"/>
      <c r="L56" s="49"/>
      <c r="M56" s="15">
        <v>0.34551747782034348</v>
      </c>
      <c r="N56" s="15">
        <v>0.58593713511123546</v>
      </c>
      <c r="O56" s="15">
        <v>6.3959222986454844E-2</v>
      </c>
      <c r="P56" s="15">
        <v>4.5861640819662005E-3</v>
      </c>
      <c r="Q56" s="6"/>
      <c r="R56" s="14">
        <v>58.542518608532667</v>
      </c>
      <c r="S56" s="21">
        <v>2.9175237639588976</v>
      </c>
      <c r="T56" s="21">
        <v>6.9540161369374385</v>
      </c>
      <c r="U56" s="21">
        <v>3.2173791557677451</v>
      </c>
      <c r="V56" s="15">
        <v>0.11718072499596104</v>
      </c>
    </row>
    <row r="57" spans="1:22">
      <c r="A57" s="57"/>
      <c r="B57" s="58"/>
      <c r="C57" s="58"/>
      <c r="D57" s="63"/>
      <c r="E57" s="34">
        <v>50</v>
      </c>
      <c r="F57" s="33">
        <v>998.68624705188597</v>
      </c>
      <c r="G57" s="56">
        <v>14.447316056285301</v>
      </c>
      <c r="H57" s="56">
        <v>28.620352127175298</v>
      </c>
      <c r="I57" s="56">
        <v>0</v>
      </c>
      <c r="J57" s="56">
        <v>6.7348523073537896</v>
      </c>
      <c r="K57" s="49"/>
      <c r="L57" s="49"/>
      <c r="M57" s="15">
        <v>0.55420278941167023</v>
      </c>
      <c r="N57" s="15">
        <v>0.43790497938073725</v>
      </c>
      <c r="O57" s="15">
        <v>0</v>
      </c>
      <c r="P57" s="15">
        <v>7.8922312075925261E-3</v>
      </c>
      <c r="Q57" s="6"/>
      <c r="R57" s="14">
        <v>62.750801792027119</v>
      </c>
      <c r="S57" s="21">
        <v>1.6203736286624919</v>
      </c>
      <c r="T57" s="21">
        <v>5.0146796501329183</v>
      </c>
      <c r="U57" s="21">
        <v>5.7440294146769784</v>
      </c>
      <c r="V57" s="15">
        <v>0.1937813551941166</v>
      </c>
    </row>
    <row r="58" spans="1:22">
      <c r="A58" s="57">
        <f>B58*32.5</f>
        <v>35.75</v>
      </c>
      <c r="B58" s="58">
        <v>1.1000000000000001</v>
      </c>
      <c r="C58" s="58" t="s">
        <v>67</v>
      </c>
      <c r="D58" s="63" t="s">
        <v>90</v>
      </c>
      <c r="E58" s="34">
        <v>100</v>
      </c>
      <c r="F58" s="33">
        <v>1212.6787293632101</v>
      </c>
      <c r="G58" s="49"/>
      <c r="H58" s="49"/>
      <c r="I58" s="49"/>
      <c r="J58" s="49"/>
      <c r="K58" s="49"/>
      <c r="L58" s="49"/>
      <c r="M58" s="6"/>
      <c r="N58" s="6"/>
      <c r="O58" s="6"/>
      <c r="P58" s="6"/>
      <c r="Q58" s="6"/>
      <c r="R58" s="14">
        <v>53.783047523967909</v>
      </c>
      <c r="S58" s="21">
        <v>8.2343424674408396</v>
      </c>
      <c r="T58" s="21">
        <v>7.6748753238055745</v>
      </c>
      <c r="U58" s="21">
        <v>2.0002089918206232</v>
      </c>
      <c r="V58" s="15">
        <v>0.05</v>
      </c>
    </row>
    <row r="59" spans="1:22">
      <c r="A59" s="57"/>
      <c r="B59" s="58"/>
      <c r="C59" s="58"/>
      <c r="D59" s="63"/>
      <c r="E59" s="34">
        <v>90</v>
      </c>
      <c r="F59" s="33">
        <v>1167.58083570505</v>
      </c>
      <c r="G59" s="56">
        <v>0</v>
      </c>
      <c r="H59" s="49">
        <v>7.8542183910835401</v>
      </c>
      <c r="I59" s="56">
        <v>0</v>
      </c>
      <c r="J59" s="56">
        <v>0</v>
      </c>
      <c r="K59" s="56">
        <v>2.1979480297483298</v>
      </c>
      <c r="L59" s="49"/>
      <c r="M59" s="15">
        <v>0</v>
      </c>
      <c r="N59" s="6">
        <v>0.56326233983033491</v>
      </c>
      <c r="O59" s="15">
        <v>0</v>
      </c>
      <c r="P59" s="15">
        <v>0</v>
      </c>
      <c r="Q59" s="15">
        <v>0.43673766016966514</v>
      </c>
      <c r="R59" s="14">
        <v>54.399622404292977</v>
      </c>
      <c r="S59" s="21">
        <v>6.5144633892299186</v>
      </c>
      <c r="T59" s="21">
        <v>7.689919645975599</v>
      </c>
      <c r="U59" s="21">
        <v>1.9994286533834618</v>
      </c>
      <c r="V59" s="15">
        <v>5.6576968199543581E-2</v>
      </c>
    </row>
    <row r="60" spans="1:22">
      <c r="A60" s="57"/>
      <c r="B60" s="58"/>
      <c r="C60" s="58"/>
      <c r="D60" s="63"/>
      <c r="E60" s="34">
        <v>80</v>
      </c>
      <c r="F60" s="33">
        <v>1128.49599453464</v>
      </c>
      <c r="G60" s="56">
        <v>0</v>
      </c>
      <c r="H60" s="49">
        <v>16.835434743878501</v>
      </c>
      <c r="I60" s="56">
        <v>1.6288672813862299</v>
      </c>
      <c r="J60" s="56">
        <v>0</v>
      </c>
      <c r="K60" s="56">
        <v>1.6621702717548901</v>
      </c>
      <c r="L60" s="49"/>
      <c r="M60" s="15">
        <v>0</v>
      </c>
      <c r="N60" s="6">
        <v>0.68768523930288983</v>
      </c>
      <c r="O60" s="15">
        <v>0.11818323984415829</v>
      </c>
      <c r="P60" s="15">
        <v>0</v>
      </c>
      <c r="Q60" s="15">
        <v>0.19413152085295185</v>
      </c>
      <c r="R60" s="14">
        <v>54.934251813485503</v>
      </c>
      <c r="S60" s="21">
        <v>5.3080904196965619</v>
      </c>
      <c r="T60" s="21">
        <v>7.7493398061086962</v>
      </c>
      <c r="U60" s="21">
        <v>2.0045936603935659</v>
      </c>
      <c r="V60" s="15">
        <v>6.7089416525062215E-2</v>
      </c>
    </row>
    <row r="61" spans="1:22">
      <c r="A61" s="57"/>
      <c r="B61" s="58"/>
      <c r="C61" s="58"/>
      <c r="D61" s="63"/>
      <c r="E61" s="34">
        <v>70</v>
      </c>
      <c r="F61" s="33">
        <v>1086.4046271203599</v>
      </c>
      <c r="G61" s="56">
        <v>0</v>
      </c>
      <c r="H61" s="49">
        <v>23.202725781318399</v>
      </c>
      <c r="I61" s="56">
        <v>4.8053814867008198</v>
      </c>
      <c r="J61" s="56">
        <v>1.7439503109626799</v>
      </c>
      <c r="K61" s="49"/>
      <c r="L61" s="49"/>
      <c r="M61" s="15">
        <v>0</v>
      </c>
      <c r="N61" s="6">
        <v>0.71811326050472446</v>
      </c>
      <c r="O61" s="15">
        <v>0.27970970015825863</v>
      </c>
      <c r="P61" s="15">
        <v>2.177039337016995E-3</v>
      </c>
      <c r="Q61" s="15">
        <v>0</v>
      </c>
      <c r="R61" s="14">
        <v>55.748090131524584</v>
      </c>
      <c r="S61" s="21">
        <v>4.0091208848102671</v>
      </c>
      <c r="T61" s="21">
        <v>7.7731836242963634</v>
      </c>
      <c r="U61" s="21">
        <v>2.0255597727281898</v>
      </c>
      <c r="V61" s="15">
        <v>8.2347372392124835E-2</v>
      </c>
    </row>
    <row r="62" spans="1:22">
      <c r="A62" s="57"/>
      <c r="B62" s="58"/>
      <c r="C62" s="58"/>
      <c r="D62" s="63"/>
      <c r="E62" s="34">
        <v>60</v>
      </c>
      <c r="F62" s="33">
        <v>1038.3002072183299</v>
      </c>
      <c r="G62" s="56">
        <v>5.1015958067170804</v>
      </c>
      <c r="H62" s="49">
        <v>27.7313787269382</v>
      </c>
      <c r="I62" s="56">
        <v>2.31168972449482</v>
      </c>
      <c r="J62" s="56">
        <v>4.9673018719443096</v>
      </c>
      <c r="K62" s="49"/>
      <c r="L62" s="49"/>
      <c r="M62" s="15">
        <v>0.26424129815866521</v>
      </c>
      <c r="N62" s="6">
        <v>0.62370969519265573</v>
      </c>
      <c r="O62" s="15">
        <v>0.10545138029598966</v>
      </c>
      <c r="P62" s="15">
        <v>6.597626352689458E-3</v>
      </c>
      <c r="Q62" s="15">
        <v>0</v>
      </c>
      <c r="R62" s="14">
        <v>58.529831026817149</v>
      </c>
      <c r="S62" s="21">
        <v>2.6841217020977064</v>
      </c>
      <c r="T62" s="21">
        <v>7.025807937368322</v>
      </c>
      <c r="U62" s="21">
        <v>2.848977510806213</v>
      </c>
      <c r="V62" s="15">
        <v>0.11688836712089327</v>
      </c>
    </row>
    <row r="63" spans="1:22">
      <c r="A63" s="57"/>
      <c r="B63" s="58"/>
      <c r="C63" s="58"/>
      <c r="D63" s="63"/>
      <c r="E63" s="34">
        <v>50</v>
      </c>
      <c r="F63" s="33">
        <v>981.17620858467899</v>
      </c>
      <c r="G63" s="56">
        <v>12.9763267466661</v>
      </c>
      <c r="H63" s="49">
        <v>29.281524654099222</v>
      </c>
      <c r="I63" s="56">
        <v>0</v>
      </c>
      <c r="J63" s="56">
        <v>7.5814702821161397</v>
      </c>
      <c r="K63" s="49"/>
      <c r="L63" s="49"/>
      <c r="M63" s="15">
        <v>0.5188170174367015</v>
      </c>
      <c r="N63" s="6">
        <v>0.47121990876258663</v>
      </c>
      <c r="O63" s="15">
        <v>0</v>
      </c>
      <c r="P63" s="15">
        <v>9.9630738007118382E-3</v>
      </c>
      <c r="Q63" s="15">
        <v>0</v>
      </c>
      <c r="R63" s="14">
        <v>62.728687180178824</v>
      </c>
      <c r="S63" s="21">
        <v>1.5417102036695689</v>
      </c>
      <c r="T63" s="21">
        <v>5.0957120034027605</v>
      </c>
      <c r="U63" s="21">
        <v>5.1774559259005759</v>
      </c>
      <c r="V63" s="15">
        <v>0.19412579106079508</v>
      </c>
    </row>
    <row r="64" spans="1:22">
      <c r="A64" s="57">
        <f>B64*32.5</f>
        <v>32.5</v>
      </c>
      <c r="B64" s="58">
        <v>1</v>
      </c>
      <c r="C64" s="58" t="s">
        <v>67</v>
      </c>
      <c r="D64" s="63" t="s">
        <v>90</v>
      </c>
      <c r="E64" s="34">
        <v>100</v>
      </c>
      <c r="F64" s="33">
        <v>1208.203125</v>
      </c>
      <c r="G64" s="49"/>
      <c r="H64" s="49"/>
      <c r="I64" s="49"/>
      <c r="J64" s="56"/>
      <c r="K64" s="56"/>
      <c r="L64" s="56"/>
      <c r="M64" s="15"/>
      <c r="N64" s="15"/>
      <c r="O64" s="15"/>
      <c r="P64" s="6"/>
      <c r="Q64" s="20"/>
      <c r="R64" s="14">
        <v>53.782708112223951</v>
      </c>
      <c r="S64" s="21">
        <v>8.234290502506429</v>
      </c>
      <c r="T64" s="21">
        <v>7.6748280799435298</v>
      </c>
      <c r="U64" s="21">
        <v>2.0002116894577502</v>
      </c>
      <c r="V64" s="15">
        <v>0.05</v>
      </c>
    </row>
    <row r="65" spans="1:22">
      <c r="A65" s="57"/>
      <c r="B65" s="58"/>
      <c r="C65" s="58"/>
      <c r="D65" s="63"/>
      <c r="E65" s="34">
        <v>90</v>
      </c>
      <c r="F65" s="33">
        <v>1154.3423847087299</v>
      </c>
      <c r="G65" s="56">
        <v>0</v>
      </c>
      <c r="H65" s="49">
        <v>6.0124070558444904</v>
      </c>
      <c r="I65" s="56">
        <v>0</v>
      </c>
      <c r="J65" s="56">
        <v>0</v>
      </c>
      <c r="K65" s="56">
        <v>3.6425331315151301</v>
      </c>
      <c r="L65" s="56"/>
      <c r="M65" s="15">
        <v>0</v>
      </c>
      <c r="N65" s="15">
        <v>0.36391094877084579</v>
      </c>
      <c r="O65" s="15">
        <v>0</v>
      </c>
      <c r="P65" s="15">
        <v>0</v>
      </c>
      <c r="Q65" s="15">
        <v>0.63608905122915427</v>
      </c>
      <c r="R65" s="14">
        <v>54.588855781261827</v>
      </c>
      <c r="S65" s="21">
        <v>6.14032917813282</v>
      </c>
      <c r="T65" s="21">
        <v>7.5136091761272201</v>
      </c>
      <c r="U65" s="21">
        <v>2.0005404965369373</v>
      </c>
      <c r="V65" s="15">
        <v>5.6620508323448823E-2</v>
      </c>
    </row>
    <row r="66" spans="1:22">
      <c r="A66" s="57"/>
      <c r="B66" s="58"/>
      <c r="C66" s="58"/>
      <c r="D66" s="63"/>
      <c r="E66" s="34">
        <v>80</v>
      </c>
      <c r="F66" s="33">
        <v>1112.45069781553</v>
      </c>
      <c r="G66" s="56">
        <v>0</v>
      </c>
      <c r="H66" s="49">
        <v>16.147346920508699</v>
      </c>
      <c r="I66" s="56">
        <v>0</v>
      </c>
      <c r="J66" s="56">
        <v>0</v>
      </c>
      <c r="K66" s="56">
        <v>3.9505907334013499</v>
      </c>
      <c r="L66" s="56"/>
      <c r="M66" s="15">
        <v>0</v>
      </c>
      <c r="N66" s="15">
        <v>0.57899017151539944</v>
      </c>
      <c r="O66" s="15">
        <v>0</v>
      </c>
      <c r="P66" s="15">
        <v>0</v>
      </c>
      <c r="Q66" s="15">
        <v>0.42100982848460067</v>
      </c>
      <c r="R66" s="14">
        <v>55.415475816081724</v>
      </c>
      <c r="S66" s="21">
        <v>4.9081596297238148</v>
      </c>
      <c r="T66" s="21">
        <v>7.4916543145964036</v>
      </c>
      <c r="U66" s="21">
        <v>1.9984616662581063</v>
      </c>
      <c r="V66" s="15">
        <v>6.7088871020913779E-2</v>
      </c>
    </row>
    <row r="67" spans="1:22">
      <c r="A67" s="57"/>
      <c r="B67" s="58"/>
      <c r="C67" s="58"/>
      <c r="D67" s="63"/>
      <c r="E67" s="34">
        <v>70</v>
      </c>
      <c r="F67" s="33">
        <v>1073.5512742718299</v>
      </c>
      <c r="G67" s="56">
        <v>0</v>
      </c>
      <c r="H67" s="49">
        <v>22.639992708782199</v>
      </c>
      <c r="I67" s="56">
        <v>4.0270746371367503</v>
      </c>
      <c r="J67" s="56">
        <v>2.3884356897990999</v>
      </c>
      <c r="K67" s="56">
        <v>0.49990680248755098</v>
      </c>
      <c r="L67" s="56"/>
      <c r="M67" s="15">
        <v>0</v>
      </c>
      <c r="N67" s="15">
        <v>0.70739407276222643</v>
      </c>
      <c r="O67" s="15">
        <v>0.24109086625724219</v>
      </c>
      <c r="P67" s="15">
        <v>3.0759806801247793E-3</v>
      </c>
      <c r="Q67" s="15">
        <v>4.8439080300406674E-2</v>
      </c>
      <c r="R67" s="14">
        <v>55.92698150446973</v>
      </c>
      <c r="S67" s="21">
        <v>3.9187941206794425</v>
      </c>
      <c r="T67" s="21">
        <v>7.7654371685859607</v>
      </c>
      <c r="U67" s="21">
        <v>2.0248964841623818</v>
      </c>
      <c r="V67" s="15">
        <v>8.1823305506020044E-2</v>
      </c>
    </row>
    <row r="68" spans="1:22">
      <c r="A68" s="57"/>
      <c r="B68" s="58"/>
      <c r="C68" s="58"/>
      <c r="D68" s="63"/>
      <c r="E68" s="34">
        <v>60</v>
      </c>
      <c r="F68" s="33">
        <v>1019.69053398057</v>
      </c>
      <c r="G68" s="56">
        <v>2.7368121763592899</v>
      </c>
      <c r="H68" s="49">
        <v>28.077644818407247</v>
      </c>
      <c r="I68" s="56">
        <v>3.3927490853001498</v>
      </c>
      <c r="J68" s="56">
        <v>5.7578275956302098</v>
      </c>
      <c r="K68" s="56">
        <v>0</v>
      </c>
      <c r="L68" s="56"/>
      <c r="M68" s="15">
        <v>0.15107351897332988</v>
      </c>
      <c r="N68" s="15">
        <v>0.6715527114345986</v>
      </c>
      <c r="O68" s="15">
        <v>0.16842977097028375</v>
      </c>
      <c r="P68" s="15">
        <v>8.9439986217877011E-3</v>
      </c>
      <c r="Q68" s="15">
        <v>0</v>
      </c>
      <c r="R68" s="14">
        <v>58.335930282242686</v>
      </c>
      <c r="S68" s="21">
        <v>2.5057505648490066</v>
      </c>
      <c r="T68" s="21">
        <v>7.1513284919317233</v>
      </c>
      <c r="U68" s="21">
        <v>2.4443874072788945</v>
      </c>
      <c r="V68" s="15">
        <v>0.11392128473946021</v>
      </c>
    </row>
    <row r="69" spans="1:22">
      <c r="A69" s="57"/>
      <c r="B69" s="58"/>
      <c r="C69" s="58"/>
      <c r="D69" s="63"/>
      <c r="E69" s="34">
        <v>50</v>
      </c>
      <c r="F69" s="33">
        <v>962.83753033980497</v>
      </c>
      <c r="G69" s="56">
        <v>11.562131051606899</v>
      </c>
      <c r="H69" s="49">
        <v>29.934651384923967</v>
      </c>
      <c r="I69" s="56">
        <v>0</v>
      </c>
      <c r="J69" s="56">
        <v>8.4018628746407007</v>
      </c>
      <c r="K69" s="56">
        <v>0</v>
      </c>
      <c r="L69" s="56"/>
      <c r="M69" s="15">
        <v>0.48112604395247205</v>
      </c>
      <c r="N69" s="15">
        <v>0.50649374316323614</v>
      </c>
      <c r="O69" s="15">
        <v>0</v>
      </c>
      <c r="P69" s="15">
        <v>1.2380212884291749E-2</v>
      </c>
      <c r="Q69" s="15">
        <v>0</v>
      </c>
      <c r="R69" s="14">
        <v>62.712036526516037</v>
      </c>
      <c r="S69" s="21">
        <v>1.4613040474258108</v>
      </c>
      <c r="T69" s="21">
        <v>5.1616172391009885</v>
      </c>
      <c r="U69" s="21">
        <v>4.686182563202812</v>
      </c>
      <c r="V69" s="15">
        <v>0.19503888686257037</v>
      </c>
    </row>
    <row r="70" spans="1:22">
      <c r="A70" s="57">
        <f>B70*32.5</f>
        <v>29.25</v>
      </c>
      <c r="B70" s="58">
        <v>0.9</v>
      </c>
      <c r="C70" s="58" t="s">
        <v>67</v>
      </c>
      <c r="D70" s="63" t="s">
        <v>90</v>
      </c>
      <c r="E70" s="34">
        <v>100</v>
      </c>
      <c r="F70" s="33">
        <v>1203.515625</v>
      </c>
      <c r="G70" s="49"/>
      <c r="H70" s="49"/>
      <c r="I70" s="49"/>
      <c r="J70" s="56"/>
      <c r="K70" s="56"/>
      <c r="L70" s="56"/>
      <c r="M70" s="15"/>
      <c r="N70" s="15"/>
      <c r="O70" s="15"/>
      <c r="P70" s="15"/>
      <c r="Q70" s="15"/>
      <c r="R70" s="14">
        <v>53.787639606420548</v>
      </c>
      <c r="S70" s="21">
        <v>8.2196309784020016</v>
      </c>
      <c r="T70" s="21">
        <v>7.6727842069324428</v>
      </c>
      <c r="U70" s="21">
        <v>2.0002204065547655</v>
      </c>
      <c r="V70" s="15">
        <v>0.05</v>
      </c>
    </row>
    <row r="71" spans="1:22">
      <c r="A71" s="57"/>
      <c r="B71" s="58"/>
      <c r="C71" s="58"/>
      <c r="D71" s="63"/>
      <c r="E71" s="34">
        <v>90</v>
      </c>
      <c r="F71" s="33">
        <v>1137.40331064355</v>
      </c>
      <c r="G71" s="56">
        <v>0</v>
      </c>
      <c r="H71" s="49">
        <v>5.1566564323374298</v>
      </c>
      <c r="I71" s="56">
        <v>0</v>
      </c>
      <c r="J71" s="56">
        <v>0</v>
      </c>
      <c r="K71" s="56">
        <v>5.0284486580622696</v>
      </c>
      <c r="L71" s="56"/>
      <c r="M71" s="15">
        <v>0</v>
      </c>
      <c r="N71" s="15">
        <v>0.2549102528013002</v>
      </c>
      <c r="O71" s="15">
        <v>0</v>
      </c>
      <c r="P71" s="15">
        <v>0</v>
      </c>
      <c r="Q71" s="15">
        <v>0.7450897471986998</v>
      </c>
      <c r="R71" s="14">
        <v>54.816714566539346</v>
      </c>
      <c r="S71" s="21">
        <v>5.6799675790806106</v>
      </c>
      <c r="T71" s="21">
        <v>7.3377161035088765</v>
      </c>
      <c r="U71" s="21">
        <v>2.0014169947817297</v>
      </c>
      <c r="V71" s="15">
        <v>5.7508065781034672E-2</v>
      </c>
    </row>
    <row r="72" spans="1:22">
      <c r="A72" s="57"/>
      <c r="B72" s="58"/>
      <c r="C72" s="58"/>
      <c r="D72" s="63"/>
      <c r="E72" s="34">
        <v>80</v>
      </c>
      <c r="F72" s="33">
        <v>1098.3369430693101</v>
      </c>
      <c r="G72" s="56">
        <v>0</v>
      </c>
      <c r="H72" s="49">
        <v>14.688988461862101</v>
      </c>
      <c r="I72" s="56">
        <v>0</v>
      </c>
      <c r="J72" s="56">
        <v>0</v>
      </c>
      <c r="K72" s="56">
        <v>5.21501498685965</v>
      </c>
      <c r="L72" s="56"/>
      <c r="M72" s="15">
        <v>0</v>
      </c>
      <c r="N72" s="15">
        <v>0.47670284178177785</v>
      </c>
      <c r="O72" s="15">
        <v>0</v>
      </c>
      <c r="P72" s="15">
        <v>0</v>
      </c>
      <c r="Q72" s="15">
        <v>0.5232971582182222</v>
      </c>
      <c r="R72" s="14">
        <v>55.647548990415238</v>
      </c>
      <c r="S72" s="21">
        <v>4.5905695148924872</v>
      </c>
      <c r="T72" s="21">
        <v>7.2813455431801923</v>
      </c>
      <c r="U72" s="21">
        <v>1.9994549719605101</v>
      </c>
      <c r="V72" s="15">
        <v>6.7655921957925982E-2</v>
      </c>
    </row>
    <row r="73" spans="1:22">
      <c r="A73" s="57"/>
      <c r="B73" s="58"/>
      <c r="C73" s="58"/>
      <c r="D73" s="63"/>
      <c r="E73" s="34">
        <v>70</v>
      </c>
      <c r="F73" s="33">
        <v>1053.260365099</v>
      </c>
      <c r="G73" s="56">
        <v>0</v>
      </c>
      <c r="H73" s="49">
        <v>23.177655647380998</v>
      </c>
      <c r="I73" s="56">
        <v>0.15248790496509701</v>
      </c>
      <c r="J73" s="56">
        <v>2.9307122925611</v>
      </c>
      <c r="K73" s="56">
        <v>3.6230023648015801</v>
      </c>
      <c r="L73" s="56"/>
      <c r="M73" s="15">
        <v>0</v>
      </c>
      <c r="N73" s="15">
        <v>0.65865396152567102</v>
      </c>
      <c r="O73" s="15">
        <v>8.5725610935655349E-3</v>
      </c>
      <c r="P73" s="15">
        <v>3.7054713208735115E-3</v>
      </c>
      <c r="Q73" s="15">
        <v>0.32906800605988984</v>
      </c>
      <c r="R73" s="14">
        <v>56.865830062757858</v>
      </c>
      <c r="S73" s="21">
        <v>3.5297013558072057</v>
      </c>
      <c r="T73" s="21">
        <v>7.4043377932600558</v>
      </c>
      <c r="U73" s="21">
        <v>2.0098444198911007</v>
      </c>
      <c r="V73" s="15">
        <v>8.12872386574503E-2</v>
      </c>
    </row>
    <row r="74" spans="1:22">
      <c r="A74" s="57"/>
      <c r="B74" s="58"/>
      <c r="C74" s="58"/>
      <c r="D74" s="63"/>
      <c r="E74" s="34">
        <v>60</v>
      </c>
      <c r="F74" s="33">
        <v>999.16847153465403</v>
      </c>
      <c r="G74" s="56">
        <v>0.56006234980214797</v>
      </c>
      <c r="H74" s="49">
        <v>28.489121429652201</v>
      </c>
      <c r="I74" s="56">
        <v>4.4430404977439801</v>
      </c>
      <c r="J74" s="56">
        <v>6.5982354040981397</v>
      </c>
      <c r="K74" s="56">
        <v>0</v>
      </c>
      <c r="L74" s="49"/>
      <c r="M74" s="15">
        <v>3.2535458920853723E-2</v>
      </c>
      <c r="N74" s="15">
        <v>0.71763087165740158</v>
      </c>
      <c r="O74" s="15">
        <v>0.23783667713899631</v>
      </c>
      <c r="P74" s="15">
        <v>1.1996992282748352E-2</v>
      </c>
      <c r="Q74" s="15">
        <v>0</v>
      </c>
      <c r="R74" s="14">
        <v>58.276818252798279</v>
      </c>
      <c r="S74" s="21">
        <v>2.2967283349250676</v>
      </c>
      <c r="T74" s="21">
        <v>7.2175293735061192</v>
      </c>
      <c r="U74" s="21">
        <v>2.1247673555973368</v>
      </c>
      <c r="V74" s="15">
        <v>0.11235419329633919</v>
      </c>
    </row>
    <row r="75" spans="1:22">
      <c r="A75" s="57"/>
      <c r="B75" s="58"/>
      <c r="C75" s="58"/>
      <c r="D75" s="63"/>
      <c r="E75" s="34">
        <v>50</v>
      </c>
      <c r="F75" s="33">
        <v>945.07657797029697</v>
      </c>
      <c r="G75" s="56">
        <v>10.075156436970399</v>
      </c>
      <c r="H75" s="49">
        <v>30.570675052930788</v>
      </c>
      <c r="I75" s="56">
        <v>0</v>
      </c>
      <c r="J75" s="56">
        <v>9.1501779037999391</v>
      </c>
      <c r="K75" s="56">
        <v>0</v>
      </c>
      <c r="L75" s="49"/>
      <c r="M75" s="15">
        <v>0.43767200206227891</v>
      </c>
      <c r="N75" s="15">
        <v>0.54722980742269223</v>
      </c>
      <c r="O75" s="15">
        <v>0</v>
      </c>
      <c r="P75" s="15">
        <v>1.5098190515028873E-2</v>
      </c>
      <c r="Q75" s="15">
        <v>0</v>
      </c>
      <c r="R75" s="14">
        <v>62.607271145835419</v>
      </c>
      <c r="S75" s="21">
        <v>1.4013194458066451</v>
      </c>
      <c r="T75" s="21">
        <v>5.2650034296498331</v>
      </c>
      <c r="U75" s="21">
        <v>4.2136419943870687</v>
      </c>
      <c r="V75" s="15">
        <v>0.1941692453804808</v>
      </c>
    </row>
    <row r="76" spans="1:22">
      <c r="A76" s="57">
        <f>B76*32.5</f>
        <v>26</v>
      </c>
      <c r="B76" s="58">
        <v>0.8</v>
      </c>
      <c r="C76" s="58" t="s">
        <v>67</v>
      </c>
      <c r="D76" s="63" t="s">
        <v>90</v>
      </c>
      <c r="E76" s="34">
        <v>100</v>
      </c>
      <c r="F76" s="33">
        <v>1199.0234375</v>
      </c>
      <c r="G76" s="49"/>
      <c r="H76" s="49"/>
      <c r="I76" s="49"/>
      <c r="J76" s="49"/>
      <c r="K76" s="49"/>
      <c r="L76" s="49"/>
      <c r="M76" s="6"/>
      <c r="N76" s="6"/>
      <c r="O76" s="6"/>
      <c r="P76" s="6"/>
      <c r="Q76" s="6"/>
      <c r="R76" s="14">
        <v>53.781956451001733</v>
      </c>
      <c r="S76" s="21">
        <v>8.2341754209666451</v>
      </c>
      <c r="T76" s="21">
        <v>7.6747234536902713</v>
      </c>
      <c r="U76" s="21">
        <v>2.0002095732244825</v>
      </c>
      <c r="V76" s="15">
        <v>0.05</v>
      </c>
    </row>
    <row r="77" spans="1:22">
      <c r="A77" s="57"/>
      <c r="B77" s="58"/>
      <c r="C77" s="58"/>
      <c r="D77" s="63"/>
      <c r="E77" s="34">
        <v>90</v>
      </c>
      <c r="F77" s="33">
        <v>1124.267578125</v>
      </c>
      <c r="G77" s="56">
        <v>0</v>
      </c>
      <c r="H77" s="49">
        <v>3.1612099576631998</v>
      </c>
      <c r="I77" s="56">
        <v>0</v>
      </c>
      <c r="J77" s="56">
        <v>0</v>
      </c>
      <c r="K77" s="56">
        <v>6.3741075511542897</v>
      </c>
      <c r="L77" s="49"/>
      <c r="M77" s="15">
        <v>0</v>
      </c>
      <c r="N77" s="15">
        <v>0.13813569886627505</v>
      </c>
      <c r="O77" s="15">
        <v>0</v>
      </c>
      <c r="P77" s="15">
        <v>0</v>
      </c>
      <c r="Q77" s="15">
        <v>0.86186430113372503</v>
      </c>
      <c r="R77" s="14">
        <v>54.966095378526681</v>
      </c>
      <c r="S77" s="21">
        <v>5.3570213151519717</v>
      </c>
      <c r="T77" s="21">
        <v>7.1421951504890808</v>
      </c>
      <c r="U77" s="21">
        <v>2.0025077915545157</v>
      </c>
      <c r="V77" s="15">
        <v>5.7578151221513406E-2</v>
      </c>
    </row>
    <row r="78" spans="1:22">
      <c r="A78" s="57"/>
      <c r="B78" s="58"/>
      <c r="C78" s="58"/>
      <c r="D78" s="63"/>
      <c r="E78" s="34">
        <v>80</v>
      </c>
      <c r="F78" s="33">
        <v>1082.404296875</v>
      </c>
      <c r="G78" s="56">
        <v>0</v>
      </c>
      <c r="H78" s="56">
        <v>13.617787611667399</v>
      </c>
      <c r="I78" s="56">
        <v>0</v>
      </c>
      <c r="J78" s="56">
        <v>0</v>
      </c>
      <c r="K78" s="56">
        <v>6.4383269652439203</v>
      </c>
      <c r="L78" s="56"/>
      <c r="M78" s="15">
        <v>0</v>
      </c>
      <c r="N78" s="15">
        <v>0.39734333420154683</v>
      </c>
      <c r="O78" s="15">
        <v>0</v>
      </c>
      <c r="P78" s="15">
        <v>0</v>
      </c>
      <c r="Q78" s="15">
        <v>0.60265666579845312</v>
      </c>
      <c r="R78" s="14">
        <v>55.913455192525731</v>
      </c>
      <c r="S78" s="21">
        <v>4.2477777913856176</v>
      </c>
      <c r="T78" s="21">
        <v>7.0502897208039981</v>
      </c>
      <c r="U78" s="21">
        <v>2.0003390702131516</v>
      </c>
      <c r="V78" s="15">
        <v>6.8916323857670353E-2</v>
      </c>
    </row>
    <row r="79" spans="1:22">
      <c r="A79" s="57"/>
      <c r="B79" s="58"/>
      <c r="C79" s="58"/>
      <c r="D79" s="63"/>
      <c r="E79" s="34">
        <v>70</v>
      </c>
      <c r="F79" s="33">
        <v>1037.55078125</v>
      </c>
      <c r="G79" s="56">
        <v>0</v>
      </c>
      <c r="H79" s="56">
        <v>22.077578846222298</v>
      </c>
      <c r="I79" s="56">
        <v>0</v>
      </c>
      <c r="J79" s="56">
        <v>3.2740430305560499</v>
      </c>
      <c r="K79" s="56">
        <v>4.6684630995832599</v>
      </c>
      <c r="L79" s="56"/>
      <c r="M79" s="15">
        <v>0</v>
      </c>
      <c r="N79" s="15">
        <v>0.58433040683689008</v>
      </c>
      <c r="O79" s="15">
        <v>0</v>
      </c>
      <c r="P79" s="15">
        <v>4.1346937003235284E-3</v>
      </c>
      <c r="Q79" s="15">
        <v>0.41153489946278643</v>
      </c>
      <c r="R79" s="14">
        <v>57.223826408360964</v>
      </c>
      <c r="S79" s="21">
        <v>3.2555917506659244</v>
      </c>
      <c r="T79" s="21">
        <v>7.1732532837874414</v>
      </c>
      <c r="U79" s="21">
        <v>2.0114387495961754</v>
      </c>
      <c r="V79" s="15">
        <v>8.2642487435170553E-2</v>
      </c>
    </row>
    <row r="80" spans="1:22">
      <c r="A80" s="57"/>
      <c r="B80" s="58"/>
      <c r="C80" s="58"/>
      <c r="D80" s="63"/>
      <c r="E80" s="34">
        <v>60</v>
      </c>
      <c r="F80" s="33">
        <v>983.7265625</v>
      </c>
      <c r="G80" s="56">
        <v>0</v>
      </c>
      <c r="H80" s="56">
        <v>28.134839273761088</v>
      </c>
      <c r="I80" s="56">
        <v>3.7504226041617699</v>
      </c>
      <c r="J80" s="56">
        <v>7.1406181659654901</v>
      </c>
      <c r="K80" s="56">
        <v>0.80159972684060399</v>
      </c>
      <c r="L80" s="56"/>
      <c r="M80" s="15">
        <v>0</v>
      </c>
      <c r="N80" s="15">
        <v>0.70949499909308844</v>
      </c>
      <c r="O80" s="15">
        <v>0.20484476115907999</v>
      </c>
      <c r="P80" s="15">
        <v>1.3505756971282775E-2</v>
      </c>
      <c r="Q80" s="15">
        <v>7.215448277654879E-2</v>
      </c>
      <c r="R80" s="14">
        <v>58.513694692657673</v>
      </c>
      <c r="S80" s="21">
        <v>2.1853998264437049</v>
      </c>
      <c r="T80" s="21">
        <v>7.1147945961661492</v>
      </c>
      <c r="U80" s="21">
        <v>2.0463209758423688</v>
      </c>
      <c r="V80" s="15">
        <v>0.11142520755468238</v>
      </c>
    </row>
    <row r="81" spans="1:22">
      <c r="A81" s="57"/>
      <c r="B81" s="58"/>
      <c r="C81" s="58"/>
      <c r="D81" s="63"/>
      <c r="E81" s="34">
        <v>50</v>
      </c>
      <c r="F81" s="55">
        <v>926.912109375</v>
      </c>
      <c r="G81" s="56">
        <v>7.8213366510768898</v>
      </c>
      <c r="H81" s="56">
        <v>30.78011187305205</v>
      </c>
      <c r="I81" s="56">
        <v>1.16105557042038</v>
      </c>
      <c r="J81" s="56">
        <v>9.6752467532434991</v>
      </c>
      <c r="K81" s="56">
        <v>0</v>
      </c>
      <c r="L81" s="56"/>
      <c r="M81" s="15">
        <v>0.35346242988168763</v>
      </c>
      <c r="N81" s="15">
        <v>0.57761075063225864</v>
      </c>
      <c r="O81" s="15">
        <v>5.0687638905373589E-2</v>
      </c>
      <c r="P81" s="15">
        <v>1.8239180580679991E-2</v>
      </c>
      <c r="Q81" s="15">
        <v>0</v>
      </c>
      <c r="R81" s="14">
        <v>62.28016072620759</v>
      </c>
      <c r="S81" s="21">
        <v>1.3055996624600246</v>
      </c>
      <c r="T81" s="21">
        <v>5.315536508314219</v>
      </c>
      <c r="U81" s="21">
        <v>3.5911505029599997</v>
      </c>
      <c r="V81" s="15">
        <v>0.19217274700737502</v>
      </c>
    </row>
    <row r="82" spans="1:22">
      <c r="A82" s="57">
        <f>B82*32.5</f>
        <v>22.75</v>
      </c>
      <c r="B82" s="58">
        <v>0.7</v>
      </c>
      <c r="C82" s="58" t="s">
        <v>67</v>
      </c>
      <c r="D82" s="63" t="s">
        <v>90</v>
      </c>
      <c r="E82" s="34">
        <v>100</v>
      </c>
      <c r="F82" s="33">
        <v>1194.3359375</v>
      </c>
      <c r="G82" s="49"/>
      <c r="H82" s="56"/>
      <c r="I82" s="56"/>
      <c r="J82" s="56"/>
      <c r="K82" s="56"/>
      <c r="L82" s="56"/>
      <c r="M82" s="15"/>
      <c r="N82" s="15"/>
      <c r="O82" s="15"/>
      <c r="P82" s="15"/>
      <c r="Q82" s="15"/>
      <c r="R82" s="14">
        <v>53.781543039216039</v>
      </c>
      <c r="S82" s="21">
        <v>8.234112126408597</v>
      </c>
      <c r="T82" s="21">
        <v>7.6746659095135685</v>
      </c>
      <c r="U82" s="21">
        <v>2.0002043040631858</v>
      </c>
      <c r="V82" s="15">
        <v>0.05</v>
      </c>
    </row>
    <row r="83" spans="1:22">
      <c r="A83" s="57"/>
      <c r="B83" s="58"/>
      <c r="C83" s="58"/>
      <c r="D83" s="63"/>
      <c r="E83" s="34">
        <v>90</v>
      </c>
      <c r="F83" s="33">
        <v>1106.9869087837801</v>
      </c>
      <c r="G83" s="49"/>
      <c r="H83" s="56">
        <v>2.26644841264382</v>
      </c>
      <c r="I83" s="56">
        <v>0</v>
      </c>
      <c r="J83" s="56">
        <v>0</v>
      </c>
      <c r="K83" s="56">
        <v>7.6555224296737601</v>
      </c>
      <c r="L83" s="56">
        <v>0</v>
      </c>
      <c r="M83" s="15"/>
      <c r="N83" s="15">
        <v>8.9612419216808056E-2</v>
      </c>
      <c r="O83" s="15">
        <v>0</v>
      </c>
      <c r="P83" s="15">
        <v>0</v>
      </c>
      <c r="Q83" s="15">
        <v>0.91038758078319193</v>
      </c>
      <c r="R83" s="14">
        <v>55.166901654013699</v>
      </c>
      <c r="S83" s="21">
        <v>4.9449054749158359</v>
      </c>
      <c r="T83" s="21">
        <v>6.9450367983652548</v>
      </c>
      <c r="U83" s="21">
        <v>2.0033436885531248</v>
      </c>
      <c r="V83" s="15">
        <v>5.867269980447206E-2</v>
      </c>
    </row>
    <row r="84" spans="1:22">
      <c r="A84" s="57"/>
      <c r="B84" s="58"/>
      <c r="C84" s="58"/>
      <c r="D84" s="63"/>
      <c r="E84" s="34">
        <v>80</v>
      </c>
      <c r="F84" s="33">
        <v>1067.83044763513</v>
      </c>
      <c r="G84" s="49"/>
      <c r="H84" s="49">
        <v>12.238576943119201</v>
      </c>
      <c r="I84" s="56">
        <v>0</v>
      </c>
      <c r="J84" s="56">
        <v>0</v>
      </c>
      <c r="K84" s="56">
        <v>7.6074213234861601</v>
      </c>
      <c r="L84" s="56">
        <v>0</v>
      </c>
      <c r="M84" s="15"/>
      <c r="N84" s="15">
        <v>0.33557912498491932</v>
      </c>
      <c r="O84" s="15">
        <v>0</v>
      </c>
      <c r="P84" s="15">
        <v>0</v>
      </c>
      <c r="Q84" s="15">
        <v>0.66442087501508063</v>
      </c>
      <c r="R84" s="14">
        <v>56.134047862986932</v>
      </c>
      <c r="S84" s="21">
        <v>3.9607258441076132</v>
      </c>
      <c r="T84" s="21">
        <v>6.8174985629034444</v>
      </c>
      <c r="U84" s="21">
        <v>2.0012631259602345</v>
      </c>
      <c r="V84" s="15">
        <v>7.0020345168835527E-2</v>
      </c>
    </row>
    <row r="85" spans="1:22">
      <c r="A85" s="57"/>
      <c r="B85" s="58"/>
      <c r="C85" s="58"/>
      <c r="D85" s="63"/>
      <c r="E85" s="34">
        <v>70</v>
      </c>
      <c r="F85" s="33">
        <v>1022.64991554054</v>
      </c>
      <c r="G85" s="49"/>
      <c r="H85" s="49">
        <v>20.824321549986319</v>
      </c>
      <c r="I85" s="56">
        <v>0</v>
      </c>
      <c r="J85" s="56">
        <v>3.5546950173697098</v>
      </c>
      <c r="K85" s="56">
        <v>5.6207967283078197</v>
      </c>
      <c r="L85" s="56">
        <v>0</v>
      </c>
      <c r="M85" s="15"/>
      <c r="N85" s="15">
        <v>0.5228548192274165</v>
      </c>
      <c r="O85" s="15">
        <v>0</v>
      </c>
      <c r="P85" s="15">
        <v>4.369920937562187E-3</v>
      </c>
      <c r="Q85" s="15">
        <v>0.4727752598350215</v>
      </c>
      <c r="R85" s="14">
        <v>57.552373001372189</v>
      </c>
      <c r="S85" s="21">
        <v>3.0130797396403319</v>
      </c>
      <c r="T85" s="21">
        <v>6.9264907933671154</v>
      </c>
      <c r="U85" s="21">
        <v>2.0134877735948327</v>
      </c>
      <c r="V85" s="15">
        <v>8.4324087670766684E-2</v>
      </c>
    </row>
    <row r="86" spans="1:22">
      <c r="A86" s="57"/>
      <c r="B86" s="58"/>
      <c r="C86" s="58"/>
      <c r="D86" s="63"/>
      <c r="E86" s="34">
        <v>60</v>
      </c>
      <c r="F86" s="33">
        <v>965.42124155405304</v>
      </c>
      <c r="G86" s="49"/>
      <c r="H86" s="49">
        <v>27.976476751548471</v>
      </c>
      <c r="I86" s="56">
        <v>1.15891811062377</v>
      </c>
      <c r="J86" s="56">
        <v>7.62815071550287</v>
      </c>
      <c r="K86" s="56">
        <v>2.96208076111076</v>
      </c>
      <c r="L86" s="56">
        <v>0</v>
      </c>
      <c r="M86" s="15"/>
      <c r="N86" s="15">
        <v>0.67068532868124886</v>
      </c>
      <c r="O86" s="15">
        <v>6.0368262787943792E-2</v>
      </c>
      <c r="P86" s="15">
        <v>1.3901520073363956E-2</v>
      </c>
      <c r="Q86" s="15">
        <v>0.25504488845744344</v>
      </c>
      <c r="R86" s="14">
        <v>59.253111387085568</v>
      </c>
      <c r="S86" s="21">
        <v>2.008055016933437</v>
      </c>
      <c r="T86" s="21">
        <v>6.7086085517563605</v>
      </c>
      <c r="U86" s="21">
        <v>2.0360939207286339</v>
      </c>
      <c r="V86" s="15">
        <v>0.11147458071556435</v>
      </c>
    </row>
    <row r="87" spans="1:22">
      <c r="A87" s="57"/>
      <c r="B87" s="58"/>
      <c r="C87" s="58"/>
      <c r="D87" s="63"/>
      <c r="E87" s="34">
        <v>50</v>
      </c>
      <c r="F87" s="55">
        <v>923.25274493243296</v>
      </c>
      <c r="G87" s="49"/>
      <c r="H87" s="49">
        <v>27.6782282274431</v>
      </c>
      <c r="I87" s="56">
        <v>4.5319894875513302</v>
      </c>
      <c r="J87" s="56">
        <v>10.113632263963799</v>
      </c>
      <c r="K87" s="56">
        <v>1.4972942971960499</v>
      </c>
      <c r="L87" s="56">
        <v>6.2296913864493701</v>
      </c>
      <c r="M87" s="15"/>
      <c r="N87" s="15">
        <v>0.57655396214311994</v>
      </c>
      <c r="O87" s="15">
        <v>0.25371418326494977</v>
      </c>
      <c r="P87" s="15">
        <v>2.7589844317033853E-2</v>
      </c>
      <c r="Q87" s="15">
        <v>0.14214201027489656</v>
      </c>
      <c r="R87" s="14">
        <v>60.751966629206088</v>
      </c>
      <c r="S87" s="21">
        <v>1.4127329647248368</v>
      </c>
      <c r="T87" s="21">
        <v>6.5096712712797569</v>
      </c>
      <c r="U87" s="21">
        <v>2.0882121793182185</v>
      </c>
      <c r="V87" s="15">
        <v>0.14535192327192781</v>
      </c>
    </row>
    <row r="88" spans="1:22">
      <c r="A88" s="57">
        <f>B88*32.5</f>
        <v>19.5</v>
      </c>
      <c r="B88" s="58">
        <v>0.6</v>
      </c>
      <c r="C88" s="58" t="s">
        <v>67</v>
      </c>
      <c r="D88" s="63" t="s">
        <v>90</v>
      </c>
      <c r="E88" s="34">
        <v>100</v>
      </c>
      <c r="F88" s="55">
        <v>1189.296875</v>
      </c>
      <c r="G88" s="49"/>
      <c r="H88" s="49"/>
      <c r="I88" s="56"/>
      <c r="J88" s="56"/>
      <c r="K88" s="56"/>
      <c r="L88" s="56"/>
      <c r="M88" s="15"/>
      <c r="N88" s="15"/>
      <c r="O88" s="15"/>
      <c r="P88" s="15"/>
      <c r="Q88" s="20"/>
      <c r="R88" s="14">
        <v>53.781096972310962</v>
      </c>
      <c r="S88" s="21">
        <v>8.2340438322559066</v>
      </c>
      <c r="T88" s="21">
        <v>7.6746038199609883</v>
      </c>
      <c r="U88" s="21">
        <v>2.0002090461246427</v>
      </c>
      <c r="V88" s="15">
        <v>0.05</v>
      </c>
    </row>
    <row r="89" spans="1:22">
      <c r="A89" s="57"/>
      <c r="B89" s="58"/>
      <c r="C89" s="58"/>
      <c r="D89" s="63"/>
      <c r="E89" s="34">
        <v>90</v>
      </c>
      <c r="F89" s="55">
        <v>1090.5078125</v>
      </c>
      <c r="G89" s="49"/>
      <c r="H89" s="49">
        <v>1.0558580437167</v>
      </c>
      <c r="I89" s="56">
        <v>0</v>
      </c>
      <c r="J89" s="56">
        <v>0</v>
      </c>
      <c r="K89" s="56">
        <v>8.8996122734435605</v>
      </c>
      <c r="L89" s="56">
        <v>0</v>
      </c>
      <c r="M89" s="15"/>
      <c r="N89" s="15">
        <v>3.4849109345858109E-2</v>
      </c>
      <c r="O89" s="15">
        <v>0</v>
      </c>
      <c r="P89" s="15">
        <v>0</v>
      </c>
      <c r="Q89" s="15">
        <v>0.96515089065414195</v>
      </c>
      <c r="R89" s="14">
        <v>55.334814169219271</v>
      </c>
      <c r="S89" s="21">
        <v>4.5833319222940965</v>
      </c>
      <c r="T89" s="21">
        <v>6.7370015298302901</v>
      </c>
      <c r="U89" s="21">
        <v>2.0042249574023039</v>
      </c>
      <c r="V89" s="15">
        <v>5.9499646585674686E-2</v>
      </c>
    </row>
    <row r="90" spans="1:22">
      <c r="A90" s="57"/>
      <c r="B90" s="58"/>
      <c r="C90" s="58"/>
      <c r="D90" s="63"/>
      <c r="E90" s="34">
        <v>80</v>
      </c>
      <c r="F90" s="55">
        <v>1051.5909090908999</v>
      </c>
      <c r="G90" s="49"/>
      <c r="H90" s="49">
        <v>11.179755354572301</v>
      </c>
      <c r="I90" s="56">
        <v>0</v>
      </c>
      <c r="J90" s="56">
        <v>0</v>
      </c>
      <c r="K90" s="56">
        <v>8.7616269898668602</v>
      </c>
      <c r="L90" s="56">
        <v>0</v>
      </c>
      <c r="M90" s="15"/>
      <c r="N90" s="15">
        <v>0.27207061813395428</v>
      </c>
      <c r="O90" s="15">
        <v>0</v>
      </c>
      <c r="P90" s="15">
        <v>0</v>
      </c>
      <c r="Q90" s="15">
        <v>0.72792938186604572</v>
      </c>
      <c r="R90" s="14">
        <v>56.401800359956013</v>
      </c>
      <c r="S90" s="21">
        <v>3.6542515881848656</v>
      </c>
      <c r="T90" s="21">
        <v>6.5609363068693209</v>
      </c>
      <c r="U90" s="21">
        <v>2.0021096399050569</v>
      </c>
      <c r="V90" s="15">
        <v>7.1458113221047254E-2</v>
      </c>
    </row>
    <row r="91" spans="1:22">
      <c r="A91" s="57"/>
      <c r="B91" s="58"/>
      <c r="C91" s="58"/>
      <c r="D91" s="63"/>
      <c r="E91" s="34">
        <v>70</v>
      </c>
      <c r="F91" s="55">
        <v>1006.68678977272</v>
      </c>
      <c r="G91" s="49"/>
      <c r="H91" s="49">
        <v>19.69637589335845</v>
      </c>
      <c r="I91" s="56">
        <v>0</v>
      </c>
      <c r="J91" s="56">
        <v>3.92603173547566</v>
      </c>
      <c r="K91" s="56">
        <v>6.5082430328169503</v>
      </c>
      <c r="L91" s="56">
        <v>0</v>
      </c>
      <c r="M91" s="15"/>
      <c r="N91" s="15">
        <v>0.45590620758024825</v>
      </c>
      <c r="O91" s="15">
        <v>0</v>
      </c>
      <c r="P91" s="15">
        <v>4.8648364023603482E-3</v>
      </c>
      <c r="Q91" s="15">
        <v>0.5392289560173914</v>
      </c>
      <c r="R91" s="14">
        <v>57.926675874477404</v>
      </c>
      <c r="S91" s="21">
        <v>2.7652901053131522</v>
      </c>
      <c r="T91" s="21">
        <v>6.6615995060524238</v>
      </c>
      <c r="U91" s="21">
        <v>2.0158803176093967</v>
      </c>
      <c r="V91" s="15">
        <v>8.6161228324411948E-2</v>
      </c>
    </row>
    <row r="92" spans="1:22">
      <c r="A92" s="57"/>
      <c r="B92" s="58"/>
      <c r="C92" s="58"/>
      <c r="D92" s="63"/>
      <c r="E92" s="34">
        <v>60</v>
      </c>
      <c r="F92" s="55">
        <v>955.79545454545496</v>
      </c>
      <c r="G92" s="49"/>
      <c r="H92" s="49">
        <v>25.69467948510248</v>
      </c>
      <c r="I92" s="56">
        <v>0</v>
      </c>
      <c r="J92" s="56">
        <v>7.69358125819587</v>
      </c>
      <c r="K92" s="56">
        <v>4.8652113340643002</v>
      </c>
      <c r="L92" s="56">
        <v>1.2752306110090199</v>
      </c>
      <c r="M92" s="15"/>
      <c r="N92" s="15">
        <v>0.5749517193985938</v>
      </c>
      <c r="O92" s="15">
        <v>0</v>
      </c>
      <c r="P92" s="15">
        <v>1.3442421819359261E-2</v>
      </c>
      <c r="Q92" s="15">
        <v>0.41160585878204697</v>
      </c>
      <c r="R92" s="14">
        <v>59.683402447234059</v>
      </c>
      <c r="S92" s="21">
        <v>1.9410439910162318</v>
      </c>
      <c r="T92" s="21">
        <v>6.4627964473799704</v>
      </c>
      <c r="U92" s="21">
        <v>2.0351154347503964</v>
      </c>
      <c r="V92" s="15">
        <v>0.10861382444486645</v>
      </c>
    </row>
    <row r="93" spans="1:22">
      <c r="A93" s="57"/>
      <c r="B93" s="58"/>
      <c r="C93" s="58"/>
      <c r="D93" s="63"/>
      <c r="E93" s="34">
        <v>50</v>
      </c>
      <c r="F93" s="55">
        <v>919.87215909090901</v>
      </c>
      <c r="G93" s="49"/>
      <c r="H93" s="56">
        <v>25.419955516087359</v>
      </c>
      <c r="I93" s="56">
        <v>0.98954990636770701</v>
      </c>
      <c r="J93" s="56">
        <v>10.14253040468</v>
      </c>
      <c r="K93" s="56">
        <v>4.7204766819268604</v>
      </c>
      <c r="L93" s="56">
        <v>8.2983752023023403</v>
      </c>
      <c r="M93" s="15"/>
      <c r="N93" s="15">
        <v>0.53332562394852934</v>
      </c>
      <c r="O93" s="15">
        <v>4.8748166318318013E-2</v>
      </c>
      <c r="P93" s="15">
        <v>2.2098207155759247E-2</v>
      </c>
      <c r="Q93" s="15">
        <v>0.39582800257739326</v>
      </c>
      <c r="R93" s="14">
        <v>61.461675894129421</v>
      </c>
      <c r="S93" s="21">
        <v>1.4901426370879975</v>
      </c>
      <c r="T93" s="21">
        <v>6.3423781469485601</v>
      </c>
      <c r="U93" s="21">
        <v>2.0756347024114108</v>
      </c>
      <c r="V93" s="15">
        <v>0.13193211368919994</v>
      </c>
    </row>
    <row r="94" spans="1:22">
      <c r="A94" s="57">
        <f>B94*32.5</f>
        <v>16.25</v>
      </c>
      <c r="B94" s="58">
        <v>0.5</v>
      </c>
      <c r="C94" s="58" t="s">
        <v>67</v>
      </c>
      <c r="D94" s="63" t="s">
        <v>90</v>
      </c>
      <c r="E94" s="34">
        <v>100</v>
      </c>
      <c r="F94" s="55">
        <v>1184.21875</v>
      </c>
      <c r="G94" s="49"/>
      <c r="H94" s="56"/>
      <c r="I94" s="56"/>
      <c r="J94" s="56"/>
      <c r="K94" s="56"/>
      <c r="L94" s="56"/>
      <c r="M94" s="15"/>
      <c r="N94" s="15"/>
      <c r="O94" s="15"/>
      <c r="P94" s="15"/>
      <c r="Q94" s="15"/>
      <c r="R94" s="14">
        <v>53.780624180462453</v>
      </c>
      <c r="S94" s="21">
        <v>8.2339714464359233</v>
      </c>
      <c r="T94" s="21">
        <v>7.6745380104736522</v>
      </c>
      <c r="U94" s="21">
        <v>2.0002101780491994</v>
      </c>
      <c r="V94" s="15">
        <v>0.05</v>
      </c>
    </row>
    <row r="95" spans="1:22">
      <c r="A95" s="57"/>
      <c r="B95" s="58"/>
      <c r="C95" s="58"/>
      <c r="D95" s="63"/>
      <c r="E95" s="34">
        <v>90</v>
      </c>
      <c r="F95" s="55">
        <v>1076.1458333333201</v>
      </c>
      <c r="G95" s="49"/>
      <c r="H95" s="49">
        <v>0</v>
      </c>
      <c r="I95" s="56"/>
      <c r="J95" s="56">
        <v>0</v>
      </c>
      <c r="K95" s="56">
        <v>9.8843243411126593</v>
      </c>
      <c r="L95" s="56">
        <v>0</v>
      </c>
      <c r="M95" s="15"/>
      <c r="N95" s="15">
        <v>0</v>
      </c>
      <c r="O95" s="15"/>
      <c r="P95" s="15">
        <v>0</v>
      </c>
      <c r="Q95" s="15">
        <v>1</v>
      </c>
      <c r="R95" s="14">
        <v>55.451925567927915</v>
      </c>
      <c r="S95" s="21">
        <v>4.3078532383522328</v>
      </c>
      <c r="T95" s="21">
        <v>6.5630411287068462</v>
      </c>
      <c r="U95" s="21">
        <v>2.0049416986342656</v>
      </c>
      <c r="V95" s="15">
        <v>6.0230134754193247E-2</v>
      </c>
    </row>
    <row r="96" spans="1:22">
      <c r="A96" s="57"/>
      <c r="B96" s="58"/>
      <c r="C96" s="58"/>
      <c r="D96" s="63"/>
      <c r="E96" s="34">
        <v>80</v>
      </c>
      <c r="F96" s="55">
        <v>1037.1195023148</v>
      </c>
      <c r="G96" s="49"/>
      <c r="H96" s="49">
        <v>9.6061517456785399</v>
      </c>
      <c r="I96" s="56"/>
      <c r="J96" s="56">
        <v>0</v>
      </c>
      <c r="K96" s="56">
        <v>9.9760647969408591</v>
      </c>
      <c r="L96" s="56">
        <v>0</v>
      </c>
      <c r="M96" s="15"/>
      <c r="N96" s="15">
        <v>0.21494508602192014</v>
      </c>
      <c r="O96" s="15"/>
      <c r="P96" s="15">
        <v>0</v>
      </c>
      <c r="Q96" s="15">
        <v>0.7850549139780798</v>
      </c>
      <c r="R96" s="14">
        <v>56.686584293307277</v>
      </c>
      <c r="S96" s="21">
        <v>3.3953062395255662</v>
      </c>
      <c r="T96" s="21">
        <v>6.2949935988176637</v>
      </c>
      <c r="U96" s="21">
        <v>2.0030968531044215</v>
      </c>
      <c r="V96" s="15">
        <v>7.2614603389547949E-2</v>
      </c>
    </row>
    <row r="97" spans="1:22">
      <c r="A97" s="57"/>
      <c r="B97" s="58"/>
      <c r="C97" s="58"/>
      <c r="D97" s="63"/>
      <c r="E97" s="34">
        <v>70</v>
      </c>
      <c r="F97" s="55">
        <v>992.08912037036998</v>
      </c>
      <c r="G97" s="49"/>
      <c r="H97" s="49">
        <v>18.295416092744759</v>
      </c>
      <c r="I97" s="56"/>
      <c r="J97" s="56">
        <v>4.1666283348740798</v>
      </c>
      <c r="K97" s="56">
        <v>7.4427586622603901</v>
      </c>
      <c r="L97" s="56">
        <v>0</v>
      </c>
      <c r="M97" s="15"/>
      <c r="N97" s="20">
        <v>0.39757158436873441</v>
      </c>
      <c r="O97" s="20"/>
      <c r="P97" s="15">
        <v>5.0421342068663411E-3</v>
      </c>
      <c r="Q97" s="15">
        <v>0.59738628142439909</v>
      </c>
      <c r="R97" s="14">
        <v>58.229830302408267</v>
      </c>
      <c r="S97" s="21">
        <v>2.5613237072414741</v>
      </c>
      <c r="T97" s="21">
        <v>6.3843585179778559</v>
      </c>
      <c r="U97" s="21">
        <v>2.017763236352947</v>
      </c>
      <c r="V97" s="15">
        <v>8.7567450294562865E-2</v>
      </c>
    </row>
    <row r="98" spans="1:22">
      <c r="A98" s="57"/>
      <c r="B98" s="58"/>
      <c r="C98" s="58"/>
      <c r="D98" s="63"/>
      <c r="E98" s="34">
        <v>60</v>
      </c>
      <c r="F98" s="55">
        <v>950.06076388888903</v>
      </c>
      <c r="G98" s="49"/>
      <c r="H98" s="49">
        <v>22.183474892438021</v>
      </c>
      <c r="I98" s="56"/>
      <c r="J98" s="56">
        <v>7.66708898162931</v>
      </c>
      <c r="K98" s="56">
        <v>6.3594097686889599</v>
      </c>
      <c r="L98" s="56">
        <v>3.7494666619089401</v>
      </c>
      <c r="M98" s="15"/>
      <c r="N98" s="20">
        <v>0.46645231603217563</v>
      </c>
      <c r="O98" s="20"/>
      <c r="P98" s="15">
        <v>1.2584940327485184E-2</v>
      </c>
      <c r="Q98" s="15">
        <v>0.52096274364033912</v>
      </c>
      <c r="R98" s="14">
        <v>60.013334882090398</v>
      </c>
      <c r="S98" s="21">
        <v>1.9155788417032589</v>
      </c>
      <c r="T98" s="21">
        <v>6.3429997370338107</v>
      </c>
      <c r="U98" s="21">
        <v>2.0431446479339046</v>
      </c>
      <c r="V98" s="15">
        <v>0.10536429251802149</v>
      </c>
    </row>
    <row r="99" spans="1:22">
      <c r="A99" s="57"/>
      <c r="B99" s="58"/>
      <c r="C99" s="58"/>
      <c r="D99" s="63"/>
      <c r="E99" s="34">
        <v>50</v>
      </c>
      <c r="F99" s="55">
        <v>914.03645833333303</v>
      </c>
      <c r="G99" s="49"/>
      <c r="H99" s="49">
        <v>22.680128056633201</v>
      </c>
      <c r="I99" s="56"/>
      <c r="J99" s="56">
        <v>10.1388223314404</v>
      </c>
      <c r="K99" s="56">
        <v>6.6182197527323501</v>
      </c>
      <c r="L99" s="56">
        <v>10.411797743828499</v>
      </c>
      <c r="M99" s="15"/>
      <c r="N99" s="20">
        <v>0.44566280762513782</v>
      </c>
      <c r="O99" s="20"/>
      <c r="P99" s="15">
        <v>2.0192872070142715E-2</v>
      </c>
      <c r="Q99" s="15">
        <v>0.53414432030471959</v>
      </c>
      <c r="R99" s="14">
        <v>62.012755834246306</v>
      </c>
      <c r="S99" s="21">
        <v>1.4833074602735701</v>
      </c>
      <c r="T99" s="21">
        <v>6.1342685263805921</v>
      </c>
      <c r="U99" s="21">
        <v>2.0778935975455872</v>
      </c>
      <c r="V99" s="15">
        <v>0.12527868428890424</v>
      </c>
    </row>
    <row r="100" spans="1:22">
      <c r="A100" s="57">
        <f>B100*32.5</f>
        <v>13</v>
      </c>
      <c r="B100" s="58">
        <v>0.4</v>
      </c>
      <c r="C100" s="58" t="s">
        <v>67</v>
      </c>
      <c r="D100" s="63" t="s">
        <v>90</v>
      </c>
      <c r="E100" s="34">
        <v>100</v>
      </c>
      <c r="F100" s="55">
        <v>1179.140625</v>
      </c>
      <c r="G100" s="49"/>
      <c r="H100" s="49"/>
      <c r="I100" s="56"/>
      <c r="J100" s="56"/>
      <c r="K100" s="56"/>
      <c r="L100" s="56"/>
      <c r="M100" s="15"/>
      <c r="N100" s="20"/>
      <c r="O100" s="20"/>
      <c r="P100" s="15"/>
      <c r="Q100" s="6"/>
      <c r="R100" s="14">
        <v>53.780124648501257</v>
      </c>
      <c r="S100" s="21">
        <v>8.2338949666261705</v>
      </c>
      <c r="T100" s="21">
        <v>7.6744684789401081</v>
      </c>
      <c r="U100" s="21">
        <v>2.0002040252545346</v>
      </c>
      <c r="V100" s="15">
        <v>0.05</v>
      </c>
    </row>
    <row r="101" spans="1:22">
      <c r="A101" s="57"/>
      <c r="B101" s="58"/>
      <c r="C101" s="58"/>
      <c r="D101" s="63"/>
      <c r="E101" s="34">
        <v>90</v>
      </c>
      <c r="F101" s="55">
        <v>1070.75324292452</v>
      </c>
      <c r="G101" s="49"/>
      <c r="H101" s="49">
        <v>0</v>
      </c>
      <c r="I101" s="56"/>
      <c r="J101" s="56">
        <v>0</v>
      </c>
      <c r="K101" s="56">
        <v>9.9133557931051399</v>
      </c>
      <c r="L101" s="56">
        <v>0</v>
      </c>
      <c r="M101" s="15"/>
      <c r="N101" s="20">
        <v>0</v>
      </c>
      <c r="O101" s="20"/>
      <c r="P101" s="15">
        <v>0</v>
      </c>
      <c r="Q101" s="15">
        <v>1</v>
      </c>
      <c r="R101" s="14">
        <v>55.456312838124333</v>
      </c>
      <c r="S101" s="21">
        <v>4.2929277929412226</v>
      </c>
      <c r="T101" s="21">
        <v>6.5628576597508621</v>
      </c>
      <c r="U101" s="21">
        <v>2.0049564673013918</v>
      </c>
      <c r="V101" s="15">
        <v>6.0325860808555495E-2</v>
      </c>
    </row>
    <row r="102" spans="1:22">
      <c r="A102" s="57"/>
      <c r="B102" s="58"/>
      <c r="C102" s="58"/>
      <c r="D102" s="63"/>
      <c r="E102" s="34">
        <v>80</v>
      </c>
      <c r="F102" s="55">
        <v>1019.5703125</v>
      </c>
      <c r="G102" s="49"/>
      <c r="H102" s="49">
        <v>8.557852539681619</v>
      </c>
      <c r="I102" s="56"/>
      <c r="J102" s="56">
        <v>0</v>
      </c>
      <c r="K102" s="56">
        <v>11.2350078295737</v>
      </c>
      <c r="L102" s="56">
        <v>0</v>
      </c>
      <c r="M102" s="15"/>
      <c r="N102" s="15">
        <v>0.17317211134429869</v>
      </c>
      <c r="O102" s="15"/>
      <c r="P102" s="15">
        <v>0</v>
      </c>
      <c r="Q102" s="15">
        <v>0.82682788865570123</v>
      </c>
      <c r="R102" s="14">
        <v>57.098987213737807</v>
      </c>
      <c r="S102" s="21">
        <v>3.0876906895835288</v>
      </c>
      <c r="T102" s="21">
        <v>5.9785180684517467</v>
      </c>
      <c r="U102" s="21">
        <v>2.0039997939766621</v>
      </c>
      <c r="V102" s="15">
        <v>7.5020136928779152E-2</v>
      </c>
    </row>
    <row r="103" spans="1:22">
      <c r="A103" s="57"/>
      <c r="B103" s="58"/>
      <c r="C103" s="58"/>
      <c r="D103" s="63"/>
      <c r="E103" s="34">
        <v>70</v>
      </c>
      <c r="F103" s="55">
        <v>977.41966391509402</v>
      </c>
      <c r="G103" s="49"/>
      <c r="H103" s="49">
        <v>16.823683008942972</v>
      </c>
      <c r="I103" s="56"/>
      <c r="J103" s="56">
        <v>4.4041938848644797</v>
      </c>
      <c r="K103" s="56">
        <v>8.3691243133595794</v>
      </c>
      <c r="L103" s="56">
        <v>0</v>
      </c>
      <c r="M103" s="15"/>
      <c r="N103" s="15">
        <v>0.34398748623658382</v>
      </c>
      <c r="O103" s="15"/>
      <c r="P103" s="15">
        <v>5.1786072733094688E-3</v>
      </c>
      <c r="Q103" s="15">
        <v>0.65083390649010686</v>
      </c>
      <c r="R103" s="14">
        <v>58.511833255664591</v>
      </c>
      <c r="S103" s="21">
        <v>2.3721358533379093</v>
      </c>
      <c r="T103" s="21">
        <v>6.0981349384589238</v>
      </c>
      <c r="U103" s="21">
        <v>2.019631349926605</v>
      </c>
      <c r="V103" s="15">
        <v>8.9310384461588871E-2</v>
      </c>
    </row>
    <row r="104" spans="1:22">
      <c r="A104" s="57"/>
      <c r="B104" s="58"/>
      <c r="C104" s="58"/>
      <c r="D104" s="63"/>
      <c r="E104" s="34">
        <v>60</v>
      </c>
      <c r="F104" s="55">
        <v>944.30129716981003</v>
      </c>
      <c r="G104" s="49"/>
      <c r="H104" s="49">
        <v>19.007346108507591</v>
      </c>
      <c r="I104" s="56"/>
      <c r="J104" s="56">
        <v>7.5445003652572398</v>
      </c>
      <c r="K104" s="56">
        <v>7.7581882606775903</v>
      </c>
      <c r="L104" s="56">
        <v>5.6421343263984198</v>
      </c>
      <c r="M104" s="15"/>
      <c r="N104" s="15">
        <v>0.376019242154916</v>
      </c>
      <c r="O104" s="15"/>
      <c r="P104" s="15">
        <v>1.1480317896558713E-2</v>
      </c>
      <c r="Q104" s="15">
        <v>0.61250043994852521</v>
      </c>
      <c r="R104" s="14">
        <v>60.311293727287442</v>
      </c>
      <c r="S104" s="21">
        <v>1.8865779327792529</v>
      </c>
      <c r="T104" s="21">
        <v>6.1693851441750356</v>
      </c>
      <c r="U104" s="21">
        <v>2.0490219478227254</v>
      </c>
      <c r="V104" s="15">
        <v>0.10362150856669086</v>
      </c>
    </row>
    <row r="105" spans="1:22">
      <c r="A105" s="57"/>
      <c r="B105" s="58"/>
      <c r="C105" s="58"/>
      <c r="D105" s="63"/>
      <c r="E105" s="34">
        <v>50</v>
      </c>
      <c r="F105" s="55">
        <v>908.17216981132106</v>
      </c>
      <c r="G105" s="49"/>
      <c r="H105" s="49">
        <v>20.068696747510081</v>
      </c>
      <c r="I105" s="49"/>
      <c r="J105" s="56">
        <v>10.093095158015901</v>
      </c>
      <c r="K105" s="56">
        <v>7.77630802760474</v>
      </c>
      <c r="L105" s="56">
        <v>12.0389084285589</v>
      </c>
      <c r="M105" s="15"/>
      <c r="N105" s="15">
        <v>0.37300296618980644</v>
      </c>
      <c r="O105" s="15"/>
      <c r="P105" s="15">
        <v>1.8661421974002418E-2</v>
      </c>
      <c r="Q105" s="15">
        <v>0.60833561183619123</v>
      </c>
      <c r="R105" s="14">
        <v>62.378156826479049</v>
      </c>
      <c r="S105" s="21">
        <v>1.4644245244710477</v>
      </c>
      <c r="T105" s="21">
        <v>5.9488726863029688</v>
      </c>
      <c r="U105" s="21">
        <v>2.0838134069385319</v>
      </c>
      <c r="V105" s="15">
        <v>0.12383147890152531</v>
      </c>
    </row>
    <row r="106" spans="1:22">
      <c r="A106" s="57">
        <f>B106*32.5</f>
        <v>9.75</v>
      </c>
      <c r="B106" s="58">
        <v>0.3</v>
      </c>
      <c r="C106" s="58" t="s">
        <v>67</v>
      </c>
      <c r="D106" s="63" t="s">
        <v>90</v>
      </c>
      <c r="E106" s="34">
        <v>100</v>
      </c>
      <c r="F106" s="55">
        <v>1173.8671875</v>
      </c>
      <c r="G106" s="49"/>
      <c r="H106" s="49"/>
      <c r="I106" s="49"/>
      <c r="J106" s="49"/>
      <c r="K106" s="49"/>
      <c r="L106" s="49"/>
      <c r="M106" s="15"/>
      <c r="N106" s="15"/>
      <c r="O106" s="15"/>
      <c r="P106" s="15"/>
      <c r="Q106" s="15"/>
      <c r="R106" s="14">
        <v>53.779592674112685</v>
      </c>
      <c r="S106" s="21">
        <v>8.2338135197855582</v>
      </c>
      <c r="T106" s="21">
        <v>7.6743944316360047</v>
      </c>
      <c r="U106" s="21">
        <v>2.0001997767051725</v>
      </c>
      <c r="V106" s="15">
        <v>0.05</v>
      </c>
    </row>
    <row r="107" spans="1:22">
      <c r="A107" s="57"/>
      <c r="B107" s="58"/>
      <c r="C107" s="58"/>
      <c r="D107" s="63"/>
      <c r="E107" s="34">
        <v>90</v>
      </c>
      <c r="F107" s="55">
        <v>1066.2555803571299</v>
      </c>
      <c r="G107" s="49"/>
      <c r="H107" s="49">
        <v>0</v>
      </c>
      <c r="I107" s="56"/>
      <c r="J107" s="56">
        <v>0</v>
      </c>
      <c r="K107" s="56">
        <v>9.8702085299094904</v>
      </c>
      <c r="L107" s="56">
        <v>0</v>
      </c>
      <c r="M107" s="15"/>
      <c r="N107" s="15">
        <v>0</v>
      </c>
      <c r="O107" s="15"/>
      <c r="P107" s="15">
        <v>0</v>
      </c>
      <c r="Q107" s="15">
        <v>1</v>
      </c>
      <c r="R107" s="14">
        <v>55.445872299786494</v>
      </c>
      <c r="S107" s="21">
        <v>4.3050148993473805</v>
      </c>
      <c r="T107" s="21">
        <v>6.5779467436654917</v>
      </c>
      <c r="U107" s="21">
        <v>2.0049333595572847</v>
      </c>
      <c r="V107" s="15">
        <v>6.0285327886398996E-2</v>
      </c>
    </row>
    <row r="108" spans="1:22">
      <c r="A108" s="57"/>
      <c r="B108" s="58"/>
      <c r="C108" s="58"/>
      <c r="D108" s="63"/>
      <c r="E108" s="34">
        <v>80</v>
      </c>
      <c r="F108" s="55">
        <v>1003.48214285714</v>
      </c>
      <c r="G108" s="49"/>
      <c r="H108" s="49">
        <v>7.0758276753261793</v>
      </c>
      <c r="I108" s="56"/>
      <c r="J108" s="56">
        <v>0.15031247651623</v>
      </c>
      <c r="K108" s="56">
        <v>12.3734699813888</v>
      </c>
      <c r="L108" s="56">
        <v>0</v>
      </c>
      <c r="M108" s="15"/>
      <c r="N108" s="15">
        <v>0.13235312481113162</v>
      </c>
      <c r="O108" s="15"/>
      <c r="P108" s="15">
        <v>1.1876983110645961E-4</v>
      </c>
      <c r="Q108" s="15">
        <v>0.86752810535776181</v>
      </c>
      <c r="R108" s="14">
        <v>57.433286689207343</v>
      </c>
      <c r="S108" s="21">
        <v>2.8366838135801427</v>
      </c>
      <c r="T108" s="21">
        <v>5.6931910873502263</v>
      </c>
      <c r="U108" s="21">
        <v>2.0055346789755197</v>
      </c>
      <c r="V108" s="15">
        <v>7.6834939886375353E-2</v>
      </c>
    </row>
    <row r="109" spans="1:22">
      <c r="A109" s="57"/>
      <c r="B109" s="58"/>
      <c r="C109" s="58"/>
      <c r="D109" s="63"/>
      <c r="E109" s="34">
        <v>70</v>
      </c>
      <c r="F109" s="55">
        <v>967.61160714285597</v>
      </c>
      <c r="G109" s="49"/>
      <c r="H109" s="49">
        <v>13.863736003971489</v>
      </c>
      <c r="I109" s="56"/>
      <c r="J109" s="56">
        <v>4.3710226311530098</v>
      </c>
      <c r="K109" s="56">
        <v>9.7862307945152693</v>
      </c>
      <c r="L109" s="56">
        <v>1.4519931871059599</v>
      </c>
      <c r="M109" s="15"/>
      <c r="N109" s="15">
        <v>0.2654186630174778</v>
      </c>
      <c r="O109" s="15"/>
      <c r="P109" s="15">
        <v>4.8210265862470639E-3</v>
      </c>
      <c r="Q109" s="15">
        <v>0.7297603103962752</v>
      </c>
      <c r="R109" s="14">
        <v>58.827346289524066</v>
      </c>
      <c r="S109" s="21">
        <v>2.2653384497552289</v>
      </c>
      <c r="T109" s="21">
        <v>5.8680405295904334</v>
      </c>
      <c r="U109" s="21">
        <v>2.0243367671385828</v>
      </c>
      <c r="V109" s="15">
        <v>8.9261780334671956E-2</v>
      </c>
    </row>
    <row r="110" spans="1:22">
      <c r="A110" s="57"/>
      <c r="B110" s="58"/>
      <c r="C110" s="58"/>
      <c r="D110" s="63"/>
      <c r="E110" s="34">
        <v>60</v>
      </c>
      <c r="F110" s="55">
        <v>937.71949404761801</v>
      </c>
      <c r="G110" s="49"/>
      <c r="H110" s="49">
        <v>16.06151611870332</v>
      </c>
      <c r="I110" s="56"/>
      <c r="J110" s="56">
        <v>7.3986567673309196</v>
      </c>
      <c r="K110" s="56">
        <v>9.0973291300974299</v>
      </c>
      <c r="L110" s="56">
        <v>7.1949881340885602</v>
      </c>
      <c r="M110" s="15"/>
      <c r="N110" s="15">
        <v>0.29930315372071126</v>
      </c>
      <c r="O110" s="15"/>
      <c r="P110" s="15">
        <v>1.0380507763964193E-2</v>
      </c>
      <c r="Q110" s="15">
        <v>0.69031633851532459</v>
      </c>
      <c r="R110" s="14">
        <v>60.607593979475446</v>
      </c>
      <c r="S110" s="21">
        <v>1.84590223554209</v>
      </c>
      <c r="T110" s="21">
        <v>5.9553516247160525</v>
      </c>
      <c r="U110" s="21">
        <v>2.0537714398885734</v>
      </c>
      <c r="V110" s="15">
        <v>0.10256969830998502</v>
      </c>
    </row>
    <row r="111" spans="1:22">
      <c r="A111" s="57"/>
      <c r="B111" s="58"/>
      <c r="C111" s="58"/>
      <c r="D111" s="63"/>
      <c r="E111" s="34">
        <v>50</v>
      </c>
      <c r="F111" s="55">
        <v>901.84895833333303</v>
      </c>
      <c r="G111" s="49"/>
      <c r="H111" s="49">
        <v>17.671656730044631</v>
      </c>
      <c r="I111" s="56"/>
      <c r="J111" s="56">
        <v>10.0197953053597</v>
      </c>
      <c r="K111" s="56">
        <v>8.8600037430826202</v>
      </c>
      <c r="L111" s="56">
        <v>13.3328856804485</v>
      </c>
      <c r="M111" s="15"/>
      <c r="N111" s="15">
        <v>0.31178767958519299</v>
      </c>
      <c r="O111" s="15"/>
      <c r="P111" s="15">
        <v>1.7125101604049144E-2</v>
      </c>
      <c r="Q111" s="15">
        <v>0.67108721881075795</v>
      </c>
      <c r="R111" s="14">
        <v>62.719048507688512</v>
      </c>
      <c r="S111" s="21">
        <v>1.4396752945767881</v>
      </c>
      <c r="T111" s="21">
        <v>5.7329333976773542</v>
      </c>
      <c r="U111" s="21">
        <v>2.088400189041109</v>
      </c>
      <c r="V111" s="15">
        <v>0.12299831983655733</v>
      </c>
    </row>
    <row r="112" spans="1:22">
      <c r="A112" s="57">
        <f>B112*32.5</f>
        <v>6.5</v>
      </c>
      <c r="B112" s="58">
        <v>0.2</v>
      </c>
      <c r="C112" s="58" t="s">
        <v>67</v>
      </c>
      <c r="D112" s="63" t="s">
        <v>90</v>
      </c>
      <c r="E112" s="34">
        <v>100</v>
      </c>
      <c r="F112" s="55">
        <v>1168.3984375</v>
      </c>
      <c r="G112" s="49"/>
      <c r="H112" s="56"/>
      <c r="I112" s="56"/>
      <c r="J112" s="56"/>
      <c r="K112" s="56"/>
      <c r="L112" s="56"/>
      <c r="M112" s="15"/>
      <c r="N112" s="15"/>
      <c r="O112" s="15"/>
      <c r="P112" s="15"/>
      <c r="Q112" s="15"/>
      <c r="R112" s="14">
        <v>53.779026885104976</v>
      </c>
      <c r="S112" s="21">
        <v>8.2337268958274841</v>
      </c>
      <c r="T112" s="21">
        <v>7.674315677561343</v>
      </c>
      <c r="U112" s="21">
        <v>2.0002006565758217</v>
      </c>
      <c r="V112" s="15">
        <v>0.05</v>
      </c>
    </row>
    <row r="113" spans="1:22">
      <c r="A113" s="57"/>
      <c r="B113" s="58"/>
      <c r="C113" s="58"/>
      <c r="D113" s="63"/>
      <c r="E113" s="34">
        <v>90</v>
      </c>
      <c r="F113" s="55">
        <v>1060.6086923543601</v>
      </c>
      <c r="G113" s="49"/>
      <c r="H113" s="56">
        <v>0</v>
      </c>
      <c r="I113" s="56"/>
      <c r="J113" s="56">
        <v>0</v>
      </c>
      <c r="K113" s="56">
        <v>9.8978729201692897</v>
      </c>
      <c r="L113" s="56">
        <v>0</v>
      </c>
      <c r="M113" s="15"/>
      <c r="N113" s="15">
        <v>0</v>
      </c>
      <c r="O113" s="15"/>
      <c r="P113" s="15">
        <v>0</v>
      </c>
      <c r="Q113" s="15">
        <v>1</v>
      </c>
      <c r="R113" s="14">
        <v>55.449626009747085</v>
      </c>
      <c r="S113" s="21">
        <v>4.2894558390674149</v>
      </c>
      <c r="T113" s="21">
        <v>6.5795237218519196</v>
      </c>
      <c r="U113" s="21">
        <v>2.0049473422733288</v>
      </c>
      <c r="V113" s="15">
        <v>6.0375007024037051E-2</v>
      </c>
    </row>
    <row r="114" spans="1:22">
      <c r="A114" s="57"/>
      <c r="B114" s="58"/>
      <c r="C114" s="58"/>
      <c r="D114" s="63"/>
      <c r="E114" s="34">
        <v>80</v>
      </c>
      <c r="F114" s="55">
        <v>985.75470266990305</v>
      </c>
      <c r="G114" s="49"/>
      <c r="H114" s="56">
        <v>5.8730138784634098</v>
      </c>
      <c r="I114" s="56"/>
      <c r="J114" s="56">
        <v>0.75018896820164604</v>
      </c>
      <c r="K114" s="56">
        <v>13.199238554248099</v>
      </c>
      <c r="L114" s="56">
        <v>0</v>
      </c>
      <c r="M114" s="15"/>
      <c r="N114" s="15">
        <v>0.10325408267318324</v>
      </c>
      <c r="O114" s="15"/>
      <c r="P114" s="15">
        <v>5.8494740948971768E-4</v>
      </c>
      <c r="Q114" s="15">
        <v>0.89616096991732708</v>
      </c>
      <c r="R114" s="14">
        <v>57.804048900012361</v>
      </c>
      <c r="S114" s="21">
        <v>2.5832786470757365</v>
      </c>
      <c r="T114" s="21">
        <v>5.4438064682903615</v>
      </c>
      <c r="U114" s="21">
        <v>2.0086763403970687</v>
      </c>
      <c r="V114" s="15">
        <v>7.903603869255979E-2</v>
      </c>
    </row>
    <row r="115" spans="1:22">
      <c r="A115" s="57"/>
      <c r="B115" s="58"/>
      <c r="C115" s="58"/>
      <c r="D115" s="63"/>
      <c r="E115" s="34">
        <v>70</v>
      </c>
      <c r="F115" s="55">
        <v>955.81310679611704</v>
      </c>
      <c r="G115" s="49"/>
      <c r="H115" s="56">
        <v>10.913004613849139</v>
      </c>
      <c r="I115" s="56"/>
      <c r="J115" s="56">
        <v>4.5824824135165301</v>
      </c>
      <c r="K115" s="56">
        <v>11.2070075445763</v>
      </c>
      <c r="L115" s="56">
        <v>3.70038491938609</v>
      </c>
      <c r="M115" s="15"/>
      <c r="N115" s="15">
        <v>0.19525475292352792</v>
      </c>
      <c r="O115" s="15"/>
      <c r="P115" s="15">
        <v>4.798404503603036E-3</v>
      </c>
      <c r="Q115" s="15">
        <v>0.79994684257286908</v>
      </c>
      <c r="R115" s="14">
        <v>59.334979475364079</v>
      </c>
      <c r="S115" s="21">
        <v>2.1339248643777764</v>
      </c>
      <c r="T115" s="21">
        <v>5.6505187510965689</v>
      </c>
      <c r="U115" s="21">
        <v>2.0321787737155645</v>
      </c>
      <c r="V115" s="15">
        <v>9.0200543252626414E-2</v>
      </c>
    </row>
    <row r="116" spans="1:22">
      <c r="A116" s="57"/>
      <c r="B116" s="58"/>
      <c r="C116" s="58"/>
      <c r="D116" s="63"/>
      <c r="E116" s="34">
        <v>60</v>
      </c>
      <c r="F116" s="55">
        <v>931.85983009708798</v>
      </c>
      <c r="G116" s="49"/>
      <c r="H116" s="56">
        <v>13.23251765985807</v>
      </c>
      <c r="I116" s="56"/>
      <c r="J116" s="56">
        <v>7.0227358684734202</v>
      </c>
      <c r="K116" s="56">
        <v>10.5391997829804</v>
      </c>
      <c r="L116" s="56">
        <v>8.6672401483654795</v>
      </c>
      <c r="M116" s="6"/>
      <c r="N116" s="6">
        <v>0.23105629983196344</v>
      </c>
      <c r="O116" s="6"/>
      <c r="P116" s="15">
        <v>8.9179844520100322E-3</v>
      </c>
      <c r="Q116" s="15">
        <v>0.76002571571602651</v>
      </c>
      <c r="R116" s="14">
        <v>60.904845062223202</v>
      </c>
      <c r="S116" s="21">
        <v>1.8036332929504504</v>
      </c>
      <c r="T116" s="21">
        <v>5.6858850076844929</v>
      </c>
      <c r="U116" s="21">
        <v>2.0573389809356839</v>
      </c>
      <c r="V116" s="15">
        <v>0.1021869280520859</v>
      </c>
    </row>
    <row r="117" spans="1:22">
      <c r="A117" s="57"/>
      <c r="B117" s="58"/>
      <c r="C117" s="58"/>
      <c r="D117" s="63"/>
      <c r="E117" s="34">
        <v>50</v>
      </c>
      <c r="F117" s="55">
        <v>916.88903216019401</v>
      </c>
      <c r="G117" s="49"/>
      <c r="H117" s="56">
        <v>14.93036050738039</v>
      </c>
      <c r="I117" s="56"/>
      <c r="J117" s="56">
        <v>7.7049561303734597</v>
      </c>
      <c r="K117" s="56">
        <v>11.2156186932247</v>
      </c>
      <c r="L117" s="56">
        <v>16.14021435159</v>
      </c>
      <c r="M117" s="15"/>
      <c r="N117" s="15">
        <v>0.23765228908136066</v>
      </c>
      <c r="O117" s="6"/>
      <c r="P117" s="15">
        <v>1.0465424057198164E-2</v>
      </c>
      <c r="Q117" s="15">
        <v>0.75188228686144121</v>
      </c>
      <c r="R117" s="14">
        <v>62.983504169802075</v>
      </c>
      <c r="S117" s="21">
        <v>1.5328230059677748</v>
      </c>
      <c r="T117" s="21">
        <v>5.322109612584506</v>
      </c>
      <c r="U117" s="21">
        <v>2.0883650704739756</v>
      </c>
      <c r="V117" s="15">
        <v>0.12147814112544113</v>
      </c>
    </row>
  </sheetData>
  <mergeCells count="85">
    <mergeCell ref="G2:L2"/>
    <mergeCell ref="M2:Q2"/>
    <mergeCell ref="R2:V2"/>
    <mergeCell ref="A4:A9"/>
    <mergeCell ref="B4:B9"/>
    <mergeCell ref="C4:C9"/>
    <mergeCell ref="D4:D9"/>
    <mergeCell ref="A2:A3"/>
    <mergeCell ref="B2:B3"/>
    <mergeCell ref="C2:C3"/>
    <mergeCell ref="D2:D3"/>
    <mergeCell ref="E2:E3"/>
    <mergeCell ref="F2:F3"/>
    <mergeCell ref="A10:A15"/>
    <mergeCell ref="B10:B15"/>
    <mergeCell ref="C10:C15"/>
    <mergeCell ref="D10:D15"/>
    <mergeCell ref="A16:A21"/>
    <mergeCell ref="B16:B21"/>
    <mergeCell ref="C16:C21"/>
    <mergeCell ref="D16:D21"/>
    <mergeCell ref="A22:A27"/>
    <mergeCell ref="B22:B27"/>
    <mergeCell ref="C22:C27"/>
    <mergeCell ref="D22:D27"/>
    <mergeCell ref="A28:A33"/>
    <mergeCell ref="B28:B33"/>
    <mergeCell ref="C28:C33"/>
    <mergeCell ref="D28:D33"/>
    <mergeCell ref="A34:A39"/>
    <mergeCell ref="B34:B39"/>
    <mergeCell ref="C34:C39"/>
    <mergeCell ref="D34:D39"/>
    <mergeCell ref="A40:A45"/>
    <mergeCell ref="B40:B45"/>
    <mergeCell ref="C40:C45"/>
    <mergeCell ref="D40:D45"/>
    <mergeCell ref="A46:A51"/>
    <mergeCell ref="B46:B51"/>
    <mergeCell ref="C46:C51"/>
    <mergeCell ref="D46:D51"/>
    <mergeCell ref="A52:A57"/>
    <mergeCell ref="B52:B57"/>
    <mergeCell ref="C52:C57"/>
    <mergeCell ref="D52:D57"/>
    <mergeCell ref="A58:A63"/>
    <mergeCell ref="B58:B63"/>
    <mergeCell ref="C58:C63"/>
    <mergeCell ref="D58:D63"/>
    <mergeCell ref="A64:A69"/>
    <mergeCell ref="B64:B69"/>
    <mergeCell ref="C64:C69"/>
    <mergeCell ref="D64:D69"/>
    <mergeCell ref="A70:A75"/>
    <mergeCell ref="B70:B75"/>
    <mergeCell ref="C70:C75"/>
    <mergeCell ref="D70:D75"/>
    <mergeCell ref="A76:A81"/>
    <mergeCell ref="B76:B81"/>
    <mergeCell ref="C76:C81"/>
    <mergeCell ref="D76:D81"/>
    <mergeCell ref="A82:A87"/>
    <mergeCell ref="B82:B87"/>
    <mergeCell ref="C82:C87"/>
    <mergeCell ref="D82:D87"/>
    <mergeCell ref="A88:A93"/>
    <mergeCell ref="B88:B93"/>
    <mergeCell ref="C88:C93"/>
    <mergeCell ref="D88:D93"/>
    <mergeCell ref="A94:A99"/>
    <mergeCell ref="B94:B99"/>
    <mergeCell ref="C94:C99"/>
    <mergeCell ref="D94:D99"/>
    <mergeCell ref="A100:A105"/>
    <mergeCell ref="B100:B105"/>
    <mergeCell ref="C100:C105"/>
    <mergeCell ref="D100:D105"/>
    <mergeCell ref="A106:A111"/>
    <mergeCell ref="B106:B111"/>
    <mergeCell ref="C106:C111"/>
    <mergeCell ref="D106:D111"/>
    <mergeCell ref="A112:A117"/>
    <mergeCell ref="B112:B117"/>
    <mergeCell ref="C112:C117"/>
    <mergeCell ref="D112:D11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G49705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Dehong</dc:creator>
  <cp:lastModifiedBy>Jennifer Olivarez</cp:lastModifiedBy>
  <dcterms:created xsi:type="dcterms:W3CDTF">2021-08-19T13:23:40Z</dcterms:created>
  <dcterms:modified xsi:type="dcterms:W3CDTF">2022-01-20T17:32:12Z</dcterms:modified>
</cp:coreProperties>
</file>