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Aug-2021\G48509-sGeorge\1-Data Repo\"/>
    </mc:Choice>
  </mc:AlternateContent>
  <xr:revisionPtr revIDLastSave="0" documentId="13_ncr:1_{58F3003D-1124-4118-A063-1D2CCC3D2FF4}" xr6:coauthVersionLast="46" xr6:coauthVersionMax="46" xr10:uidLastSave="{00000000-0000-0000-0000-000000000000}"/>
  <bookViews>
    <workbookView xWindow="-120" yWindow="-120" windowWidth="20730" windowHeight="10215" activeTab="1" xr2:uid="{C77369AD-387B-9845-8D3E-4116EF5D1787}"/>
  </bookViews>
  <sheets>
    <sheet name="G48509" sheetId="6" r:id="rId1"/>
    <sheet name="Hf Compiled_Ecuador" sheetId="2" r:id="rId2"/>
    <sheet name="Hf Compiled_Colombia" sheetId="4" r:id="rId3"/>
    <sheet name="Nd Compiled_Ecuador" sheetId="3" r:id="rId4"/>
    <sheet name="References for arc position" sheetId="5" r:id="rId5"/>
    <sheet name="Sheet1" sheetId="1" r:id="rId6"/>
  </sheets>
  <definedNames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3" l="1"/>
  <c r="O3" i="3" s="1"/>
  <c r="N4" i="3"/>
  <c r="O4" i="3"/>
  <c r="N5" i="3"/>
  <c r="O5" i="3" s="1"/>
  <c r="N6" i="3"/>
  <c r="O6" i="3" s="1"/>
  <c r="N7" i="3"/>
  <c r="O7" i="3" s="1"/>
  <c r="N8" i="3"/>
  <c r="O8" i="3" s="1"/>
  <c r="N9" i="3"/>
  <c r="O9" i="3"/>
  <c r="N10" i="3"/>
  <c r="O10" i="3"/>
  <c r="N11" i="3"/>
  <c r="O11" i="3" s="1"/>
  <c r="N12" i="3"/>
  <c r="O12" i="3"/>
  <c r="N13" i="3"/>
  <c r="O13" i="3" s="1"/>
  <c r="N14" i="3"/>
  <c r="O14" i="3"/>
  <c r="N15" i="3"/>
  <c r="O15" i="3" s="1"/>
  <c r="N16" i="3"/>
  <c r="O16" i="3"/>
  <c r="N17" i="3"/>
  <c r="O17" i="3"/>
  <c r="N18" i="3"/>
  <c r="O18" i="3" s="1"/>
  <c r="N19" i="3"/>
  <c r="O19" i="3" s="1"/>
  <c r="N20" i="3"/>
  <c r="O20" i="3" s="1"/>
  <c r="N21" i="3"/>
  <c r="O21" i="3"/>
  <c r="N22" i="3"/>
  <c r="O22" i="3"/>
  <c r="N23" i="3"/>
  <c r="O23" i="3" s="1"/>
  <c r="N24" i="3"/>
  <c r="O24" i="3"/>
  <c r="N25" i="3"/>
  <c r="O25" i="3" s="1"/>
  <c r="N26" i="3"/>
  <c r="O26" i="3"/>
  <c r="N27" i="3"/>
  <c r="O27" i="3" s="1"/>
  <c r="N28" i="3"/>
  <c r="O28" i="3" s="1"/>
  <c r="N29" i="3"/>
  <c r="O29" i="3" s="1"/>
  <c r="N30" i="3"/>
  <c r="O30" i="3" s="1"/>
  <c r="N31" i="3"/>
  <c r="O31" i="3" s="1"/>
  <c r="N32" i="3"/>
  <c r="O32" i="3" s="1"/>
  <c r="N33" i="3"/>
  <c r="O33" i="3"/>
  <c r="N34" i="3"/>
  <c r="O34" i="3"/>
  <c r="N35" i="3"/>
  <c r="O35" i="3" s="1"/>
  <c r="N36" i="3"/>
  <c r="O36" i="3"/>
  <c r="N37" i="3"/>
  <c r="O37" i="3"/>
  <c r="N38" i="3"/>
  <c r="O38" i="3" s="1"/>
  <c r="N39" i="3"/>
  <c r="O39" i="3" s="1"/>
  <c r="N40" i="3"/>
  <c r="O40" i="3" s="1"/>
  <c r="N41" i="3"/>
  <c r="O41" i="3" s="1"/>
  <c r="N42" i="3"/>
  <c r="O42" i="3"/>
  <c r="N43" i="3"/>
  <c r="O43" i="3" s="1"/>
  <c r="N44" i="3"/>
  <c r="O44" i="3"/>
  <c r="N45" i="3"/>
  <c r="O45" i="3"/>
  <c r="N46" i="3"/>
  <c r="O46" i="3"/>
  <c r="N47" i="3"/>
  <c r="O47" i="3" s="1"/>
  <c r="N48" i="3"/>
  <c r="O48" i="3"/>
  <c r="N49" i="3"/>
  <c r="O49" i="3" s="1"/>
  <c r="N50" i="3"/>
  <c r="O50" i="3" s="1"/>
  <c r="N51" i="3"/>
  <c r="O51" i="3" s="1"/>
  <c r="N52" i="3"/>
  <c r="O52" i="3" s="1"/>
  <c r="N53" i="3"/>
  <c r="O53" i="3"/>
  <c r="N54" i="3"/>
  <c r="O54" i="3"/>
  <c r="N55" i="3"/>
  <c r="O55" i="3" s="1"/>
  <c r="N56" i="3"/>
  <c r="O56" i="3"/>
  <c r="N57" i="3"/>
  <c r="O57" i="3"/>
  <c r="N58" i="3"/>
  <c r="O58" i="3" s="1"/>
  <c r="N59" i="3"/>
  <c r="O59" i="3" s="1"/>
  <c r="N60" i="3"/>
  <c r="O60" i="3"/>
  <c r="N61" i="3"/>
  <c r="O61" i="3" s="1"/>
  <c r="N62" i="3"/>
  <c r="O62" i="3"/>
  <c r="N63" i="3"/>
  <c r="O63" i="3" s="1"/>
  <c r="N64" i="3"/>
  <c r="O64" i="3" s="1"/>
  <c r="N65" i="3"/>
  <c r="O65" i="3"/>
  <c r="N66" i="3"/>
  <c r="O66" i="3"/>
  <c r="N67" i="3"/>
  <c r="O67" i="3" s="1"/>
  <c r="N68" i="3"/>
  <c r="O68" i="3"/>
  <c r="N69" i="3"/>
  <c r="O69" i="3"/>
  <c r="N70" i="3"/>
  <c r="O70" i="3" s="1"/>
  <c r="N71" i="3"/>
  <c r="O71" i="3" s="1"/>
  <c r="N72" i="3"/>
  <c r="O72" i="3" s="1"/>
  <c r="N73" i="3"/>
  <c r="O73" i="3" s="1"/>
  <c r="N74" i="3"/>
  <c r="O74" i="3"/>
  <c r="N75" i="3"/>
  <c r="O75" i="3" s="1"/>
  <c r="N77" i="3"/>
  <c r="O77" i="3"/>
  <c r="N78" i="3"/>
  <c r="O78" i="3"/>
  <c r="N79" i="3"/>
  <c r="O79" i="3"/>
  <c r="N81" i="3"/>
  <c r="O81" i="3" s="1"/>
  <c r="N82" i="3"/>
  <c r="O82" i="3"/>
  <c r="N83" i="3"/>
  <c r="O83" i="3" s="1"/>
  <c r="N84" i="3"/>
  <c r="O84" i="3" s="1"/>
</calcChain>
</file>

<file path=xl/sharedStrings.xml><?xml version="1.0" encoding="utf-8"?>
<sst xmlns="http://schemas.openxmlformats.org/spreadsheetml/2006/main" count="7247" uniqueCount="993">
  <si>
    <t>Vallejo, C., Soria, F., Tornos, F., Naranjo, G., Rosero, B., Salazar, F., Cochrane, R., 2016. Geology of El domo deposit in Central Ecuador: a VMS formed on top of an accreted margin. Mineral. Deposita 51, 389–409.</t>
  </si>
  <si>
    <t>Pepper, M., Gehrels, G., Pullen, A., Ibanez-Mejia, M., Ward, K.M., and Kapp, P., 2016, Magmatic history and crustal genesis of western South America: Constraints from U-Pb ages and Hf isotopes of detrital zircons in modern rivers: Geosphere, v. 12, p. 1532–1555.</t>
  </si>
  <si>
    <t>Cochrane, R., 2013, U-Pb thermochronology, geochronology and geochemistry of NW South Ameirca: rift to drift transition, active margin dynamics and implications for the volume balance of continents: PhD thesis: Terre &amp; Environment, University of Geneva, Switzerland, 191 p.</t>
  </si>
  <si>
    <t>Citations:</t>
  </si>
  <si>
    <t>El Domo</t>
  </si>
  <si>
    <t>From Vallejo et al (2016)</t>
  </si>
  <si>
    <t>11RC01_E11</t>
  </si>
  <si>
    <t>11RC01_E12</t>
  </si>
  <si>
    <t>11RC01_E13</t>
  </si>
  <si>
    <t>11RC01_E14</t>
  </si>
  <si>
    <t>11RC01_E21</t>
  </si>
  <si>
    <t>11RC01_E22</t>
  </si>
  <si>
    <t>11RC01_E23</t>
  </si>
  <si>
    <t>11RC01_E26</t>
  </si>
  <si>
    <t>11RC01_E27</t>
  </si>
  <si>
    <t>11RC01_E30</t>
  </si>
  <si>
    <t>From Cochrane (2013)</t>
  </si>
  <si>
    <t>09RC22_B07</t>
  </si>
  <si>
    <t>09RC22_B08</t>
  </si>
  <si>
    <t>09RC22_B09</t>
  </si>
  <si>
    <t>09RC22_B10</t>
  </si>
  <si>
    <t>09RC22_B11</t>
  </si>
  <si>
    <t>09RC22_B12</t>
  </si>
  <si>
    <t>09RC22_B13</t>
  </si>
  <si>
    <t>09RC22_B06</t>
  </si>
  <si>
    <t>09RC43_B21</t>
  </si>
  <si>
    <t>09RC43_B22</t>
  </si>
  <si>
    <t>09RC43_B23</t>
  </si>
  <si>
    <t>09RC43_B24</t>
  </si>
  <si>
    <t>09RC43_B25</t>
  </si>
  <si>
    <t>09RC43_B26</t>
  </si>
  <si>
    <t>09RC43_B27</t>
  </si>
  <si>
    <t>09RC43_B28</t>
  </si>
  <si>
    <t>09RC43_B29</t>
  </si>
  <si>
    <t>09RC43_B30</t>
  </si>
  <si>
    <t>09RC46_B37</t>
  </si>
  <si>
    <t>09RC46_B38</t>
  </si>
  <si>
    <t>09RC46_B39</t>
  </si>
  <si>
    <t>09RC46_B40</t>
  </si>
  <si>
    <t>09RC46_B41</t>
  </si>
  <si>
    <t>09RC46_B42</t>
  </si>
  <si>
    <t>09RC46_B43</t>
  </si>
  <si>
    <t>09RC46_B44</t>
  </si>
  <si>
    <t>09RC57_B53</t>
  </si>
  <si>
    <t>09RC57_B56</t>
  </si>
  <si>
    <t>09RC57_B57</t>
  </si>
  <si>
    <t>09RC57_B58</t>
  </si>
  <si>
    <t>09RC57_B59</t>
  </si>
  <si>
    <t>09RC57_B60</t>
  </si>
  <si>
    <t>09RC57_B61</t>
  </si>
  <si>
    <t>09RC57_B62</t>
  </si>
  <si>
    <t>09RC59_A23</t>
  </si>
  <si>
    <t>09RC59_A24</t>
  </si>
  <si>
    <t>09RC59_A25</t>
  </si>
  <si>
    <t>09RC59_A26</t>
  </si>
  <si>
    <t>09RC59_A27</t>
  </si>
  <si>
    <t>09RC59_A28</t>
  </si>
  <si>
    <t>09RC59_A29</t>
  </si>
  <si>
    <t>09RC59_A30</t>
  </si>
  <si>
    <t>09RC60_B68</t>
  </si>
  <si>
    <t>09RC60_B69</t>
  </si>
  <si>
    <t>09RC60_B70</t>
  </si>
  <si>
    <t>09RC60_B71</t>
  </si>
  <si>
    <t>09RC60_B72</t>
  </si>
  <si>
    <t>09RC60_B73</t>
  </si>
  <si>
    <t>09RC60_B74</t>
  </si>
  <si>
    <t>09RC60_B75</t>
  </si>
  <si>
    <t>09RC60_B76</t>
  </si>
  <si>
    <t>09RC61_A07</t>
  </si>
  <si>
    <t>09RC61_A08</t>
  </si>
  <si>
    <t>09RC61_A09</t>
  </si>
  <si>
    <t>09RC61_A10</t>
  </si>
  <si>
    <t>09RC61_A11</t>
  </si>
  <si>
    <t>09RC61_A12</t>
  </si>
  <si>
    <t>09RC61_A13</t>
  </si>
  <si>
    <t>09RC61_A14</t>
  </si>
  <si>
    <t>09RC63_A37</t>
  </si>
  <si>
    <t>09RC63_A38</t>
  </si>
  <si>
    <t>09RC63_A39</t>
  </si>
  <si>
    <t>09RC63_A40</t>
  </si>
  <si>
    <t>09RC63_A41</t>
  </si>
  <si>
    <t>09RC63_A43</t>
  </si>
  <si>
    <t>09RC63_A45</t>
  </si>
  <si>
    <t>09RC63_A46</t>
  </si>
  <si>
    <t>09RC65_B85</t>
  </si>
  <si>
    <t>09RC65_B86</t>
  </si>
  <si>
    <t>09RC65_B87</t>
  </si>
  <si>
    <t>09RC65_B88</t>
  </si>
  <si>
    <t>09RC65_B89</t>
  </si>
  <si>
    <t>09RC65_B90</t>
  </si>
  <si>
    <t>09RC65_B91</t>
  </si>
  <si>
    <t>09RC65_B92</t>
  </si>
  <si>
    <t>09RC31_28</t>
  </si>
  <si>
    <t>09RC31_09_s2</t>
  </si>
  <si>
    <t>09RC31_40_core</t>
  </si>
  <si>
    <t>09RC31_25_core</t>
  </si>
  <si>
    <t>09RC31_26_core</t>
  </si>
  <si>
    <t>09RC31_27_core</t>
  </si>
  <si>
    <t>09RC31_28_s2</t>
  </si>
  <si>
    <t>09RC31_38</t>
  </si>
  <si>
    <t>09RC31_41</t>
  </si>
  <si>
    <t>09RC31_42</t>
  </si>
  <si>
    <t>09RC31_42_s2</t>
  </si>
  <si>
    <t>09RC31_51</t>
  </si>
  <si>
    <t>09RC31_b25</t>
  </si>
  <si>
    <t>09RC31_b26</t>
  </si>
  <si>
    <t>09RC31_b28</t>
  </si>
  <si>
    <t>09RC31_b45_core</t>
  </si>
  <si>
    <t>09RC56_05</t>
  </si>
  <si>
    <t>09RC56_06</t>
  </si>
  <si>
    <t>09RC56_07</t>
  </si>
  <si>
    <t>09RC56_09</t>
  </si>
  <si>
    <t>09RC56_09_s2</t>
  </si>
  <si>
    <t>09RC56_14</t>
  </si>
  <si>
    <t>09RC56_23</t>
  </si>
  <si>
    <t>09RC56_25</t>
  </si>
  <si>
    <t>09RC56_25_s2</t>
  </si>
  <si>
    <t>09RC56_25_s3_magma0t.i0c</t>
  </si>
  <si>
    <t>09RC25_05</t>
  </si>
  <si>
    <t>09RC25_09</t>
  </si>
  <si>
    <t>09RC25_13</t>
  </si>
  <si>
    <t>09RC25_13_s2</t>
  </si>
  <si>
    <t>09RC25_103</t>
  </si>
  <si>
    <t>09RC25_104</t>
  </si>
  <si>
    <t>09RC25_107</t>
  </si>
  <si>
    <t>09RC25_image</t>
  </si>
  <si>
    <t>11RC03_09</t>
  </si>
  <si>
    <t>11RC03_10</t>
  </si>
  <si>
    <t>11RC03_37</t>
  </si>
  <si>
    <t>11RC03_38</t>
  </si>
  <si>
    <t>11RC03_39</t>
  </si>
  <si>
    <t>11RC10_a</t>
  </si>
  <si>
    <t>11RC10_b</t>
  </si>
  <si>
    <t>11RC10_c</t>
  </si>
  <si>
    <t>11RC10_d</t>
  </si>
  <si>
    <t>11RC10_e</t>
  </si>
  <si>
    <t>11RC10_e_s2</t>
  </si>
  <si>
    <t>11RC10_f</t>
  </si>
  <si>
    <t>11RC10_f_s2</t>
  </si>
  <si>
    <t>11RC10_g</t>
  </si>
  <si>
    <t>11RC10_h</t>
  </si>
  <si>
    <t>11RC10_i</t>
  </si>
  <si>
    <t>11RC10_j</t>
  </si>
  <si>
    <t>11RC10_k</t>
  </si>
  <si>
    <t>11RC10_l</t>
  </si>
  <si>
    <t>11RC10_m</t>
  </si>
  <si>
    <t>11RC10_n</t>
  </si>
  <si>
    <t>09RC53_21</t>
  </si>
  <si>
    <t>09RC53_24</t>
  </si>
  <si>
    <t>09RC53_25</t>
  </si>
  <si>
    <t>09RC53_26</t>
  </si>
  <si>
    <t>09RC53_27</t>
  </si>
  <si>
    <t>09RC53_28</t>
  </si>
  <si>
    <t>09RC53_29</t>
  </si>
  <si>
    <t>09RC53_30</t>
  </si>
  <si>
    <t>09RC53_37</t>
  </si>
  <si>
    <t>09RC53_38</t>
  </si>
  <si>
    <t>09RC53_44</t>
  </si>
  <si>
    <t>09RC53_45</t>
  </si>
  <si>
    <t>09RC42_08</t>
  </si>
  <si>
    <t>09RC42_10</t>
  </si>
  <si>
    <t>09RC42_10_s2</t>
  </si>
  <si>
    <t>09RC42_11_s2</t>
  </si>
  <si>
    <t>09RC42_13</t>
  </si>
  <si>
    <t>09RC42_21</t>
  </si>
  <si>
    <t>09RC42_24</t>
  </si>
  <si>
    <t>09RC42_24_s2</t>
  </si>
  <si>
    <t>09RC42_25</t>
  </si>
  <si>
    <t>09RC42_25_s2</t>
  </si>
  <si>
    <t>09RC42_26</t>
  </si>
  <si>
    <t>09RC42_26_s2</t>
  </si>
  <si>
    <t>09RC42_b08</t>
  </si>
  <si>
    <t>11RC14_a</t>
  </si>
  <si>
    <t>11RC14_b</t>
  </si>
  <si>
    <t>11RC14_c</t>
  </si>
  <si>
    <t>11RC14_d</t>
  </si>
  <si>
    <t>11RC14_e</t>
  </si>
  <si>
    <t>11RC14_f</t>
  </si>
  <si>
    <t>11RC14_g</t>
  </si>
  <si>
    <t>11RC14_h</t>
  </si>
  <si>
    <t>11RC14_i</t>
  </si>
  <si>
    <t>11RC14_j</t>
  </si>
  <si>
    <t>11RC14_k</t>
  </si>
  <si>
    <t>11RC14_l</t>
  </si>
  <si>
    <t>11RC14_m</t>
  </si>
  <si>
    <t>09RC40_10</t>
  </si>
  <si>
    <t>09RC40_25</t>
  </si>
  <si>
    <t>09RC40_26_core</t>
  </si>
  <si>
    <t>09RC40_27_core</t>
  </si>
  <si>
    <t>09RC40_28</t>
  </si>
  <si>
    <t>09RC40_29</t>
  </si>
  <si>
    <t>09RC40_29_s2</t>
  </si>
  <si>
    <t>09RC40_30</t>
  </si>
  <si>
    <t>09RC40_39_core</t>
  </si>
  <si>
    <t>09RC40_41</t>
  </si>
  <si>
    <t>09RC40_44</t>
  </si>
  <si>
    <t>09RC40_45</t>
  </si>
  <si>
    <t>NA13</t>
  </si>
  <si>
    <t>From Pepper et al (2016)</t>
  </si>
  <si>
    <t>NA12</t>
  </si>
  <si>
    <t>NA11</t>
  </si>
  <si>
    <t xml:space="preserve">From Pepper et al (2016) </t>
  </si>
  <si>
    <t>NA10</t>
  </si>
  <si>
    <t>Age (Ma)</t>
  </si>
  <si>
    <t>Hf 1 sigma uncertainty</t>
  </si>
  <si>
    <t>E-Hf (T)</t>
  </si>
  <si>
    <t>E-Hf (0)</t>
  </si>
  <si>
    <t>Sample</t>
  </si>
  <si>
    <t>Lu-Hf isotopic data Ecuador (compiled)</t>
  </si>
  <si>
    <t>Spikings, R., Cochrane, R., Villagomez, D., Van der Lelij, R., Vallejo. C., Winkler, W., and Beate, B., 2015, The geological history of northwestern South America: from Pangea to the early collision of the Caribbean Large Igneous Province (290-75 Ma): Gondwana Research, v. 27, p. 95-139.</t>
  </si>
  <si>
    <t>HOFFER, G.; EISSEN, J.-P.; BEATE, B.; BOURDON, E.; FORNARI, M.; COTTEN, J., 2008, GEOCHEMICAL AND PETROLOGICAL CONSTRAINTS ON REAR-ARC MAGMA GENESIS PROCESSES IN ECUADOR: THE PUYO CONES AND MERA LAVAS VOLCANIC FORMATIONS: J. VOLCANOL. GEOTHERM. RES.</t>
  </si>
  <si>
    <t>Cochrane, R., Spikings, R., Gerdes, A., Winkler, W., Ulianov, A., Mora, A., and Chiaradia, M., 2014, Distinguishing between in-situ and accretionary growth of continents along active margins: Lithos, v. 202-203, p. 382-394.</t>
  </si>
  <si>
    <t>CHIARADIA, M.; TRIPODI, D.; FONTBOTE, L., 2008, GEOLOGIC SETTING, MINERALOGY, AND GEOCHEMISTRY OF THE EARLY TERTIARY AU-RICH VOLCANIC-HOSTED MASSIVE SULFIDE DEPOSIT OF LA PLATA, WESTERN CORDILLERA, ECUADOR: ECON. GEOL.</t>
  </si>
  <si>
    <t>CHIARADIA, M.; MÜNTENER, O.; BEATE, B.; FONTIGNIE, D., 2009, ADAKITE-LIKE VOLCANISM OF ECUADOR: LOWER CRUST MAGMATIC EVOLUTION AND RECYCLING: CONTRIB. MINERAL. PETROL.</t>
  </si>
  <si>
    <t>CHIARADIA, M.; FONTBOTE, L., 2001, RADIOGENIC LEAD SIGNATURES IN AU-RICH VOLCANIC-HOSTED MASSIVE SULFIDE ORES AND ASSOCIATED VOLCANIC ROCKS OF THE EARLY TERTIARY MACUCHI ISLAND ARC (WESTERN CORDILLERA OF ECUADOR): ECON. GEOL.</t>
  </si>
  <si>
    <t>BEGUELIN, P.; CHIARADIA, M.; BEATE, B.; SPIKINGS, R. A., 2015, THE YANAURCU VOLCANO (WESTERN CORDILLERA, ECUADOR): A FIELD, PETROGRAPHIC, GEOCHEMICAL, ISOTOPIC AND GEOCHRONOLOGICAL STUDY: LITHOS</t>
  </si>
  <si>
    <t>BARRAGAN, R.; BABY, P.; DUNCAN, R. A., 2005, CRETACEOUS ALKALINE INTRA-PLATE MAGMATISM IN THE ECUADORIAN ORIENTE BASIN: GEOCHEMICAL, GEOCHRONOLOGICAL AND TECTONIC EVIDENCE: EARTH PLANET. SCI. LETT.</t>
  </si>
  <si>
    <t>ALLIBON, J.; MONJOIE, P.; LAPIERRE, H.; JAILLARD, E.; BUSSY, F.; BOSCH, D.; SENEBIER, F., 2008, THE CONTRIBUTION OF THE YOUNG CRETACEOUS CARIBBEAN OCEANIC PLATEAU TO THE GENESIS OF LATE CRETACEOUS ARC MAGMATISM IN THE CORDILLERA OCCIDENTAL AND ECUADOR: J. S. AMER. EARTH SCI.</t>
  </si>
  <si>
    <t>N0° 25' 7''</t>
  </si>
  <si>
    <t>77° 32' 19''</t>
  </si>
  <si>
    <t>qtz diorite</t>
  </si>
  <si>
    <t>intrusive</t>
  </si>
  <si>
    <t>Rosa Florida</t>
  </si>
  <si>
    <t>Jurassic</t>
  </si>
  <si>
    <t>09RC65</t>
  </si>
  <si>
    <t>Cochrane et al (2014)</t>
  </si>
  <si>
    <t>S3° 57' 52''</t>
  </si>
  <si>
    <t>78° 51' 38''</t>
  </si>
  <si>
    <t>granodiorite</t>
  </si>
  <si>
    <t>Zamora</t>
  </si>
  <si>
    <t>09RC46</t>
  </si>
  <si>
    <t>S1° 24' 38''</t>
  </si>
  <si>
    <t>78° 11' 20''</t>
  </si>
  <si>
    <t>granite</t>
  </si>
  <si>
    <t>Abitagua</t>
  </si>
  <si>
    <t>09RC22</t>
  </si>
  <si>
    <t>S0° 40' 55''</t>
  </si>
  <si>
    <t>77° 48' 5''</t>
  </si>
  <si>
    <t>09RC60</t>
  </si>
  <si>
    <t>andesite</t>
  </si>
  <si>
    <t>Misahualli</t>
  </si>
  <si>
    <t>MI90</t>
  </si>
  <si>
    <t>Romeuf et al (1995)</t>
  </si>
  <si>
    <t>S0° 37' 11''</t>
  </si>
  <si>
    <t>77° 49' 34''</t>
  </si>
  <si>
    <t>monzogranite</t>
  </si>
  <si>
    <t>09RC61</t>
  </si>
  <si>
    <t>S1° 24' 21''</t>
  </si>
  <si>
    <t>78° 16' 38''</t>
  </si>
  <si>
    <t>Azafran</t>
  </si>
  <si>
    <t>Cretaceous</t>
  </si>
  <si>
    <t>09RC57</t>
  </si>
  <si>
    <t>S1° 24' 34''</t>
  </si>
  <si>
    <t>78° 15' 45''</t>
  </si>
  <si>
    <t>09RC59</t>
  </si>
  <si>
    <t>gabbro</t>
  </si>
  <si>
    <t>extrusive</t>
  </si>
  <si>
    <t>Peltetec</t>
  </si>
  <si>
    <t>09PR48</t>
  </si>
  <si>
    <t>Spikings et al (2015)</t>
  </si>
  <si>
    <t>metabasalt</t>
  </si>
  <si>
    <t>09PR47</t>
  </si>
  <si>
    <t>S4° 40' 0''</t>
  </si>
  <si>
    <t>79° 08' 2''</t>
  </si>
  <si>
    <t>09RC43</t>
  </si>
  <si>
    <t>Chingual</t>
  </si>
  <si>
    <t>09RC63</t>
  </si>
  <si>
    <t>Cochrane (2013)</t>
  </si>
  <si>
    <t>diabasic-gabbroic</t>
  </si>
  <si>
    <t>Oriente Basins, backarc</t>
  </si>
  <si>
    <t>Late Cretaceous</t>
  </si>
  <si>
    <t>DJGJ1</t>
  </si>
  <si>
    <t>Barragan et al (2005)</t>
  </si>
  <si>
    <t>DJGA16</t>
  </si>
  <si>
    <t>late Cretaceous</t>
  </si>
  <si>
    <t>DJGY1</t>
  </si>
  <si>
    <t>Dolerite</t>
  </si>
  <si>
    <t>Lava</t>
  </si>
  <si>
    <t>La Derecha y Guaragua, island arc</t>
  </si>
  <si>
    <t>04 GW 01</t>
  </si>
  <si>
    <t>Allibon et al. (2008)</t>
  </si>
  <si>
    <t>04 LD 01</t>
  </si>
  <si>
    <t>Basalt</t>
  </si>
  <si>
    <t>Latacunga, Island Arc</t>
  </si>
  <si>
    <t>04 L 05</t>
  </si>
  <si>
    <t>Tuff</t>
  </si>
  <si>
    <t>04 L 04</t>
  </si>
  <si>
    <t>Santo Domingo, Island Arc</t>
  </si>
  <si>
    <t>04 SD 05</t>
  </si>
  <si>
    <t>04 SD 04</t>
  </si>
  <si>
    <t>Andesite</t>
  </si>
  <si>
    <t>04 SD 01</t>
  </si>
  <si>
    <t>Otavalo, Island Arc</t>
  </si>
  <si>
    <t>04 OT 4a</t>
  </si>
  <si>
    <t>04 OT 2</t>
  </si>
  <si>
    <t>Olivine basalt</t>
  </si>
  <si>
    <t>04 OT 1</t>
  </si>
  <si>
    <t>Rio Cala arc</t>
  </si>
  <si>
    <t>E99204</t>
  </si>
  <si>
    <t>Chiaradia (2009); Chiaradia &amp; Fontbote (2001)</t>
  </si>
  <si>
    <t>E99110</t>
  </si>
  <si>
    <t>E99109</t>
  </si>
  <si>
    <t>E99103</t>
  </si>
  <si>
    <t>E99121</t>
  </si>
  <si>
    <t>E99099</t>
  </si>
  <si>
    <t>E94016</t>
  </si>
  <si>
    <t>Basaltic andesite</t>
  </si>
  <si>
    <t>E99122</t>
  </si>
  <si>
    <t>E99237</t>
  </si>
  <si>
    <t>Macuchi arc</t>
  </si>
  <si>
    <t>Eocene</t>
  </si>
  <si>
    <t>TRI 055</t>
  </si>
  <si>
    <t>Chiaradia (2009); Chiaradia et al. (2008)</t>
  </si>
  <si>
    <t>TRI 096</t>
  </si>
  <si>
    <t>TRI 010</t>
  </si>
  <si>
    <t>TRI 051</t>
  </si>
  <si>
    <t>E99190</t>
  </si>
  <si>
    <t>E99184</t>
  </si>
  <si>
    <t>E99182</t>
  </si>
  <si>
    <t>Andesite intrusion</t>
  </si>
  <si>
    <t>Shallow intrusion</t>
  </si>
  <si>
    <t>E99183</t>
  </si>
  <si>
    <t>Dacite intrusion</t>
  </si>
  <si>
    <t>E99185</t>
  </si>
  <si>
    <t>E99114</t>
  </si>
  <si>
    <t>E99113</t>
  </si>
  <si>
    <t>E99176</t>
  </si>
  <si>
    <t>E99174</t>
  </si>
  <si>
    <t>E99161</t>
  </si>
  <si>
    <t>E99156</t>
  </si>
  <si>
    <t>E94015</t>
  </si>
  <si>
    <t>E99236</t>
  </si>
  <si>
    <t>Dolerite dyke, Macuchi arc</t>
  </si>
  <si>
    <t>TRI 069</t>
  </si>
  <si>
    <t>TRI 007</t>
  </si>
  <si>
    <t>TRI 001</t>
  </si>
  <si>
    <t>TRI 054</t>
  </si>
  <si>
    <t>TRI 040</t>
  </si>
  <si>
    <t>TRI 039</t>
  </si>
  <si>
    <t>Dacite</t>
  </si>
  <si>
    <t>Dacitic Old Yanaurcu, Yanaurcu Volc.</t>
  </si>
  <si>
    <t>Pliocene</t>
  </si>
  <si>
    <t>PB12006</t>
  </si>
  <si>
    <t>Beguelin et al. (2015)</t>
  </si>
  <si>
    <t>PB12007</t>
  </si>
  <si>
    <t>PB12012</t>
  </si>
  <si>
    <t>PB12031</t>
  </si>
  <si>
    <t>Tatacho–Corcomaco Group, Yanaurcu Volc.</t>
  </si>
  <si>
    <t>PB12036</t>
  </si>
  <si>
    <t>PB12035</t>
  </si>
  <si>
    <t>PB12038</t>
  </si>
  <si>
    <t>PB12024</t>
  </si>
  <si>
    <t>PB12023</t>
  </si>
  <si>
    <t>PB12018</t>
  </si>
  <si>
    <t>PB12021</t>
  </si>
  <si>
    <t>Andesitic Old Yanaurcu, Yanaurcu Volc.</t>
  </si>
  <si>
    <t>PB12030</t>
  </si>
  <si>
    <t>PB12029</t>
  </si>
  <si>
    <t>PB12027</t>
  </si>
  <si>
    <t>PB12026</t>
  </si>
  <si>
    <t>PB12011</t>
  </si>
  <si>
    <t>PB12025</t>
  </si>
  <si>
    <t>PB12040</t>
  </si>
  <si>
    <t>PB12004</t>
  </si>
  <si>
    <t>PB12003</t>
  </si>
  <si>
    <t>Mera Lavas</t>
  </si>
  <si>
    <t>MER2</t>
  </si>
  <si>
    <t>Hoffer et al. (2008)</t>
  </si>
  <si>
    <t>Pleistocene</t>
  </si>
  <si>
    <t>MER6</t>
  </si>
  <si>
    <t>MER5</t>
  </si>
  <si>
    <t>Puyo Cones</t>
  </si>
  <si>
    <t>PUY18B</t>
  </si>
  <si>
    <t>CHUR 143Nd/144Nd</t>
  </si>
  <si>
    <t>PUY16</t>
  </si>
  <si>
    <t>calculated eHf using Vervoort et al 1999 (εHf=1.36εNd+2.95)</t>
  </si>
  <si>
    <t>calculated eNd</t>
  </si>
  <si>
    <t>Epsilon Nd reported</t>
  </si>
  <si>
    <t>143Nd/144Nd</t>
  </si>
  <si>
    <r>
      <rPr>
        <b/>
        <vertAlign val="superscript"/>
        <sz val="8"/>
        <color theme="1"/>
        <rFont val="Arial"/>
        <family val="2"/>
      </rPr>
      <t>143</t>
    </r>
    <r>
      <rPr>
        <b/>
        <sz val="8"/>
        <color theme="1"/>
        <rFont val="Arial"/>
        <family val="2"/>
      </rPr>
      <t>Nd/</t>
    </r>
    <r>
      <rPr>
        <b/>
        <vertAlign val="superscript"/>
        <sz val="8"/>
        <color theme="1"/>
        <rFont val="Arial"/>
        <family val="2"/>
      </rPr>
      <t>144</t>
    </r>
    <r>
      <rPr>
        <b/>
        <sz val="8"/>
        <color theme="1"/>
        <rFont val="Arial"/>
        <family val="2"/>
      </rPr>
      <t>Nd(i)</t>
    </r>
  </si>
  <si>
    <t>Latitude</t>
  </si>
  <si>
    <t>Longitude</t>
  </si>
  <si>
    <t>Composition</t>
  </si>
  <si>
    <t>Rock type</t>
  </si>
  <si>
    <t>Location/Unit</t>
  </si>
  <si>
    <t>Geological Age</t>
  </si>
  <si>
    <t>approximate age</t>
  </si>
  <si>
    <t>Referrence</t>
  </si>
  <si>
    <t>Nd isotopic data (compiled from EarthChem Database)</t>
  </si>
  <si>
    <t>Puetz, SJ, and Condie, KC, 2019, Time series analysis of mantle cycles Part I: Periodicities and correlations among seven global isotopic databases: Geoscience Frontiers.</t>
  </si>
  <si>
    <t xml:space="preserve">Database: </t>
  </si>
  <si>
    <t>Van der Lelij, R et al., 2019, Multi-proxy isotopic tracing of magmatic sources and crustal recycling in the Palaeozoic to Early Jurassic active margin of North-Western Gondwana.: Gondwana Research</t>
  </si>
  <si>
    <t>Cardona, A et al., 2018, The Paleogene arcs of the northern Andes of Colombia and Panama: Insights on plate kinematic implications from new and existing geochemical, geochronological and isotopic data.: Tectonophysics</t>
  </si>
  <si>
    <t>Bustamante, C et al., 2016b, Late Jurassic to Early Cretaceous plutonism in the Colombian Andes: A record of long-term arc maturity.: GSA Bulletin</t>
  </si>
  <si>
    <t>Bustamante, C et al., 2016, Geochemistry and isotopic signatures of Paleogene plutonic and detrital rocks of the Northern Andes of Colombia: A record of post-collisional arc magmatism.: Lithos</t>
  </si>
  <si>
    <t>Cochrane, R, 2013, U-Pb thermochronology, geochronology and geochemistry of NW South America: rift to drift transition, active margin dynamics and implications for the volume balance of continents: Univ of Geneva</t>
  </si>
  <si>
    <t>Cardona, A et al., 2012, From arc-continent collision to continuous convergence, clues from Paleogene conglomerates along the southern Caribbean–South America plate boundary: Tectonophysics</t>
  </si>
  <si>
    <t>Pepper, M et al., 2016, Magmatic history and crustal genesis of western South America: Constraints from U-Pb ages and Hf isotopes of detrital zircons in modern rivers: Geosphere</t>
  </si>
  <si>
    <t>SAM</t>
  </si>
  <si>
    <t>Intermediate</t>
  </si>
  <si>
    <t>10VDL61B-5</t>
  </si>
  <si>
    <t>felsic</t>
  </si>
  <si>
    <t>igneous</t>
  </si>
  <si>
    <t>Santander Massif</t>
  </si>
  <si>
    <t>S_America</t>
  </si>
  <si>
    <t>Northern South America</t>
  </si>
  <si>
    <t>Colombia</t>
  </si>
  <si>
    <t>Van der Lelij et al., 2019</t>
  </si>
  <si>
    <t>10VDL61B-6</t>
  </si>
  <si>
    <t>10VDL61B-18</t>
  </si>
  <si>
    <t>Evolved</t>
  </si>
  <si>
    <t>10VDL61B-16</t>
  </si>
  <si>
    <t>10VDL61B-17</t>
  </si>
  <si>
    <t>10VDL61B-14</t>
  </si>
  <si>
    <t>10VDL61B-2</t>
  </si>
  <si>
    <t>10VDL59-11</t>
  </si>
  <si>
    <t>tonalite</t>
  </si>
  <si>
    <t>10VDL59-7</t>
  </si>
  <si>
    <t>10VDL59-3</t>
  </si>
  <si>
    <t>10VDL59-9</t>
  </si>
  <si>
    <t>10VDL59-2</t>
  </si>
  <si>
    <t>10VDL59-10</t>
  </si>
  <si>
    <t>10VDL59-6</t>
  </si>
  <si>
    <t>10VDL59-15</t>
  </si>
  <si>
    <t>10VDL59-4</t>
  </si>
  <si>
    <t>10VDL59-1</t>
  </si>
  <si>
    <t>10VDL54-8</t>
  </si>
  <si>
    <t>10VDL54-14</t>
  </si>
  <si>
    <t>10VDL54-1</t>
  </si>
  <si>
    <t>10VDL54-16</t>
  </si>
  <si>
    <t>10VDL54-12</t>
  </si>
  <si>
    <t>10VDL54-6</t>
  </si>
  <si>
    <t>10VDL54-11</t>
  </si>
  <si>
    <t>10VDL54-3</t>
  </si>
  <si>
    <t>10VDL54-10</t>
  </si>
  <si>
    <t>10VDL52-6</t>
  </si>
  <si>
    <t>10VDL52-7</t>
  </si>
  <si>
    <t>10VDL52-10</t>
  </si>
  <si>
    <t>10VDL52-2</t>
  </si>
  <si>
    <t>10VDL52-14</t>
  </si>
  <si>
    <t>10VDL52-11</t>
  </si>
  <si>
    <t>10VDL52-8</t>
  </si>
  <si>
    <t>10VDL52-4</t>
  </si>
  <si>
    <t>10VDL52-5</t>
  </si>
  <si>
    <t>10VDL52-3</t>
  </si>
  <si>
    <t>10VDL52-1</t>
  </si>
  <si>
    <t>10VDL52-9</t>
  </si>
  <si>
    <t>10VDL32-10</t>
  </si>
  <si>
    <t>10VDL32-8</t>
  </si>
  <si>
    <t>10VDL32-3</t>
  </si>
  <si>
    <t>10VDL32-12</t>
  </si>
  <si>
    <t>10VDL32-7</t>
  </si>
  <si>
    <t>10VDL32-6</t>
  </si>
  <si>
    <t>10VDL32-2</t>
  </si>
  <si>
    <t>10VDL32-15</t>
  </si>
  <si>
    <t>10VDL32-9</t>
  </si>
  <si>
    <t>10VDL32-11</t>
  </si>
  <si>
    <t>10VDL22-3</t>
  </si>
  <si>
    <t>10VDL22-7</t>
  </si>
  <si>
    <t>10VDL22-4</t>
  </si>
  <si>
    <t>10VDL22-9</t>
  </si>
  <si>
    <t>10VDL22-10</t>
  </si>
  <si>
    <t>10VDL22-5</t>
  </si>
  <si>
    <t>10VDL22-2</t>
  </si>
  <si>
    <t>10VDL22-6</t>
  </si>
  <si>
    <t>10VDL22-1</t>
  </si>
  <si>
    <t>10VDL22-14</t>
  </si>
  <si>
    <t>10VDL05-5</t>
  </si>
  <si>
    <t>10VDL05-13</t>
  </si>
  <si>
    <t>10VDL05-17</t>
  </si>
  <si>
    <t>10VDL05-12</t>
  </si>
  <si>
    <t>10VDL05-9</t>
  </si>
  <si>
    <t>10VDL05-8</t>
  </si>
  <si>
    <t>10VDL05-7</t>
  </si>
  <si>
    <t>10VDL05-11</t>
  </si>
  <si>
    <t>10VDL05-6</t>
  </si>
  <si>
    <t>10VDL05-1</t>
  </si>
  <si>
    <t>MLH1.02</t>
  </si>
  <si>
    <t>granitoid</t>
  </si>
  <si>
    <t>El Hatillo Stock</t>
  </si>
  <si>
    <t>Cardona et al., 2018</t>
  </si>
  <si>
    <t>MLH1.03</t>
  </si>
  <si>
    <t>MLH1.04</t>
  </si>
  <si>
    <t>MLH1.05</t>
  </si>
  <si>
    <t>MLH1.06</t>
  </si>
  <si>
    <t>MLH1.07</t>
  </si>
  <si>
    <t>MLH1.09</t>
  </si>
  <si>
    <t>MLH1.08</t>
  </si>
  <si>
    <t>MLH1.10</t>
  </si>
  <si>
    <t>Juvenile</t>
  </si>
  <si>
    <t>MLN-1.01</t>
  </si>
  <si>
    <t>Norcasia Stock</t>
  </si>
  <si>
    <t>MLN-1.02</t>
  </si>
  <si>
    <t>MLN-1.03</t>
  </si>
  <si>
    <t>MLN-1.04</t>
  </si>
  <si>
    <t>MLN-1.05</t>
  </si>
  <si>
    <t>MLN-1.06</t>
  </si>
  <si>
    <t>MLN-1.07</t>
  </si>
  <si>
    <t>MLN-1.08</t>
  </si>
  <si>
    <t>MLN-1.09</t>
  </si>
  <si>
    <t>MLN-1.10</t>
  </si>
  <si>
    <t>MLN-1.11</t>
  </si>
  <si>
    <t>MLN-1.12</t>
  </si>
  <si>
    <t>MLN-1.13</t>
  </si>
  <si>
    <t>MLN-1.15</t>
  </si>
  <si>
    <t>MLN-1.14</t>
  </si>
  <si>
    <t>MLN-1.16</t>
  </si>
  <si>
    <t>MLN-1.17</t>
  </si>
  <si>
    <t>MLN-1.18</t>
  </si>
  <si>
    <t>MLN-1.19</t>
  </si>
  <si>
    <t>MLN-1.20</t>
  </si>
  <si>
    <t>MLN-1.21</t>
  </si>
  <si>
    <t>GA003.01</t>
  </si>
  <si>
    <t>Acandi Batholith</t>
  </si>
  <si>
    <t>GA003.02</t>
  </si>
  <si>
    <t>GA003.03</t>
  </si>
  <si>
    <t>GA003.04</t>
  </si>
  <si>
    <t>GA003.05</t>
  </si>
  <si>
    <t>GA003.06</t>
  </si>
  <si>
    <t>GA003.08</t>
  </si>
  <si>
    <t>GA003.07</t>
  </si>
  <si>
    <t>GA003.09</t>
  </si>
  <si>
    <t>GA003.10</t>
  </si>
  <si>
    <t>GA003.11</t>
  </si>
  <si>
    <t>GA003.12</t>
  </si>
  <si>
    <t>GA003.13</t>
  </si>
  <si>
    <t>GA003.14</t>
  </si>
  <si>
    <t>GA003.16</t>
  </si>
  <si>
    <t>GA003.15</t>
  </si>
  <si>
    <t>GA003.17</t>
  </si>
  <si>
    <t>GA003.18</t>
  </si>
  <si>
    <t>GA003.19</t>
  </si>
  <si>
    <t>GA003.20</t>
  </si>
  <si>
    <t>CM10</t>
  </si>
  <si>
    <t>Mariquita Pluton</t>
  </si>
  <si>
    <t>Bustamante et al., 2016b</t>
  </si>
  <si>
    <t>CM4</t>
  </si>
  <si>
    <t>CM17B</t>
  </si>
  <si>
    <t>CM19</t>
  </si>
  <si>
    <t>CM7</t>
  </si>
  <si>
    <t>CI9B</t>
  </si>
  <si>
    <t>Ibague Batholith</t>
  </si>
  <si>
    <t>CI12</t>
  </si>
  <si>
    <t>CI11</t>
  </si>
  <si>
    <t>CI13</t>
  </si>
  <si>
    <t>CI15</t>
  </si>
  <si>
    <t>CSP5</t>
  </si>
  <si>
    <t>Payande Pluton</t>
  </si>
  <si>
    <t>CSP3</t>
  </si>
  <si>
    <t>D937.65</t>
  </si>
  <si>
    <t>N.A.</t>
  </si>
  <si>
    <t>mudstone</t>
  </si>
  <si>
    <t>detrital</t>
  </si>
  <si>
    <t>Bogota Formation</t>
  </si>
  <si>
    <t>Bustamante et al., 2016</t>
  </si>
  <si>
    <t>D937.64</t>
  </si>
  <si>
    <t>D937.63</t>
  </si>
  <si>
    <t>D937.62</t>
  </si>
  <si>
    <t>D937.61</t>
  </si>
  <si>
    <t>D937.60</t>
  </si>
  <si>
    <t>D937.59</t>
  </si>
  <si>
    <t>D937.58</t>
  </si>
  <si>
    <t>D937.57</t>
  </si>
  <si>
    <t>D937.56</t>
  </si>
  <si>
    <t>D937.55</t>
  </si>
  <si>
    <t>D937.54</t>
  </si>
  <si>
    <t>D937.53</t>
  </si>
  <si>
    <t>D937.52</t>
  </si>
  <si>
    <t>D937.51</t>
  </si>
  <si>
    <t>D937.50</t>
  </si>
  <si>
    <t>D937.49</t>
  </si>
  <si>
    <t>D937.48</t>
  </si>
  <si>
    <t>D937.47</t>
  </si>
  <si>
    <t>D937.46</t>
  </si>
  <si>
    <t>D937.45</t>
  </si>
  <si>
    <t>D937.43</t>
  </si>
  <si>
    <t>D937.44</t>
  </si>
  <si>
    <t>D937.42</t>
  </si>
  <si>
    <t>D937.41</t>
  </si>
  <si>
    <t>D937.40</t>
  </si>
  <si>
    <t>D937.39</t>
  </si>
  <si>
    <t>D937.38</t>
  </si>
  <si>
    <t>D937.37</t>
  </si>
  <si>
    <t>D937.36</t>
  </si>
  <si>
    <t>D937.35</t>
  </si>
  <si>
    <t>D937.34</t>
  </si>
  <si>
    <t>D937.33</t>
  </si>
  <si>
    <t>D937.32</t>
  </si>
  <si>
    <t>D937.31</t>
  </si>
  <si>
    <t>D937.30</t>
  </si>
  <si>
    <t>D937.29</t>
  </si>
  <si>
    <t>D937.28</t>
  </si>
  <si>
    <t>D937.27</t>
  </si>
  <si>
    <t>D937.26</t>
  </si>
  <si>
    <t>D937.25</t>
  </si>
  <si>
    <t>D937.24</t>
  </si>
  <si>
    <t>D937.23</t>
  </si>
  <si>
    <t>D937.22</t>
  </si>
  <si>
    <t>D937.21</t>
  </si>
  <si>
    <t>D937.20</t>
  </si>
  <si>
    <t>D937.19</t>
  </si>
  <si>
    <t>D937.18</t>
  </si>
  <si>
    <t>D937.17</t>
  </si>
  <si>
    <t>D937.16</t>
  </si>
  <si>
    <t>D937.15</t>
  </si>
  <si>
    <t>D937.14</t>
  </si>
  <si>
    <t>D937.13</t>
  </si>
  <si>
    <t>D937.12</t>
  </si>
  <si>
    <t>D937.11</t>
  </si>
  <si>
    <t>D937.10</t>
  </si>
  <si>
    <t>D937.9</t>
  </si>
  <si>
    <t>D937.8</t>
  </si>
  <si>
    <t>D937.7</t>
  </si>
  <si>
    <t>D937.6</t>
  </si>
  <si>
    <t>D937.5</t>
  </si>
  <si>
    <t>D937.4</t>
  </si>
  <si>
    <t>D937.3</t>
  </si>
  <si>
    <t>D937.2</t>
  </si>
  <si>
    <t>D937.1</t>
  </si>
  <si>
    <t>D928.1</t>
  </si>
  <si>
    <t>D928.2</t>
  </si>
  <si>
    <t>D928.3</t>
  </si>
  <si>
    <t>D928.4</t>
  </si>
  <si>
    <t>D928.5</t>
  </si>
  <si>
    <t>D928.6</t>
  </si>
  <si>
    <t>D928.7</t>
  </si>
  <si>
    <t>D928.9</t>
  </si>
  <si>
    <t>D928.8</t>
  </si>
  <si>
    <t>D928.10</t>
  </si>
  <si>
    <t>D928.11</t>
  </si>
  <si>
    <t>D928.12</t>
  </si>
  <si>
    <t>D928.13</t>
  </si>
  <si>
    <t>D928.14</t>
  </si>
  <si>
    <t>D928.15</t>
  </si>
  <si>
    <t>D928.19</t>
  </si>
  <si>
    <t>D928.18</t>
  </si>
  <si>
    <t>D928.17</t>
  </si>
  <si>
    <t>D928.16</t>
  </si>
  <si>
    <t>CB1.01</t>
  </si>
  <si>
    <t>Bosque Pluton</t>
  </si>
  <si>
    <t>CB1.03</t>
  </si>
  <si>
    <t>CB1.27</t>
  </si>
  <si>
    <t>CB1.30</t>
  </si>
  <si>
    <t>CB1.10</t>
  </si>
  <si>
    <t>CB1.23</t>
  </si>
  <si>
    <t>CB1.09</t>
  </si>
  <si>
    <t>CB1.12</t>
  </si>
  <si>
    <t>CH21B.49</t>
  </si>
  <si>
    <t>Hatillo Pluton</t>
  </si>
  <si>
    <t>CH21B.05</t>
  </si>
  <si>
    <t>CH21B.22</t>
  </si>
  <si>
    <t>CH21B.38</t>
  </si>
  <si>
    <t>CH21B.04</t>
  </si>
  <si>
    <t>CH21B.19</t>
  </si>
  <si>
    <t>CH21B.35</t>
  </si>
  <si>
    <t>CH21B.17</t>
  </si>
  <si>
    <t>CH10.03</t>
  </si>
  <si>
    <t>CH10.26</t>
  </si>
  <si>
    <t>CH10.18</t>
  </si>
  <si>
    <t>CH10.07</t>
  </si>
  <si>
    <t>CH10.38</t>
  </si>
  <si>
    <t>CH10.14</t>
  </si>
  <si>
    <t>CH10.39</t>
  </si>
  <si>
    <t>CH10.35</t>
  </si>
  <si>
    <t>CH5.23</t>
  </si>
  <si>
    <t>CH5.25</t>
  </si>
  <si>
    <t>CH5.02</t>
  </si>
  <si>
    <t>CH5.14</t>
  </si>
  <si>
    <t>CH5.08</t>
  </si>
  <si>
    <t>CH5.26</t>
  </si>
  <si>
    <t>CH5.18</t>
  </si>
  <si>
    <t>CH19.33</t>
  </si>
  <si>
    <t>CH19.29</t>
  </si>
  <si>
    <t>CH19.28</t>
  </si>
  <si>
    <t>CH19.02</t>
  </si>
  <si>
    <t>CH19.13</t>
  </si>
  <si>
    <t>CH19.32</t>
  </si>
  <si>
    <t>CH19.31</t>
  </si>
  <si>
    <t>CH19.07</t>
  </si>
  <si>
    <t>CH8.39</t>
  </si>
  <si>
    <t>CH8.06</t>
  </si>
  <si>
    <t>CH8.36</t>
  </si>
  <si>
    <t>CH8.37</t>
  </si>
  <si>
    <t>CH8.27</t>
  </si>
  <si>
    <t>CH8.17</t>
  </si>
  <si>
    <t>CH8.01</t>
  </si>
  <si>
    <t>CH8.09</t>
  </si>
  <si>
    <t>10RC72.B29.2</t>
  </si>
  <si>
    <t>mafic</t>
  </si>
  <si>
    <t>amphibolite</t>
  </si>
  <si>
    <t>Arquia Complex</t>
  </si>
  <si>
    <t>Cochrane et al., 2013</t>
  </si>
  <si>
    <t>10RC72.B14</t>
  </si>
  <si>
    <t>10RC72.B08</t>
  </si>
  <si>
    <t>10RC72.B28</t>
  </si>
  <si>
    <t>10RC72.B29</t>
  </si>
  <si>
    <t>10RC72.B26</t>
  </si>
  <si>
    <t>10RC72.B27</t>
  </si>
  <si>
    <t>10RC72.B11</t>
  </si>
  <si>
    <t>10RC76.B06</t>
  </si>
  <si>
    <t>basalt</t>
  </si>
  <si>
    <t>Cajamarca Complex</t>
  </si>
  <si>
    <t>10RC76.B08</t>
  </si>
  <si>
    <t>10RC76.B28</t>
  </si>
  <si>
    <t>10RC76.B21</t>
  </si>
  <si>
    <t>10RC76.B09</t>
  </si>
  <si>
    <t>10RC76.B05</t>
  </si>
  <si>
    <t>10RC76.B30</t>
  </si>
  <si>
    <t>10RC76.B13</t>
  </si>
  <si>
    <t>10RC76.B10</t>
  </si>
  <si>
    <t>10RC76.B14</t>
  </si>
  <si>
    <t>10RC75.A42</t>
  </si>
  <si>
    <t>10RC75.A55</t>
  </si>
  <si>
    <t>10RC75.A59</t>
  </si>
  <si>
    <t>10RC75.A62</t>
  </si>
  <si>
    <t>10RC75.A54</t>
  </si>
  <si>
    <t>10RC75.A46</t>
  </si>
  <si>
    <t>10RC75.A45</t>
  </si>
  <si>
    <t>10RC75.A62.2</t>
  </si>
  <si>
    <t>10RC75.A54.2</t>
  </si>
  <si>
    <t>10RC02.E25</t>
  </si>
  <si>
    <t>10RC02.E12</t>
  </si>
  <si>
    <t>10RC02.E09</t>
  </si>
  <si>
    <t>10RC02.E28</t>
  </si>
  <si>
    <t>10RC02.E29.2</t>
  </si>
  <si>
    <t>10RC02.E10</t>
  </si>
  <si>
    <t>10RC02.E26</t>
  </si>
  <si>
    <t>10RC02.E29</t>
  </si>
  <si>
    <t>10RC03.C88</t>
  </si>
  <si>
    <t>rhyodacite</t>
  </si>
  <si>
    <t>Saldana Fm.</t>
  </si>
  <si>
    <t>10RC03.C86</t>
  </si>
  <si>
    <t>10RC03.C87</t>
  </si>
  <si>
    <t>10RC03.C85</t>
  </si>
  <si>
    <t>10RC03.C89</t>
  </si>
  <si>
    <t>10RC03.C91</t>
  </si>
  <si>
    <t>10RC03.C90</t>
  </si>
  <si>
    <t>10RC03.C92</t>
  </si>
  <si>
    <t>10RC06.B71</t>
  </si>
  <si>
    <t>leucogranite</t>
  </si>
  <si>
    <t>10RC06.B76</t>
  </si>
  <si>
    <t>10RC06.B72</t>
  </si>
  <si>
    <t>10RC06.B70</t>
  </si>
  <si>
    <t>10RC06.B77</t>
  </si>
  <si>
    <t>10RC06.B69</t>
  </si>
  <si>
    <t>10RC06.B73</t>
  </si>
  <si>
    <t>10RC06.B78</t>
  </si>
  <si>
    <t>10RC07.D28</t>
  </si>
  <si>
    <t>porphyry</t>
  </si>
  <si>
    <t>10RC07.D29</t>
  </si>
  <si>
    <t>10RC07.D08</t>
  </si>
  <si>
    <t>10RC07.D21</t>
  </si>
  <si>
    <t>10RC07.D05</t>
  </si>
  <si>
    <t>10RC07.D23</t>
  </si>
  <si>
    <t>10RC07.D25.26</t>
  </si>
  <si>
    <t>10RC07.D24</t>
  </si>
  <si>
    <t>10RC08.C54</t>
  </si>
  <si>
    <t>10RC08.C59</t>
  </si>
  <si>
    <t>10RC08.C56</t>
  </si>
  <si>
    <t>10RC08.C60</t>
  </si>
  <si>
    <t>10RC08.C58</t>
  </si>
  <si>
    <t>10RC08.C57</t>
  </si>
  <si>
    <t>10RC08.C53</t>
  </si>
  <si>
    <t>10RC08.C55</t>
  </si>
  <si>
    <t>10RC10.3.C23</t>
  </si>
  <si>
    <t>10RC10.3.C29</t>
  </si>
  <si>
    <t>10RC10.3.C30</t>
  </si>
  <si>
    <t>10RC10.3.C26</t>
  </si>
  <si>
    <t>10RC10.3.C24</t>
  </si>
  <si>
    <t>10RC10.3.C25</t>
  </si>
  <si>
    <t>10RC10.3.C22</t>
  </si>
  <si>
    <t>10RC10.3.C28</t>
  </si>
  <si>
    <t>10RC10.3.C21</t>
  </si>
  <si>
    <t>10RC10.3.C27</t>
  </si>
  <si>
    <t>DV176.C10</t>
  </si>
  <si>
    <t>diorite</t>
  </si>
  <si>
    <t>DV176.B13</t>
  </si>
  <si>
    <t>DV176.C06</t>
  </si>
  <si>
    <t>DV176.C07</t>
  </si>
  <si>
    <t>DV176.B07.6</t>
  </si>
  <si>
    <t>DV176.B12.2</t>
  </si>
  <si>
    <t>DV176.B05</t>
  </si>
  <si>
    <t>DV176.C08</t>
  </si>
  <si>
    <t>DV176.B12</t>
  </si>
  <si>
    <t>DV176.C09</t>
  </si>
  <si>
    <t>DV138.F09</t>
  </si>
  <si>
    <t>DV138.F10</t>
  </si>
  <si>
    <t>DV138.F12</t>
  </si>
  <si>
    <t>DV138.F06</t>
  </si>
  <si>
    <t>DV138.F08</t>
  </si>
  <si>
    <t>DV138.F05</t>
  </si>
  <si>
    <t>DV138.F13</t>
  </si>
  <si>
    <t>DV138.F07</t>
  </si>
  <si>
    <t>DV137.i05</t>
  </si>
  <si>
    <t>DV137.i11</t>
  </si>
  <si>
    <t>DV137.i10</t>
  </si>
  <si>
    <t>DV137.i08</t>
  </si>
  <si>
    <t>DV137.i07</t>
  </si>
  <si>
    <t>DV137.i06</t>
  </si>
  <si>
    <t>DV137.i13</t>
  </si>
  <si>
    <t>DV137.i09</t>
  </si>
  <si>
    <t>DV132.D06</t>
  </si>
  <si>
    <t>DV132.E09.a</t>
  </si>
  <si>
    <t>DV132.E06</t>
  </si>
  <si>
    <t>DV132.D05</t>
  </si>
  <si>
    <t>DV132.E07</t>
  </si>
  <si>
    <t>DV132.D12</t>
  </si>
  <si>
    <t>DV132.E05</t>
  </si>
  <si>
    <t>DV132.E09.E</t>
  </si>
  <si>
    <t>10RC78.h</t>
  </si>
  <si>
    <t>Segovia Unit</t>
  </si>
  <si>
    <t>10RC78.c</t>
  </si>
  <si>
    <t>10RC78.e</t>
  </si>
  <si>
    <t>10RC78.b</t>
  </si>
  <si>
    <t>10RC78.a</t>
  </si>
  <si>
    <t>10RC78.L</t>
  </si>
  <si>
    <t>10RC78.f</t>
  </si>
  <si>
    <t>10RC78.b.s2</t>
  </si>
  <si>
    <t>10RC78.d</t>
  </si>
  <si>
    <t>10RC78.i</t>
  </si>
  <si>
    <t>10RC78.i.s2</t>
  </si>
  <si>
    <t>DV129.D23</t>
  </si>
  <si>
    <t>orthogneiss</t>
  </si>
  <si>
    <t>DV129.D13</t>
  </si>
  <si>
    <t>DV129.D07</t>
  </si>
  <si>
    <t>DV129.D05</t>
  </si>
  <si>
    <t>DV129.D22</t>
  </si>
  <si>
    <t>DV129.D26</t>
  </si>
  <si>
    <t>DV129.D08</t>
  </si>
  <si>
    <t>DV129.D06</t>
  </si>
  <si>
    <t>DV129.D14</t>
  </si>
  <si>
    <t>DV129.D11</t>
  </si>
  <si>
    <t>7006-08</t>
  </si>
  <si>
    <t>Arroyo Seco</t>
  </si>
  <si>
    <t>Cardona et al., 2012</t>
  </si>
  <si>
    <t>7006-07</t>
  </si>
  <si>
    <t>7006-05</t>
  </si>
  <si>
    <t>7006-01</t>
  </si>
  <si>
    <t>7006-03</t>
  </si>
  <si>
    <t>7006-02</t>
  </si>
  <si>
    <t>7006-09</t>
  </si>
  <si>
    <t>7006-04</t>
  </si>
  <si>
    <t>7006-10</t>
  </si>
  <si>
    <t>7006-11</t>
  </si>
  <si>
    <t>7006-06</t>
  </si>
  <si>
    <t>7006-12</t>
  </si>
  <si>
    <t>7005-04</t>
  </si>
  <si>
    <t>7005-08</t>
  </si>
  <si>
    <t>7005-09</t>
  </si>
  <si>
    <t>7005-06</t>
  </si>
  <si>
    <t>7005-07</t>
  </si>
  <si>
    <t>7005-10</t>
  </si>
  <si>
    <t>7005-03</t>
  </si>
  <si>
    <t>7005-05</t>
  </si>
  <si>
    <t>7005-01</t>
  </si>
  <si>
    <t>7003-09</t>
  </si>
  <si>
    <t>7003-11</t>
  </si>
  <si>
    <t>7003-03</t>
  </si>
  <si>
    <t>7003-06</t>
  </si>
  <si>
    <t>7003-12</t>
  </si>
  <si>
    <t>7003-07</t>
  </si>
  <si>
    <t>7003-08</t>
  </si>
  <si>
    <t>7003-05</t>
  </si>
  <si>
    <t>7003-04</t>
  </si>
  <si>
    <t>7003-10</t>
  </si>
  <si>
    <t>7003-02</t>
  </si>
  <si>
    <t>7003-01</t>
  </si>
  <si>
    <t>NA09.425</t>
  </si>
  <si>
    <t>sand (river)</t>
  </si>
  <si>
    <t>Southern Magdalena River</t>
  </si>
  <si>
    <t>Pepper et al., 2016</t>
  </si>
  <si>
    <t>NA09.424</t>
  </si>
  <si>
    <t>NA09.423</t>
  </si>
  <si>
    <t>NA09.422</t>
  </si>
  <si>
    <t>NA09.421</t>
  </si>
  <si>
    <t>NA09.420</t>
  </si>
  <si>
    <t>NA09.419</t>
  </si>
  <si>
    <t>NA09.418</t>
  </si>
  <si>
    <t>NA09.417</t>
  </si>
  <si>
    <t>NA09.416</t>
  </si>
  <si>
    <t>NA09.415</t>
  </si>
  <si>
    <t>NA08.750</t>
  </si>
  <si>
    <t>NA08.738</t>
  </si>
  <si>
    <t>NA08.742</t>
  </si>
  <si>
    <t>Highly Evolved</t>
  </si>
  <si>
    <t>NA08.737</t>
  </si>
  <si>
    <t>NA08.741</t>
  </si>
  <si>
    <t>NA08.736</t>
  </si>
  <si>
    <t>NA07.247</t>
  </si>
  <si>
    <t>NA06.023</t>
  </si>
  <si>
    <t>Central Magdalena River</t>
  </si>
  <si>
    <t>NA06.022</t>
  </si>
  <si>
    <t>NA05.358</t>
  </si>
  <si>
    <t>Sinu River</t>
  </si>
  <si>
    <t>NA05.354</t>
  </si>
  <si>
    <t>NA05.350</t>
  </si>
  <si>
    <t>NA05.355</t>
  </si>
  <si>
    <t>NA05.349</t>
  </si>
  <si>
    <t>NA05.353</t>
  </si>
  <si>
    <t>NA05.348</t>
  </si>
  <si>
    <t>NA05.341</t>
  </si>
  <si>
    <t>NA05.347</t>
  </si>
  <si>
    <t>NA05.346</t>
  </si>
  <si>
    <t>NA05.340</t>
  </si>
  <si>
    <t>NA04.908</t>
  </si>
  <si>
    <t>Magdalena Delta</t>
  </si>
  <si>
    <t>NA04.912</t>
  </si>
  <si>
    <t>NA04.914</t>
  </si>
  <si>
    <t>NA04.913</t>
  </si>
  <si>
    <t>NA04.906</t>
  </si>
  <si>
    <t>NA04.897</t>
  </si>
  <si>
    <t>NA03.655</t>
  </si>
  <si>
    <t>NA03.654</t>
  </si>
  <si>
    <t>NA03.653</t>
  </si>
  <si>
    <t>NA03.652</t>
  </si>
  <si>
    <t>NA03.651</t>
  </si>
  <si>
    <t>NA03.650</t>
  </si>
  <si>
    <t>NA03.649</t>
  </si>
  <si>
    <t>NA02.300</t>
  </si>
  <si>
    <t>Northern Magdalena River</t>
  </si>
  <si>
    <t>NA02.299</t>
  </si>
  <si>
    <t>NA02.298</t>
  </si>
  <si>
    <t>NA02.297</t>
  </si>
  <si>
    <t>NA02.296</t>
  </si>
  <si>
    <t>NA02.295</t>
  </si>
  <si>
    <t>NA02.294</t>
  </si>
  <si>
    <t>NA01.134</t>
  </si>
  <si>
    <t>Rancheria River</t>
  </si>
  <si>
    <t>NA01.133</t>
  </si>
  <si>
    <t>NA01.132</t>
  </si>
  <si>
    <t>NA01.131</t>
  </si>
  <si>
    <t>NA01.130</t>
  </si>
  <si>
    <t>NA01.129</t>
  </si>
  <si>
    <t>NA01.128</t>
  </si>
  <si>
    <t>NA01.127</t>
  </si>
  <si>
    <t>NA01.126</t>
  </si>
  <si>
    <t>NA01.125</t>
  </si>
  <si>
    <t>NA01.124</t>
  </si>
  <si>
    <t>NA09.414</t>
  </si>
  <si>
    <t>Landmass</t>
  </si>
  <si>
    <t>Deviation</t>
  </si>
  <si>
    <t>eHfT</t>
  </si>
  <si>
    <t>eHfDenomin</t>
  </si>
  <si>
    <t>eHfNumerat</t>
  </si>
  <si>
    <t>176Hf177Hf</t>
  </si>
  <si>
    <t>176Lu177Hf</t>
  </si>
  <si>
    <t>UPbAge</t>
  </si>
  <si>
    <t>SampleGrai</t>
  </si>
  <si>
    <t>FelsicorMa</t>
  </si>
  <si>
    <t>RockType3</t>
  </si>
  <si>
    <t>RockType1</t>
  </si>
  <si>
    <t>MinorGeolo</t>
  </si>
  <si>
    <t>Continent</t>
  </si>
  <si>
    <t>Region</t>
  </si>
  <si>
    <t>Country</t>
  </si>
  <si>
    <t xml:space="preserve">Reference </t>
  </si>
  <si>
    <t>Compiled Lu-Hf Colombia from Puetz and Condie, 2019 between 200-0 Ma</t>
  </si>
  <si>
    <t>Winkler W., Villagómez D., Spikings R., Abegglen P., Tobler St., Eguez A.; 2004, The Chota Basin and its significance for the inception and tectonic setting of the Inter-Andean Depression in Ecuador: Journal of South American Earth Sciences, v. 19, p. 5-19.</t>
  </si>
  <si>
    <t>Van Thournout, F., Quevedo, L., Pasteels, P.,  Boven, A., 
Radiometrie ages of igneous rocks from Northwestern Ecuador
Bull. Soc. Belg. Geol., 1–99 (1990), pp. 71-77</t>
  </si>
  <si>
    <t>Steinmann, M., Hungerbühler, D., Seward, D., and Winkler, W., 1999, Neogene tectonic
evolution and exhumation of the southern Ecuadorian Andes: A combined
stratigraphy and fission-track approach: Tectonophysics, v. 307, p. 255-276. doi:
10.1016/S0040-1951(99)00100-6.</t>
  </si>
  <si>
    <t xml:space="preserve">Steinmann, M., 1997, The Cuenca basin of southern Ecuador: tectono-sedimentary
history and the Tertiary Andean evolution. PhD Thesis, Institute of Geology ETH
Zürich, Switzerland,176 pp.           </t>
  </si>
  <si>
    <t>Spikings, R.A., Winkler, W., Seward, D., Handler, R., 2001. Along-strike variations in the thermal and tectonic
response of the continental Ecuadorian Andes to the collision with heterogeneous oceanic crust. Earth Planet.
Sci. Lett. 186, 57–73.</t>
  </si>
  <si>
    <t>Spikings, R.A., Seward, D., Winkler, W., Ruiz, G.M., 2000. Low-temperature
thermochronology of the northern Cordillera Real, Ecuador: tectonic insights
from zircon and apatite fission track analysis. Tectonics 19, 649–668.</t>
  </si>
  <si>
    <t>Schütte, P., Chiaradia, M., and Beate, B., 2010, Geodynamic controls on Tertiary arc
magmatism in Ecuador: Constraints from U-Pb zircon geochronology of
Oligocene-Miocene intrustions and regional ange distribution trends:
Tectonophysics, v. 489, p. 159-176, doi:10.1016/j.tecto.2010.04.015</t>
  </si>
  <si>
    <t>Samaniego P., Martin H., Monzier M., Robin C., Fornari M., Eissen J., Cotten J.; 2005, Temporal Evolution of Magmatism in the Northern Volcanic Zone of the Andes: The Geology and Petrology of Cayambe Volcanic Complex (Ecuador). Journal of Petrology, 46(11), 2225-2252</t>
  </si>
  <si>
    <t>Reynaud, C., Jaillard, E., Lapierre, H., Mamberti, M., and Mascle, G., 1999,Oceanic plateau and island arcs of southwestern Ecuador: their place in the geodynamic evolution of northwestern South America: Tectonophysics, v 307, p. 235-254</t>
  </si>
  <si>
    <t>Pichler, H., Aly, S.
    Neue K–Ar Alter plutonischer Gesteine in Ecuador
    Zeitbl. dtsch. Geol. Ges., 134 (1983), pp. 495-506</t>
  </si>
  <si>
    <t>Monzier M., Robin C., Samaniego P., Hall M., Cotten J., Mothes P., Arnaud N.; 1999, Sangay volcano, Ecuador: structural development, present activity and petrology. Journal of Volcanology and Geothermal Research, 90(1–2), 49-79.</t>
  </si>
  <si>
    <t xml:space="preserve">M.L. Hall, J. Calle Geochronological control for the main tectonic–magmatic events of Ecuador: Earth Sci. Rev., 18 (1982), pp. 215-239                           </t>
  </si>
  <si>
    <t>LEBRAT, M., MEGARD, F., DUPUY, C. &amp; DOSTAL, J. 1987.Geochemistry and tectonic setting of pre-colli-sion Cretaceous and Paleogene volcanic rocks of Ecuador. Geological Society of America Bulletin, 99, 569-578.</t>
  </si>
  <si>
    <t>Lavenu, A., Noblet, C., Bonhomme, M.G., Egüez, A., Dugas, E. &amp; Vivier, G., 1992, New Andes: Implications for the relationship between sedimentation, volcanism,
tectonics: Journal of South American Earth Science, v. 5, p. 309-320.
K-Ar age dates of Neogene and Quaternary volcanic rocks from the Ecuadorian</t>
  </si>
  <si>
    <t>Kennerley, J.B., 1980, Outline of the geology of Ecuador. Overseas Geology and Mineral
Resources 55, 17 pp.</t>
  </si>
  <si>
    <t xml:space="preserve">Kennerley, J.B., 1973, Geology of Loja Province, southern Ecuador. Institute of
Geological Sciences Overseas Division., London. Unpublished Report 23, 34 pp.             </t>
  </si>
  <si>
    <t>Hungerbühler, D., Steinmann, M., Winkler, W., Seward, D., Egüez, A., Heller, F., and
Ford, M., 1995, An integrated study of fill and deformation in the Andean
intermontane basin of Nabón (Late Miocene), southern Ecuador: Sedimentary
Geology, v. 96, p. 257-279.</t>
  </si>
  <si>
    <t>Hungerbühler, D., Steinmann, M., Eguez, A., Peterson, D.E., Helg, U., and Hammer, C.,
2002, Neogene stratigraphy and Andean geodynamics of southern Ecuador:
Earth-Science Reviews, v. 57, p. 75-124.</t>
  </si>
  <si>
    <t>Hungerbühler, D., 1997. Tertiary basins in the Andes of southern Ecuador: sedimentary
evolution, deformation and regional tectonic implications. PhD Thesis, Institute of
Geology ETH Zürich, Switzerland, 182 pp.</t>
  </si>
  <si>
    <t>Herbert, H.J.   Pichler, H.
K-Ar ages of rocks from the Eastern Cordillera of Ecuador
Deutschen Geologischen Gesellschaft, 134 (1983), pp. 483-493</t>
  </si>
  <si>
    <t xml:space="preserve">Henderson, W.G., Cretaceous to Eocene volcanic arc activity in the Andes of northern Ecuador. J. Geol. Soc. London, 136 (1979), pp. 367-378.                        </t>
  </si>
  <si>
    <t>Goosens, P.J., Rose, W.I., 1973. Chemical composition and age determination of tholeiitic rocks in the basic
igneous complex, Ecuador. Geol. Soc. Am. Bull. 84, 1043–1052.</t>
  </si>
  <si>
    <t>Fornari M, Monzier M, Samaniego P, Robin C, Beate B, Bourdon E, Eissen JP, Féraud G (2004) Ar–Ar dating of active Quaternary Pichincha volcano, Quito, Ecuador. Geophysical Research Abstracts 6, 02442</t>
  </si>
  <si>
    <t>Feininger, T. Silberman,  M.L.
K-Ar geochronology of basement rocks on the northern flanks of the Huancabamba Deflection, Ecuador
Open File Report, United States Geological Survey, 82 (1982), p. 206</t>
  </si>
  <si>
    <t xml:space="preserve">Eguez, A., 1986. Evolution Cenozoique de la Cordillere Occidentale septentrionale d’Equateur (0°15’ S -01°10’ S),les mineralisations associetees. Doc. Thesis UPMC, Paris. 116 pp. </t>
  </si>
  <si>
    <t>C.R. Bristow, R. Hoffstetter
Lexique Stratigraphique International: Ecuador, 5, CNRS, Paris (1977)</t>
  </si>
  <si>
    <t>Barragan, R., Baby, P., Duncan, R., 2005. Cretaceous alkaline intra-plate magmatism in the Ecuadorian Oriente Basin: geochemical, geochronological and tectonic evidence. Earth Planet. Sci. Lett. 236, 670–690.</t>
  </si>
  <si>
    <t>Barberi, F., Coltelli, M., Ferrara, G., Innocenti, F., Navarro, J.M., Santacroce, S.,
Plio-Quaternary volcanism in Ecuador
Geol. Mag., 125 (1988), pp. 1-14</t>
  </si>
  <si>
    <t>Barba D., Samaniego P., Eissen J., Robin C., Fornari M., Cotten J., Beate B.; 2005</t>
  </si>
  <si>
    <t xml:space="preserve">Baldock, J.W., 1982. Geologı́a del Ecuador. Boletı́n de la Explicacion del Mapa Geológico de la República del Ecuador, escala 1:1,000,000. D.G.G.M., Quito.                 </t>
  </si>
  <si>
    <t>Aspden, J.A., Harrison, S.H., Rundle, C.C., 1992, New geochronological control for the
tectono-magmatic evolution of the metamorphic basement, Cordillera Real and El
Oro Province of Ecuador. Journal of South American Earth Sciences 6, 77–96.</t>
  </si>
  <si>
    <t>PRODEMINCA (2000a) Evaluación de distritos mineros del Ecuador,
vol 4—Depósitos porfídicos y epi-mesotermales relacionados
con intrusiones de las Cordilleras Occidental y Real. UCP
PRODEMINCA Proyecto MEM BIRF, EC, Quito, pp 36–55</t>
  </si>
  <si>
    <t>PRODEMINCA (2000b) Evaluación de distritos mineros del Ecuador,
vol 2—Depósitos epitermales en la Cordillera Andina. UCP
PRODEMINCA Proyecto MEM BIRF, EC, Quito, pp 36–55</t>
  </si>
  <si>
    <t>PRODEMINCA (2000c) Evaluación de distritos mineros del Ecuador,
vol 5—Depósitos porfídicos y epi-mesotermales relacionados
con instrusiones de la Cordillera del Cóndor. UCP PRODEMINCA
Proyecto MEM BIRF, EC, Quito, pp 36–55</t>
  </si>
  <si>
    <t>INEMIN-Misión Británica Open File Report, INEMIN (Quito) and British Geological Survey, Keyworth (1990), p. 111. (unpublished)</t>
  </si>
  <si>
    <t>George, S.W.M., et al., 2021, Did accretion of the Caribbean oceanic plateau drive rapid crustal thickening in the northern Andes?: Geology, v. 49, https://doi.org/10.1130/G48509.1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</si>
</sst>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"/>
      <family val="1"/>
    </font>
    <font>
      <sz val="12"/>
      <color rgb="FF000000"/>
      <name val="Times New Roman"/>
      <family val="1"/>
    </font>
    <font>
      <sz val="12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Helvetica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sz val="12"/>
      <color theme="1"/>
      <name val="Times New Roman"/>
      <family val="1"/>
    </font>
    <font>
      <b/>
      <i/>
      <sz val="12"/>
      <color theme="1"/>
      <name val="Calibri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sz val="11"/>
      <color theme="1"/>
      <name val="Times New Roman"/>
      <family val="1"/>
    </font>
    <font>
      <b/>
      <i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u/>
      <sz val="12"/>
      <color theme="10"/>
      <name val="Calibri"/>
      <family val="2"/>
      <scheme val="minor"/>
    </font>
    <font>
      <sz val="11"/>
      <color theme="1"/>
      <name val="Times New Roman"/>
      <family val="2"/>
    </font>
    <font>
      <sz val="11"/>
      <color rgb="FF000000"/>
      <name val="Times New Roman"/>
      <family val="1"/>
    </font>
    <font>
      <sz val="9"/>
      <color rgb="FF0081AD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2" fontId="1" fillId="0" borderId="0" xfId="0" applyNumberFormat="1" applyFont="1"/>
    <xf numFmtId="164" fontId="6" fillId="0" borderId="0" xfId="0" applyNumberFormat="1" applyFont="1"/>
    <xf numFmtId="0" fontId="7" fillId="0" borderId="0" xfId="0" applyFont="1"/>
    <xf numFmtId="164" fontId="1" fillId="0" borderId="0" xfId="0" applyNumberFormat="1" applyFont="1"/>
    <xf numFmtId="1" fontId="1" fillId="0" borderId="0" xfId="0" applyNumberFormat="1" applyFont="1"/>
    <xf numFmtId="2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2" fontId="9" fillId="0" borderId="0" xfId="0" applyNumberFormat="1" applyFont="1"/>
    <xf numFmtId="0" fontId="12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0" fontId="14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18" fillId="0" borderId="0" xfId="0" applyFont="1"/>
    <xf numFmtId="49" fontId="15" fillId="0" borderId="0" xfId="0" applyNumberFormat="1" applyFont="1" applyAlignment="1">
      <alignment horizontal="left"/>
    </xf>
    <xf numFmtId="49" fontId="19" fillId="0" borderId="0" xfId="1" applyNumberFormat="1"/>
    <xf numFmtId="0" fontId="15" fillId="0" borderId="0" xfId="0" applyFont="1"/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15" fillId="0" borderId="0" xfId="0" applyNumberFormat="1" applyFont="1"/>
    <xf numFmtId="1" fontId="15" fillId="0" borderId="0" xfId="0" applyNumberFormat="1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49" fontId="21" fillId="0" borderId="0" xfId="0" applyNumberFormat="1" applyFont="1" applyAlignment="1">
      <alignment horizontal="left"/>
    </xf>
    <xf numFmtId="49" fontId="21" fillId="0" borderId="0" xfId="0" applyNumberFormat="1" applyFont="1"/>
    <xf numFmtId="0" fontId="21" fillId="0" borderId="0" xfId="0" applyFont="1"/>
    <xf numFmtId="0" fontId="21" fillId="0" borderId="0" xfId="0" applyFont="1" applyAlignment="1">
      <alignment horizontal="center"/>
    </xf>
    <xf numFmtId="49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164" fontId="8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6470C-B04D-4762-AD08-73E513DA7C02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992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FA83A-3582-2248-8A39-8365DE9CD709}">
  <sheetPr>
    <pageSetUpPr fitToPage="1"/>
  </sheetPr>
  <dimension ref="A1:E322"/>
  <sheetViews>
    <sheetView tabSelected="1" workbookViewId="0">
      <selection activeCell="D315" sqref="D315"/>
    </sheetView>
  </sheetViews>
  <sheetFormatPr defaultColWidth="11" defaultRowHeight="15.75" x14ac:dyDescent="0.25"/>
  <cols>
    <col min="1" max="3" width="14.625" style="1" customWidth="1"/>
    <col min="4" max="4" width="19.375" style="1" customWidth="1"/>
    <col min="5" max="5" width="14.625" style="1" customWidth="1"/>
  </cols>
  <sheetData>
    <row r="1" spans="1:5" x14ac:dyDescent="0.25">
      <c r="A1" s="5" t="s">
        <v>208</v>
      </c>
    </row>
    <row r="2" spans="1:5" x14ac:dyDescent="0.25">
      <c r="A2" s="12" t="s">
        <v>207</v>
      </c>
      <c r="B2" s="12" t="s">
        <v>206</v>
      </c>
      <c r="C2" s="12" t="s">
        <v>205</v>
      </c>
      <c r="D2" s="12" t="s">
        <v>204</v>
      </c>
      <c r="E2" s="11" t="s">
        <v>203</v>
      </c>
    </row>
    <row r="3" spans="1:5" x14ac:dyDescent="0.25">
      <c r="A3" s="44" t="s">
        <v>198</v>
      </c>
      <c r="B3" s="44"/>
      <c r="C3" s="44"/>
      <c r="D3" s="12"/>
      <c r="E3" s="11"/>
    </row>
    <row r="4" spans="1:5" x14ac:dyDescent="0.25">
      <c r="A4" s="10" t="s">
        <v>202</v>
      </c>
      <c r="B4" s="9">
        <v>10.471618671414085</v>
      </c>
      <c r="C4" s="9">
        <v>10.852364364663281</v>
      </c>
      <c r="D4" s="9">
        <v>1.287676622505618</v>
      </c>
      <c r="E4" s="6">
        <v>17.547261232986553</v>
      </c>
    </row>
    <row r="5" spans="1:5" x14ac:dyDescent="0.25">
      <c r="A5" s="10" t="s">
        <v>202</v>
      </c>
      <c r="B5" s="9">
        <v>12.048517264788039</v>
      </c>
      <c r="C5" s="9">
        <v>13.716868660450832</v>
      </c>
      <c r="D5" s="9">
        <v>1.5051228432505503</v>
      </c>
      <c r="E5" s="6">
        <v>76.867684371177234</v>
      </c>
    </row>
    <row r="6" spans="1:5" x14ac:dyDescent="0.25">
      <c r="A6" s="10" t="s">
        <v>202</v>
      </c>
      <c r="B6" s="9">
        <v>10.276340705329989</v>
      </c>
      <c r="C6" s="9">
        <v>12.879470656252145</v>
      </c>
      <c r="D6" s="9">
        <v>1.8035855885734087</v>
      </c>
      <c r="E6" s="6">
        <v>120.63985431903514</v>
      </c>
    </row>
    <row r="7" spans="1:5" x14ac:dyDescent="0.25">
      <c r="A7" s="10" t="s">
        <v>202</v>
      </c>
      <c r="B7" s="9">
        <v>9.30812300881243</v>
      </c>
      <c r="C7" s="9">
        <v>11.942638508565562</v>
      </c>
      <c r="D7" s="9">
        <v>1.1836072648052642</v>
      </c>
      <c r="E7" s="6">
        <v>122.04233119668859</v>
      </c>
    </row>
    <row r="8" spans="1:5" x14ac:dyDescent="0.25">
      <c r="A8" s="10" t="s">
        <v>202</v>
      </c>
      <c r="B8" s="9">
        <v>7.4262436935327072</v>
      </c>
      <c r="C8" s="9">
        <v>10.089928297993023</v>
      </c>
      <c r="D8" s="9">
        <v>1.3263937550322957</v>
      </c>
      <c r="E8" s="6">
        <v>122.44550665756437</v>
      </c>
    </row>
    <row r="9" spans="1:5" x14ac:dyDescent="0.25">
      <c r="A9" s="10" t="s">
        <v>202</v>
      </c>
      <c r="B9" s="9">
        <v>6.2816703896465311</v>
      </c>
      <c r="C9" s="9">
        <v>8.8953666243632767</v>
      </c>
      <c r="D9" s="9">
        <v>1.2088336651339127</v>
      </c>
      <c r="E9" s="6">
        <v>122.75098270003534</v>
      </c>
    </row>
    <row r="10" spans="1:5" x14ac:dyDescent="0.25">
      <c r="A10" s="10" t="s">
        <v>202</v>
      </c>
      <c r="B10" s="9">
        <v>6.0750585976357732</v>
      </c>
      <c r="C10" s="9">
        <v>8.7619081571702395</v>
      </c>
      <c r="D10" s="9">
        <v>1.0225353310366891</v>
      </c>
      <c r="E10" s="6">
        <v>123.63891667202559</v>
      </c>
    </row>
    <row r="11" spans="1:5" x14ac:dyDescent="0.25">
      <c r="A11" s="10" t="s">
        <v>202</v>
      </c>
      <c r="B11" s="9">
        <v>8.3964859896782151</v>
      </c>
      <c r="C11" s="9">
        <v>11.009506580320938</v>
      </c>
      <c r="D11" s="9">
        <v>1.4207955862755028</v>
      </c>
      <c r="E11" s="6">
        <v>124.76999192616651</v>
      </c>
    </row>
    <row r="12" spans="1:5" x14ac:dyDescent="0.25">
      <c r="A12" s="10" t="s">
        <v>202</v>
      </c>
      <c r="B12" s="9">
        <v>6.3683924250882198</v>
      </c>
      <c r="C12" s="9">
        <v>9.0759923401076747</v>
      </c>
      <c r="D12" s="9">
        <v>1.4153290304363964</v>
      </c>
      <c r="E12" s="6">
        <v>125.30909407343175</v>
      </c>
    </row>
    <row r="13" spans="1:5" x14ac:dyDescent="0.25">
      <c r="A13" s="10" t="s">
        <v>202</v>
      </c>
      <c r="B13" s="9">
        <v>9.3822622759623719</v>
      </c>
      <c r="C13" s="9">
        <v>12.099732296956578</v>
      </c>
      <c r="D13" s="9">
        <v>1.2851462083385279</v>
      </c>
      <c r="E13" s="6">
        <v>126.10513391190347</v>
      </c>
    </row>
    <row r="14" spans="1:5" x14ac:dyDescent="0.25">
      <c r="A14" s="10" t="s">
        <v>202</v>
      </c>
      <c r="B14" s="9">
        <v>5.8658974023365387</v>
      </c>
      <c r="C14" s="9">
        <v>8.6139307225488793</v>
      </c>
      <c r="D14" s="9">
        <v>1.2514418575371167</v>
      </c>
      <c r="E14" s="6">
        <v>127.36694966254595</v>
      </c>
    </row>
    <row r="15" spans="1:5" x14ac:dyDescent="0.25">
      <c r="A15" s="10" t="s">
        <v>202</v>
      </c>
      <c r="B15" s="9">
        <v>8.576165505557487</v>
      </c>
      <c r="C15" s="9">
        <v>11.38256673503566</v>
      </c>
      <c r="D15" s="9">
        <v>1.3684529735202844</v>
      </c>
      <c r="E15" s="6">
        <v>129.38788794895038</v>
      </c>
    </row>
    <row r="16" spans="1:5" x14ac:dyDescent="0.25">
      <c r="A16" s="10" t="s">
        <v>202</v>
      </c>
      <c r="B16" s="9">
        <v>3.6835220444152883E-2</v>
      </c>
      <c r="C16" s="9">
        <v>4.0221827971445903</v>
      </c>
      <c r="D16" s="9">
        <v>1.183619105996625</v>
      </c>
      <c r="E16" s="6">
        <v>187.67051493317868</v>
      </c>
    </row>
    <row r="17" spans="1:5" x14ac:dyDescent="0.25">
      <c r="A17" s="10" t="s">
        <v>202</v>
      </c>
      <c r="B17" s="9">
        <v>-20.885723308950688</v>
      </c>
      <c r="C17" s="9">
        <v>-11.834034138879757</v>
      </c>
      <c r="D17" s="9">
        <v>1.1421924698573598</v>
      </c>
      <c r="E17" s="6">
        <v>415.00618603515295</v>
      </c>
    </row>
    <row r="18" spans="1:5" x14ac:dyDescent="0.25">
      <c r="A18" s="10" t="s">
        <v>202</v>
      </c>
      <c r="B18" s="9">
        <v>-16.847166113133884</v>
      </c>
      <c r="C18" s="9">
        <v>-5.4074653390531422</v>
      </c>
      <c r="D18" s="9">
        <v>1.233999532026516</v>
      </c>
      <c r="E18" s="6">
        <v>528.05839017247354</v>
      </c>
    </row>
    <row r="19" spans="1:5" x14ac:dyDescent="0.25">
      <c r="A19" s="10" t="s">
        <v>202</v>
      </c>
      <c r="B19" s="9">
        <v>-13.343460990130307</v>
      </c>
      <c r="C19" s="9">
        <v>-0.22570446520067189</v>
      </c>
      <c r="D19" s="9">
        <v>1.8911821799627582</v>
      </c>
      <c r="E19" s="6">
        <v>604.73930126412768</v>
      </c>
    </row>
    <row r="20" spans="1:5" x14ac:dyDescent="0.25">
      <c r="A20" s="10" t="s">
        <v>202</v>
      </c>
      <c r="B20" s="9">
        <v>-17.750709386887518</v>
      </c>
      <c r="C20" s="9">
        <v>4.8040651715722573</v>
      </c>
      <c r="D20" s="9">
        <v>1.2059982402556919</v>
      </c>
      <c r="E20" s="6">
        <v>1040.3764353878487</v>
      </c>
    </row>
    <row r="21" spans="1:5" x14ac:dyDescent="0.25">
      <c r="A21" s="10" t="s">
        <v>202</v>
      </c>
      <c r="B21" s="9">
        <v>-28.988360001782308</v>
      </c>
      <c r="C21" s="9">
        <v>1.4275771637120898</v>
      </c>
      <c r="D21" s="9">
        <v>1.5110326601097697</v>
      </c>
      <c r="E21" s="6">
        <v>1379.5080916605782</v>
      </c>
    </row>
    <row r="22" spans="1:5" x14ac:dyDescent="0.25">
      <c r="A22" s="10" t="s">
        <v>202</v>
      </c>
      <c r="B22" s="9">
        <v>6.086220665055019</v>
      </c>
      <c r="C22" s="9">
        <v>58.833079742338953</v>
      </c>
      <c r="D22" s="9">
        <v>1.1989774800480468</v>
      </c>
      <c r="E22" s="6">
        <v>2367.1286759424993</v>
      </c>
    </row>
    <row r="23" spans="1:5" x14ac:dyDescent="0.25">
      <c r="A23" s="10" t="s">
        <v>202</v>
      </c>
      <c r="B23" s="9">
        <v>-72.084236522480225</v>
      </c>
      <c r="C23" s="9">
        <v>-1.2526811728593941</v>
      </c>
      <c r="D23" s="9">
        <v>1.1517239368563565</v>
      </c>
      <c r="E23" s="6">
        <v>3234.0055594803061</v>
      </c>
    </row>
    <row r="24" spans="1:5" x14ac:dyDescent="0.25">
      <c r="A24" s="44" t="s">
        <v>201</v>
      </c>
      <c r="B24" s="44"/>
      <c r="C24" s="44"/>
      <c r="D24" s="9"/>
      <c r="E24" s="6"/>
    </row>
    <row r="25" spans="1:5" x14ac:dyDescent="0.25">
      <c r="A25" s="10" t="s">
        <v>200</v>
      </c>
      <c r="B25" s="9">
        <v>5.2166079059237971</v>
      </c>
      <c r="C25" s="9">
        <v>8.0857670921888669</v>
      </c>
      <c r="D25" s="9">
        <v>1.2047303955808886</v>
      </c>
      <c r="E25" s="6">
        <v>134.87837970953456</v>
      </c>
    </row>
    <row r="26" spans="1:5" x14ac:dyDescent="0.25">
      <c r="A26" s="10" t="s">
        <v>200</v>
      </c>
      <c r="B26" s="9">
        <v>-32.82795837016819</v>
      </c>
      <c r="C26" s="9">
        <v>0.55092281738642268</v>
      </c>
      <c r="D26" s="9">
        <v>1.1798049275890676</v>
      </c>
      <c r="E26" s="6">
        <v>1508.1413130097892</v>
      </c>
    </row>
    <row r="27" spans="1:5" x14ac:dyDescent="0.25">
      <c r="A27" s="10" t="s">
        <v>200</v>
      </c>
      <c r="B27" s="9">
        <v>8.4137589956393199</v>
      </c>
      <c r="C27" s="9">
        <v>11.718073233328052</v>
      </c>
      <c r="D27" s="9">
        <v>1.5516815639027293</v>
      </c>
      <c r="E27" s="6">
        <v>155.35450053092018</v>
      </c>
    </row>
    <row r="28" spans="1:5" x14ac:dyDescent="0.25">
      <c r="A28" s="10" t="s">
        <v>200</v>
      </c>
      <c r="B28" s="9">
        <v>6.8711693647541585</v>
      </c>
      <c r="C28" s="9">
        <v>10.185040163349957</v>
      </c>
      <c r="D28" s="9">
        <v>1.5909512306122586</v>
      </c>
      <c r="E28" s="6">
        <v>157.52252353478212</v>
      </c>
    </row>
    <row r="29" spans="1:5" x14ac:dyDescent="0.25">
      <c r="A29" s="10" t="s">
        <v>200</v>
      </c>
      <c r="B29" s="9">
        <v>1.0599452714924233</v>
      </c>
      <c r="C29" s="9">
        <v>4.6315122499921193</v>
      </c>
      <c r="D29" s="9">
        <v>1.4237144018747205</v>
      </c>
      <c r="E29" s="6">
        <v>169.10127316504017</v>
      </c>
    </row>
    <row r="30" spans="1:5" x14ac:dyDescent="0.25">
      <c r="A30" s="10" t="s">
        <v>200</v>
      </c>
      <c r="B30" s="9">
        <v>1.5216442761315279</v>
      </c>
      <c r="C30" s="9">
        <v>5.0573525764444396</v>
      </c>
      <c r="D30" s="9">
        <v>1.4035685285729294</v>
      </c>
      <c r="E30" s="6">
        <v>175.26047935796731</v>
      </c>
    </row>
    <row r="31" spans="1:5" x14ac:dyDescent="0.25">
      <c r="A31" s="10" t="s">
        <v>200</v>
      </c>
      <c r="B31" s="9">
        <v>1.6962926292288565</v>
      </c>
      <c r="C31" s="9">
        <v>5.2998387312844555</v>
      </c>
      <c r="D31" s="9">
        <v>1.527322521741592</v>
      </c>
      <c r="E31" s="6">
        <v>177.61265414624751</v>
      </c>
    </row>
    <row r="32" spans="1:5" x14ac:dyDescent="0.25">
      <c r="A32" s="10" t="s">
        <v>200</v>
      </c>
      <c r="B32" s="9">
        <v>3.6813755762868707</v>
      </c>
      <c r="C32" s="9">
        <v>7.5898471090610533</v>
      </c>
      <c r="D32" s="9">
        <v>1.2427239034829007</v>
      </c>
      <c r="E32" s="6">
        <v>179.12993851863075</v>
      </c>
    </row>
    <row r="33" spans="1:5" x14ac:dyDescent="0.25">
      <c r="A33" s="10" t="s">
        <v>200</v>
      </c>
      <c r="B33" s="9">
        <v>5.4522049684249998</v>
      </c>
      <c r="C33" s="9">
        <v>9.2812360497221746</v>
      </c>
      <c r="D33" s="9">
        <v>1.1685510660708331</v>
      </c>
      <c r="E33" s="6">
        <v>180.41933845119817</v>
      </c>
    </row>
    <row r="34" spans="1:5" x14ac:dyDescent="0.25">
      <c r="A34" s="10" t="s">
        <v>200</v>
      </c>
      <c r="B34" s="9">
        <v>5.0432131619474232</v>
      </c>
      <c r="C34" s="9">
        <v>8.9302417629802733</v>
      </c>
      <c r="D34" s="9">
        <v>1.4834929087936821</v>
      </c>
      <c r="E34" s="6">
        <v>184.6248270768381</v>
      </c>
    </row>
    <row r="35" spans="1:5" x14ac:dyDescent="0.25">
      <c r="A35" s="10" t="s">
        <v>200</v>
      </c>
      <c r="B35" s="9">
        <v>-6.8702685433505115</v>
      </c>
      <c r="C35" s="9">
        <v>-2.0923894850019229</v>
      </c>
      <c r="D35" s="9">
        <v>1.285587642965158</v>
      </c>
      <c r="E35" s="6">
        <v>230.97615587883075</v>
      </c>
    </row>
    <row r="36" spans="1:5" x14ac:dyDescent="0.25">
      <c r="A36" s="10" t="s">
        <v>200</v>
      </c>
      <c r="B36" s="9">
        <v>-10.78688690620857</v>
      </c>
      <c r="C36" s="9">
        <v>3.7565756070959457</v>
      </c>
      <c r="D36" s="9">
        <v>2.410708631579439</v>
      </c>
      <c r="E36" s="6">
        <v>678.36795958061248</v>
      </c>
    </row>
    <row r="37" spans="1:5" x14ac:dyDescent="0.25">
      <c r="A37" s="10" t="s">
        <v>200</v>
      </c>
      <c r="B37" s="9">
        <v>-26.6542909048725</v>
      </c>
      <c r="C37" s="9">
        <v>-4.913658738946137</v>
      </c>
      <c r="D37" s="9">
        <v>1.1047782309125971</v>
      </c>
      <c r="E37" s="6">
        <v>996.65986100968109</v>
      </c>
    </row>
    <row r="38" spans="1:5" x14ac:dyDescent="0.25">
      <c r="A38" s="10" t="s">
        <v>200</v>
      </c>
      <c r="B38" s="9">
        <v>-28.826890448718469</v>
      </c>
      <c r="C38" s="9">
        <v>0.24938698912544344</v>
      </c>
      <c r="D38" s="9">
        <v>1.2625981533298507</v>
      </c>
      <c r="E38" s="6">
        <v>1331.7719135771513</v>
      </c>
    </row>
    <row r="39" spans="1:5" x14ac:dyDescent="0.25">
      <c r="A39" s="10" t="s">
        <v>200</v>
      </c>
      <c r="B39" s="9">
        <v>-31.42355327732518</v>
      </c>
      <c r="C39" s="9">
        <v>0.5208718616004131</v>
      </c>
      <c r="D39" s="9">
        <v>1.9218660357211945</v>
      </c>
      <c r="E39" s="6">
        <v>1451.5077641805933</v>
      </c>
    </row>
    <row r="40" spans="1:5" x14ac:dyDescent="0.25">
      <c r="A40" s="10" t="s">
        <v>200</v>
      </c>
      <c r="B40" s="9">
        <v>-34.360821978175167</v>
      </c>
      <c r="C40" s="9">
        <v>-1.8459641189002791</v>
      </c>
      <c r="D40" s="9">
        <v>1.0074183200081634</v>
      </c>
      <c r="E40" s="6">
        <v>1494.7467150802113</v>
      </c>
    </row>
    <row r="41" spans="1:5" x14ac:dyDescent="0.25">
      <c r="A41" s="10" t="s">
        <v>200</v>
      </c>
      <c r="B41" s="9">
        <v>-36.048554031776447</v>
      </c>
      <c r="C41" s="9">
        <v>-2.4591152624894539</v>
      </c>
      <c r="D41" s="9">
        <v>1.2817470673487392</v>
      </c>
      <c r="E41" s="6">
        <v>1530.0058377087828</v>
      </c>
    </row>
    <row r="42" spans="1:5" x14ac:dyDescent="0.25">
      <c r="A42" s="10" t="s">
        <v>200</v>
      </c>
      <c r="B42" s="9">
        <v>-34.146182463345689</v>
      </c>
      <c r="C42" s="9">
        <v>-1.0353446902397152</v>
      </c>
      <c r="D42" s="9">
        <v>1.6473881776024584</v>
      </c>
      <c r="E42" s="6">
        <v>1520.1162582559839</v>
      </c>
    </row>
    <row r="43" spans="1:5" x14ac:dyDescent="0.25">
      <c r="A43" s="10" t="s">
        <v>200</v>
      </c>
      <c r="B43" s="9">
        <v>-13.825269116579353</v>
      </c>
      <c r="C43" s="9">
        <v>3.1827850019730866</v>
      </c>
      <c r="D43" s="9">
        <v>1.1462628177827394</v>
      </c>
      <c r="E43" s="6">
        <v>809.77594860453212</v>
      </c>
    </row>
    <row r="44" spans="1:5" x14ac:dyDescent="0.25">
      <c r="A44" s="10" t="s">
        <v>200</v>
      </c>
      <c r="B44" s="9">
        <v>6.1891077400947117</v>
      </c>
      <c r="C44" s="9">
        <v>9.9423836729265247</v>
      </c>
      <c r="D44" s="9">
        <v>1.2923090562355632</v>
      </c>
      <c r="E44" s="6">
        <v>181.05978821335145</v>
      </c>
    </row>
    <row r="45" spans="1:5" x14ac:dyDescent="0.25">
      <c r="A45" s="10" t="s">
        <v>200</v>
      </c>
      <c r="B45" s="9">
        <v>-37.221584159532163</v>
      </c>
      <c r="C45" s="9">
        <v>-3.673193483236493</v>
      </c>
      <c r="D45" s="9">
        <v>1.1118170018575881</v>
      </c>
      <c r="E45" s="6">
        <v>1523.6624330663915</v>
      </c>
    </row>
    <row r="46" spans="1:5" x14ac:dyDescent="0.25">
      <c r="A46" s="44" t="s">
        <v>198</v>
      </c>
      <c r="B46" s="44"/>
      <c r="C46" s="44"/>
      <c r="D46" s="9"/>
      <c r="E46" s="6"/>
    </row>
    <row r="47" spans="1:5" x14ac:dyDescent="0.25">
      <c r="A47" s="10" t="s">
        <v>199</v>
      </c>
      <c r="B47" s="9">
        <v>10.630872658995738</v>
      </c>
      <c r="C47" s="9">
        <v>10.868290257261304</v>
      </c>
      <c r="D47" s="9">
        <v>1.1913491774206975</v>
      </c>
      <c r="E47" s="6">
        <v>10.819959792677983</v>
      </c>
    </row>
    <row r="48" spans="1:5" x14ac:dyDescent="0.25">
      <c r="A48" s="10" t="s">
        <v>199</v>
      </c>
      <c r="B48" s="9">
        <v>10.229902117730205</v>
      </c>
      <c r="C48" s="9">
        <v>10.460453841002781</v>
      </c>
      <c r="D48" s="9">
        <v>1.1241863212374525</v>
      </c>
      <c r="E48" s="6">
        <v>10.8334152507559</v>
      </c>
    </row>
    <row r="49" spans="1:5" x14ac:dyDescent="0.25">
      <c r="A49" s="10" t="s">
        <v>199</v>
      </c>
      <c r="B49" s="9">
        <v>13.2990711264239</v>
      </c>
      <c r="C49" s="9">
        <v>13.567056462543725</v>
      </c>
      <c r="D49" s="9">
        <v>1.3438311484348375</v>
      </c>
      <c r="E49" s="6">
        <v>12.369632395102704</v>
      </c>
    </row>
    <row r="50" spans="1:5" x14ac:dyDescent="0.25">
      <c r="A50" s="10" t="s">
        <v>199</v>
      </c>
      <c r="B50" s="9">
        <v>15.899657599200179</v>
      </c>
      <c r="C50" s="9">
        <v>16.271917571456829</v>
      </c>
      <c r="D50" s="9">
        <v>1.1910072892806767</v>
      </c>
      <c r="E50" s="6">
        <v>17.415212742197248</v>
      </c>
    </row>
    <row r="51" spans="1:5" x14ac:dyDescent="0.25">
      <c r="A51" s="10" t="s">
        <v>199</v>
      </c>
      <c r="B51" s="9">
        <v>9.6065112024948718</v>
      </c>
      <c r="C51" s="9">
        <v>10.069917765506453</v>
      </c>
      <c r="D51" s="9">
        <v>0.86302197388476998</v>
      </c>
      <c r="E51" s="6">
        <v>21.363070500084781</v>
      </c>
    </row>
    <row r="52" spans="1:5" x14ac:dyDescent="0.25">
      <c r="A52" s="10" t="s">
        <v>199</v>
      </c>
      <c r="B52" s="9">
        <v>13.188726044720855</v>
      </c>
      <c r="C52" s="9">
        <v>13.675078723804113</v>
      </c>
      <c r="D52" s="9">
        <v>1.0749875199755898</v>
      </c>
      <c r="E52" s="6">
        <v>22.673998835020555</v>
      </c>
    </row>
    <row r="53" spans="1:5" x14ac:dyDescent="0.25">
      <c r="A53" s="10" t="s">
        <v>199</v>
      </c>
      <c r="B53" s="9">
        <v>14.816433551136132</v>
      </c>
      <c r="C53" s="9">
        <v>15.332635444697296</v>
      </c>
      <c r="D53" s="9">
        <v>1.1157414130069654</v>
      </c>
      <c r="E53" s="6">
        <v>24.583316176912682</v>
      </c>
    </row>
    <row r="54" spans="1:5" x14ac:dyDescent="0.25">
      <c r="A54" s="10" t="s">
        <v>199</v>
      </c>
      <c r="B54" s="9">
        <v>13.174863171795703</v>
      </c>
      <c r="C54" s="9">
        <v>13.723770041608496</v>
      </c>
      <c r="D54" s="9">
        <v>1.0623138634069385</v>
      </c>
      <c r="E54" s="6">
        <v>25.479030244077322</v>
      </c>
    </row>
    <row r="55" spans="1:5" x14ac:dyDescent="0.25">
      <c r="A55" s="10" t="s">
        <v>199</v>
      </c>
      <c r="B55" s="9">
        <v>13.127249795112128</v>
      </c>
      <c r="C55" s="9">
        <v>13.713167547270455</v>
      </c>
      <c r="D55" s="9">
        <v>1.1113527774764265</v>
      </c>
      <c r="E55" s="6">
        <v>27.639396771020195</v>
      </c>
    </row>
    <row r="56" spans="1:5" x14ac:dyDescent="0.25">
      <c r="A56" s="10" t="s">
        <v>199</v>
      </c>
      <c r="B56" s="9">
        <v>-0.17857073478535557</v>
      </c>
      <c r="C56" s="9">
        <v>0.6406611627688179</v>
      </c>
      <c r="D56" s="9">
        <v>1.2127185367960536</v>
      </c>
      <c r="E56" s="6">
        <v>37.940268085188407</v>
      </c>
    </row>
    <row r="57" spans="1:5" x14ac:dyDescent="0.25">
      <c r="A57" s="10" t="s">
        <v>199</v>
      </c>
      <c r="B57" s="9">
        <v>11.923010636324705</v>
      </c>
      <c r="C57" s="9">
        <v>13.345457831754093</v>
      </c>
      <c r="D57" s="9">
        <v>0.83823020597284525</v>
      </c>
      <c r="E57" s="6">
        <v>64.828709081965741</v>
      </c>
    </row>
    <row r="58" spans="1:5" x14ac:dyDescent="0.25">
      <c r="A58" s="10" t="s">
        <v>199</v>
      </c>
      <c r="B58" s="9">
        <v>12.317928101298925</v>
      </c>
      <c r="C58" s="9">
        <v>13.794434762474417</v>
      </c>
      <c r="D58" s="9">
        <v>0.94670740792723862</v>
      </c>
      <c r="E58" s="6">
        <v>68.457932083458516</v>
      </c>
    </row>
    <row r="59" spans="1:5" x14ac:dyDescent="0.25">
      <c r="A59" s="10" t="s">
        <v>199</v>
      </c>
      <c r="B59" s="9">
        <v>0.16317097543270198</v>
      </c>
      <c r="C59" s="9">
        <v>1.7353932197142534</v>
      </c>
      <c r="D59" s="9">
        <v>1.2829394191693488</v>
      </c>
      <c r="E59" s="6">
        <v>72.716520213907103</v>
      </c>
    </row>
    <row r="60" spans="1:5" x14ac:dyDescent="0.25">
      <c r="A60" s="10" t="s">
        <v>199</v>
      </c>
      <c r="B60" s="9">
        <v>-7.877209313470158</v>
      </c>
      <c r="C60" s="9">
        <v>-6.2824963011872912</v>
      </c>
      <c r="D60" s="9">
        <v>1.3027644873886413</v>
      </c>
      <c r="E60" s="6">
        <v>73.677589733250898</v>
      </c>
    </row>
    <row r="61" spans="1:5" x14ac:dyDescent="0.25">
      <c r="A61" s="10" t="s">
        <v>199</v>
      </c>
      <c r="B61" s="9">
        <v>8.5997042563748849</v>
      </c>
      <c r="C61" s="9">
        <v>10.486383351306117</v>
      </c>
      <c r="D61" s="9">
        <v>1.4227362743302052</v>
      </c>
      <c r="E61" s="6">
        <v>89.009047761915483</v>
      </c>
    </row>
    <row r="62" spans="1:5" x14ac:dyDescent="0.25">
      <c r="A62" s="44" t="s">
        <v>198</v>
      </c>
      <c r="B62" s="44"/>
      <c r="C62" s="44"/>
      <c r="D62" s="9"/>
      <c r="E62" s="6"/>
    </row>
    <row r="63" spans="1:5" x14ac:dyDescent="0.25">
      <c r="A63" s="10" t="s">
        <v>197</v>
      </c>
      <c r="B63" s="9">
        <v>-1.963363316544698</v>
      </c>
      <c r="C63" s="9">
        <v>-1.7482328414916377</v>
      </c>
      <c r="D63" s="9">
        <v>1.603363042135264</v>
      </c>
      <c r="E63" s="6">
        <v>10.250753812890485</v>
      </c>
    </row>
    <row r="64" spans="1:5" x14ac:dyDescent="0.25">
      <c r="A64" s="10" t="s">
        <v>197</v>
      </c>
      <c r="B64" s="9">
        <v>1.4352897425299098</v>
      </c>
      <c r="C64" s="9">
        <v>1.7441617775118872</v>
      </c>
      <c r="D64" s="9">
        <v>1.6508009075599794</v>
      </c>
      <c r="E64" s="6">
        <v>14.27769018121333</v>
      </c>
    </row>
    <row r="65" spans="1:5" x14ac:dyDescent="0.25">
      <c r="A65" s="10" t="s">
        <v>197</v>
      </c>
      <c r="B65" s="9">
        <v>0.47939802522409747</v>
      </c>
      <c r="C65" s="9">
        <v>0.98481134395065273</v>
      </c>
      <c r="D65" s="9">
        <v>1.9756919262692296</v>
      </c>
      <c r="E65" s="6">
        <v>24.506878640618737</v>
      </c>
    </row>
    <row r="66" spans="1:5" x14ac:dyDescent="0.25">
      <c r="A66" s="10" t="s">
        <v>197</v>
      </c>
      <c r="B66" s="9">
        <v>-0.29224957176690114</v>
      </c>
      <c r="C66" s="9">
        <v>0.22315937068837433</v>
      </c>
      <c r="D66" s="9">
        <v>1.6039134657375165</v>
      </c>
      <c r="E66" s="6">
        <v>24.637106448672327</v>
      </c>
    </row>
    <row r="67" spans="1:5" x14ac:dyDescent="0.25">
      <c r="A67" s="10" t="s">
        <v>197</v>
      </c>
      <c r="B67" s="9">
        <v>5.7929071714438498</v>
      </c>
      <c r="C67" s="9">
        <v>6.3184246741379892</v>
      </c>
      <c r="D67" s="9">
        <v>1.5071932804078259</v>
      </c>
      <c r="E67" s="6">
        <v>25.010032302010352</v>
      </c>
    </row>
    <row r="68" spans="1:5" x14ac:dyDescent="0.25">
      <c r="A68" s="10" t="s">
        <v>197</v>
      </c>
      <c r="B68" s="9">
        <v>1.5112247460483446</v>
      </c>
      <c r="C68" s="9">
        <v>2.0325128218271251</v>
      </c>
      <c r="D68" s="9">
        <v>1.8316102281867863</v>
      </c>
      <c r="E68" s="6">
        <v>25.305477626985414</v>
      </c>
    </row>
    <row r="69" spans="1:5" x14ac:dyDescent="0.25">
      <c r="A69" s="10" t="s">
        <v>197</v>
      </c>
      <c r="B69" s="9">
        <v>2.9401602225323833</v>
      </c>
      <c r="C69" s="9">
        <v>3.4825065959767967</v>
      </c>
      <c r="D69" s="9">
        <v>2.675177982871535</v>
      </c>
      <c r="E69" s="6">
        <v>25.518519435971701</v>
      </c>
    </row>
    <row r="70" spans="1:5" x14ac:dyDescent="0.25">
      <c r="A70" s="10" t="s">
        <v>197</v>
      </c>
      <c r="B70" s="9">
        <v>5.2829893933862051</v>
      </c>
      <c r="C70" s="9">
        <v>5.7290193399231795</v>
      </c>
      <c r="D70" s="9">
        <v>2.6860023389163601</v>
      </c>
      <c r="E70" s="6">
        <v>25.810850633150764</v>
      </c>
    </row>
    <row r="71" spans="1:5" x14ac:dyDescent="0.25">
      <c r="A71" s="10" t="s">
        <v>197</v>
      </c>
      <c r="B71" s="9">
        <v>4.8990359702930411</v>
      </c>
      <c r="C71" s="9">
        <v>5.4619354756427532</v>
      </c>
      <c r="D71" s="9">
        <v>1.4938198615799259</v>
      </c>
      <c r="E71" s="6">
        <v>26.662600203617114</v>
      </c>
    </row>
    <row r="72" spans="1:5" x14ac:dyDescent="0.25">
      <c r="A72" s="10" t="s">
        <v>197</v>
      </c>
      <c r="B72" s="9">
        <v>-1.3108718751287496E-2</v>
      </c>
      <c r="C72" s="9">
        <v>0.6007192706805935</v>
      </c>
      <c r="D72" s="9">
        <v>1.8498829036561748</v>
      </c>
      <c r="E72" s="6">
        <v>28.411244859712163</v>
      </c>
    </row>
    <row r="73" spans="1:5" x14ac:dyDescent="0.25">
      <c r="A73" s="10" t="s">
        <v>197</v>
      </c>
      <c r="B73" s="9">
        <v>-1.1844928967353452E-2</v>
      </c>
      <c r="C73" s="9">
        <v>0.60364136256794088</v>
      </c>
      <c r="D73" s="9">
        <v>1.342886351923811</v>
      </c>
      <c r="E73" s="6">
        <v>29.303429069536904</v>
      </c>
    </row>
    <row r="74" spans="1:5" x14ac:dyDescent="0.25">
      <c r="A74" s="10" t="s">
        <v>197</v>
      </c>
      <c r="B74" s="9">
        <v>1.6694752111715332</v>
      </c>
      <c r="C74" s="9">
        <v>2.2456944179830343</v>
      </c>
      <c r="D74" s="9">
        <v>2.3402729967758606</v>
      </c>
      <c r="E74" s="6">
        <v>29.619778721207389</v>
      </c>
    </row>
    <row r="75" spans="1:5" x14ac:dyDescent="0.25">
      <c r="A75" s="10" t="s">
        <v>197</v>
      </c>
      <c r="B75" s="9">
        <v>2.3270020199187327</v>
      </c>
      <c r="C75" s="9">
        <v>2.9483372765729312</v>
      </c>
      <c r="D75" s="9">
        <v>1.7896256432892166</v>
      </c>
      <c r="E75" s="6">
        <v>29.996229431028375</v>
      </c>
    </row>
    <row r="76" spans="1:5" x14ac:dyDescent="0.25">
      <c r="A76" s="10" t="s">
        <v>197</v>
      </c>
      <c r="B76" s="9">
        <v>-1.0730083598716973</v>
      </c>
      <c r="C76" s="9">
        <v>-0.42375975069144434</v>
      </c>
      <c r="D76" s="9">
        <v>2.9081862403956826</v>
      </c>
      <c r="E76" s="6">
        <v>30.086650512664598</v>
      </c>
    </row>
    <row r="77" spans="1:5" x14ac:dyDescent="0.25">
      <c r="A77" s="10" t="s">
        <v>197</v>
      </c>
      <c r="B77" s="9">
        <v>1.7195138070050568</v>
      </c>
      <c r="C77" s="9">
        <v>2.3851475077366393</v>
      </c>
      <c r="D77" s="9">
        <v>2.0548462457292693</v>
      </c>
      <c r="E77" s="6">
        <v>30.755547675675775</v>
      </c>
    </row>
    <row r="78" spans="1:5" x14ac:dyDescent="0.25">
      <c r="A78" s="10" t="s">
        <v>197</v>
      </c>
      <c r="B78" s="9">
        <v>3.6748997317240564</v>
      </c>
      <c r="C78" s="9">
        <v>4.3413496588776459</v>
      </c>
      <c r="D78" s="9">
        <v>1.7200868048683482</v>
      </c>
      <c r="E78" s="6">
        <v>30.931091774641441</v>
      </c>
    </row>
    <row r="79" spans="1:5" x14ac:dyDescent="0.25">
      <c r="A79" s="10" t="s">
        <v>197</v>
      </c>
      <c r="B79" s="9">
        <v>0.4765228612105592</v>
      </c>
      <c r="C79" s="9">
        <v>1.359579925105691</v>
      </c>
      <c r="D79" s="9">
        <v>1.83567450508626</v>
      </c>
      <c r="E79" s="6">
        <v>41.48607169572125</v>
      </c>
    </row>
    <row r="80" spans="1:5" x14ac:dyDescent="0.25">
      <c r="A80" s="10" t="s">
        <v>197</v>
      </c>
      <c r="B80" s="9">
        <v>-0.5583739888956003</v>
      </c>
      <c r="C80" s="9">
        <v>1.745359887813968</v>
      </c>
      <c r="D80" s="9">
        <v>1.7733138724196351</v>
      </c>
      <c r="E80" s="6">
        <v>108.5087777967552</v>
      </c>
    </row>
    <row r="81" spans="1:5" x14ac:dyDescent="0.25">
      <c r="A81" s="10" t="s">
        <v>197</v>
      </c>
      <c r="B81" s="9">
        <v>-11.162895298404107</v>
      </c>
      <c r="C81" s="9">
        <v>-6.1825277671320409</v>
      </c>
      <c r="D81" s="9">
        <v>1.5975610040619426</v>
      </c>
      <c r="E81" s="6">
        <v>237.63305182256533</v>
      </c>
    </row>
    <row r="82" spans="1:5" x14ac:dyDescent="0.25">
      <c r="A82" s="10" t="s">
        <v>197</v>
      </c>
      <c r="B82" s="9">
        <v>-9.3323474809600349</v>
      </c>
      <c r="C82" s="9">
        <v>-4.3751143052114481</v>
      </c>
      <c r="D82" s="9">
        <v>1.9060497128720044</v>
      </c>
      <c r="E82" s="6">
        <v>241.79346984387439</v>
      </c>
    </row>
    <row r="83" spans="1:5" x14ac:dyDescent="0.25">
      <c r="A83" s="10" t="s">
        <v>197</v>
      </c>
      <c r="B83" s="9">
        <v>-12.186531907051013</v>
      </c>
      <c r="C83" s="9">
        <v>-5.2266238976558475</v>
      </c>
      <c r="D83" s="9">
        <v>2.0813028413724233</v>
      </c>
      <c r="E83" s="6">
        <v>327.09416972510206</v>
      </c>
    </row>
    <row r="84" spans="1:5" x14ac:dyDescent="0.25">
      <c r="A84" s="10" t="s">
        <v>197</v>
      </c>
      <c r="B84" s="9">
        <v>-16.17885542057298</v>
      </c>
      <c r="C84" s="9">
        <v>-6.0626497887958051</v>
      </c>
      <c r="D84" s="9">
        <v>1.8900936243804161</v>
      </c>
      <c r="E84" s="6">
        <v>480.58775439145063</v>
      </c>
    </row>
    <row r="85" spans="1:5" x14ac:dyDescent="0.25">
      <c r="A85" s="10" t="s">
        <v>197</v>
      </c>
      <c r="B85" s="9">
        <v>-32.172092951547576</v>
      </c>
      <c r="C85" s="9">
        <v>-19.433673173088994</v>
      </c>
      <c r="D85" s="9">
        <v>1.3141273295957916</v>
      </c>
      <c r="E85" s="6">
        <v>575.7067402230432</v>
      </c>
    </row>
    <row r="86" spans="1:5" x14ac:dyDescent="0.25">
      <c r="A86" s="10" t="s">
        <v>197</v>
      </c>
      <c r="B86" s="9">
        <v>-25.505433913019761</v>
      </c>
      <c r="C86" s="9">
        <v>7.9750739196563272</v>
      </c>
      <c r="D86" s="9">
        <v>2.885675640371673</v>
      </c>
      <c r="E86" s="6">
        <v>1520.0349791369649</v>
      </c>
    </row>
    <row r="87" spans="1:5" x14ac:dyDescent="0.25">
      <c r="A87" s="10" t="s">
        <v>197</v>
      </c>
      <c r="B87" s="9">
        <v>-45.443514572227308</v>
      </c>
      <c r="C87" s="9">
        <v>-3.8847838934405141</v>
      </c>
      <c r="D87" s="9">
        <v>2.5150366780568589</v>
      </c>
      <c r="E87" s="6">
        <v>1890.1493675039389</v>
      </c>
    </row>
    <row r="88" spans="1:5" x14ac:dyDescent="0.25">
      <c r="A88" s="44" t="s">
        <v>16</v>
      </c>
      <c r="B88" s="44"/>
      <c r="C88" s="44"/>
      <c r="E88" s="6"/>
    </row>
    <row r="89" spans="1:5" x14ac:dyDescent="0.25">
      <c r="A89" s="1" t="s">
        <v>196</v>
      </c>
      <c r="C89" s="1">
        <v>-7.5</v>
      </c>
      <c r="E89" s="6">
        <v>239</v>
      </c>
    </row>
    <row r="90" spans="1:5" x14ac:dyDescent="0.25">
      <c r="A90" s="1" t="s">
        <v>195</v>
      </c>
      <c r="C90" s="1">
        <v>-5</v>
      </c>
      <c r="E90" s="6">
        <v>240</v>
      </c>
    </row>
    <row r="91" spans="1:5" x14ac:dyDescent="0.25">
      <c r="A91" s="1" t="s">
        <v>194</v>
      </c>
      <c r="C91" s="1">
        <v>-2.2999999999999998</v>
      </c>
      <c r="E91" s="6">
        <v>250</v>
      </c>
    </row>
    <row r="92" spans="1:5" x14ac:dyDescent="0.25">
      <c r="A92" s="1" t="s">
        <v>193</v>
      </c>
      <c r="C92" s="1">
        <v>-2.4</v>
      </c>
      <c r="E92" s="6">
        <v>461</v>
      </c>
    </row>
    <row r="93" spans="1:5" x14ac:dyDescent="0.25">
      <c r="A93" s="1" t="s">
        <v>192</v>
      </c>
      <c r="C93" s="1">
        <v>-4.5999999999999996</v>
      </c>
      <c r="E93" s="6">
        <v>264</v>
      </c>
    </row>
    <row r="94" spans="1:5" x14ac:dyDescent="0.25">
      <c r="A94" s="1" t="s">
        <v>191</v>
      </c>
      <c r="C94" s="1">
        <v>-2</v>
      </c>
      <c r="E94" s="6">
        <v>239</v>
      </c>
    </row>
    <row r="95" spans="1:5" x14ac:dyDescent="0.25">
      <c r="A95" s="1" t="s">
        <v>190</v>
      </c>
      <c r="C95" s="1">
        <v>-2.1</v>
      </c>
      <c r="E95" s="6">
        <v>239</v>
      </c>
    </row>
    <row r="96" spans="1:5" x14ac:dyDescent="0.25">
      <c r="A96" s="1" t="s">
        <v>189</v>
      </c>
      <c r="C96" s="1">
        <v>-12.8</v>
      </c>
      <c r="E96" s="6">
        <v>259</v>
      </c>
    </row>
    <row r="97" spans="1:5" x14ac:dyDescent="0.25">
      <c r="A97" s="1" t="s">
        <v>188</v>
      </c>
      <c r="C97" s="1">
        <v>14.4</v>
      </c>
      <c r="E97" s="6">
        <v>965</v>
      </c>
    </row>
    <row r="98" spans="1:5" x14ac:dyDescent="0.25">
      <c r="A98" s="1" t="s">
        <v>187</v>
      </c>
      <c r="C98" s="1">
        <v>-0.6</v>
      </c>
      <c r="E98" s="6">
        <v>1094</v>
      </c>
    </row>
    <row r="99" spans="1:5" x14ac:dyDescent="0.25">
      <c r="A99" s="1" t="s">
        <v>186</v>
      </c>
      <c r="C99" s="1">
        <v>-5.7</v>
      </c>
      <c r="E99" s="6">
        <v>266</v>
      </c>
    </row>
    <row r="100" spans="1:5" x14ac:dyDescent="0.25">
      <c r="A100" s="1" t="s">
        <v>185</v>
      </c>
      <c r="C100" s="1">
        <v>0.8</v>
      </c>
      <c r="E100" s="6">
        <v>246</v>
      </c>
    </row>
    <row r="101" spans="1:5" x14ac:dyDescent="0.25">
      <c r="A101" s="44" t="s">
        <v>16</v>
      </c>
      <c r="B101" s="44"/>
      <c r="C101" s="44"/>
      <c r="E101" s="6"/>
    </row>
    <row r="102" spans="1:5" x14ac:dyDescent="0.25">
      <c r="A102" s="8" t="s">
        <v>184</v>
      </c>
      <c r="C102" s="1">
        <v>15.2</v>
      </c>
      <c r="E102" s="6">
        <v>222</v>
      </c>
    </row>
    <row r="103" spans="1:5" x14ac:dyDescent="0.25">
      <c r="A103" s="8" t="s">
        <v>183</v>
      </c>
      <c r="C103" s="1">
        <v>14.6</v>
      </c>
      <c r="E103" s="6">
        <v>222</v>
      </c>
    </row>
    <row r="104" spans="1:5" x14ac:dyDescent="0.25">
      <c r="A104" s="8" t="s">
        <v>182</v>
      </c>
      <c r="C104" s="1">
        <v>15.3</v>
      </c>
      <c r="E104" s="6">
        <v>222</v>
      </c>
    </row>
    <row r="105" spans="1:5" x14ac:dyDescent="0.25">
      <c r="A105" s="8" t="s">
        <v>181</v>
      </c>
      <c r="C105" s="1">
        <v>15.6</v>
      </c>
      <c r="E105" s="6">
        <v>222</v>
      </c>
    </row>
    <row r="106" spans="1:5" x14ac:dyDescent="0.25">
      <c r="A106" s="8" t="s">
        <v>180</v>
      </c>
      <c r="C106" s="1">
        <v>14.3</v>
      </c>
      <c r="E106" s="6">
        <v>222</v>
      </c>
    </row>
    <row r="107" spans="1:5" x14ac:dyDescent="0.25">
      <c r="A107" s="8" t="s">
        <v>179</v>
      </c>
      <c r="C107" s="1">
        <v>14.7</v>
      </c>
      <c r="E107" s="6">
        <v>222</v>
      </c>
    </row>
    <row r="108" spans="1:5" x14ac:dyDescent="0.25">
      <c r="A108" s="8" t="s">
        <v>178</v>
      </c>
      <c r="C108" s="1">
        <v>14.3</v>
      </c>
      <c r="E108" s="6">
        <v>222</v>
      </c>
    </row>
    <row r="109" spans="1:5" x14ac:dyDescent="0.25">
      <c r="A109" s="8" t="s">
        <v>177</v>
      </c>
      <c r="C109" s="1">
        <v>14.9</v>
      </c>
      <c r="E109" s="6">
        <v>222</v>
      </c>
    </row>
    <row r="110" spans="1:5" x14ac:dyDescent="0.25">
      <c r="A110" s="8" t="s">
        <v>176</v>
      </c>
      <c r="C110" s="1">
        <v>15.7</v>
      </c>
      <c r="E110" s="6">
        <v>222</v>
      </c>
    </row>
    <row r="111" spans="1:5" x14ac:dyDescent="0.25">
      <c r="A111" s="8" t="s">
        <v>175</v>
      </c>
      <c r="C111" s="1">
        <v>14.9</v>
      </c>
      <c r="E111" s="6">
        <v>222</v>
      </c>
    </row>
    <row r="112" spans="1:5" x14ac:dyDescent="0.25">
      <c r="A112" s="8" t="s">
        <v>174</v>
      </c>
      <c r="C112" s="1">
        <v>14.8</v>
      </c>
      <c r="E112" s="6">
        <v>222</v>
      </c>
    </row>
    <row r="113" spans="1:5" x14ac:dyDescent="0.25">
      <c r="A113" s="8" t="s">
        <v>173</v>
      </c>
      <c r="C113" s="1">
        <v>15.7</v>
      </c>
      <c r="E113" s="6">
        <v>222</v>
      </c>
    </row>
    <row r="114" spans="1:5" x14ac:dyDescent="0.25">
      <c r="A114" s="8" t="s">
        <v>172</v>
      </c>
      <c r="C114" s="1">
        <v>15.3</v>
      </c>
      <c r="E114" s="6">
        <v>222</v>
      </c>
    </row>
    <row r="115" spans="1:5" x14ac:dyDescent="0.25">
      <c r="A115" s="44" t="s">
        <v>16</v>
      </c>
      <c r="B115" s="44"/>
      <c r="C115" s="44"/>
      <c r="E115" s="6"/>
    </row>
    <row r="116" spans="1:5" x14ac:dyDescent="0.25">
      <c r="A116" s="8" t="s">
        <v>171</v>
      </c>
      <c r="C116" s="1">
        <v>-4.0999999999999996</v>
      </c>
      <c r="E116" s="6">
        <v>390</v>
      </c>
    </row>
    <row r="117" spans="1:5" x14ac:dyDescent="0.25">
      <c r="A117" s="8" t="s">
        <v>170</v>
      </c>
      <c r="C117" s="1">
        <v>-5.3</v>
      </c>
      <c r="E117" s="6">
        <v>244</v>
      </c>
    </row>
    <row r="118" spans="1:5" x14ac:dyDescent="0.25">
      <c r="A118" s="8" t="s">
        <v>169</v>
      </c>
      <c r="C118" s="1">
        <v>-4.0999999999999996</v>
      </c>
      <c r="E118" s="6">
        <v>244</v>
      </c>
    </row>
    <row r="119" spans="1:5" x14ac:dyDescent="0.25">
      <c r="A119" s="8" t="s">
        <v>168</v>
      </c>
      <c r="C119" s="1">
        <v>-1.8</v>
      </c>
      <c r="E119" s="6">
        <v>247</v>
      </c>
    </row>
    <row r="120" spans="1:5" x14ac:dyDescent="0.25">
      <c r="A120" s="8" t="s">
        <v>167</v>
      </c>
      <c r="C120" s="1">
        <v>-1.3</v>
      </c>
      <c r="E120" s="6">
        <v>247</v>
      </c>
    </row>
    <row r="121" spans="1:5" x14ac:dyDescent="0.25">
      <c r="A121" s="8" t="s">
        <v>166</v>
      </c>
      <c r="C121" s="1">
        <v>-0.5</v>
      </c>
      <c r="E121" s="6">
        <v>253</v>
      </c>
    </row>
    <row r="122" spans="1:5" x14ac:dyDescent="0.25">
      <c r="A122" s="8" t="s">
        <v>165</v>
      </c>
      <c r="C122" s="1">
        <v>-1.2</v>
      </c>
      <c r="E122" s="6">
        <v>253</v>
      </c>
    </row>
    <row r="123" spans="1:5" x14ac:dyDescent="0.25">
      <c r="A123" s="8" t="s">
        <v>164</v>
      </c>
      <c r="C123" s="1">
        <v>0</v>
      </c>
      <c r="E123" s="6">
        <v>277</v>
      </c>
    </row>
    <row r="124" spans="1:5" x14ac:dyDescent="0.25">
      <c r="A124" s="8" t="s">
        <v>163</v>
      </c>
      <c r="C124" s="1">
        <v>-19</v>
      </c>
      <c r="E124" s="6">
        <v>269</v>
      </c>
    </row>
    <row r="125" spans="1:5" x14ac:dyDescent="0.25">
      <c r="A125" s="8" t="s">
        <v>162</v>
      </c>
      <c r="C125" s="1">
        <v>-1.7</v>
      </c>
      <c r="E125" s="6">
        <v>247</v>
      </c>
    </row>
    <row r="126" spans="1:5" x14ac:dyDescent="0.25">
      <c r="A126" s="8" t="s">
        <v>161</v>
      </c>
      <c r="C126" s="1">
        <v>-10.4</v>
      </c>
      <c r="E126" s="6">
        <v>279</v>
      </c>
    </row>
    <row r="127" spans="1:5" x14ac:dyDescent="0.25">
      <c r="A127" s="8" t="s">
        <v>160</v>
      </c>
      <c r="C127" s="1">
        <v>-3.4</v>
      </c>
      <c r="E127" s="6">
        <v>280</v>
      </c>
    </row>
    <row r="128" spans="1:5" x14ac:dyDescent="0.25">
      <c r="A128" s="8" t="s">
        <v>159</v>
      </c>
      <c r="C128" s="1">
        <v>-2</v>
      </c>
      <c r="E128" s="6">
        <v>248</v>
      </c>
    </row>
    <row r="129" spans="1:5" x14ac:dyDescent="0.25">
      <c r="A129" s="44" t="s">
        <v>16</v>
      </c>
      <c r="B129" s="44"/>
      <c r="C129" s="44"/>
      <c r="E129" s="6"/>
    </row>
    <row r="130" spans="1:5" x14ac:dyDescent="0.25">
      <c r="A130" s="8" t="s">
        <v>158</v>
      </c>
      <c r="C130" s="1">
        <v>-3.3</v>
      </c>
      <c r="E130" s="6">
        <v>230</v>
      </c>
    </row>
    <row r="131" spans="1:5" x14ac:dyDescent="0.25">
      <c r="A131" s="8" t="s">
        <v>157</v>
      </c>
      <c r="C131" s="1">
        <v>-3.2</v>
      </c>
      <c r="E131" s="6">
        <v>230</v>
      </c>
    </row>
    <row r="132" spans="1:5" x14ac:dyDescent="0.25">
      <c r="A132" s="8" t="s">
        <v>156</v>
      </c>
      <c r="C132" s="1">
        <v>-2</v>
      </c>
      <c r="E132" s="6">
        <v>226</v>
      </c>
    </row>
    <row r="133" spans="1:5" x14ac:dyDescent="0.25">
      <c r="A133" s="8" t="s">
        <v>155</v>
      </c>
      <c r="C133" s="1">
        <v>-2.5</v>
      </c>
      <c r="E133" s="6">
        <v>231</v>
      </c>
    </row>
    <row r="134" spans="1:5" x14ac:dyDescent="0.25">
      <c r="A134" s="8" t="s">
        <v>154</v>
      </c>
      <c r="C134" s="1">
        <v>-1.7</v>
      </c>
      <c r="E134" s="6">
        <v>226</v>
      </c>
    </row>
    <row r="135" spans="1:5" x14ac:dyDescent="0.25">
      <c r="A135" s="8" t="s">
        <v>153</v>
      </c>
      <c r="C135" s="1">
        <v>-2.1</v>
      </c>
      <c r="E135" s="6">
        <v>233</v>
      </c>
    </row>
    <row r="136" spans="1:5" x14ac:dyDescent="0.25">
      <c r="A136" s="8" t="s">
        <v>152</v>
      </c>
      <c r="C136" s="1">
        <v>-3.3</v>
      </c>
      <c r="E136" s="6">
        <v>230</v>
      </c>
    </row>
    <row r="137" spans="1:5" x14ac:dyDescent="0.25">
      <c r="A137" s="8" t="s">
        <v>151</v>
      </c>
      <c r="C137" s="1">
        <v>-2.2000000000000002</v>
      </c>
      <c r="E137" s="6">
        <v>238</v>
      </c>
    </row>
    <row r="138" spans="1:5" x14ac:dyDescent="0.25">
      <c r="A138" s="8" t="s">
        <v>150</v>
      </c>
      <c r="C138" s="1">
        <v>-3.3</v>
      </c>
      <c r="E138" s="6">
        <v>229</v>
      </c>
    </row>
    <row r="139" spans="1:5" x14ac:dyDescent="0.25">
      <c r="A139" s="8" t="s">
        <v>149</v>
      </c>
      <c r="C139" s="1">
        <v>-4.0999999999999996</v>
      </c>
      <c r="E139" s="6">
        <v>227</v>
      </c>
    </row>
    <row r="140" spans="1:5" x14ac:dyDescent="0.25">
      <c r="A140" s="8" t="s">
        <v>148</v>
      </c>
      <c r="C140" s="1">
        <v>-2.5</v>
      </c>
      <c r="E140" s="6">
        <v>235</v>
      </c>
    </row>
    <row r="141" spans="1:5" x14ac:dyDescent="0.25">
      <c r="A141" s="8" t="s">
        <v>147</v>
      </c>
      <c r="C141" s="1">
        <v>-2.8</v>
      </c>
      <c r="E141" s="6">
        <v>228</v>
      </c>
    </row>
    <row r="142" spans="1:5" x14ac:dyDescent="0.25">
      <c r="A142" s="44" t="s">
        <v>16</v>
      </c>
      <c r="B142" s="44"/>
      <c r="C142" s="44"/>
      <c r="E142" s="6"/>
    </row>
    <row r="143" spans="1:5" x14ac:dyDescent="0.25">
      <c r="A143" s="8" t="s">
        <v>146</v>
      </c>
      <c r="C143" s="1">
        <v>10.6</v>
      </c>
      <c r="E143" s="6">
        <v>232</v>
      </c>
    </row>
    <row r="144" spans="1:5" x14ac:dyDescent="0.25">
      <c r="A144" s="8" t="s">
        <v>145</v>
      </c>
      <c r="C144" s="1">
        <v>3.4</v>
      </c>
      <c r="E144" s="6">
        <v>232</v>
      </c>
    </row>
    <row r="145" spans="1:5" x14ac:dyDescent="0.25">
      <c r="A145" s="8" t="s">
        <v>144</v>
      </c>
      <c r="C145" s="1">
        <v>10.1</v>
      </c>
      <c r="E145" s="6">
        <v>232</v>
      </c>
    </row>
    <row r="146" spans="1:5" x14ac:dyDescent="0.25">
      <c r="A146" s="8" t="s">
        <v>143</v>
      </c>
      <c r="C146" s="1">
        <v>11.2</v>
      </c>
      <c r="E146" s="6">
        <v>232</v>
      </c>
    </row>
    <row r="147" spans="1:5" x14ac:dyDescent="0.25">
      <c r="A147" s="8" t="s">
        <v>142</v>
      </c>
      <c r="C147" s="1">
        <v>10.9</v>
      </c>
      <c r="E147" s="6">
        <v>232</v>
      </c>
    </row>
    <row r="148" spans="1:5" x14ac:dyDescent="0.25">
      <c r="A148" s="8" t="s">
        <v>141</v>
      </c>
      <c r="C148" s="1">
        <v>-2.6</v>
      </c>
      <c r="E148" s="6">
        <v>232</v>
      </c>
    </row>
    <row r="149" spans="1:5" x14ac:dyDescent="0.25">
      <c r="A149" s="8" t="s">
        <v>140</v>
      </c>
      <c r="C149" s="1">
        <v>-5.3</v>
      </c>
      <c r="E149" s="6">
        <v>232</v>
      </c>
    </row>
    <row r="150" spans="1:5" x14ac:dyDescent="0.25">
      <c r="A150" s="8" t="s">
        <v>139</v>
      </c>
      <c r="C150" s="1">
        <v>-3.5</v>
      </c>
      <c r="E150" s="6">
        <v>232</v>
      </c>
    </row>
    <row r="151" spans="1:5" x14ac:dyDescent="0.25">
      <c r="A151" s="8" t="s">
        <v>138</v>
      </c>
      <c r="C151" s="1">
        <v>-5.5</v>
      </c>
      <c r="E151" s="6">
        <v>232</v>
      </c>
    </row>
    <row r="152" spans="1:5" x14ac:dyDescent="0.25">
      <c r="A152" s="8" t="s">
        <v>137</v>
      </c>
      <c r="C152" s="1">
        <v>-6.3</v>
      </c>
      <c r="E152" s="6">
        <v>232</v>
      </c>
    </row>
    <row r="153" spans="1:5" x14ac:dyDescent="0.25">
      <c r="A153" s="8" t="s">
        <v>136</v>
      </c>
      <c r="C153" s="1">
        <v>-3.9</v>
      </c>
      <c r="E153" s="6">
        <v>232</v>
      </c>
    </row>
    <row r="154" spans="1:5" x14ac:dyDescent="0.25">
      <c r="A154" s="8" t="s">
        <v>135</v>
      </c>
      <c r="C154" s="1">
        <v>-3.3</v>
      </c>
      <c r="E154" s="6">
        <v>232</v>
      </c>
    </row>
    <row r="155" spans="1:5" x14ac:dyDescent="0.25">
      <c r="A155" s="8" t="s">
        <v>134</v>
      </c>
      <c r="C155" s="1">
        <v>10.5</v>
      </c>
      <c r="E155" s="6">
        <v>232</v>
      </c>
    </row>
    <row r="156" spans="1:5" x14ac:dyDescent="0.25">
      <c r="A156" s="8" t="s">
        <v>133</v>
      </c>
      <c r="C156" s="1">
        <v>-5.5</v>
      </c>
      <c r="E156" s="6">
        <v>232</v>
      </c>
    </row>
    <row r="157" spans="1:5" x14ac:dyDescent="0.25">
      <c r="A157" s="8" t="s">
        <v>132</v>
      </c>
      <c r="C157" s="1">
        <v>4</v>
      </c>
      <c r="E157" s="6">
        <v>232</v>
      </c>
    </row>
    <row r="158" spans="1:5" x14ac:dyDescent="0.25">
      <c r="A158" s="8" t="s">
        <v>131</v>
      </c>
      <c r="C158" s="1">
        <v>-2.4</v>
      </c>
      <c r="E158" s="6">
        <v>232</v>
      </c>
    </row>
    <row r="159" spans="1:5" x14ac:dyDescent="0.25">
      <c r="A159" s="44" t="s">
        <v>16</v>
      </c>
      <c r="B159" s="44"/>
      <c r="C159" s="44"/>
      <c r="E159" s="6"/>
    </row>
    <row r="160" spans="1:5" x14ac:dyDescent="0.25">
      <c r="A160" s="8" t="s">
        <v>130</v>
      </c>
      <c r="C160" s="1">
        <v>-11.9</v>
      </c>
      <c r="E160" s="6">
        <v>206</v>
      </c>
    </row>
    <row r="161" spans="1:5" x14ac:dyDescent="0.25">
      <c r="A161" s="8" t="s">
        <v>129</v>
      </c>
      <c r="C161" s="1">
        <v>-12</v>
      </c>
      <c r="E161" s="6">
        <v>202</v>
      </c>
    </row>
    <row r="162" spans="1:5" x14ac:dyDescent="0.25">
      <c r="A162" s="8" t="s">
        <v>128</v>
      </c>
      <c r="C162" s="1">
        <v>-16.3</v>
      </c>
      <c r="E162" s="6">
        <v>212</v>
      </c>
    </row>
    <row r="163" spans="1:5" x14ac:dyDescent="0.25">
      <c r="A163" s="8" t="s">
        <v>127</v>
      </c>
      <c r="C163" s="1">
        <v>-9</v>
      </c>
      <c r="E163" s="6">
        <v>267</v>
      </c>
    </row>
    <row r="164" spans="1:5" x14ac:dyDescent="0.25">
      <c r="A164" s="8" t="s">
        <v>126</v>
      </c>
      <c r="C164" s="1">
        <v>-10.3</v>
      </c>
      <c r="E164" s="6">
        <v>217</v>
      </c>
    </row>
    <row r="165" spans="1:5" x14ac:dyDescent="0.25">
      <c r="A165" s="44" t="s">
        <v>16</v>
      </c>
      <c r="B165" s="44"/>
      <c r="C165" s="44"/>
      <c r="E165" s="6"/>
    </row>
    <row r="166" spans="1:5" x14ac:dyDescent="0.25">
      <c r="A166" s="8" t="s">
        <v>125</v>
      </c>
      <c r="C166" s="1">
        <v>0.8</v>
      </c>
      <c r="E166" s="6">
        <v>234</v>
      </c>
    </row>
    <row r="167" spans="1:5" x14ac:dyDescent="0.25">
      <c r="A167" s="8" t="s">
        <v>125</v>
      </c>
      <c r="C167" s="1">
        <v>-10.5</v>
      </c>
      <c r="E167" s="6">
        <v>234</v>
      </c>
    </row>
    <row r="168" spans="1:5" x14ac:dyDescent="0.25">
      <c r="A168" s="8" t="s">
        <v>125</v>
      </c>
      <c r="C168" s="1">
        <v>-2.2999999999999998</v>
      </c>
      <c r="E168" s="6">
        <v>234</v>
      </c>
    </row>
    <row r="169" spans="1:5" x14ac:dyDescent="0.25">
      <c r="A169" s="8" t="s">
        <v>124</v>
      </c>
      <c r="C169" s="1">
        <v>-4.0999999999999996</v>
      </c>
      <c r="E169" s="6">
        <v>238</v>
      </c>
    </row>
    <row r="170" spans="1:5" x14ac:dyDescent="0.25">
      <c r="A170" s="8" t="s">
        <v>123</v>
      </c>
      <c r="C170" s="1">
        <v>2.7</v>
      </c>
      <c r="E170" s="6">
        <v>232</v>
      </c>
    </row>
    <row r="171" spans="1:5" x14ac:dyDescent="0.25">
      <c r="A171" s="8" t="s">
        <v>122</v>
      </c>
      <c r="C171" s="1">
        <v>-1.2</v>
      </c>
      <c r="E171" s="6">
        <v>235</v>
      </c>
    </row>
    <row r="172" spans="1:5" x14ac:dyDescent="0.25">
      <c r="A172" s="8" t="s">
        <v>121</v>
      </c>
      <c r="C172" s="1">
        <v>-1.1000000000000001</v>
      </c>
      <c r="E172" s="6">
        <v>235</v>
      </c>
    </row>
    <row r="173" spans="1:5" x14ac:dyDescent="0.25">
      <c r="A173" s="8" t="s">
        <v>120</v>
      </c>
      <c r="C173" s="1">
        <v>-1.5</v>
      </c>
      <c r="E173" s="6">
        <v>235</v>
      </c>
    </row>
    <row r="174" spans="1:5" x14ac:dyDescent="0.25">
      <c r="A174" s="8" t="s">
        <v>119</v>
      </c>
      <c r="C174" s="1">
        <v>3.2</v>
      </c>
      <c r="E174" s="6">
        <v>235</v>
      </c>
    </row>
    <row r="175" spans="1:5" x14ac:dyDescent="0.25">
      <c r="A175" s="8" t="s">
        <v>118</v>
      </c>
      <c r="C175" s="1">
        <v>-1.8</v>
      </c>
      <c r="E175" s="6">
        <v>235</v>
      </c>
    </row>
    <row r="176" spans="1:5" x14ac:dyDescent="0.25">
      <c r="A176" s="44" t="s">
        <v>16</v>
      </c>
      <c r="B176" s="44"/>
      <c r="C176" s="44"/>
      <c r="E176" s="6"/>
    </row>
    <row r="177" spans="1:5" x14ac:dyDescent="0.25">
      <c r="A177" s="8" t="s">
        <v>117</v>
      </c>
      <c r="C177" s="1">
        <v>1.5</v>
      </c>
      <c r="E177" s="6">
        <v>239</v>
      </c>
    </row>
    <row r="178" spans="1:5" x14ac:dyDescent="0.25">
      <c r="A178" s="8" t="s">
        <v>116</v>
      </c>
      <c r="C178" s="1">
        <v>1.1000000000000001</v>
      </c>
      <c r="E178" s="6">
        <v>239</v>
      </c>
    </row>
    <row r="179" spans="1:5" x14ac:dyDescent="0.25">
      <c r="A179" s="8" t="s">
        <v>115</v>
      </c>
      <c r="C179" s="1">
        <v>1.7</v>
      </c>
      <c r="E179" s="6">
        <v>239</v>
      </c>
    </row>
    <row r="180" spans="1:5" x14ac:dyDescent="0.25">
      <c r="A180" s="8" t="s">
        <v>114</v>
      </c>
      <c r="C180" s="1">
        <v>-3.3</v>
      </c>
      <c r="E180" s="6">
        <v>234</v>
      </c>
    </row>
    <row r="181" spans="1:5" x14ac:dyDescent="0.25">
      <c r="A181" s="8" t="s">
        <v>113</v>
      </c>
      <c r="C181" s="1">
        <v>-3.6</v>
      </c>
      <c r="E181" s="6">
        <v>239</v>
      </c>
    </row>
    <row r="182" spans="1:5" x14ac:dyDescent="0.25">
      <c r="A182" s="8" t="s">
        <v>112</v>
      </c>
      <c r="C182" s="1">
        <v>-2.7</v>
      </c>
      <c r="E182" s="6">
        <v>236</v>
      </c>
    </row>
    <row r="183" spans="1:5" x14ac:dyDescent="0.25">
      <c r="A183" s="8" t="s">
        <v>111</v>
      </c>
      <c r="C183" s="1">
        <v>-1.5</v>
      </c>
      <c r="E183" s="6">
        <v>236</v>
      </c>
    </row>
    <row r="184" spans="1:5" x14ac:dyDescent="0.25">
      <c r="A184" s="8" t="s">
        <v>110</v>
      </c>
      <c r="C184" s="1">
        <v>-5.3</v>
      </c>
      <c r="E184" s="6">
        <v>237</v>
      </c>
    </row>
    <row r="185" spans="1:5" x14ac:dyDescent="0.25">
      <c r="A185" s="8" t="s">
        <v>109</v>
      </c>
      <c r="C185" s="1">
        <v>-6</v>
      </c>
      <c r="E185" s="6">
        <v>235</v>
      </c>
    </row>
    <row r="186" spans="1:5" x14ac:dyDescent="0.25">
      <c r="A186" s="8" t="s">
        <v>108</v>
      </c>
      <c r="C186" s="1">
        <v>-3.8</v>
      </c>
      <c r="E186" s="6">
        <v>233</v>
      </c>
    </row>
    <row r="187" spans="1:5" x14ac:dyDescent="0.25">
      <c r="A187" s="44" t="s">
        <v>16</v>
      </c>
      <c r="B187" s="44"/>
      <c r="C187" s="44"/>
      <c r="E187" s="6"/>
    </row>
    <row r="188" spans="1:5" x14ac:dyDescent="0.25">
      <c r="A188" s="8" t="s">
        <v>107</v>
      </c>
      <c r="C188" s="1">
        <v>-15.5</v>
      </c>
      <c r="E188" s="6">
        <v>337</v>
      </c>
    </row>
    <row r="189" spans="1:5" x14ac:dyDescent="0.25">
      <c r="A189" s="8" t="s">
        <v>106</v>
      </c>
      <c r="C189" s="1">
        <v>3.2</v>
      </c>
      <c r="E189" s="6">
        <v>235</v>
      </c>
    </row>
    <row r="190" spans="1:5" x14ac:dyDescent="0.25">
      <c r="A190" s="8" t="s">
        <v>105</v>
      </c>
      <c r="C190" s="1">
        <v>1.1000000000000001</v>
      </c>
      <c r="E190" s="6">
        <v>625</v>
      </c>
    </row>
    <row r="191" spans="1:5" x14ac:dyDescent="0.25">
      <c r="A191" s="8" t="s">
        <v>104</v>
      </c>
      <c r="C191" s="1">
        <v>13.6</v>
      </c>
      <c r="E191" s="6">
        <v>1196</v>
      </c>
    </row>
    <row r="192" spans="1:5" x14ac:dyDescent="0.25">
      <c r="A192" s="8" t="s">
        <v>103</v>
      </c>
      <c r="C192" s="1">
        <v>-7.8</v>
      </c>
      <c r="E192" s="6">
        <v>235</v>
      </c>
    </row>
    <row r="193" spans="1:5" x14ac:dyDescent="0.25">
      <c r="A193" s="8" t="s">
        <v>102</v>
      </c>
      <c r="C193" s="1">
        <v>-6.9</v>
      </c>
      <c r="E193" s="6">
        <v>235</v>
      </c>
    </row>
    <row r="194" spans="1:5" x14ac:dyDescent="0.25">
      <c r="A194" s="8" t="s">
        <v>101</v>
      </c>
      <c r="C194" s="1">
        <v>-7.6</v>
      </c>
      <c r="E194" s="6">
        <v>235</v>
      </c>
    </row>
    <row r="195" spans="1:5" x14ac:dyDescent="0.25">
      <c r="A195" s="8" t="s">
        <v>100</v>
      </c>
      <c r="C195" s="1">
        <v>-2.5</v>
      </c>
      <c r="E195" s="6">
        <v>243</v>
      </c>
    </row>
    <row r="196" spans="1:5" x14ac:dyDescent="0.25">
      <c r="A196" s="8" t="s">
        <v>94</v>
      </c>
      <c r="C196" s="1">
        <v>-2.6</v>
      </c>
      <c r="E196" s="6">
        <v>358</v>
      </c>
    </row>
    <row r="197" spans="1:5" x14ac:dyDescent="0.25">
      <c r="A197" s="8" t="s">
        <v>94</v>
      </c>
      <c r="C197" s="1">
        <v>-33.5</v>
      </c>
      <c r="E197" s="6">
        <v>358</v>
      </c>
    </row>
    <row r="198" spans="1:5" x14ac:dyDescent="0.25">
      <c r="A198" s="8" t="s">
        <v>94</v>
      </c>
      <c r="C198" s="1">
        <v>-16.7</v>
      </c>
      <c r="E198" s="6">
        <v>358</v>
      </c>
    </row>
    <row r="199" spans="1:5" x14ac:dyDescent="0.25">
      <c r="A199" s="8" t="s">
        <v>99</v>
      </c>
      <c r="C199" s="1">
        <v>-2.2999999999999998</v>
      </c>
      <c r="E199" s="6">
        <v>234</v>
      </c>
    </row>
    <row r="200" spans="1:5" x14ac:dyDescent="0.25">
      <c r="A200" s="8" t="s">
        <v>98</v>
      </c>
      <c r="C200" s="1">
        <v>-2.2000000000000002</v>
      </c>
      <c r="E200" s="6">
        <v>235</v>
      </c>
    </row>
    <row r="201" spans="1:5" x14ac:dyDescent="0.25">
      <c r="A201" s="8" t="s">
        <v>92</v>
      </c>
      <c r="C201" s="1">
        <v>-1.6</v>
      </c>
      <c r="E201" s="6">
        <v>235</v>
      </c>
    </row>
    <row r="202" spans="1:5" x14ac:dyDescent="0.25">
      <c r="A202" s="8" t="s">
        <v>97</v>
      </c>
      <c r="C202" s="1">
        <v>-2.7</v>
      </c>
      <c r="E202" s="6">
        <v>547</v>
      </c>
    </row>
    <row r="203" spans="1:5" x14ac:dyDescent="0.25">
      <c r="A203" s="8" t="s">
        <v>96</v>
      </c>
      <c r="C203" s="1">
        <v>-0.5</v>
      </c>
      <c r="E203" s="6">
        <v>625</v>
      </c>
    </row>
    <row r="204" spans="1:5" x14ac:dyDescent="0.25">
      <c r="A204" s="8" t="s">
        <v>95</v>
      </c>
      <c r="C204" s="1">
        <v>-4.5999999999999996</v>
      </c>
      <c r="E204" s="6">
        <v>1196</v>
      </c>
    </row>
    <row r="205" spans="1:5" x14ac:dyDescent="0.25">
      <c r="A205" s="8" t="s">
        <v>95</v>
      </c>
      <c r="C205" s="1">
        <v>-4.5999999999999996</v>
      </c>
      <c r="E205" s="6">
        <v>1196</v>
      </c>
    </row>
    <row r="206" spans="1:5" x14ac:dyDescent="0.25">
      <c r="A206" s="8" t="s">
        <v>93</v>
      </c>
      <c r="C206" s="1">
        <v>-11</v>
      </c>
      <c r="E206" s="6">
        <v>235</v>
      </c>
    </row>
    <row r="207" spans="1:5" x14ac:dyDescent="0.25">
      <c r="A207" s="8" t="s">
        <v>94</v>
      </c>
      <c r="C207" s="1">
        <v>-16.7</v>
      </c>
      <c r="E207" s="6">
        <v>358</v>
      </c>
    </row>
    <row r="208" spans="1:5" x14ac:dyDescent="0.25">
      <c r="A208" s="8" t="s">
        <v>94</v>
      </c>
      <c r="C208" s="1">
        <v>-1</v>
      </c>
      <c r="E208" s="6">
        <v>358</v>
      </c>
    </row>
    <row r="209" spans="1:5" x14ac:dyDescent="0.25">
      <c r="A209" s="8" t="s">
        <v>94</v>
      </c>
      <c r="C209" s="1">
        <v>-32</v>
      </c>
      <c r="E209" s="6">
        <v>358</v>
      </c>
    </row>
    <row r="210" spans="1:5" x14ac:dyDescent="0.25">
      <c r="A210" s="8" t="s">
        <v>94</v>
      </c>
      <c r="C210" s="1">
        <v>-6.4</v>
      </c>
      <c r="E210" s="6">
        <v>358</v>
      </c>
    </row>
    <row r="211" spans="1:5" x14ac:dyDescent="0.25">
      <c r="A211" s="8" t="s">
        <v>94</v>
      </c>
      <c r="C211" s="1">
        <v>-26.7</v>
      </c>
      <c r="E211" s="6">
        <v>358</v>
      </c>
    </row>
    <row r="212" spans="1:5" x14ac:dyDescent="0.25">
      <c r="A212" s="8" t="s">
        <v>93</v>
      </c>
      <c r="C212" s="1">
        <v>-11</v>
      </c>
      <c r="E212" s="6">
        <v>235</v>
      </c>
    </row>
    <row r="213" spans="1:5" x14ac:dyDescent="0.25">
      <c r="A213" s="8" t="s">
        <v>92</v>
      </c>
      <c r="C213" s="1">
        <v>-1.6</v>
      </c>
      <c r="E213" s="6">
        <v>235</v>
      </c>
    </row>
    <row r="214" spans="1:5" x14ac:dyDescent="0.25">
      <c r="A214" s="44" t="s">
        <v>16</v>
      </c>
      <c r="B214" s="44"/>
      <c r="C214" s="44"/>
      <c r="E214" s="6"/>
    </row>
    <row r="215" spans="1:5" x14ac:dyDescent="0.25">
      <c r="A215" s="8" t="s">
        <v>91</v>
      </c>
      <c r="C215" s="1">
        <v>3.4</v>
      </c>
      <c r="E215" s="6">
        <v>182</v>
      </c>
    </row>
    <row r="216" spans="1:5" x14ac:dyDescent="0.25">
      <c r="A216" s="8" t="s">
        <v>90</v>
      </c>
      <c r="C216" s="1">
        <v>3.3</v>
      </c>
      <c r="E216" s="6">
        <v>182</v>
      </c>
    </row>
    <row r="217" spans="1:5" x14ac:dyDescent="0.25">
      <c r="A217" s="8" t="s">
        <v>89</v>
      </c>
      <c r="C217" s="1">
        <v>3.3</v>
      </c>
      <c r="E217" s="6">
        <v>182</v>
      </c>
    </row>
    <row r="218" spans="1:5" x14ac:dyDescent="0.25">
      <c r="A218" s="8" t="s">
        <v>88</v>
      </c>
      <c r="C218" s="1">
        <v>2.7</v>
      </c>
      <c r="E218" s="6">
        <v>182</v>
      </c>
    </row>
    <row r="219" spans="1:5" x14ac:dyDescent="0.25">
      <c r="A219" s="8" t="s">
        <v>87</v>
      </c>
      <c r="C219" s="1">
        <v>2.8</v>
      </c>
      <c r="E219" s="6">
        <v>182</v>
      </c>
    </row>
    <row r="220" spans="1:5" x14ac:dyDescent="0.25">
      <c r="A220" s="8" t="s">
        <v>86</v>
      </c>
      <c r="C220" s="1">
        <v>2.5</v>
      </c>
      <c r="E220" s="6">
        <v>182</v>
      </c>
    </row>
    <row r="221" spans="1:5" x14ac:dyDescent="0.25">
      <c r="A221" s="8" t="s">
        <v>85</v>
      </c>
      <c r="C221" s="1">
        <v>2.2999999999999998</v>
      </c>
      <c r="E221" s="6">
        <v>182</v>
      </c>
    </row>
    <row r="222" spans="1:5" x14ac:dyDescent="0.25">
      <c r="A222" s="8" t="s">
        <v>84</v>
      </c>
      <c r="C222" s="1">
        <v>2.4</v>
      </c>
      <c r="E222" s="6">
        <v>182</v>
      </c>
    </row>
    <row r="223" spans="1:5" x14ac:dyDescent="0.25">
      <c r="A223" s="44" t="s">
        <v>16</v>
      </c>
      <c r="B223" s="44"/>
      <c r="C223" s="44"/>
      <c r="E223" s="6"/>
    </row>
    <row r="224" spans="1:5" x14ac:dyDescent="0.25">
      <c r="A224" s="8" t="s">
        <v>83</v>
      </c>
      <c r="C224" s="1">
        <v>7.7</v>
      </c>
      <c r="E224" s="6">
        <v>125</v>
      </c>
    </row>
    <row r="225" spans="1:5" x14ac:dyDescent="0.25">
      <c r="A225" s="8" t="s">
        <v>82</v>
      </c>
      <c r="C225" s="1">
        <v>8</v>
      </c>
      <c r="E225" s="6">
        <v>125</v>
      </c>
    </row>
    <row r="226" spans="1:5" x14ac:dyDescent="0.25">
      <c r="A226" s="8" t="s">
        <v>81</v>
      </c>
      <c r="C226" s="1">
        <v>9.3000000000000007</v>
      </c>
      <c r="E226" s="6">
        <v>125</v>
      </c>
    </row>
    <row r="227" spans="1:5" x14ac:dyDescent="0.25">
      <c r="A227" s="8" t="s">
        <v>80</v>
      </c>
      <c r="C227" s="1">
        <v>8.3000000000000007</v>
      </c>
      <c r="E227" s="6">
        <v>125</v>
      </c>
    </row>
    <row r="228" spans="1:5" x14ac:dyDescent="0.25">
      <c r="A228" s="8" t="s">
        <v>79</v>
      </c>
      <c r="C228" s="1">
        <v>8.3000000000000007</v>
      </c>
      <c r="E228" s="6">
        <v>125</v>
      </c>
    </row>
    <row r="229" spans="1:5" x14ac:dyDescent="0.25">
      <c r="A229" s="8" t="s">
        <v>78</v>
      </c>
      <c r="C229" s="1">
        <v>7.8</v>
      </c>
      <c r="E229" s="6">
        <v>125</v>
      </c>
    </row>
    <row r="230" spans="1:5" x14ac:dyDescent="0.25">
      <c r="A230" s="8" t="s">
        <v>77</v>
      </c>
      <c r="C230" s="1">
        <v>8.5</v>
      </c>
      <c r="E230" s="6">
        <v>125</v>
      </c>
    </row>
    <row r="231" spans="1:5" x14ac:dyDescent="0.25">
      <c r="A231" s="8" t="s">
        <v>76</v>
      </c>
      <c r="C231" s="1">
        <v>7.4</v>
      </c>
      <c r="E231" s="6">
        <v>125</v>
      </c>
    </row>
    <row r="232" spans="1:5" x14ac:dyDescent="0.25">
      <c r="A232" s="44" t="s">
        <v>16</v>
      </c>
      <c r="B232" s="44"/>
      <c r="C232" s="44"/>
      <c r="E232" s="6"/>
    </row>
    <row r="233" spans="1:5" x14ac:dyDescent="0.25">
      <c r="A233" s="8" t="s">
        <v>75</v>
      </c>
      <c r="C233" s="1">
        <v>5.7</v>
      </c>
      <c r="E233" s="6">
        <v>170</v>
      </c>
    </row>
    <row r="234" spans="1:5" x14ac:dyDescent="0.25">
      <c r="A234" s="8" t="s">
        <v>74</v>
      </c>
      <c r="C234" s="1">
        <v>5.3</v>
      </c>
      <c r="E234" s="6">
        <v>170</v>
      </c>
    </row>
    <row r="235" spans="1:5" x14ac:dyDescent="0.25">
      <c r="A235" s="8" t="s">
        <v>73</v>
      </c>
      <c r="C235" s="1">
        <v>5</v>
      </c>
      <c r="E235" s="6">
        <v>170</v>
      </c>
    </row>
    <row r="236" spans="1:5" x14ac:dyDescent="0.25">
      <c r="A236" s="8" t="s">
        <v>72</v>
      </c>
      <c r="C236" s="1">
        <v>4.7</v>
      </c>
      <c r="E236" s="6">
        <v>170</v>
      </c>
    </row>
    <row r="237" spans="1:5" x14ac:dyDescent="0.25">
      <c r="A237" s="8" t="s">
        <v>71</v>
      </c>
      <c r="C237" s="1">
        <v>5.3</v>
      </c>
      <c r="E237" s="6">
        <v>170</v>
      </c>
    </row>
    <row r="238" spans="1:5" x14ac:dyDescent="0.25">
      <c r="A238" s="8" t="s">
        <v>70</v>
      </c>
      <c r="C238" s="1">
        <v>4.5</v>
      </c>
      <c r="E238" s="6">
        <v>170</v>
      </c>
    </row>
    <row r="239" spans="1:5" x14ac:dyDescent="0.25">
      <c r="A239" s="8" t="s">
        <v>69</v>
      </c>
      <c r="C239" s="1">
        <v>4.5</v>
      </c>
      <c r="E239" s="6">
        <v>170</v>
      </c>
    </row>
    <row r="240" spans="1:5" x14ac:dyDescent="0.25">
      <c r="A240" s="8" t="s">
        <v>68</v>
      </c>
      <c r="C240" s="1">
        <v>4.9000000000000004</v>
      </c>
      <c r="E240" s="6">
        <v>170</v>
      </c>
    </row>
    <row r="241" spans="1:5" x14ac:dyDescent="0.25">
      <c r="A241" s="44" t="s">
        <v>16</v>
      </c>
      <c r="B241" s="44"/>
      <c r="C241" s="44"/>
      <c r="E241" s="6"/>
    </row>
    <row r="242" spans="1:5" x14ac:dyDescent="0.25">
      <c r="A242" s="8" t="s">
        <v>67</v>
      </c>
      <c r="C242" s="1">
        <v>4.0999999999999996</v>
      </c>
      <c r="E242" s="6">
        <v>173</v>
      </c>
    </row>
    <row r="243" spans="1:5" x14ac:dyDescent="0.25">
      <c r="A243" s="8" t="s">
        <v>66</v>
      </c>
      <c r="C243" s="1">
        <v>4.2</v>
      </c>
      <c r="E243" s="6">
        <v>173</v>
      </c>
    </row>
    <row r="244" spans="1:5" x14ac:dyDescent="0.25">
      <c r="A244" s="8" t="s">
        <v>65</v>
      </c>
      <c r="C244" s="1">
        <v>4</v>
      </c>
      <c r="E244" s="6">
        <v>173</v>
      </c>
    </row>
    <row r="245" spans="1:5" x14ac:dyDescent="0.25">
      <c r="A245" s="8" t="s">
        <v>64</v>
      </c>
      <c r="C245" s="1">
        <v>3.4</v>
      </c>
      <c r="E245" s="6">
        <v>173</v>
      </c>
    </row>
    <row r="246" spans="1:5" x14ac:dyDescent="0.25">
      <c r="A246" s="8" t="s">
        <v>63</v>
      </c>
      <c r="C246" s="1">
        <v>4.2</v>
      </c>
      <c r="E246" s="6">
        <v>173</v>
      </c>
    </row>
    <row r="247" spans="1:5" x14ac:dyDescent="0.25">
      <c r="A247" s="8" t="s">
        <v>62</v>
      </c>
      <c r="C247" s="1">
        <v>2.7</v>
      </c>
      <c r="E247" s="6">
        <v>173</v>
      </c>
    </row>
    <row r="248" spans="1:5" x14ac:dyDescent="0.25">
      <c r="A248" s="8" t="s">
        <v>61</v>
      </c>
      <c r="C248" s="1">
        <v>3.9</v>
      </c>
      <c r="E248" s="6">
        <v>173</v>
      </c>
    </row>
    <row r="249" spans="1:5" x14ac:dyDescent="0.25">
      <c r="A249" s="8" t="s">
        <v>60</v>
      </c>
      <c r="C249" s="1">
        <v>5.5</v>
      </c>
      <c r="E249" s="6">
        <v>173</v>
      </c>
    </row>
    <row r="250" spans="1:5" x14ac:dyDescent="0.25">
      <c r="A250" s="8" t="s">
        <v>59</v>
      </c>
      <c r="C250" s="1">
        <v>4.0999999999999996</v>
      </c>
      <c r="E250" s="6">
        <v>173</v>
      </c>
    </row>
    <row r="251" spans="1:5" x14ac:dyDescent="0.25">
      <c r="A251" s="44" t="s">
        <v>16</v>
      </c>
      <c r="B251" s="44"/>
      <c r="C251" s="44"/>
      <c r="E251" s="6"/>
    </row>
    <row r="252" spans="1:5" x14ac:dyDescent="0.25">
      <c r="A252" s="8" t="s">
        <v>58</v>
      </c>
      <c r="C252" s="1">
        <v>9.1</v>
      </c>
      <c r="E252" s="6">
        <v>141</v>
      </c>
    </row>
    <row r="253" spans="1:5" x14ac:dyDescent="0.25">
      <c r="A253" s="8" t="s">
        <v>57</v>
      </c>
      <c r="C253" s="1">
        <v>8.9</v>
      </c>
      <c r="E253" s="6">
        <v>141</v>
      </c>
    </row>
    <row r="254" spans="1:5" x14ac:dyDescent="0.25">
      <c r="A254" s="8" t="s">
        <v>56</v>
      </c>
      <c r="C254" s="1">
        <v>8.1999999999999993</v>
      </c>
      <c r="E254" s="6">
        <v>141</v>
      </c>
    </row>
    <row r="255" spans="1:5" x14ac:dyDescent="0.25">
      <c r="A255" s="8" t="s">
        <v>55</v>
      </c>
      <c r="C255" s="1">
        <v>8.9</v>
      </c>
      <c r="E255" s="6">
        <v>141</v>
      </c>
    </row>
    <row r="256" spans="1:5" x14ac:dyDescent="0.25">
      <c r="A256" s="8" t="s">
        <v>54</v>
      </c>
      <c r="C256" s="1">
        <v>8.6</v>
      </c>
      <c r="E256" s="6">
        <v>141</v>
      </c>
    </row>
    <row r="257" spans="1:5" x14ac:dyDescent="0.25">
      <c r="A257" s="8" t="s">
        <v>53</v>
      </c>
      <c r="C257" s="1">
        <v>8.1</v>
      </c>
      <c r="E257" s="6">
        <v>141</v>
      </c>
    </row>
    <row r="258" spans="1:5" x14ac:dyDescent="0.25">
      <c r="A258" s="8" t="s">
        <v>52</v>
      </c>
      <c r="C258" s="1">
        <v>8.8000000000000007</v>
      </c>
      <c r="E258" s="6">
        <v>141</v>
      </c>
    </row>
    <row r="259" spans="1:5" x14ac:dyDescent="0.25">
      <c r="A259" s="8" t="s">
        <v>51</v>
      </c>
      <c r="C259" s="1">
        <v>9.4</v>
      </c>
      <c r="E259" s="6">
        <v>141</v>
      </c>
    </row>
    <row r="260" spans="1:5" x14ac:dyDescent="0.25">
      <c r="A260" s="44" t="s">
        <v>16</v>
      </c>
      <c r="B260" s="44"/>
      <c r="C260" s="44"/>
      <c r="E260" s="6"/>
    </row>
    <row r="261" spans="1:5" x14ac:dyDescent="0.25">
      <c r="A261" s="8" t="s">
        <v>50</v>
      </c>
      <c r="C261" s="1">
        <v>8.4</v>
      </c>
      <c r="E261" s="6">
        <v>144</v>
      </c>
    </row>
    <row r="262" spans="1:5" x14ac:dyDescent="0.25">
      <c r="A262" s="8" t="s">
        <v>49</v>
      </c>
      <c r="C262" s="1">
        <v>8.9</v>
      </c>
      <c r="E262" s="6">
        <v>144</v>
      </c>
    </row>
    <row r="263" spans="1:5" x14ac:dyDescent="0.25">
      <c r="A263" s="8" t="s">
        <v>48</v>
      </c>
      <c r="C263" s="1">
        <v>9.1999999999999993</v>
      </c>
      <c r="E263" s="6">
        <v>144</v>
      </c>
    </row>
    <row r="264" spans="1:5" x14ac:dyDescent="0.25">
      <c r="A264" s="8" t="s">
        <v>47</v>
      </c>
      <c r="C264" s="1">
        <v>8.8000000000000007</v>
      </c>
      <c r="E264" s="6">
        <v>144</v>
      </c>
    </row>
    <row r="265" spans="1:5" x14ac:dyDescent="0.25">
      <c r="A265" s="8" t="s">
        <v>46</v>
      </c>
      <c r="C265" s="1">
        <v>8.9</v>
      </c>
      <c r="E265" s="6">
        <v>144</v>
      </c>
    </row>
    <row r="266" spans="1:5" x14ac:dyDescent="0.25">
      <c r="A266" s="8" t="s">
        <v>45</v>
      </c>
      <c r="C266" s="1">
        <v>10.1</v>
      </c>
      <c r="E266" s="6">
        <v>144</v>
      </c>
    </row>
    <row r="267" spans="1:5" x14ac:dyDescent="0.25">
      <c r="A267" s="8" t="s">
        <v>44</v>
      </c>
      <c r="C267" s="1">
        <v>9.6999999999999993</v>
      </c>
      <c r="E267" s="6">
        <v>144</v>
      </c>
    </row>
    <row r="268" spans="1:5" x14ac:dyDescent="0.25">
      <c r="A268" s="8" t="s">
        <v>43</v>
      </c>
      <c r="C268" s="1">
        <v>10.199999999999999</v>
      </c>
      <c r="E268" s="6">
        <v>144</v>
      </c>
    </row>
    <row r="269" spans="1:5" x14ac:dyDescent="0.25">
      <c r="A269" s="44" t="s">
        <v>16</v>
      </c>
      <c r="B269" s="44"/>
      <c r="C269" s="44"/>
      <c r="E269" s="6"/>
    </row>
    <row r="270" spans="1:5" x14ac:dyDescent="0.25">
      <c r="A270" s="8" t="s">
        <v>42</v>
      </c>
      <c r="C270" s="1">
        <v>6.2</v>
      </c>
      <c r="E270" s="6">
        <v>178</v>
      </c>
    </row>
    <row r="271" spans="1:5" x14ac:dyDescent="0.25">
      <c r="A271" s="8" t="s">
        <v>41</v>
      </c>
      <c r="C271" s="1">
        <v>5.9</v>
      </c>
      <c r="E271" s="6">
        <v>178</v>
      </c>
    </row>
    <row r="272" spans="1:5" x14ac:dyDescent="0.25">
      <c r="A272" s="8" t="s">
        <v>40</v>
      </c>
      <c r="C272" s="1">
        <v>5.9</v>
      </c>
      <c r="E272" s="6">
        <v>178</v>
      </c>
    </row>
    <row r="273" spans="1:5" x14ac:dyDescent="0.25">
      <c r="A273" s="8" t="s">
        <v>39</v>
      </c>
      <c r="C273" s="1">
        <v>6.2</v>
      </c>
      <c r="E273" s="6">
        <v>178</v>
      </c>
    </row>
    <row r="274" spans="1:5" x14ac:dyDescent="0.25">
      <c r="A274" s="8" t="s">
        <v>38</v>
      </c>
      <c r="C274" s="1">
        <v>6.7</v>
      </c>
      <c r="E274" s="6">
        <v>178</v>
      </c>
    </row>
    <row r="275" spans="1:5" x14ac:dyDescent="0.25">
      <c r="A275" s="8" t="s">
        <v>37</v>
      </c>
      <c r="C275" s="1">
        <v>6.2</v>
      </c>
      <c r="E275" s="6">
        <v>178</v>
      </c>
    </row>
    <row r="276" spans="1:5" x14ac:dyDescent="0.25">
      <c r="A276" s="8" t="s">
        <v>36</v>
      </c>
      <c r="C276" s="1">
        <v>6.6</v>
      </c>
      <c r="E276" s="6">
        <v>178</v>
      </c>
    </row>
    <row r="277" spans="1:5" x14ac:dyDescent="0.25">
      <c r="A277" s="8" t="s">
        <v>35</v>
      </c>
      <c r="C277" s="1">
        <v>6</v>
      </c>
      <c r="E277" s="6">
        <v>178</v>
      </c>
    </row>
    <row r="278" spans="1:5" x14ac:dyDescent="0.25">
      <c r="A278" s="44" t="s">
        <v>16</v>
      </c>
      <c r="B278" s="44"/>
      <c r="C278" s="44"/>
      <c r="E278" s="6"/>
    </row>
    <row r="279" spans="1:5" x14ac:dyDescent="0.25">
      <c r="A279" s="8" t="s">
        <v>34</v>
      </c>
      <c r="C279" s="1">
        <v>3.5</v>
      </c>
      <c r="E279" s="6">
        <v>179</v>
      </c>
    </row>
    <row r="280" spans="1:5" x14ac:dyDescent="0.25">
      <c r="A280" s="8" t="s">
        <v>33</v>
      </c>
      <c r="C280" s="1">
        <v>7</v>
      </c>
      <c r="E280" s="6">
        <v>131</v>
      </c>
    </row>
    <row r="281" spans="1:5" x14ac:dyDescent="0.25">
      <c r="A281" s="8" t="s">
        <v>32</v>
      </c>
      <c r="C281" s="1">
        <v>4.9000000000000004</v>
      </c>
      <c r="E281" s="6">
        <v>179</v>
      </c>
    </row>
    <row r="282" spans="1:5" x14ac:dyDescent="0.25">
      <c r="A282" s="8" t="s">
        <v>31</v>
      </c>
      <c r="C282" s="1">
        <v>6.7</v>
      </c>
      <c r="E282" s="6">
        <v>131</v>
      </c>
    </row>
    <row r="283" spans="1:5" x14ac:dyDescent="0.25">
      <c r="A283" s="8" t="s">
        <v>30</v>
      </c>
      <c r="C283" s="1">
        <v>3.6</v>
      </c>
      <c r="E283" s="6">
        <v>179</v>
      </c>
    </row>
    <row r="284" spans="1:5" x14ac:dyDescent="0.25">
      <c r="A284" s="8" t="s">
        <v>29</v>
      </c>
      <c r="C284" s="1">
        <v>6.6</v>
      </c>
      <c r="E284" s="6">
        <v>131</v>
      </c>
    </row>
    <row r="285" spans="1:5" x14ac:dyDescent="0.25">
      <c r="A285" s="8" t="s">
        <v>28</v>
      </c>
      <c r="C285" s="1">
        <v>7</v>
      </c>
      <c r="E285" s="6">
        <v>131</v>
      </c>
    </row>
    <row r="286" spans="1:5" x14ac:dyDescent="0.25">
      <c r="A286" s="8" t="s">
        <v>27</v>
      </c>
      <c r="C286" s="1">
        <v>6.9</v>
      </c>
      <c r="E286" s="6">
        <v>131</v>
      </c>
    </row>
    <row r="287" spans="1:5" x14ac:dyDescent="0.25">
      <c r="A287" s="8" t="s">
        <v>26</v>
      </c>
      <c r="C287" s="1">
        <v>5</v>
      </c>
      <c r="E287" s="6">
        <v>179</v>
      </c>
    </row>
    <row r="288" spans="1:5" x14ac:dyDescent="0.25">
      <c r="A288" s="8" t="s">
        <v>25</v>
      </c>
      <c r="C288" s="1">
        <v>4.0999999999999996</v>
      </c>
      <c r="E288" s="6">
        <v>179</v>
      </c>
    </row>
    <row r="289" spans="1:5" x14ac:dyDescent="0.25">
      <c r="A289" s="44" t="s">
        <v>16</v>
      </c>
      <c r="B289" s="44"/>
      <c r="C289" s="44"/>
      <c r="E289" s="6"/>
    </row>
    <row r="290" spans="1:5" x14ac:dyDescent="0.25">
      <c r="A290" s="8" t="s">
        <v>24</v>
      </c>
      <c r="C290" s="1">
        <v>4.8</v>
      </c>
      <c r="E290" s="6">
        <v>174</v>
      </c>
    </row>
    <row r="291" spans="1:5" x14ac:dyDescent="0.25">
      <c r="A291" s="8" t="s">
        <v>23</v>
      </c>
      <c r="C291" s="1">
        <v>4.4000000000000004</v>
      </c>
      <c r="E291" s="6">
        <v>174</v>
      </c>
    </row>
    <row r="292" spans="1:5" x14ac:dyDescent="0.25">
      <c r="A292" s="8" t="s">
        <v>22</v>
      </c>
      <c r="C292" s="1">
        <v>4.5</v>
      </c>
      <c r="E292" s="6">
        <v>174</v>
      </c>
    </row>
    <row r="293" spans="1:5" x14ac:dyDescent="0.25">
      <c r="A293" s="8" t="s">
        <v>21</v>
      </c>
      <c r="C293" s="1">
        <v>1.2</v>
      </c>
      <c r="E293" s="6">
        <v>174</v>
      </c>
    </row>
    <row r="294" spans="1:5" x14ac:dyDescent="0.25">
      <c r="A294" s="8" t="s">
        <v>20</v>
      </c>
      <c r="C294" s="1">
        <v>5.2</v>
      </c>
      <c r="E294" s="6">
        <v>174</v>
      </c>
    </row>
    <row r="295" spans="1:5" x14ac:dyDescent="0.25">
      <c r="A295" s="8" t="s">
        <v>19</v>
      </c>
      <c r="C295" s="1">
        <v>4.4000000000000004</v>
      </c>
      <c r="E295" s="6">
        <v>174</v>
      </c>
    </row>
    <row r="296" spans="1:5" x14ac:dyDescent="0.25">
      <c r="A296" s="8" t="s">
        <v>18</v>
      </c>
      <c r="C296" s="1">
        <v>4.9000000000000004</v>
      </c>
      <c r="E296" s="6">
        <v>174</v>
      </c>
    </row>
    <row r="297" spans="1:5" x14ac:dyDescent="0.25">
      <c r="A297" s="8" t="s">
        <v>17</v>
      </c>
      <c r="C297" s="1">
        <v>5.0999999999999996</v>
      </c>
      <c r="E297" s="6">
        <v>174</v>
      </c>
    </row>
    <row r="298" spans="1:5" x14ac:dyDescent="0.25">
      <c r="A298" s="44" t="s">
        <v>16</v>
      </c>
      <c r="B298" s="44"/>
      <c r="C298" s="44"/>
      <c r="E298" s="6"/>
    </row>
    <row r="299" spans="1:5" x14ac:dyDescent="0.25">
      <c r="A299" s="8" t="s">
        <v>15</v>
      </c>
      <c r="C299" s="1">
        <v>13.5</v>
      </c>
      <c r="E299" s="6">
        <v>78</v>
      </c>
    </row>
    <row r="300" spans="1:5" x14ac:dyDescent="0.25">
      <c r="A300" s="8" t="s">
        <v>14</v>
      </c>
      <c r="C300" s="1">
        <v>14.3</v>
      </c>
      <c r="E300" s="6">
        <v>78</v>
      </c>
    </row>
    <row r="301" spans="1:5" x14ac:dyDescent="0.25">
      <c r="A301" s="8" t="s">
        <v>13</v>
      </c>
      <c r="C301" s="1">
        <v>13.5</v>
      </c>
      <c r="E301" s="6">
        <v>78</v>
      </c>
    </row>
    <row r="302" spans="1:5" x14ac:dyDescent="0.25">
      <c r="A302" s="8" t="s">
        <v>12</v>
      </c>
      <c r="C302" s="1">
        <v>14.4</v>
      </c>
      <c r="E302" s="6">
        <v>78</v>
      </c>
    </row>
    <row r="303" spans="1:5" x14ac:dyDescent="0.25">
      <c r="A303" s="8" t="s">
        <v>11</v>
      </c>
      <c r="C303" s="1">
        <v>13.3</v>
      </c>
      <c r="E303" s="6">
        <v>78</v>
      </c>
    </row>
    <row r="304" spans="1:5" x14ac:dyDescent="0.25">
      <c r="A304" s="8" t="s">
        <v>10</v>
      </c>
      <c r="C304" s="1">
        <v>13.5</v>
      </c>
      <c r="E304" s="6">
        <v>78</v>
      </c>
    </row>
    <row r="305" spans="1:5" x14ac:dyDescent="0.25">
      <c r="A305" s="8" t="s">
        <v>9</v>
      </c>
      <c r="C305" s="1">
        <v>13.3</v>
      </c>
      <c r="E305" s="6">
        <v>78</v>
      </c>
    </row>
    <row r="306" spans="1:5" x14ac:dyDescent="0.25">
      <c r="A306" s="8" t="s">
        <v>8</v>
      </c>
      <c r="C306" s="1">
        <v>13.6</v>
      </c>
      <c r="E306" s="6">
        <v>78</v>
      </c>
    </row>
    <row r="307" spans="1:5" x14ac:dyDescent="0.25">
      <c r="A307" s="8" t="s">
        <v>7</v>
      </c>
      <c r="C307" s="1">
        <v>14.2</v>
      </c>
      <c r="E307" s="6">
        <v>78</v>
      </c>
    </row>
    <row r="308" spans="1:5" x14ac:dyDescent="0.25">
      <c r="A308" s="8" t="s">
        <v>6</v>
      </c>
      <c r="C308" s="1">
        <v>13.3</v>
      </c>
      <c r="E308" s="6">
        <v>78</v>
      </c>
    </row>
    <row r="309" spans="1:5" x14ac:dyDescent="0.25">
      <c r="A309" s="44" t="s">
        <v>5</v>
      </c>
      <c r="B309" s="44"/>
      <c r="C309" s="44"/>
      <c r="E309" s="6"/>
    </row>
    <row r="310" spans="1:5" x14ac:dyDescent="0.25">
      <c r="A310" s="8" t="s">
        <v>4</v>
      </c>
      <c r="C310" s="7">
        <v>12.255753072578646</v>
      </c>
      <c r="D310" s="7"/>
      <c r="E310" s="6">
        <v>42</v>
      </c>
    </row>
    <row r="311" spans="1:5" x14ac:dyDescent="0.25">
      <c r="A311" s="8" t="s">
        <v>4</v>
      </c>
      <c r="C311" s="7">
        <v>12.754028056050082</v>
      </c>
      <c r="D311" s="7"/>
      <c r="E311" s="6">
        <v>42</v>
      </c>
    </row>
    <row r="312" spans="1:5" x14ac:dyDescent="0.25">
      <c r="A312" s="8" t="s">
        <v>4</v>
      </c>
      <c r="C312" s="7">
        <v>12.063455508126708</v>
      </c>
      <c r="D312" s="7"/>
      <c r="E312" s="6">
        <v>42</v>
      </c>
    </row>
    <row r="313" spans="1:5" x14ac:dyDescent="0.25">
      <c r="A313" s="8" t="s">
        <v>4</v>
      </c>
      <c r="C313" s="7">
        <v>13.865792672189681</v>
      </c>
      <c r="D313" s="7"/>
      <c r="E313" s="6">
        <v>42</v>
      </c>
    </row>
    <row r="314" spans="1:5" x14ac:dyDescent="0.25">
      <c r="A314" s="8" t="s">
        <v>4</v>
      </c>
      <c r="C314" s="7">
        <v>10.700486423711464</v>
      </c>
      <c r="D314" s="7"/>
      <c r="E314" s="6">
        <v>42</v>
      </c>
    </row>
    <row r="315" spans="1:5" x14ac:dyDescent="0.25">
      <c r="A315" s="8" t="s">
        <v>4</v>
      </c>
      <c r="C315" s="7">
        <v>11.382143824005819</v>
      </c>
      <c r="D315" s="7"/>
      <c r="E315" s="6">
        <v>42</v>
      </c>
    </row>
    <row r="316" spans="1:5" x14ac:dyDescent="0.25">
      <c r="A316" s="8" t="s">
        <v>4</v>
      </c>
      <c r="C316" s="7">
        <v>13.450586721253099</v>
      </c>
      <c r="D316" s="7"/>
      <c r="E316" s="6">
        <v>42</v>
      </c>
    </row>
    <row r="317" spans="1:5" x14ac:dyDescent="0.25">
      <c r="A317" s="8" t="s">
        <v>4</v>
      </c>
      <c r="C317" s="7">
        <v>10.790382891423533</v>
      </c>
      <c r="D317" s="7"/>
      <c r="E317" s="6">
        <v>42</v>
      </c>
    </row>
    <row r="319" spans="1:5" x14ac:dyDescent="0.25">
      <c r="A319" s="5" t="s">
        <v>3</v>
      </c>
    </row>
    <row r="320" spans="1:5" x14ac:dyDescent="0.25">
      <c r="A320" s="4" t="s">
        <v>2</v>
      </c>
    </row>
    <row r="321" spans="1:1" x14ac:dyDescent="0.25">
      <c r="A321" s="3" t="s">
        <v>1</v>
      </c>
    </row>
    <row r="322" spans="1:1" x14ac:dyDescent="0.25">
      <c r="A322" s="2" t="s">
        <v>0</v>
      </c>
    </row>
  </sheetData>
  <mergeCells count="24">
    <mergeCell ref="A176:C176"/>
    <mergeCell ref="A3:C3"/>
    <mergeCell ref="A24:C24"/>
    <mergeCell ref="A46:C46"/>
    <mergeCell ref="A62:C62"/>
    <mergeCell ref="A88:C88"/>
    <mergeCell ref="A101:C101"/>
    <mergeCell ref="A115:C115"/>
    <mergeCell ref="A129:C129"/>
    <mergeCell ref="A142:C142"/>
    <mergeCell ref="A159:C159"/>
    <mergeCell ref="A165:C165"/>
    <mergeCell ref="A309:C309"/>
    <mergeCell ref="A187:C187"/>
    <mergeCell ref="A214:C214"/>
    <mergeCell ref="A223:C223"/>
    <mergeCell ref="A232:C232"/>
    <mergeCell ref="A241:C241"/>
    <mergeCell ref="A251:C251"/>
    <mergeCell ref="A260:C260"/>
    <mergeCell ref="A269:C269"/>
    <mergeCell ref="A278:C278"/>
    <mergeCell ref="A298:C298"/>
    <mergeCell ref="A289:C289"/>
  </mergeCells>
  <pageMargins left="0.7" right="0.7" top="0.75" bottom="0.75" header="0.3" footer="0.3"/>
  <pageSetup scale="56" fitToHeight="4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BCEAE-A199-DA41-A9C6-C612DE9ECA98}">
  <sheetPr>
    <pageSetUpPr fitToPage="1"/>
  </sheetPr>
  <dimension ref="A1:S589"/>
  <sheetViews>
    <sheetView zoomScale="75" workbookViewId="0">
      <selection activeCell="Q33" sqref="Q33"/>
    </sheetView>
  </sheetViews>
  <sheetFormatPr defaultColWidth="11" defaultRowHeight="15.75" x14ac:dyDescent="0.25"/>
  <cols>
    <col min="1" max="1" width="18.125" customWidth="1"/>
    <col min="2" max="2" width="14" customWidth="1"/>
    <col min="3" max="3" width="17.375" customWidth="1"/>
    <col min="13" max="13" width="11.5" customWidth="1"/>
    <col min="14" max="14" width="12.625" customWidth="1"/>
    <col min="15" max="15" width="14" customWidth="1"/>
    <col min="16" max="16" width="13" customWidth="1"/>
    <col min="17" max="17" width="12" customWidth="1"/>
    <col min="18" max="18" width="12.125" customWidth="1"/>
  </cols>
  <sheetData>
    <row r="1" spans="1:19" s="22" customFormat="1" x14ac:dyDescent="0.25">
      <c r="A1" s="22" t="s">
        <v>956</v>
      </c>
    </row>
    <row r="2" spans="1:19" x14ac:dyDescent="0.25">
      <c r="A2" t="s">
        <v>955</v>
      </c>
      <c r="B2" t="s">
        <v>954</v>
      </c>
      <c r="C2" t="s">
        <v>953</v>
      </c>
      <c r="D2" t="s">
        <v>952</v>
      </c>
      <c r="E2" t="s">
        <v>380</v>
      </c>
      <c r="F2" t="s">
        <v>381</v>
      </c>
      <c r="G2" t="s">
        <v>951</v>
      </c>
      <c r="H2" t="s">
        <v>950</v>
      </c>
      <c r="I2" t="s">
        <v>949</v>
      </c>
      <c r="J2" t="s">
        <v>948</v>
      </c>
      <c r="K2" t="s">
        <v>947</v>
      </c>
      <c r="L2" t="s">
        <v>946</v>
      </c>
      <c r="M2" t="s">
        <v>945</v>
      </c>
      <c r="N2" t="s">
        <v>944</v>
      </c>
      <c r="O2" t="s">
        <v>943</v>
      </c>
      <c r="P2" t="s">
        <v>942</v>
      </c>
      <c r="Q2" t="s">
        <v>941</v>
      </c>
      <c r="R2" t="s">
        <v>940</v>
      </c>
      <c r="S2" t="s">
        <v>939</v>
      </c>
    </row>
    <row r="3" spans="1:19" x14ac:dyDescent="0.25">
      <c r="A3" t="s">
        <v>870</v>
      </c>
      <c r="B3" t="s">
        <v>406</v>
      </c>
      <c r="C3" t="s">
        <v>405</v>
      </c>
      <c r="D3" t="s">
        <v>404</v>
      </c>
      <c r="E3">
        <v>2.46427</v>
      </c>
      <c r="F3">
        <v>-75.562929999999895</v>
      </c>
      <c r="G3" t="s">
        <v>869</v>
      </c>
      <c r="H3" t="s">
        <v>552</v>
      </c>
      <c r="I3" t="s">
        <v>868</v>
      </c>
      <c r="J3" t="s">
        <v>550</v>
      </c>
      <c r="K3" t="s">
        <v>938</v>
      </c>
      <c r="L3">
        <v>0.1</v>
      </c>
      <c r="M3">
        <v>2.3900000000000002E-3</v>
      </c>
      <c r="N3">
        <v>0.28271600000000002</v>
      </c>
      <c r="O3">
        <v>0.28271600000000002</v>
      </c>
      <c r="P3">
        <v>0.28277200000000002</v>
      </c>
      <c r="Q3">
        <v>-1.962</v>
      </c>
      <c r="R3" t="s">
        <v>399</v>
      </c>
      <c r="S3" t="s">
        <v>398</v>
      </c>
    </row>
    <row r="4" spans="1:19" x14ac:dyDescent="0.25">
      <c r="A4" t="s">
        <v>870</v>
      </c>
      <c r="B4" t="s">
        <v>406</v>
      </c>
      <c r="C4" t="s">
        <v>405</v>
      </c>
      <c r="D4" t="s">
        <v>404</v>
      </c>
      <c r="E4">
        <v>11.51103</v>
      </c>
      <c r="F4">
        <v>-72.855890000000002</v>
      </c>
      <c r="G4" t="s">
        <v>927</v>
      </c>
      <c r="H4" t="s">
        <v>552</v>
      </c>
      <c r="I4" t="s">
        <v>868</v>
      </c>
      <c r="J4" t="s">
        <v>550</v>
      </c>
      <c r="K4" t="s">
        <v>937</v>
      </c>
      <c r="L4">
        <v>72</v>
      </c>
      <c r="M4">
        <v>1.06E-3</v>
      </c>
      <c r="N4">
        <v>0.28285500000000002</v>
      </c>
      <c r="O4">
        <v>0.28285399999999999</v>
      </c>
      <c r="P4">
        <v>0.28272700000000001</v>
      </c>
      <c r="Q4">
        <v>4.468</v>
      </c>
      <c r="R4" t="s">
        <v>399</v>
      </c>
      <c r="S4" t="s">
        <v>398</v>
      </c>
    </row>
    <row r="5" spans="1:19" x14ac:dyDescent="0.25">
      <c r="A5" t="s">
        <v>870</v>
      </c>
      <c r="B5" t="s">
        <v>406</v>
      </c>
      <c r="C5" t="s">
        <v>405</v>
      </c>
      <c r="D5" t="s">
        <v>404</v>
      </c>
      <c r="E5">
        <v>11.51103</v>
      </c>
      <c r="F5">
        <v>-72.855890000000002</v>
      </c>
      <c r="G5" t="s">
        <v>927</v>
      </c>
      <c r="H5" t="s">
        <v>552</v>
      </c>
      <c r="I5" t="s">
        <v>868</v>
      </c>
      <c r="J5" t="s">
        <v>550</v>
      </c>
      <c r="K5" t="s">
        <v>936</v>
      </c>
      <c r="L5">
        <v>176.599999999999</v>
      </c>
      <c r="M5">
        <v>1.3799999999999999E-3</v>
      </c>
      <c r="N5">
        <v>0.282611</v>
      </c>
      <c r="O5">
        <v>0.282607</v>
      </c>
      <c r="P5">
        <v>0.28266200000000002</v>
      </c>
      <c r="Q5">
        <v>-1.966</v>
      </c>
      <c r="R5" t="s">
        <v>399</v>
      </c>
      <c r="S5" t="s">
        <v>398</v>
      </c>
    </row>
    <row r="6" spans="1:19" x14ac:dyDescent="0.25">
      <c r="A6" t="s">
        <v>870</v>
      </c>
      <c r="B6" t="s">
        <v>406</v>
      </c>
      <c r="C6" t="s">
        <v>405</v>
      </c>
      <c r="D6" t="s">
        <v>404</v>
      </c>
      <c r="E6">
        <v>11.51103</v>
      </c>
      <c r="F6">
        <v>-72.855890000000002</v>
      </c>
      <c r="G6" t="s">
        <v>927</v>
      </c>
      <c r="H6" t="s">
        <v>552</v>
      </c>
      <c r="I6" t="s">
        <v>868</v>
      </c>
      <c r="J6" t="s">
        <v>550</v>
      </c>
      <c r="K6" t="s">
        <v>935</v>
      </c>
      <c r="L6">
        <v>177.599999999999</v>
      </c>
      <c r="M6">
        <v>4.7099999999999998E-3</v>
      </c>
      <c r="N6">
        <v>0.28271200000000002</v>
      </c>
      <c r="O6">
        <v>0.28269699999999998</v>
      </c>
      <c r="P6">
        <v>0.28266200000000002</v>
      </c>
      <c r="Q6">
        <v>1.2330000000000001</v>
      </c>
      <c r="R6" t="s">
        <v>399</v>
      </c>
      <c r="S6" t="s">
        <v>398</v>
      </c>
    </row>
    <row r="7" spans="1:19" x14ac:dyDescent="0.25">
      <c r="A7" t="s">
        <v>870</v>
      </c>
      <c r="B7" t="s">
        <v>406</v>
      </c>
      <c r="C7" t="s">
        <v>405</v>
      </c>
      <c r="D7" t="s">
        <v>404</v>
      </c>
      <c r="E7">
        <v>11.51103</v>
      </c>
      <c r="F7">
        <v>-72.855890000000002</v>
      </c>
      <c r="G7" t="s">
        <v>927</v>
      </c>
      <c r="H7" t="s">
        <v>552</v>
      </c>
      <c r="I7" t="s">
        <v>868</v>
      </c>
      <c r="J7" t="s">
        <v>550</v>
      </c>
      <c r="K7" t="s">
        <v>934</v>
      </c>
      <c r="L7">
        <v>179</v>
      </c>
      <c r="M7">
        <v>1.7899999999999999E-3</v>
      </c>
      <c r="N7">
        <v>0.28254499999999999</v>
      </c>
      <c r="O7">
        <v>0.28253899999999998</v>
      </c>
      <c r="P7">
        <v>0.282661</v>
      </c>
      <c r="Q7">
        <v>-4.3029999999999999</v>
      </c>
      <c r="R7" t="s">
        <v>399</v>
      </c>
      <c r="S7" t="s">
        <v>398</v>
      </c>
    </row>
    <row r="8" spans="1:19" x14ac:dyDescent="0.25">
      <c r="A8" t="s">
        <v>870</v>
      </c>
      <c r="B8" t="s">
        <v>406</v>
      </c>
      <c r="C8" t="s">
        <v>405</v>
      </c>
      <c r="D8" t="s">
        <v>404</v>
      </c>
      <c r="E8">
        <v>11.51103</v>
      </c>
      <c r="F8">
        <v>-72.855890000000002</v>
      </c>
      <c r="G8" t="s">
        <v>927</v>
      </c>
      <c r="H8" t="s">
        <v>552</v>
      </c>
      <c r="I8" t="s">
        <v>868</v>
      </c>
      <c r="J8" t="s">
        <v>550</v>
      </c>
      <c r="K8" t="s">
        <v>933</v>
      </c>
      <c r="L8">
        <v>179.69999999999899</v>
      </c>
      <c r="M8">
        <v>8.5999999999999998E-4</v>
      </c>
      <c r="N8">
        <v>0.28262100000000001</v>
      </c>
      <c r="O8">
        <v>0.28261799999999998</v>
      </c>
      <c r="P8">
        <v>0.28266000000000002</v>
      </c>
      <c r="Q8">
        <v>-1.5049999999999999</v>
      </c>
      <c r="R8" t="s">
        <v>399</v>
      </c>
      <c r="S8" t="s">
        <v>398</v>
      </c>
    </row>
    <row r="9" spans="1:19" x14ac:dyDescent="0.25">
      <c r="A9" t="s">
        <v>870</v>
      </c>
      <c r="B9" t="s">
        <v>406</v>
      </c>
      <c r="C9" t="s">
        <v>405</v>
      </c>
      <c r="D9" t="s">
        <v>404</v>
      </c>
      <c r="E9">
        <v>11.51103</v>
      </c>
      <c r="F9">
        <v>-72.855890000000002</v>
      </c>
      <c r="G9" t="s">
        <v>927</v>
      </c>
      <c r="H9" t="s">
        <v>552</v>
      </c>
      <c r="I9" t="s">
        <v>868</v>
      </c>
      <c r="J9" t="s">
        <v>550</v>
      </c>
      <c r="K9" t="s">
        <v>932</v>
      </c>
      <c r="L9">
        <v>180.5</v>
      </c>
      <c r="M9">
        <v>9.1E-4</v>
      </c>
      <c r="N9">
        <v>0.28253699999999998</v>
      </c>
      <c r="O9">
        <v>0.28253400000000001</v>
      </c>
      <c r="P9">
        <v>0.28266000000000002</v>
      </c>
      <c r="Q9">
        <v>-4.4690000000000003</v>
      </c>
      <c r="R9" t="s">
        <v>399</v>
      </c>
      <c r="S9" t="s">
        <v>398</v>
      </c>
    </row>
    <row r="10" spans="1:19" x14ac:dyDescent="0.25">
      <c r="A10" t="s">
        <v>870</v>
      </c>
      <c r="B10" t="s">
        <v>406</v>
      </c>
      <c r="C10" t="s">
        <v>405</v>
      </c>
      <c r="D10" t="s">
        <v>404</v>
      </c>
      <c r="E10">
        <v>11.51103</v>
      </c>
      <c r="F10">
        <v>-72.855890000000002</v>
      </c>
      <c r="G10" t="s">
        <v>927</v>
      </c>
      <c r="H10" t="s">
        <v>552</v>
      </c>
      <c r="I10" t="s">
        <v>868</v>
      </c>
      <c r="J10" t="s">
        <v>550</v>
      </c>
      <c r="K10" t="s">
        <v>931</v>
      </c>
      <c r="L10">
        <v>180.9</v>
      </c>
      <c r="M10">
        <v>1.32E-3</v>
      </c>
      <c r="N10">
        <v>0.28256300000000001</v>
      </c>
      <c r="O10">
        <v>0.282559</v>
      </c>
      <c r="P10">
        <v>0.28266000000000002</v>
      </c>
      <c r="Q10">
        <v>-3.5649999999999999</v>
      </c>
      <c r="R10" t="s">
        <v>399</v>
      </c>
      <c r="S10" t="s">
        <v>398</v>
      </c>
    </row>
    <row r="11" spans="1:19" x14ac:dyDescent="0.25">
      <c r="A11" t="s">
        <v>870</v>
      </c>
      <c r="B11" t="s">
        <v>406</v>
      </c>
      <c r="C11" t="s">
        <v>405</v>
      </c>
      <c r="D11" t="s">
        <v>404</v>
      </c>
      <c r="E11">
        <v>11.51103</v>
      </c>
      <c r="F11">
        <v>-72.855890000000002</v>
      </c>
      <c r="G11" t="s">
        <v>927</v>
      </c>
      <c r="H11" t="s">
        <v>552</v>
      </c>
      <c r="I11" t="s">
        <v>868</v>
      </c>
      <c r="J11" t="s">
        <v>550</v>
      </c>
      <c r="K11" t="s">
        <v>930</v>
      </c>
      <c r="L11">
        <v>181.9</v>
      </c>
      <c r="M11">
        <v>8.5999999999999998E-4</v>
      </c>
      <c r="N11">
        <v>0.28259800000000002</v>
      </c>
      <c r="O11">
        <v>0.28259499999999999</v>
      </c>
      <c r="P11">
        <v>0.28265899999999999</v>
      </c>
      <c r="Q11">
        <v>-2.2490000000000001</v>
      </c>
      <c r="R11" t="s">
        <v>399</v>
      </c>
      <c r="S11" t="s">
        <v>398</v>
      </c>
    </row>
    <row r="12" spans="1:19" x14ac:dyDescent="0.25">
      <c r="A12" t="s">
        <v>870</v>
      </c>
      <c r="B12" t="s">
        <v>406</v>
      </c>
      <c r="C12" t="s">
        <v>405</v>
      </c>
      <c r="D12" t="s">
        <v>404</v>
      </c>
      <c r="E12">
        <v>11.51103</v>
      </c>
      <c r="F12">
        <v>-72.855890000000002</v>
      </c>
      <c r="G12" t="s">
        <v>927</v>
      </c>
      <c r="H12" t="s">
        <v>552</v>
      </c>
      <c r="I12" t="s">
        <v>868</v>
      </c>
      <c r="J12" t="s">
        <v>550</v>
      </c>
      <c r="K12" t="s">
        <v>929</v>
      </c>
      <c r="L12">
        <v>183.9</v>
      </c>
      <c r="M12">
        <v>6.3000000000000003E-4</v>
      </c>
      <c r="N12">
        <v>0.28247100000000003</v>
      </c>
      <c r="O12">
        <v>0.28246900000000003</v>
      </c>
      <c r="P12">
        <v>0.28265800000000002</v>
      </c>
      <c r="Q12">
        <v>-6.6870000000000003</v>
      </c>
      <c r="R12" t="s">
        <v>410</v>
      </c>
      <c r="S12" t="s">
        <v>398</v>
      </c>
    </row>
    <row r="13" spans="1:19" x14ac:dyDescent="0.25">
      <c r="A13" t="s">
        <v>870</v>
      </c>
      <c r="B13" t="s">
        <v>406</v>
      </c>
      <c r="C13" t="s">
        <v>405</v>
      </c>
      <c r="D13" t="s">
        <v>404</v>
      </c>
      <c r="E13">
        <v>11.51103</v>
      </c>
      <c r="F13">
        <v>-72.855890000000002</v>
      </c>
      <c r="G13" t="s">
        <v>927</v>
      </c>
      <c r="H13" t="s">
        <v>552</v>
      </c>
      <c r="I13" t="s">
        <v>868</v>
      </c>
      <c r="J13" t="s">
        <v>550</v>
      </c>
      <c r="K13" t="s">
        <v>928</v>
      </c>
      <c r="L13">
        <v>185</v>
      </c>
      <c r="M13">
        <v>1.2099999999999999E-3</v>
      </c>
      <c r="N13">
        <v>0.282412</v>
      </c>
      <c r="O13">
        <v>0.28240799999999999</v>
      </c>
      <c r="P13">
        <v>0.28265699999999999</v>
      </c>
      <c r="Q13">
        <v>-8.8079999999999998</v>
      </c>
      <c r="R13" t="s">
        <v>410</v>
      </c>
      <c r="S13" t="s">
        <v>398</v>
      </c>
    </row>
    <row r="14" spans="1:19" x14ac:dyDescent="0.25">
      <c r="A14" t="s">
        <v>870</v>
      </c>
      <c r="B14" t="s">
        <v>406</v>
      </c>
      <c r="C14" t="s">
        <v>405</v>
      </c>
      <c r="D14" t="s">
        <v>404</v>
      </c>
      <c r="E14">
        <v>11.51103</v>
      </c>
      <c r="F14">
        <v>-72.855890000000002</v>
      </c>
      <c r="G14" t="s">
        <v>927</v>
      </c>
      <c r="H14" t="s">
        <v>552</v>
      </c>
      <c r="I14" t="s">
        <v>868</v>
      </c>
      <c r="J14" t="s">
        <v>550</v>
      </c>
      <c r="K14" t="s">
        <v>926</v>
      </c>
      <c r="L14">
        <v>186.599999999999</v>
      </c>
      <c r="M14">
        <v>9.8999999999999999E-4</v>
      </c>
      <c r="N14">
        <v>0.28239199999999998</v>
      </c>
      <c r="O14">
        <v>0.282389</v>
      </c>
      <c r="P14">
        <v>0.28265600000000002</v>
      </c>
      <c r="Q14">
        <v>-9.4529999999999905</v>
      </c>
      <c r="R14" t="s">
        <v>410</v>
      </c>
      <c r="S14" t="s">
        <v>398</v>
      </c>
    </row>
    <row r="15" spans="1:19" x14ac:dyDescent="0.25">
      <c r="A15" t="s">
        <v>870</v>
      </c>
      <c r="B15" t="s">
        <v>406</v>
      </c>
      <c r="C15" t="s">
        <v>405</v>
      </c>
      <c r="D15" t="s">
        <v>404</v>
      </c>
      <c r="E15">
        <v>9.7866900000000001</v>
      </c>
      <c r="F15">
        <v>-74.815799999999896</v>
      </c>
      <c r="G15" t="s">
        <v>919</v>
      </c>
      <c r="H15" t="s">
        <v>552</v>
      </c>
      <c r="I15" t="s">
        <v>868</v>
      </c>
      <c r="J15" t="s">
        <v>550</v>
      </c>
      <c r="K15" t="s">
        <v>925</v>
      </c>
      <c r="L15">
        <v>4.3</v>
      </c>
      <c r="M15">
        <v>1.5100000000000001E-3</v>
      </c>
      <c r="N15">
        <v>0.28298499999999999</v>
      </c>
      <c r="O15">
        <v>0.28298499999999999</v>
      </c>
      <c r="P15">
        <v>0.28276899999999999</v>
      </c>
      <c r="Q15">
        <v>7.6210000000000004</v>
      </c>
      <c r="R15" t="s">
        <v>489</v>
      </c>
      <c r="S15" t="s">
        <v>398</v>
      </c>
    </row>
    <row r="16" spans="1:19" x14ac:dyDescent="0.25">
      <c r="A16" t="s">
        <v>870</v>
      </c>
      <c r="B16" t="s">
        <v>406</v>
      </c>
      <c r="C16" t="s">
        <v>405</v>
      </c>
      <c r="D16" t="s">
        <v>404</v>
      </c>
      <c r="E16">
        <v>9.7866900000000001</v>
      </c>
      <c r="F16">
        <v>-74.815799999999896</v>
      </c>
      <c r="G16" t="s">
        <v>919</v>
      </c>
      <c r="H16" t="s">
        <v>552</v>
      </c>
      <c r="I16" t="s">
        <v>868</v>
      </c>
      <c r="J16" t="s">
        <v>550</v>
      </c>
      <c r="K16" t="s">
        <v>924</v>
      </c>
      <c r="L16">
        <v>71.7</v>
      </c>
      <c r="M16">
        <v>1.2099999999999999E-3</v>
      </c>
      <c r="N16">
        <v>0.28290300000000002</v>
      </c>
      <c r="O16">
        <v>0.28290199999999999</v>
      </c>
      <c r="P16">
        <v>0.28272799999999998</v>
      </c>
      <c r="Q16">
        <v>6.1660000000000004</v>
      </c>
      <c r="R16" t="s">
        <v>489</v>
      </c>
      <c r="S16" t="s">
        <v>398</v>
      </c>
    </row>
    <row r="17" spans="1:19" x14ac:dyDescent="0.25">
      <c r="A17" t="s">
        <v>870</v>
      </c>
      <c r="B17" t="s">
        <v>406</v>
      </c>
      <c r="C17" t="s">
        <v>405</v>
      </c>
      <c r="D17" t="s">
        <v>404</v>
      </c>
      <c r="E17">
        <v>9.7866900000000001</v>
      </c>
      <c r="F17">
        <v>-74.815799999999896</v>
      </c>
      <c r="G17" t="s">
        <v>919</v>
      </c>
      <c r="H17" t="s">
        <v>552</v>
      </c>
      <c r="I17" t="s">
        <v>868</v>
      </c>
      <c r="J17" t="s">
        <v>550</v>
      </c>
      <c r="K17" t="s">
        <v>923</v>
      </c>
      <c r="L17">
        <v>77.299999999999898</v>
      </c>
      <c r="M17">
        <v>2.7699999999999999E-3</v>
      </c>
      <c r="N17">
        <v>0.28288099999999999</v>
      </c>
      <c r="O17">
        <v>0.28287699999999999</v>
      </c>
      <c r="P17">
        <v>0.28272399999999998</v>
      </c>
      <c r="Q17">
        <v>5.4119999999999999</v>
      </c>
      <c r="R17" t="s">
        <v>399</v>
      </c>
      <c r="S17" t="s">
        <v>398</v>
      </c>
    </row>
    <row r="18" spans="1:19" x14ac:dyDescent="0.25">
      <c r="A18" t="s">
        <v>870</v>
      </c>
      <c r="B18" t="s">
        <v>406</v>
      </c>
      <c r="C18" t="s">
        <v>405</v>
      </c>
      <c r="D18" t="s">
        <v>404</v>
      </c>
      <c r="E18">
        <v>9.7866900000000001</v>
      </c>
      <c r="F18">
        <v>-74.815799999999896</v>
      </c>
      <c r="G18" t="s">
        <v>919</v>
      </c>
      <c r="H18" t="s">
        <v>552</v>
      </c>
      <c r="I18" t="s">
        <v>868</v>
      </c>
      <c r="J18" t="s">
        <v>550</v>
      </c>
      <c r="K18" t="s">
        <v>922</v>
      </c>
      <c r="L18">
        <v>137.80000000000001</v>
      </c>
      <c r="M18">
        <v>1.4E-3</v>
      </c>
      <c r="N18">
        <v>0.282746</v>
      </c>
      <c r="O18">
        <v>0.28274300000000002</v>
      </c>
      <c r="P18">
        <v>0.28268599999999999</v>
      </c>
      <c r="Q18">
        <v>1.9870000000000001</v>
      </c>
      <c r="R18" t="s">
        <v>399</v>
      </c>
      <c r="S18" t="s">
        <v>398</v>
      </c>
    </row>
    <row r="19" spans="1:19" x14ac:dyDescent="0.25">
      <c r="A19" t="s">
        <v>870</v>
      </c>
      <c r="B19" t="s">
        <v>406</v>
      </c>
      <c r="C19" t="s">
        <v>405</v>
      </c>
      <c r="D19" t="s">
        <v>404</v>
      </c>
      <c r="E19">
        <v>9.7866900000000001</v>
      </c>
      <c r="F19">
        <v>-74.815799999999896</v>
      </c>
      <c r="G19" t="s">
        <v>919</v>
      </c>
      <c r="H19" t="s">
        <v>552</v>
      </c>
      <c r="I19" t="s">
        <v>868</v>
      </c>
      <c r="J19" t="s">
        <v>550</v>
      </c>
      <c r="K19" t="s">
        <v>921</v>
      </c>
      <c r="L19">
        <v>153.80000000000001</v>
      </c>
      <c r="M19">
        <v>9.2000000000000003E-4</v>
      </c>
      <c r="N19">
        <v>0.28272199999999997</v>
      </c>
      <c r="O19">
        <v>0.282719</v>
      </c>
      <c r="P19">
        <v>0.28267700000000001</v>
      </c>
      <c r="Q19">
        <v>1.514</v>
      </c>
      <c r="R19" t="s">
        <v>399</v>
      </c>
      <c r="S19" t="s">
        <v>398</v>
      </c>
    </row>
    <row r="20" spans="1:19" x14ac:dyDescent="0.25">
      <c r="A20" t="s">
        <v>870</v>
      </c>
      <c r="B20" t="s">
        <v>406</v>
      </c>
      <c r="C20" t="s">
        <v>405</v>
      </c>
      <c r="D20" t="s">
        <v>404</v>
      </c>
      <c r="E20">
        <v>9.7866900000000001</v>
      </c>
      <c r="F20">
        <v>-74.815799999999896</v>
      </c>
      <c r="G20" t="s">
        <v>919</v>
      </c>
      <c r="H20" t="s">
        <v>552</v>
      </c>
      <c r="I20" t="s">
        <v>868</v>
      </c>
      <c r="J20" t="s">
        <v>550</v>
      </c>
      <c r="K20" t="s">
        <v>920</v>
      </c>
      <c r="L20">
        <v>157.80000000000001</v>
      </c>
      <c r="M20">
        <v>1.3600000000000001E-3</v>
      </c>
      <c r="N20">
        <v>0.28268900000000002</v>
      </c>
      <c r="O20">
        <v>0.28268500000000002</v>
      </c>
      <c r="P20">
        <v>0.28267399999999998</v>
      </c>
      <c r="Q20">
        <v>0.371</v>
      </c>
      <c r="R20" t="s">
        <v>399</v>
      </c>
      <c r="S20" t="s">
        <v>398</v>
      </c>
    </row>
    <row r="21" spans="1:19" x14ac:dyDescent="0.25">
      <c r="A21" t="s">
        <v>870</v>
      </c>
      <c r="B21" t="s">
        <v>406</v>
      </c>
      <c r="C21" t="s">
        <v>405</v>
      </c>
      <c r="D21" t="s">
        <v>404</v>
      </c>
      <c r="E21">
        <v>9.7866900000000001</v>
      </c>
      <c r="F21">
        <v>-74.815799999999896</v>
      </c>
      <c r="G21" t="s">
        <v>919</v>
      </c>
      <c r="H21" t="s">
        <v>552</v>
      </c>
      <c r="I21" t="s">
        <v>868</v>
      </c>
      <c r="J21" t="s">
        <v>550</v>
      </c>
      <c r="K21" t="s">
        <v>918</v>
      </c>
      <c r="L21">
        <v>185</v>
      </c>
      <c r="M21">
        <v>5.8E-4</v>
      </c>
      <c r="N21">
        <v>0.28258</v>
      </c>
      <c r="O21">
        <v>0.282578</v>
      </c>
      <c r="P21">
        <v>0.28265699999999999</v>
      </c>
      <c r="Q21">
        <v>-2.806</v>
      </c>
      <c r="R21" t="s">
        <v>399</v>
      </c>
      <c r="S21" t="s">
        <v>398</v>
      </c>
    </row>
    <row r="22" spans="1:19" x14ac:dyDescent="0.25">
      <c r="A22" t="s">
        <v>870</v>
      </c>
      <c r="B22" t="s">
        <v>406</v>
      </c>
      <c r="C22" t="s">
        <v>405</v>
      </c>
      <c r="D22" t="s">
        <v>404</v>
      </c>
      <c r="E22">
        <v>11.0308499999999</v>
      </c>
      <c r="F22">
        <v>-74.662599999999898</v>
      </c>
      <c r="G22" t="s">
        <v>905</v>
      </c>
      <c r="H22" t="s">
        <v>552</v>
      </c>
      <c r="I22" t="s">
        <v>868</v>
      </c>
      <c r="J22" t="s">
        <v>550</v>
      </c>
      <c r="K22" t="s">
        <v>917</v>
      </c>
      <c r="L22">
        <v>51.7</v>
      </c>
      <c r="M22">
        <v>1.07E-3</v>
      </c>
      <c r="N22">
        <v>0.282831</v>
      </c>
      <c r="O22">
        <v>0.282829</v>
      </c>
      <c r="P22">
        <v>0.28273999999999999</v>
      </c>
      <c r="Q22">
        <v>3.1680000000000001</v>
      </c>
      <c r="R22" t="s">
        <v>399</v>
      </c>
      <c r="S22" t="s">
        <v>398</v>
      </c>
    </row>
    <row r="23" spans="1:19" x14ac:dyDescent="0.25">
      <c r="A23" t="s">
        <v>870</v>
      </c>
      <c r="B23" t="s">
        <v>406</v>
      </c>
      <c r="C23" t="s">
        <v>405</v>
      </c>
      <c r="D23" t="s">
        <v>404</v>
      </c>
      <c r="E23">
        <v>11.0308499999999</v>
      </c>
      <c r="F23">
        <v>-74.662599999999898</v>
      </c>
      <c r="G23" t="s">
        <v>905</v>
      </c>
      <c r="H23" t="s">
        <v>552</v>
      </c>
      <c r="I23" t="s">
        <v>868</v>
      </c>
      <c r="J23" t="s">
        <v>550</v>
      </c>
      <c r="K23" t="s">
        <v>916</v>
      </c>
      <c r="L23">
        <v>52.299999999999898</v>
      </c>
      <c r="M23">
        <v>1.0200000000000001E-3</v>
      </c>
      <c r="N23">
        <v>0.28289799999999998</v>
      </c>
      <c r="O23">
        <v>0.28289700000000001</v>
      </c>
      <c r="P23">
        <v>0.28273999999999999</v>
      </c>
      <c r="Q23">
        <v>5.5750000000000002</v>
      </c>
      <c r="R23" t="s">
        <v>489</v>
      </c>
      <c r="S23" t="s">
        <v>398</v>
      </c>
    </row>
    <row r="24" spans="1:19" x14ac:dyDescent="0.25">
      <c r="A24" t="s">
        <v>870</v>
      </c>
      <c r="B24" t="s">
        <v>406</v>
      </c>
      <c r="C24" t="s">
        <v>405</v>
      </c>
      <c r="D24" t="s">
        <v>404</v>
      </c>
      <c r="E24">
        <v>11.0308499999999</v>
      </c>
      <c r="F24">
        <v>-74.662599999999898</v>
      </c>
      <c r="G24" t="s">
        <v>905</v>
      </c>
      <c r="H24" t="s">
        <v>552</v>
      </c>
      <c r="I24" t="s">
        <v>868</v>
      </c>
      <c r="J24" t="s">
        <v>550</v>
      </c>
      <c r="K24" t="s">
        <v>915</v>
      </c>
      <c r="L24">
        <v>53.6</v>
      </c>
      <c r="M24">
        <v>5.8E-4</v>
      </c>
      <c r="N24">
        <v>0.28294900000000001</v>
      </c>
      <c r="O24">
        <v>0.28294900000000001</v>
      </c>
      <c r="P24">
        <v>0.28273900000000002</v>
      </c>
      <c r="Q24">
        <v>7.4180000000000001</v>
      </c>
      <c r="R24" t="s">
        <v>489</v>
      </c>
      <c r="S24" t="s">
        <v>398</v>
      </c>
    </row>
    <row r="25" spans="1:19" x14ac:dyDescent="0.25">
      <c r="A25" t="s">
        <v>870</v>
      </c>
      <c r="B25" t="s">
        <v>406</v>
      </c>
      <c r="C25" t="s">
        <v>405</v>
      </c>
      <c r="D25" t="s">
        <v>404</v>
      </c>
      <c r="E25">
        <v>11.0308499999999</v>
      </c>
      <c r="F25">
        <v>-74.662599999999898</v>
      </c>
      <c r="G25" t="s">
        <v>905</v>
      </c>
      <c r="H25" t="s">
        <v>552</v>
      </c>
      <c r="I25" t="s">
        <v>868</v>
      </c>
      <c r="J25" t="s">
        <v>550</v>
      </c>
      <c r="K25" t="s">
        <v>914</v>
      </c>
      <c r="L25">
        <v>53.899999999999899</v>
      </c>
      <c r="M25">
        <v>1.0399999999999999E-3</v>
      </c>
      <c r="N25">
        <v>0.282883</v>
      </c>
      <c r="O25">
        <v>0.28288200000000002</v>
      </c>
      <c r="P25">
        <v>0.28273900000000002</v>
      </c>
      <c r="Q25">
        <v>5.0789999999999997</v>
      </c>
      <c r="R25" t="s">
        <v>399</v>
      </c>
      <c r="S25" t="s">
        <v>398</v>
      </c>
    </row>
    <row r="26" spans="1:19" x14ac:dyDescent="0.25">
      <c r="A26" t="s">
        <v>870</v>
      </c>
      <c r="B26" t="s">
        <v>406</v>
      </c>
      <c r="C26" t="s">
        <v>405</v>
      </c>
      <c r="D26" t="s">
        <v>404</v>
      </c>
      <c r="E26">
        <v>11.0308499999999</v>
      </c>
      <c r="F26">
        <v>-74.662599999999898</v>
      </c>
      <c r="G26" t="s">
        <v>905</v>
      </c>
      <c r="H26" t="s">
        <v>552</v>
      </c>
      <c r="I26" t="s">
        <v>868</v>
      </c>
      <c r="J26" t="s">
        <v>550</v>
      </c>
      <c r="K26" t="s">
        <v>913</v>
      </c>
      <c r="L26">
        <v>55.799999999999898</v>
      </c>
      <c r="M26">
        <v>4.6999999999999999E-4</v>
      </c>
      <c r="N26">
        <v>0.28293699999999999</v>
      </c>
      <c r="O26">
        <v>0.28293600000000002</v>
      </c>
      <c r="P26">
        <v>0.28273700000000002</v>
      </c>
      <c r="Q26">
        <v>7.04</v>
      </c>
      <c r="R26" t="s">
        <v>489</v>
      </c>
      <c r="S26" t="s">
        <v>398</v>
      </c>
    </row>
    <row r="27" spans="1:19" x14ac:dyDescent="0.25">
      <c r="A27" t="s">
        <v>870</v>
      </c>
      <c r="B27" t="s">
        <v>406</v>
      </c>
      <c r="C27" t="s">
        <v>405</v>
      </c>
      <c r="D27" t="s">
        <v>404</v>
      </c>
      <c r="E27">
        <v>11.0308499999999</v>
      </c>
      <c r="F27">
        <v>-74.662599999999898</v>
      </c>
      <c r="G27" t="s">
        <v>905</v>
      </c>
      <c r="H27" t="s">
        <v>552</v>
      </c>
      <c r="I27" t="s">
        <v>868</v>
      </c>
      <c r="J27" t="s">
        <v>550</v>
      </c>
      <c r="K27" t="s">
        <v>912</v>
      </c>
      <c r="L27">
        <v>152.4</v>
      </c>
      <c r="M27">
        <v>1.8699999999999999E-3</v>
      </c>
      <c r="N27">
        <v>0.282885</v>
      </c>
      <c r="O27">
        <v>0.28288000000000002</v>
      </c>
      <c r="P27">
        <v>0.28267700000000001</v>
      </c>
      <c r="Q27">
        <v>7.1589999999999998</v>
      </c>
      <c r="R27" t="s">
        <v>489</v>
      </c>
      <c r="S27" t="s">
        <v>398</v>
      </c>
    </row>
    <row r="28" spans="1:19" x14ac:dyDescent="0.25">
      <c r="A28" t="s">
        <v>870</v>
      </c>
      <c r="B28" t="s">
        <v>406</v>
      </c>
      <c r="C28" t="s">
        <v>405</v>
      </c>
      <c r="D28" t="s">
        <v>404</v>
      </c>
      <c r="E28">
        <v>11.0308499999999</v>
      </c>
      <c r="F28">
        <v>-74.662599999999898</v>
      </c>
      <c r="G28" t="s">
        <v>905</v>
      </c>
      <c r="H28" t="s">
        <v>552</v>
      </c>
      <c r="I28" t="s">
        <v>868</v>
      </c>
      <c r="J28" t="s">
        <v>550</v>
      </c>
      <c r="K28" t="s">
        <v>911</v>
      </c>
      <c r="L28">
        <v>180.4</v>
      </c>
      <c r="M28">
        <v>8.8999999999999995E-4</v>
      </c>
      <c r="N28">
        <v>0.28259600000000001</v>
      </c>
      <c r="O28">
        <v>0.28259299999999998</v>
      </c>
      <c r="P28">
        <v>0.28266000000000002</v>
      </c>
      <c r="Q28">
        <v>-2.3639999999999999</v>
      </c>
      <c r="R28" t="s">
        <v>399</v>
      </c>
      <c r="S28" t="s">
        <v>398</v>
      </c>
    </row>
    <row r="29" spans="1:19" x14ac:dyDescent="0.25">
      <c r="A29" t="s">
        <v>870</v>
      </c>
      <c r="B29" t="s">
        <v>406</v>
      </c>
      <c r="C29" t="s">
        <v>405</v>
      </c>
      <c r="D29" t="s">
        <v>404</v>
      </c>
      <c r="E29">
        <v>10.9506</v>
      </c>
      <c r="F29">
        <v>-74.75891</v>
      </c>
      <c r="G29" t="s">
        <v>905</v>
      </c>
      <c r="H29" t="s">
        <v>552</v>
      </c>
      <c r="I29" t="s">
        <v>868</v>
      </c>
      <c r="J29" t="s">
        <v>550</v>
      </c>
      <c r="K29" t="s">
        <v>910</v>
      </c>
      <c r="L29">
        <v>52.7</v>
      </c>
      <c r="M29">
        <v>5.2999999999999998E-4</v>
      </c>
      <c r="N29">
        <v>0.28291899999999998</v>
      </c>
      <c r="O29">
        <v>0.28291899999999998</v>
      </c>
      <c r="P29">
        <v>0.28273900000000002</v>
      </c>
      <c r="Q29">
        <v>6.34</v>
      </c>
      <c r="R29" t="s">
        <v>489</v>
      </c>
      <c r="S29" t="s">
        <v>398</v>
      </c>
    </row>
    <row r="30" spans="1:19" x14ac:dyDescent="0.25">
      <c r="A30" t="s">
        <v>870</v>
      </c>
      <c r="B30" t="s">
        <v>406</v>
      </c>
      <c r="C30" t="s">
        <v>405</v>
      </c>
      <c r="D30" t="s">
        <v>404</v>
      </c>
      <c r="E30">
        <v>10.9506</v>
      </c>
      <c r="F30">
        <v>-74.75891</v>
      </c>
      <c r="G30" t="s">
        <v>905</v>
      </c>
      <c r="H30" t="s">
        <v>552</v>
      </c>
      <c r="I30" t="s">
        <v>868</v>
      </c>
      <c r="J30" t="s">
        <v>550</v>
      </c>
      <c r="K30" t="s">
        <v>909</v>
      </c>
      <c r="L30">
        <v>92</v>
      </c>
      <c r="M30">
        <v>2.0400000000000001E-3</v>
      </c>
      <c r="N30">
        <v>0.28299200000000002</v>
      </c>
      <c r="O30">
        <v>0.28298800000000002</v>
      </c>
      <c r="P30">
        <v>0.28271499999999999</v>
      </c>
      <c r="Q30">
        <v>9.6590000000000007</v>
      </c>
      <c r="R30" t="s">
        <v>489</v>
      </c>
      <c r="S30" t="s">
        <v>398</v>
      </c>
    </row>
    <row r="31" spans="1:19" x14ac:dyDescent="0.25">
      <c r="A31" t="s">
        <v>870</v>
      </c>
      <c r="B31" t="s">
        <v>406</v>
      </c>
      <c r="C31" t="s">
        <v>405</v>
      </c>
      <c r="D31" t="s">
        <v>404</v>
      </c>
      <c r="E31">
        <v>10.9506</v>
      </c>
      <c r="F31">
        <v>-74.75891</v>
      </c>
      <c r="G31" t="s">
        <v>905</v>
      </c>
      <c r="H31" t="s">
        <v>552</v>
      </c>
      <c r="I31" t="s">
        <v>868</v>
      </c>
      <c r="J31" t="s">
        <v>550</v>
      </c>
      <c r="K31" t="s">
        <v>908</v>
      </c>
      <c r="L31">
        <v>160.099999999999</v>
      </c>
      <c r="M31">
        <v>1.83E-3</v>
      </c>
      <c r="N31">
        <v>0.28254899999999999</v>
      </c>
      <c r="O31">
        <v>0.28254400000000002</v>
      </c>
      <c r="P31">
        <v>0.28267300000000001</v>
      </c>
      <c r="Q31">
        <v>-4.5620000000000003</v>
      </c>
      <c r="R31" t="s">
        <v>399</v>
      </c>
      <c r="S31" t="s">
        <v>398</v>
      </c>
    </row>
    <row r="32" spans="1:19" x14ac:dyDescent="0.25">
      <c r="A32" t="s">
        <v>870</v>
      </c>
      <c r="B32" t="s">
        <v>406</v>
      </c>
      <c r="C32" t="s">
        <v>405</v>
      </c>
      <c r="D32" t="s">
        <v>404</v>
      </c>
      <c r="E32">
        <v>10.9506</v>
      </c>
      <c r="F32">
        <v>-74.75891</v>
      </c>
      <c r="G32" t="s">
        <v>905</v>
      </c>
      <c r="H32" t="s">
        <v>552</v>
      </c>
      <c r="I32" t="s">
        <v>868</v>
      </c>
      <c r="J32" t="s">
        <v>550</v>
      </c>
      <c r="K32" t="s">
        <v>907</v>
      </c>
      <c r="L32">
        <v>179.5</v>
      </c>
      <c r="M32">
        <v>4.2999999999999999E-4</v>
      </c>
      <c r="N32">
        <v>0.28246100000000002</v>
      </c>
      <c r="O32">
        <v>0.28245999999999999</v>
      </c>
      <c r="P32">
        <v>0.282661</v>
      </c>
      <c r="Q32">
        <v>-7.0960000000000001</v>
      </c>
      <c r="R32" t="s">
        <v>410</v>
      </c>
      <c r="S32" t="s">
        <v>398</v>
      </c>
    </row>
    <row r="33" spans="1:19" x14ac:dyDescent="0.25">
      <c r="A33" t="s">
        <v>870</v>
      </c>
      <c r="B33" t="s">
        <v>406</v>
      </c>
      <c r="C33" t="s">
        <v>405</v>
      </c>
      <c r="D33" t="s">
        <v>404</v>
      </c>
      <c r="E33">
        <v>10.9506</v>
      </c>
      <c r="F33">
        <v>-74.75891</v>
      </c>
      <c r="G33" t="s">
        <v>905</v>
      </c>
      <c r="H33" t="s">
        <v>552</v>
      </c>
      <c r="I33" t="s">
        <v>868</v>
      </c>
      <c r="J33" t="s">
        <v>550</v>
      </c>
      <c r="K33" t="s">
        <v>906</v>
      </c>
      <c r="L33">
        <v>188.4</v>
      </c>
      <c r="M33">
        <v>7.1000000000000002E-4</v>
      </c>
      <c r="N33">
        <v>0.28243099999999999</v>
      </c>
      <c r="O33">
        <v>0.28242899999999999</v>
      </c>
      <c r="P33">
        <v>0.28265499999999999</v>
      </c>
      <c r="Q33">
        <v>-8.0109999999999904</v>
      </c>
      <c r="R33" t="s">
        <v>410</v>
      </c>
      <c r="S33" t="s">
        <v>398</v>
      </c>
    </row>
    <row r="34" spans="1:19" x14ac:dyDescent="0.25">
      <c r="A34" t="s">
        <v>870</v>
      </c>
      <c r="B34" t="s">
        <v>406</v>
      </c>
      <c r="C34" t="s">
        <v>405</v>
      </c>
      <c r="D34" t="s">
        <v>404</v>
      </c>
      <c r="E34">
        <v>10.9506</v>
      </c>
      <c r="F34">
        <v>-74.75891</v>
      </c>
      <c r="G34" t="s">
        <v>905</v>
      </c>
      <c r="H34" t="s">
        <v>552</v>
      </c>
      <c r="I34" t="s">
        <v>868</v>
      </c>
      <c r="J34" t="s">
        <v>550</v>
      </c>
      <c r="K34" t="s">
        <v>904</v>
      </c>
      <c r="L34">
        <v>189.3</v>
      </c>
      <c r="M34">
        <v>1.07E-3</v>
      </c>
      <c r="N34">
        <v>0.28257300000000002</v>
      </c>
      <c r="O34">
        <v>0.28256900000000001</v>
      </c>
      <c r="P34">
        <v>0.28265400000000002</v>
      </c>
      <c r="Q34">
        <v>-3.012</v>
      </c>
      <c r="R34" t="s">
        <v>399</v>
      </c>
      <c r="S34" t="s">
        <v>398</v>
      </c>
    </row>
    <row r="35" spans="1:19" x14ac:dyDescent="0.25">
      <c r="A35" t="s">
        <v>870</v>
      </c>
      <c r="B35" t="s">
        <v>406</v>
      </c>
      <c r="C35" t="s">
        <v>405</v>
      </c>
      <c r="D35" t="s">
        <v>404</v>
      </c>
      <c r="E35">
        <v>8.7645099999999996</v>
      </c>
      <c r="F35">
        <v>-75.885189999999895</v>
      </c>
      <c r="G35" t="s">
        <v>893</v>
      </c>
      <c r="H35" t="s">
        <v>552</v>
      </c>
      <c r="I35" t="s">
        <v>868</v>
      </c>
      <c r="J35" t="s">
        <v>550</v>
      </c>
      <c r="K35" t="s">
        <v>903</v>
      </c>
      <c r="L35">
        <v>69.099999999999895</v>
      </c>
      <c r="M35">
        <v>1.17E-3</v>
      </c>
      <c r="N35">
        <v>0.28293099999999999</v>
      </c>
      <c r="O35">
        <v>0.28293000000000001</v>
      </c>
      <c r="P35">
        <v>0.28272900000000001</v>
      </c>
      <c r="Q35">
        <v>7.1</v>
      </c>
      <c r="R35" t="s">
        <v>489</v>
      </c>
      <c r="S35" t="s">
        <v>398</v>
      </c>
    </row>
    <row r="36" spans="1:19" x14ac:dyDescent="0.25">
      <c r="A36" t="s">
        <v>870</v>
      </c>
      <c r="B36" t="s">
        <v>406</v>
      </c>
      <c r="C36" t="s">
        <v>405</v>
      </c>
      <c r="D36" t="s">
        <v>404</v>
      </c>
      <c r="E36">
        <v>8.7645099999999996</v>
      </c>
      <c r="F36">
        <v>-75.885189999999895</v>
      </c>
      <c r="G36" t="s">
        <v>893</v>
      </c>
      <c r="H36" t="s">
        <v>552</v>
      </c>
      <c r="I36" t="s">
        <v>868</v>
      </c>
      <c r="J36" t="s">
        <v>550</v>
      </c>
      <c r="K36" t="s">
        <v>902</v>
      </c>
      <c r="L36">
        <v>72.299999999999898</v>
      </c>
      <c r="M36">
        <v>2.8900000000000002E-3</v>
      </c>
      <c r="N36">
        <v>0.28292400000000001</v>
      </c>
      <c r="O36">
        <v>0.28292</v>
      </c>
      <c r="P36">
        <v>0.28272700000000001</v>
      </c>
      <c r="Q36">
        <v>6.83</v>
      </c>
      <c r="R36" t="s">
        <v>489</v>
      </c>
      <c r="S36" t="s">
        <v>398</v>
      </c>
    </row>
    <row r="37" spans="1:19" x14ac:dyDescent="0.25">
      <c r="A37" t="s">
        <v>870</v>
      </c>
      <c r="B37" t="s">
        <v>406</v>
      </c>
      <c r="C37" t="s">
        <v>405</v>
      </c>
      <c r="D37" t="s">
        <v>404</v>
      </c>
      <c r="E37">
        <v>8.7645099999999996</v>
      </c>
      <c r="F37">
        <v>-75.885189999999895</v>
      </c>
      <c r="G37" t="s">
        <v>893</v>
      </c>
      <c r="H37" t="s">
        <v>552</v>
      </c>
      <c r="I37" t="s">
        <v>868</v>
      </c>
      <c r="J37" t="s">
        <v>550</v>
      </c>
      <c r="K37" t="s">
        <v>901</v>
      </c>
      <c r="L37">
        <v>74.7</v>
      </c>
      <c r="M37">
        <v>1.5100000000000001E-3</v>
      </c>
      <c r="N37">
        <v>0.28286699999999998</v>
      </c>
      <c r="O37">
        <v>0.28286499999999998</v>
      </c>
      <c r="P37">
        <v>0.28272599999999998</v>
      </c>
      <c r="Q37">
        <v>4.9370000000000003</v>
      </c>
      <c r="R37" t="s">
        <v>399</v>
      </c>
      <c r="S37" t="s">
        <v>398</v>
      </c>
    </row>
    <row r="38" spans="1:19" x14ac:dyDescent="0.25">
      <c r="A38" t="s">
        <v>870</v>
      </c>
      <c r="B38" t="s">
        <v>406</v>
      </c>
      <c r="C38" t="s">
        <v>405</v>
      </c>
      <c r="D38" t="s">
        <v>404</v>
      </c>
      <c r="E38">
        <v>8.7645099999999996</v>
      </c>
      <c r="F38">
        <v>-75.885189999999895</v>
      </c>
      <c r="G38" t="s">
        <v>893</v>
      </c>
      <c r="H38" t="s">
        <v>552</v>
      </c>
      <c r="I38" t="s">
        <v>868</v>
      </c>
      <c r="J38" t="s">
        <v>550</v>
      </c>
      <c r="K38" t="s">
        <v>900</v>
      </c>
      <c r="L38">
        <v>75.2</v>
      </c>
      <c r="M38">
        <v>1.2899999999999999E-3</v>
      </c>
      <c r="N38">
        <v>0.28278500000000001</v>
      </c>
      <c r="O38">
        <v>0.28278300000000001</v>
      </c>
      <c r="P38">
        <v>0.282725</v>
      </c>
      <c r="Q38">
        <v>2.0409999999999999</v>
      </c>
      <c r="R38" t="s">
        <v>399</v>
      </c>
      <c r="S38" t="s">
        <v>398</v>
      </c>
    </row>
    <row r="39" spans="1:19" x14ac:dyDescent="0.25">
      <c r="A39" t="s">
        <v>870</v>
      </c>
      <c r="B39" t="s">
        <v>406</v>
      </c>
      <c r="C39" t="s">
        <v>405</v>
      </c>
      <c r="D39" t="s">
        <v>404</v>
      </c>
      <c r="E39">
        <v>8.7645099999999996</v>
      </c>
      <c r="F39">
        <v>-75.885189999999895</v>
      </c>
      <c r="G39" t="s">
        <v>893</v>
      </c>
      <c r="H39" t="s">
        <v>552</v>
      </c>
      <c r="I39" t="s">
        <v>868</v>
      </c>
      <c r="J39" t="s">
        <v>550</v>
      </c>
      <c r="K39" t="s">
        <v>899</v>
      </c>
      <c r="L39">
        <v>76.799999999999898</v>
      </c>
      <c r="M39">
        <v>1.33E-3</v>
      </c>
      <c r="N39">
        <v>0.28290100000000001</v>
      </c>
      <c r="O39">
        <v>0.28289900000000001</v>
      </c>
      <c r="P39">
        <v>0.28272399999999998</v>
      </c>
      <c r="Q39">
        <v>6.1689999999999996</v>
      </c>
      <c r="R39" t="s">
        <v>489</v>
      </c>
      <c r="S39" t="s">
        <v>398</v>
      </c>
    </row>
    <row r="40" spans="1:19" x14ac:dyDescent="0.25">
      <c r="A40" t="s">
        <v>870</v>
      </c>
      <c r="B40" t="s">
        <v>406</v>
      </c>
      <c r="C40" t="s">
        <v>405</v>
      </c>
      <c r="D40" t="s">
        <v>404</v>
      </c>
      <c r="E40">
        <v>8.7645099999999996</v>
      </c>
      <c r="F40">
        <v>-75.885189999999895</v>
      </c>
      <c r="G40" t="s">
        <v>893</v>
      </c>
      <c r="H40" t="s">
        <v>552</v>
      </c>
      <c r="I40" t="s">
        <v>868</v>
      </c>
      <c r="J40" t="s">
        <v>550</v>
      </c>
      <c r="K40" t="s">
        <v>898</v>
      </c>
      <c r="L40">
        <v>79</v>
      </c>
      <c r="M40">
        <v>9.2000000000000003E-4</v>
      </c>
      <c r="N40">
        <v>0.282887</v>
      </c>
      <c r="O40">
        <v>0.282885</v>
      </c>
      <c r="P40">
        <v>0.282723</v>
      </c>
      <c r="Q40">
        <v>5.7350000000000003</v>
      </c>
      <c r="R40" t="s">
        <v>489</v>
      </c>
      <c r="S40" t="s">
        <v>398</v>
      </c>
    </row>
    <row r="41" spans="1:19" x14ac:dyDescent="0.25">
      <c r="A41" t="s">
        <v>870</v>
      </c>
      <c r="B41" t="s">
        <v>406</v>
      </c>
      <c r="C41" t="s">
        <v>405</v>
      </c>
      <c r="D41" t="s">
        <v>404</v>
      </c>
      <c r="E41">
        <v>8.7645099999999996</v>
      </c>
      <c r="F41">
        <v>-75.885189999999895</v>
      </c>
      <c r="G41" t="s">
        <v>893</v>
      </c>
      <c r="H41" t="s">
        <v>552</v>
      </c>
      <c r="I41" t="s">
        <v>868</v>
      </c>
      <c r="J41" t="s">
        <v>550</v>
      </c>
      <c r="K41" t="s">
        <v>897</v>
      </c>
      <c r="L41">
        <v>79.799999999999898</v>
      </c>
      <c r="M41">
        <v>1.5E-3</v>
      </c>
      <c r="N41">
        <v>0.28295999999999999</v>
      </c>
      <c r="O41">
        <v>0.28295799999999999</v>
      </c>
      <c r="P41">
        <v>0.28272199999999997</v>
      </c>
      <c r="Q41">
        <v>8.3239999999999998</v>
      </c>
      <c r="R41" t="s">
        <v>489</v>
      </c>
      <c r="S41" t="s">
        <v>398</v>
      </c>
    </row>
    <row r="42" spans="1:19" x14ac:dyDescent="0.25">
      <c r="A42" t="s">
        <v>870</v>
      </c>
      <c r="B42" t="s">
        <v>406</v>
      </c>
      <c r="C42" t="s">
        <v>405</v>
      </c>
      <c r="D42" t="s">
        <v>404</v>
      </c>
      <c r="E42">
        <v>8.7645099999999996</v>
      </c>
      <c r="F42">
        <v>-75.885189999999895</v>
      </c>
      <c r="G42" t="s">
        <v>893</v>
      </c>
      <c r="H42" t="s">
        <v>552</v>
      </c>
      <c r="I42" t="s">
        <v>868</v>
      </c>
      <c r="J42" t="s">
        <v>550</v>
      </c>
      <c r="K42" t="s">
        <v>896</v>
      </c>
      <c r="L42">
        <v>82.2</v>
      </c>
      <c r="M42">
        <v>6.9999999999999999E-4</v>
      </c>
      <c r="N42">
        <v>0.283022</v>
      </c>
      <c r="O42">
        <v>0.28302100000000002</v>
      </c>
      <c r="P42">
        <v>0.282721</v>
      </c>
      <c r="Q42">
        <v>10.601000000000001</v>
      </c>
      <c r="R42" t="s">
        <v>489</v>
      </c>
      <c r="S42" t="s">
        <v>398</v>
      </c>
    </row>
    <row r="43" spans="1:19" x14ac:dyDescent="0.25">
      <c r="A43" t="s">
        <v>870</v>
      </c>
      <c r="B43" t="s">
        <v>406</v>
      </c>
      <c r="C43" t="s">
        <v>405</v>
      </c>
      <c r="D43" t="s">
        <v>404</v>
      </c>
      <c r="E43">
        <v>8.7645099999999996</v>
      </c>
      <c r="F43">
        <v>-75.885189999999895</v>
      </c>
      <c r="G43" t="s">
        <v>893</v>
      </c>
      <c r="H43" t="s">
        <v>552</v>
      </c>
      <c r="I43" t="s">
        <v>868</v>
      </c>
      <c r="J43" t="s">
        <v>550</v>
      </c>
      <c r="K43" t="s">
        <v>895</v>
      </c>
      <c r="L43">
        <v>87.7</v>
      </c>
      <c r="M43">
        <v>1.0200000000000001E-3</v>
      </c>
      <c r="N43">
        <v>0.28297099999999997</v>
      </c>
      <c r="O43">
        <v>0.28296900000000003</v>
      </c>
      <c r="P43">
        <v>0.28271800000000002</v>
      </c>
      <c r="Q43">
        <v>8.9</v>
      </c>
      <c r="R43" t="s">
        <v>489</v>
      </c>
      <c r="S43" t="s">
        <v>398</v>
      </c>
    </row>
    <row r="44" spans="1:19" x14ac:dyDescent="0.25">
      <c r="A44" t="s">
        <v>870</v>
      </c>
      <c r="B44" t="s">
        <v>406</v>
      </c>
      <c r="C44" t="s">
        <v>405</v>
      </c>
      <c r="D44" t="s">
        <v>404</v>
      </c>
      <c r="E44">
        <v>8.7645099999999996</v>
      </c>
      <c r="F44">
        <v>-75.885189999999895</v>
      </c>
      <c r="G44" t="s">
        <v>893</v>
      </c>
      <c r="H44" t="s">
        <v>552</v>
      </c>
      <c r="I44" t="s">
        <v>868</v>
      </c>
      <c r="J44" t="s">
        <v>550</v>
      </c>
      <c r="K44" t="s">
        <v>894</v>
      </c>
      <c r="L44">
        <v>90.9</v>
      </c>
      <c r="M44">
        <v>1.2199999999999999E-3</v>
      </c>
      <c r="N44">
        <v>0.282918</v>
      </c>
      <c r="O44">
        <v>0.282916</v>
      </c>
      <c r="P44">
        <v>0.28271600000000002</v>
      </c>
      <c r="Q44">
        <v>7.1</v>
      </c>
      <c r="R44" t="s">
        <v>489</v>
      </c>
      <c r="S44" t="s">
        <v>398</v>
      </c>
    </row>
    <row r="45" spans="1:19" x14ac:dyDescent="0.25">
      <c r="A45" t="s">
        <v>870</v>
      </c>
      <c r="B45" t="s">
        <v>406</v>
      </c>
      <c r="C45" t="s">
        <v>405</v>
      </c>
      <c r="D45" t="s">
        <v>404</v>
      </c>
      <c r="E45">
        <v>8.7645099999999996</v>
      </c>
      <c r="F45">
        <v>-75.885189999999895</v>
      </c>
      <c r="G45" t="s">
        <v>893</v>
      </c>
      <c r="H45" t="s">
        <v>552</v>
      </c>
      <c r="I45" t="s">
        <v>868</v>
      </c>
      <c r="J45" t="s">
        <v>550</v>
      </c>
      <c r="K45" t="s">
        <v>892</v>
      </c>
      <c r="L45">
        <v>109.7</v>
      </c>
      <c r="M45">
        <v>7.5000000000000002E-4</v>
      </c>
      <c r="N45">
        <v>0.283026</v>
      </c>
      <c r="O45">
        <v>0.28302500000000003</v>
      </c>
      <c r="P45">
        <v>0.28270400000000001</v>
      </c>
      <c r="Q45">
        <v>11.34</v>
      </c>
      <c r="R45" t="s">
        <v>489</v>
      </c>
      <c r="S45" t="s">
        <v>398</v>
      </c>
    </row>
    <row r="46" spans="1:19" x14ac:dyDescent="0.25">
      <c r="A46" t="s">
        <v>870</v>
      </c>
      <c r="B46" t="s">
        <v>406</v>
      </c>
      <c r="C46" t="s">
        <v>405</v>
      </c>
      <c r="D46" t="s">
        <v>404</v>
      </c>
      <c r="E46">
        <v>6.8241199999999997</v>
      </c>
      <c r="F46">
        <v>-73.005229999999898</v>
      </c>
      <c r="G46" t="s">
        <v>890</v>
      </c>
      <c r="H46" t="s">
        <v>552</v>
      </c>
      <c r="I46" t="s">
        <v>868</v>
      </c>
      <c r="J46" t="s">
        <v>550</v>
      </c>
      <c r="K46" t="s">
        <v>891</v>
      </c>
      <c r="L46">
        <v>80.2</v>
      </c>
      <c r="M46">
        <v>1.08E-3</v>
      </c>
      <c r="N46">
        <v>0.28294900000000001</v>
      </c>
      <c r="O46">
        <v>0.282947</v>
      </c>
      <c r="P46">
        <v>0.28272199999999997</v>
      </c>
      <c r="Q46">
        <v>7.9480000000000004</v>
      </c>
      <c r="R46" t="s">
        <v>489</v>
      </c>
      <c r="S46" t="s">
        <v>398</v>
      </c>
    </row>
    <row r="47" spans="1:19" x14ac:dyDescent="0.25">
      <c r="A47" t="s">
        <v>870</v>
      </c>
      <c r="B47" t="s">
        <v>406</v>
      </c>
      <c r="C47" t="s">
        <v>405</v>
      </c>
      <c r="D47" t="s">
        <v>404</v>
      </c>
      <c r="E47">
        <v>6.8241199999999997</v>
      </c>
      <c r="F47">
        <v>-73.005229999999898</v>
      </c>
      <c r="G47" t="s">
        <v>890</v>
      </c>
      <c r="H47" t="s">
        <v>552</v>
      </c>
      <c r="I47" t="s">
        <v>868</v>
      </c>
      <c r="J47" t="s">
        <v>550</v>
      </c>
      <c r="K47" t="s">
        <v>889</v>
      </c>
      <c r="L47">
        <v>198.19999999999899</v>
      </c>
      <c r="M47">
        <v>1.08E-3</v>
      </c>
      <c r="N47">
        <v>0.28254400000000002</v>
      </c>
      <c r="O47">
        <v>0.28254000000000001</v>
      </c>
      <c r="P47">
        <v>0.28264899999999998</v>
      </c>
      <c r="Q47">
        <v>-3.871</v>
      </c>
      <c r="R47" t="s">
        <v>399</v>
      </c>
      <c r="S47" t="s">
        <v>398</v>
      </c>
    </row>
    <row r="48" spans="1:19" x14ac:dyDescent="0.25">
      <c r="A48" t="s">
        <v>870</v>
      </c>
      <c r="B48" t="s">
        <v>406</v>
      </c>
      <c r="C48" t="s">
        <v>405</v>
      </c>
      <c r="D48" t="s">
        <v>404</v>
      </c>
      <c r="E48">
        <v>2.6147100000000001</v>
      </c>
      <c r="F48">
        <v>-75.356790000000004</v>
      </c>
      <c r="G48" t="s">
        <v>869</v>
      </c>
      <c r="H48" t="s">
        <v>552</v>
      </c>
      <c r="I48" t="s">
        <v>868</v>
      </c>
      <c r="J48" t="s">
        <v>550</v>
      </c>
      <c r="K48" t="s">
        <v>888</v>
      </c>
      <c r="L48">
        <v>176.19999999999899</v>
      </c>
      <c r="M48">
        <v>1.2700000000000001E-3</v>
      </c>
      <c r="N48">
        <v>0.282443</v>
      </c>
      <c r="O48">
        <v>0.282439</v>
      </c>
      <c r="P48">
        <v>0.282663</v>
      </c>
      <c r="Q48">
        <v>-7.915</v>
      </c>
      <c r="R48" t="s">
        <v>410</v>
      </c>
      <c r="S48" t="s">
        <v>398</v>
      </c>
    </row>
    <row r="49" spans="1:19" x14ac:dyDescent="0.25">
      <c r="A49" t="s">
        <v>870</v>
      </c>
      <c r="B49" t="s">
        <v>406</v>
      </c>
      <c r="C49" t="s">
        <v>405</v>
      </c>
      <c r="D49" t="s">
        <v>404</v>
      </c>
      <c r="E49">
        <v>2.56812</v>
      </c>
      <c r="F49">
        <v>-75.496009999999899</v>
      </c>
      <c r="G49" t="s">
        <v>869</v>
      </c>
      <c r="H49" t="s">
        <v>552</v>
      </c>
      <c r="I49" t="s">
        <v>868</v>
      </c>
      <c r="J49" t="s">
        <v>550</v>
      </c>
      <c r="K49" t="s">
        <v>887</v>
      </c>
      <c r="L49">
        <v>31.3</v>
      </c>
      <c r="M49">
        <v>6.2E-4</v>
      </c>
      <c r="N49">
        <v>0.28223300000000001</v>
      </c>
      <c r="O49">
        <v>0.28223300000000001</v>
      </c>
      <c r="P49">
        <v>0.28275299999999998</v>
      </c>
      <c r="Q49">
        <v>-18.379000000000001</v>
      </c>
      <c r="R49" t="s">
        <v>884</v>
      </c>
      <c r="S49" t="s">
        <v>398</v>
      </c>
    </row>
    <row r="50" spans="1:19" x14ac:dyDescent="0.25">
      <c r="A50" t="s">
        <v>870</v>
      </c>
      <c r="B50" t="s">
        <v>406</v>
      </c>
      <c r="C50" t="s">
        <v>405</v>
      </c>
      <c r="D50" t="s">
        <v>404</v>
      </c>
      <c r="E50">
        <v>2.56812</v>
      </c>
      <c r="F50">
        <v>-75.496009999999899</v>
      </c>
      <c r="G50" t="s">
        <v>869</v>
      </c>
      <c r="H50" t="s">
        <v>552</v>
      </c>
      <c r="I50" t="s">
        <v>868</v>
      </c>
      <c r="J50" t="s">
        <v>550</v>
      </c>
      <c r="K50" t="s">
        <v>886</v>
      </c>
      <c r="L50">
        <v>31.3</v>
      </c>
      <c r="M50">
        <v>2.1800000000000001E-3</v>
      </c>
      <c r="N50">
        <v>0.28270099999999998</v>
      </c>
      <c r="O50">
        <v>0.28270000000000001</v>
      </c>
      <c r="P50">
        <v>0.28275299999999998</v>
      </c>
      <c r="Q50">
        <v>-1.869</v>
      </c>
      <c r="R50" t="s">
        <v>399</v>
      </c>
      <c r="S50" t="s">
        <v>398</v>
      </c>
    </row>
    <row r="51" spans="1:19" x14ac:dyDescent="0.25">
      <c r="A51" t="s">
        <v>870</v>
      </c>
      <c r="B51" t="s">
        <v>406</v>
      </c>
      <c r="C51" t="s">
        <v>405</v>
      </c>
      <c r="D51" t="s">
        <v>404</v>
      </c>
      <c r="E51">
        <v>2.56812</v>
      </c>
      <c r="F51">
        <v>-75.496009999999899</v>
      </c>
      <c r="G51" t="s">
        <v>869</v>
      </c>
      <c r="H51" t="s">
        <v>552</v>
      </c>
      <c r="I51" t="s">
        <v>868</v>
      </c>
      <c r="J51" t="s">
        <v>550</v>
      </c>
      <c r="K51" t="s">
        <v>885</v>
      </c>
      <c r="L51">
        <v>145.9</v>
      </c>
      <c r="M51">
        <v>1.72E-3</v>
      </c>
      <c r="N51">
        <v>0.282194</v>
      </c>
      <c r="O51">
        <v>0.28218900000000002</v>
      </c>
      <c r="P51">
        <v>0.28268100000000002</v>
      </c>
      <c r="Q51">
        <v>-17.408999999999899</v>
      </c>
      <c r="R51" t="s">
        <v>884</v>
      </c>
      <c r="S51" t="s">
        <v>398</v>
      </c>
    </row>
    <row r="52" spans="1:19" x14ac:dyDescent="0.25">
      <c r="A52" t="s">
        <v>870</v>
      </c>
      <c r="B52" t="s">
        <v>406</v>
      </c>
      <c r="C52" t="s">
        <v>405</v>
      </c>
      <c r="D52" t="s">
        <v>404</v>
      </c>
      <c r="E52">
        <v>2.56812</v>
      </c>
      <c r="F52">
        <v>-75.496009999999899</v>
      </c>
      <c r="G52" t="s">
        <v>869</v>
      </c>
      <c r="H52" t="s">
        <v>552</v>
      </c>
      <c r="I52" t="s">
        <v>868</v>
      </c>
      <c r="J52" t="s">
        <v>550</v>
      </c>
      <c r="K52" t="s">
        <v>883</v>
      </c>
      <c r="L52">
        <v>165.3</v>
      </c>
      <c r="M52">
        <v>6.4000000000000005E-4</v>
      </c>
      <c r="N52">
        <v>0.28264</v>
      </c>
      <c r="O52">
        <v>0.282638</v>
      </c>
      <c r="P52">
        <v>0.282669</v>
      </c>
      <c r="Q52">
        <v>-1.107</v>
      </c>
      <c r="R52" t="s">
        <v>399</v>
      </c>
      <c r="S52" t="s">
        <v>398</v>
      </c>
    </row>
    <row r="53" spans="1:19" x14ac:dyDescent="0.25">
      <c r="A53" t="s">
        <v>870</v>
      </c>
      <c r="B53" t="s">
        <v>406</v>
      </c>
      <c r="C53" t="s">
        <v>405</v>
      </c>
      <c r="D53" t="s">
        <v>404</v>
      </c>
      <c r="E53">
        <v>2.56812</v>
      </c>
      <c r="F53">
        <v>-75.496009999999899</v>
      </c>
      <c r="G53" t="s">
        <v>869</v>
      </c>
      <c r="H53" t="s">
        <v>552</v>
      </c>
      <c r="I53" t="s">
        <v>868</v>
      </c>
      <c r="J53" t="s">
        <v>550</v>
      </c>
      <c r="K53" t="s">
        <v>882</v>
      </c>
      <c r="L53">
        <v>165.3</v>
      </c>
      <c r="M53">
        <v>7.2000000000000005E-4</v>
      </c>
      <c r="N53">
        <v>0.28284500000000001</v>
      </c>
      <c r="O53">
        <v>0.28284300000000001</v>
      </c>
      <c r="P53">
        <v>0.282669</v>
      </c>
      <c r="Q53">
        <v>6.1340000000000003</v>
      </c>
      <c r="R53" t="s">
        <v>489</v>
      </c>
      <c r="S53" t="s">
        <v>398</v>
      </c>
    </row>
    <row r="54" spans="1:19" x14ac:dyDescent="0.25">
      <c r="A54" t="s">
        <v>870</v>
      </c>
      <c r="B54" t="s">
        <v>406</v>
      </c>
      <c r="C54" t="s">
        <v>405</v>
      </c>
      <c r="D54" t="s">
        <v>404</v>
      </c>
      <c r="E54">
        <v>2.56812</v>
      </c>
      <c r="F54">
        <v>-75.496009999999899</v>
      </c>
      <c r="G54" t="s">
        <v>869</v>
      </c>
      <c r="H54" t="s">
        <v>552</v>
      </c>
      <c r="I54" t="s">
        <v>868</v>
      </c>
      <c r="J54" t="s">
        <v>550</v>
      </c>
      <c r="K54" t="s">
        <v>881</v>
      </c>
      <c r="L54">
        <v>182.5</v>
      </c>
      <c r="M54">
        <v>1E-3</v>
      </c>
      <c r="N54">
        <v>0.28258899999999998</v>
      </c>
      <c r="O54">
        <v>0.282586</v>
      </c>
      <c r="P54">
        <v>0.28265899999999999</v>
      </c>
      <c r="Q54">
        <v>-2.5779999999999998</v>
      </c>
      <c r="R54" t="s">
        <v>399</v>
      </c>
      <c r="S54" t="s">
        <v>398</v>
      </c>
    </row>
    <row r="55" spans="1:19" x14ac:dyDescent="0.25">
      <c r="A55" t="s">
        <v>870</v>
      </c>
      <c r="B55" t="s">
        <v>406</v>
      </c>
      <c r="C55" t="s">
        <v>405</v>
      </c>
      <c r="D55" t="s">
        <v>404</v>
      </c>
      <c r="E55">
        <v>2.46427</v>
      </c>
      <c r="F55">
        <v>-75.562929999999895</v>
      </c>
      <c r="G55" t="s">
        <v>869</v>
      </c>
      <c r="H55" t="s">
        <v>552</v>
      </c>
      <c r="I55" t="s">
        <v>868</v>
      </c>
      <c r="J55" t="s">
        <v>550</v>
      </c>
      <c r="K55" t="s">
        <v>880</v>
      </c>
      <c r="L55">
        <v>2.6</v>
      </c>
      <c r="M55">
        <v>3.3600000000000001E-3</v>
      </c>
      <c r="N55">
        <v>0.28272900000000001</v>
      </c>
      <c r="O55">
        <v>0.28272900000000001</v>
      </c>
      <c r="P55">
        <v>0.28277000000000002</v>
      </c>
      <c r="Q55">
        <v>-1.4630000000000001</v>
      </c>
      <c r="R55" t="s">
        <v>399</v>
      </c>
      <c r="S55" t="s">
        <v>398</v>
      </c>
    </row>
    <row r="56" spans="1:19" x14ac:dyDescent="0.25">
      <c r="A56" t="s">
        <v>870</v>
      </c>
      <c r="B56" t="s">
        <v>406</v>
      </c>
      <c r="C56" t="s">
        <v>405</v>
      </c>
      <c r="D56" t="s">
        <v>404</v>
      </c>
      <c r="E56">
        <v>2.46427</v>
      </c>
      <c r="F56">
        <v>-75.562929999999895</v>
      </c>
      <c r="G56" t="s">
        <v>869</v>
      </c>
      <c r="H56" t="s">
        <v>552</v>
      </c>
      <c r="I56" t="s">
        <v>868</v>
      </c>
      <c r="J56" t="s">
        <v>550</v>
      </c>
      <c r="K56" t="s">
        <v>879</v>
      </c>
      <c r="L56">
        <v>2.7</v>
      </c>
      <c r="M56">
        <v>2.2499999999999998E-3</v>
      </c>
      <c r="N56">
        <v>0.282804</v>
      </c>
      <c r="O56">
        <v>0.282804</v>
      </c>
      <c r="P56">
        <v>0.28277000000000002</v>
      </c>
      <c r="Q56">
        <v>1.196</v>
      </c>
      <c r="R56" t="s">
        <v>399</v>
      </c>
      <c r="S56" t="s">
        <v>398</v>
      </c>
    </row>
    <row r="57" spans="1:19" x14ac:dyDescent="0.25">
      <c r="A57" t="s">
        <v>870</v>
      </c>
      <c r="B57" t="s">
        <v>406</v>
      </c>
      <c r="C57" t="s">
        <v>405</v>
      </c>
      <c r="D57" t="s">
        <v>404</v>
      </c>
      <c r="E57">
        <v>2.46427</v>
      </c>
      <c r="F57">
        <v>-75.562929999999895</v>
      </c>
      <c r="G57" t="s">
        <v>869</v>
      </c>
      <c r="H57" t="s">
        <v>552</v>
      </c>
      <c r="I57" t="s">
        <v>868</v>
      </c>
      <c r="J57" t="s">
        <v>550</v>
      </c>
      <c r="K57" t="s">
        <v>878</v>
      </c>
      <c r="L57">
        <v>5.4</v>
      </c>
      <c r="M57">
        <v>1.3500000000000001E-3</v>
      </c>
      <c r="N57">
        <v>0.28279199999999999</v>
      </c>
      <c r="O57">
        <v>0.28279199999999999</v>
      </c>
      <c r="P57">
        <v>0.28276899999999999</v>
      </c>
      <c r="Q57">
        <v>0.82099999999999995</v>
      </c>
      <c r="R57" t="s">
        <v>399</v>
      </c>
      <c r="S57" t="s">
        <v>398</v>
      </c>
    </row>
    <row r="58" spans="1:19" x14ac:dyDescent="0.25">
      <c r="A58" t="s">
        <v>870</v>
      </c>
      <c r="B58" t="s">
        <v>406</v>
      </c>
      <c r="C58" t="s">
        <v>405</v>
      </c>
      <c r="D58" t="s">
        <v>404</v>
      </c>
      <c r="E58">
        <v>2.46427</v>
      </c>
      <c r="F58">
        <v>-75.562929999999895</v>
      </c>
      <c r="G58" t="s">
        <v>869</v>
      </c>
      <c r="H58" t="s">
        <v>552</v>
      </c>
      <c r="I58" t="s">
        <v>868</v>
      </c>
      <c r="J58" t="s">
        <v>550</v>
      </c>
      <c r="K58" t="s">
        <v>877</v>
      </c>
      <c r="L58">
        <v>58.299999999999898</v>
      </c>
      <c r="M58">
        <v>1.1900000000000001E-3</v>
      </c>
      <c r="N58">
        <v>0.28289999999999998</v>
      </c>
      <c r="O58">
        <v>0.28289900000000001</v>
      </c>
      <c r="P58">
        <v>0.28273599999999999</v>
      </c>
      <c r="Q58">
        <v>5.7670000000000003</v>
      </c>
      <c r="R58" t="s">
        <v>489</v>
      </c>
      <c r="S58" t="s">
        <v>398</v>
      </c>
    </row>
    <row r="59" spans="1:19" x14ac:dyDescent="0.25">
      <c r="A59" t="s">
        <v>870</v>
      </c>
      <c r="B59" t="s">
        <v>406</v>
      </c>
      <c r="C59" t="s">
        <v>405</v>
      </c>
      <c r="D59" t="s">
        <v>404</v>
      </c>
      <c r="E59">
        <v>2.46427</v>
      </c>
      <c r="F59">
        <v>-75.562929999999895</v>
      </c>
      <c r="G59" t="s">
        <v>869</v>
      </c>
      <c r="H59" t="s">
        <v>552</v>
      </c>
      <c r="I59" t="s">
        <v>868</v>
      </c>
      <c r="J59" t="s">
        <v>550</v>
      </c>
      <c r="K59" t="s">
        <v>876</v>
      </c>
      <c r="L59">
        <v>131.099999999999</v>
      </c>
      <c r="M59">
        <v>1.57E-3</v>
      </c>
      <c r="N59">
        <v>0.28286800000000001</v>
      </c>
      <c r="O59">
        <v>0.28286499999999998</v>
      </c>
      <c r="P59">
        <v>0.28269100000000003</v>
      </c>
      <c r="Q59">
        <v>6.1509999999999998</v>
      </c>
      <c r="R59" t="s">
        <v>489</v>
      </c>
      <c r="S59" t="s">
        <v>398</v>
      </c>
    </row>
    <row r="60" spans="1:19" x14ac:dyDescent="0.25">
      <c r="A60" t="s">
        <v>870</v>
      </c>
      <c r="B60" t="s">
        <v>406</v>
      </c>
      <c r="C60" t="s">
        <v>405</v>
      </c>
      <c r="D60" t="s">
        <v>404</v>
      </c>
      <c r="E60">
        <v>2.46427</v>
      </c>
      <c r="F60">
        <v>-75.562929999999895</v>
      </c>
      <c r="G60" t="s">
        <v>869</v>
      </c>
      <c r="H60" t="s">
        <v>552</v>
      </c>
      <c r="I60" t="s">
        <v>868</v>
      </c>
      <c r="J60" t="s">
        <v>550</v>
      </c>
      <c r="K60" t="s">
        <v>875</v>
      </c>
      <c r="L60">
        <v>135.099999999999</v>
      </c>
      <c r="M60">
        <v>2.65E-3</v>
      </c>
      <c r="N60">
        <v>0.28279799999999999</v>
      </c>
      <c r="O60">
        <v>0.28279100000000001</v>
      </c>
      <c r="P60">
        <v>0.28268799999999999</v>
      </c>
      <c r="Q60">
        <v>3.6539999999999999</v>
      </c>
      <c r="R60" t="s">
        <v>399</v>
      </c>
      <c r="S60" t="s">
        <v>398</v>
      </c>
    </row>
    <row r="61" spans="1:19" x14ac:dyDescent="0.25">
      <c r="A61" t="s">
        <v>870</v>
      </c>
      <c r="B61" t="s">
        <v>406</v>
      </c>
      <c r="C61" t="s">
        <v>405</v>
      </c>
      <c r="D61" t="s">
        <v>404</v>
      </c>
      <c r="E61">
        <v>2.46427</v>
      </c>
      <c r="F61">
        <v>-75.562929999999895</v>
      </c>
      <c r="G61" t="s">
        <v>869</v>
      </c>
      <c r="H61" t="s">
        <v>552</v>
      </c>
      <c r="I61" t="s">
        <v>868</v>
      </c>
      <c r="J61" t="s">
        <v>550</v>
      </c>
      <c r="K61" t="s">
        <v>874</v>
      </c>
      <c r="L61">
        <v>138.5</v>
      </c>
      <c r="M61">
        <v>1.17E-3</v>
      </c>
      <c r="N61">
        <v>0.28287499999999999</v>
      </c>
      <c r="O61">
        <v>0.28287099999999998</v>
      </c>
      <c r="P61">
        <v>0.28268599999999999</v>
      </c>
      <c r="Q61">
        <v>6.56</v>
      </c>
      <c r="R61" t="s">
        <v>489</v>
      </c>
      <c r="S61" t="s">
        <v>398</v>
      </c>
    </row>
    <row r="62" spans="1:19" x14ac:dyDescent="0.25">
      <c r="A62" t="s">
        <v>870</v>
      </c>
      <c r="B62" t="s">
        <v>406</v>
      </c>
      <c r="C62" t="s">
        <v>405</v>
      </c>
      <c r="D62" t="s">
        <v>404</v>
      </c>
      <c r="E62">
        <v>2.46427</v>
      </c>
      <c r="F62">
        <v>-75.562929999999895</v>
      </c>
      <c r="G62" t="s">
        <v>869</v>
      </c>
      <c r="H62" t="s">
        <v>552</v>
      </c>
      <c r="I62" t="s">
        <v>868</v>
      </c>
      <c r="J62" t="s">
        <v>550</v>
      </c>
      <c r="K62" t="s">
        <v>873</v>
      </c>
      <c r="L62">
        <v>141.69999999999899</v>
      </c>
      <c r="M62">
        <v>1.4E-3</v>
      </c>
      <c r="N62">
        <v>0.28280899999999998</v>
      </c>
      <c r="O62">
        <v>0.28280499999999997</v>
      </c>
      <c r="P62">
        <v>0.28268399999999999</v>
      </c>
      <c r="Q62">
        <v>4.2889999999999997</v>
      </c>
      <c r="R62" t="s">
        <v>399</v>
      </c>
      <c r="S62" t="s">
        <v>398</v>
      </c>
    </row>
    <row r="63" spans="1:19" x14ac:dyDescent="0.25">
      <c r="A63" t="s">
        <v>870</v>
      </c>
      <c r="B63" t="s">
        <v>406</v>
      </c>
      <c r="C63" t="s">
        <v>405</v>
      </c>
      <c r="D63" t="s">
        <v>404</v>
      </c>
      <c r="E63">
        <v>2.46427</v>
      </c>
      <c r="F63">
        <v>-75.562929999999895</v>
      </c>
      <c r="G63" t="s">
        <v>869</v>
      </c>
      <c r="H63" t="s">
        <v>552</v>
      </c>
      <c r="I63" t="s">
        <v>868</v>
      </c>
      <c r="J63" t="s">
        <v>550</v>
      </c>
      <c r="K63" t="s">
        <v>872</v>
      </c>
      <c r="L63">
        <v>148.30000000000001</v>
      </c>
      <c r="M63">
        <v>1.72E-3</v>
      </c>
      <c r="N63">
        <v>0.28281099999999998</v>
      </c>
      <c r="O63">
        <v>0.28280699999999998</v>
      </c>
      <c r="P63">
        <v>0.28267999999999999</v>
      </c>
      <c r="Q63">
        <v>4.4779999999999998</v>
      </c>
      <c r="R63" t="s">
        <v>399</v>
      </c>
      <c r="S63" t="s">
        <v>398</v>
      </c>
    </row>
    <row r="64" spans="1:19" x14ac:dyDescent="0.25">
      <c r="A64" t="s">
        <v>870</v>
      </c>
      <c r="B64" t="s">
        <v>406</v>
      </c>
      <c r="C64" t="s">
        <v>405</v>
      </c>
      <c r="D64" t="s">
        <v>404</v>
      </c>
      <c r="E64">
        <v>2.46427</v>
      </c>
      <c r="F64">
        <v>-75.562929999999895</v>
      </c>
      <c r="G64" t="s">
        <v>869</v>
      </c>
      <c r="H64" t="s">
        <v>552</v>
      </c>
      <c r="I64" t="s">
        <v>868</v>
      </c>
      <c r="J64" t="s">
        <v>550</v>
      </c>
      <c r="K64" t="s">
        <v>871</v>
      </c>
      <c r="L64">
        <v>186.099999999999</v>
      </c>
      <c r="M64">
        <v>4.2999999999999999E-4</v>
      </c>
      <c r="N64">
        <v>0.28242899999999999</v>
      </c>
      <c r="O64">
        <v>0.28242800000000001</v>
      </c>
      <c r="P64">
        <v>0.28265600000000002</v>
      </c>
      <c r="Q64">
        <v>-8.0860000000000003</v>
      </c>
      <c r="R64" t="s">
        <v>410</v>
      </c>
      <c r="S64" t="s">
        <v>398</v>
      </c>
    </row>
    <row r="65" spans="1:19" x14ac:dyDescent="0.25">
      <c r="A65" t="s">
        <v>870</v>
      </c>
      <c r="B65" t="s">
        <v>406</v>
      </c>
      <c r="C65" t="s">
        <v>405</v>
      </c>
      <c r="D65" t="s">
        <v>404</v>
      </c>
      <c r="E65">
        <v>2.46427</v>
      </c>
      <c r="F65">
        <v>-75.562929999999895</v>
      </c>
      <c r="G65" t="s">
        <v>869</v>
      </c>
      <c r="H65" t="s">
        <v>552</v>
      </c>
      <c r="I65" t="s">
        <v>868</v>
      </c>
      <c r="J65" t="s">
        <v>550</v>
      </c>
      <c r="K65" t="s">
        <v>867</v>
      </c>
      <c r="L65">
        <v>193.599999999999</v>
      </c>
      <c r="M65">
        <v>1.74E-3</v>
      </c>
      <c r="N65">
        <v>0.282609</v>
      </c>
      <c r="O65">
        <v>0.28260299999999999</v>
      </c>
      <c r="P65">
        <v>0.28265200000000001</v>
      </c>
      <c r="Q65">
        <v>-1.738</v>
      </c>
      <c r="R65" t="s">
        <v>399</v>
      </c>
      <c r="S65" t="s">
        <v>398</v>
      </c>
    </row>
    <row r="66" spans="1:19" x14ac:dyDescent="0.25">
      <c r="A66" t="s">
        <v>834</v>
      </c>
      <c r="B66" t="s">
        <v>406</v>
      </c>
      <c r="C66" t="s">
        <v>405</v>
      </c>
      <c r="D66" t="s">
        <v>404</v>
      </c>
      <c r="E66">
        <v>9.4891900000000007</v>
      </c>
      <c r="F66">
        <v>-75.410039999999896</v>
      </c>
      <c r="G66" t="s">
        <v>833</v>
      </c>
      <c r="H66" t="s">
        <v>402</v>
      </c>
      <c r="I66" t="s">
        <v>478</v>
      </c>
      <c r="J66" t="s">
        <v>401</v>
      </c>
      <c r="K66" t="s">
        <v>866</v>
      </c>
      <c r="L66">
        <v>70</v>
      </c>
      <c r="M66">
        <v>7.9000000000000001E-4</v>
      </c>
      <c r="N66">
        <v>0.28309899999999999</v>
      </c>
      <c r="O66">
        <v>0.28309800000000002</v>
      </c>
      <c r="P66">
        <v>0.28272900000000001</v>
      </c>
      <c r="Q66">
        <v>13.065</v>
      </c>
      <c r="R66" t="s">
        <v>489</v>
      </c>
      <c r="S66" t="s">
        <v>398</v>
      </c>
    </row>
    <row r="67" spans="1:19" x14ac:dyDescent="0.25">
      <c r="A67" t="s">
        <v>834</v>
      </c>
      <c r="B67" t="s">
        <v>406</v>
      </c>
      <c r="C67" t="s">
        <v>405</v>
      </c>
      <c r="D67" t="s">
        <v>404</v>
      </c>
      <c r="E67">
        <v>9.4891900000000007</v>
      </c>
      <c r="F67">
        <v>-75.410039999999896</v>
      </c>
      <c r="G67" t="s">
        <v>833</v>
      </c>
      <c r="H67" t="s">
        <v>402</v>
      </c>
      <c r="I67" t="s">
        <v>478</v>
      </c>
      <c r="J67" t="s">
        <v>401</v>
      </c>
      <c r="K67" t="s">
        <v>865</v>
      </c>
      <c r="L67">
        <v>70</v>
      </c>
      <c r="M67">
        <v>8.8999999999999995E-4</v>
      </c>
      <c r="N67">
        <v>0.28311399999999998</v>
      </c>
      <c r="O67">
        <v>0.283113</v>
      </c>
      <c r="P67">
        <v>0.28272900000000001</v>
      </c>
      <c r="Q67">
        <v>13.5909999999999</v>
      </c>
      <c r="R67" t="s">
        <v>489</v>
      </c>
      <c r="S67" t="s">
        <v>398</v>
      </c>
    </row>
    <row r="68" spans="1:19" x14ac:dyDescent="0.25">
      <c r="A68" t="s">
        <v>834</v>
      </c>
      <c r="B68" t="s">
        <v>406</v>
      </c>
      <c r="C68" t="s">
        <v>405</v>
      </c>
      <c r="D68" t="s">
        <v>404</v>
      </c>
      <c r="E68">
        <v>9.4891900000000007</v>
      </c>
      <c r="F68">
        <v>-75.410039999999896</v>
      </c>
      <c r="G68" t="s">
        <v>833</v>
      </c>
      <c r="H68" t="s">
        <v>402</v>
      </c>
      <c r="I68" t="s">
        <v>478</v>
      </c>
      <c r="J68" t="s">
        <v>401</v>
      </c>
      <c r="K68" t="s">
        <v>864</v>
      </c>
      <c r="L68">
        <v>70</v>
      </c>
      <c r="M68">
        <v>8.7000000000000001E-4</v>
      </c>
      <c r="N68">
        <v>0.28311599999999998</v>
      </c>
      <c r="O68">
        <v>0.28311500000000001</v>
      </c>
      <c r="P68">
        <v>0.28272900000000001</v>
      </c>
      <c r="Q68">
        <v>13.663</v>
      </c>
      <c r="R68" t="s">
        <v>489</v>
      </c>
      <c r="S68" t="s">
        <v>398</v>
      </c>
    </row>
    <row r="69" spans="1:19" x14ac:dyDescent="0.25">
      <c r="A69" t="s">
        <v>834</v>
      </c>
      <c r="B69" t="s">
        <v>406</v>
      </c>
      <c r="C69" t="s">
        <v>405</v>
      </c>
      <c r="D69" t="s">
        <v>404</v>
      </c>
      <c r="E69">
        <v>9.4891900000000007</v>
      </c>
      <c r="F69">
        <v>-75.410039999999896</v>
      </c>
      <c r="G69" t="s">
        <v>833</v>
      </c>
      <c r="H69" t="s">
        <v>402</v>
      </c>
      <c r="I69" t="s">
        <v>478</v>
      </c>
      <c r="J69" t="s">
        <v>401</v>
      </c>
      <c r="K69" t="s">
        <v>863</v>
      </c>
      <c r="L69">
        <v>70</v>
      </c>
      <c r="M69">
        <v>8.0000000000000004E-4</v>
      </c>
      <c r="N69">
        <v>0.28311900000000001</v>
      </c>
      <c r="O69">
        <v>0.28311799999999998</v>
      </c>
      <c r="P69">
        <v>0.28272900000000001</v>
      </c>
      <c r="Q69">
        <v>13.772</v>
      </c>
      <c r="R69" t="s">
        <v>489</v>
      </c>
      <c r="S69" t="s">
        <v>398</v>
      </c>
    </row>
    <row r="70" spans="1:19" x14ac:dyDescent="0.25">
      <c r="A70" t="s">
        <v>834</v>
      </c>
      <c r="B70" t="s">
        <v>406</v>
      </c>
      <c r="C70" t="s">
        <v>405</v>
      </c>
      <c r="D70" t="s">
        <v>404</v>
      </c>
      <c r="E70">
        <v>9.4891900000000007</v>
      </c>
      <c r="F70">
        <v>-75.410039999999896</v>
      </c>
      <c r="G70" t="s">
        <v>833</v>
      </c>
      <c r="H70" t="s">
        <v>402</v>
      </c>
      <c r="I70" t="s">
        <v>478</v>
      </c>
      <c r="J70" t="s">
        <v>401</v>
      </c>
      <c r="K70" t="s">
        <v>862</v>
      </c>
      <c r="L70">
        <v>70</v>
      </c>
      <c r="M70">
        <v>8.8999999999999995E-4</v>
      </c>
      <c r="N70">
        <v>0.28312300000000001</v>
      </c>
      <c r="O70">
        <v>0.28312199999999998</v>
      </c>
      <c r="P70">
        <v>0.28272900000000001</v>
      </c>
      <c r="Q70">
        <v>13.909000000000001</v>
      </c>
      <c r="R70" t="s">
        <v>489</v>
      </c>
      <c r="S70" t="s">
        <v>398</v>
      </c>
    </row>
    <row r="71" spans="1:19" x14ac:dyDescent="0.25">
      <c r="A71" t="s">
        <v>834</v>
      </c>
      <c r="B71" t="s">
        <v>406</v>
      </c>
      <c r="C71" t="s">
        <v>405</v>
      </c>
      <c r="D71" t="s">
        <v>404</v>
      </c>
      <c r="E71">
        <v>9.4891900000000007</v>
      </c>
      <c r="F71">
        <v>-75.410039999999896</v>
      </c>
      <c r="G71" t="s">
        <v>833</v>
      </c>
      <c r="H71" t="s">
        <v>402</v>
      </c>
      <c r="I71" t="s">
        <v>478</v>
      </c>
      <c r="J71" t="s">
        <v>401</v>
      </c>
      <c r="K71" t="s">
        <v>861</v>
      </c>
      <c r="L71">
        <v>70</v>
      </c>
      <c r="M71">
        <v>1.92E-3</v>
      </c>
      <c r="N71">
        <v>0.28312700000000002</v>
      </c>
      <c r="O71">
        <v>0.28312399999999999</v>
      </c>
      <c r="P71">
        <v>0.28272900000000001</v>
      </c>
      <c r="Q71">
        <v>14.003</v>
      </c>
      <c r="R71" t="s">
        <v>489</v>
      </c>
      <c r="S71" t="s">
        <v>398</v>
      </c>
    </row>
    <row r="72" spans="1:19" x14ac:dyDescent="0.25">
      <c r="A72" t="s">
        <v>834</v>
      </c>
      <c r="B72" t="s">
        <v>406</v>
      </c>
      <c r="C72" t="s">
        <v>405</v>
      </c>
      <c r="D72" t="s">
        <v>404</v>
      </c>
      <c r="E72">
        <v>9.4891900000000007</v>
      </c>
      <c r="F72">
        <v>-75.410039999999896</v>
      </c>
      <c r="G72" t="s">
        <v>833</v>
      </c>
      <c r="H72" t="s">
        <v>402</v>
      </c>
      <c r="I72" t="s">
        <v>478</v>
      </c>
      <c r="J72" t="s">
        <v>401</v>
      </c>
      <c r="K72" t="s">
        <v>860</v>
      </c>
      <c r="L72">
        <v>70</v>
      </c>
      <c r="M72">
        <v>6.4000000000000005E-4</v>
      </c>
      <c r="N72">
        <v>0.28313300000000002</v>
      </c>
      <c r="O72">
        <v>0.28313199999999999</v>
      </c>
      <c r="P72">
        <v>0.28272900000000001</v>
      </c>
      <c r="Q72">
        <v>14.2739999999999</v>
      </c>
      <c r="R72" t="s">
        <v>489</v>
      </c>
      <c r="S72" t="s">
        <v>398</v>
      </c>
    </row>
    <row r="73" spans="1:19" x14ac:dyDescent="0.25">
      <c r="A73" t="s">
        <v>834</v>
      </c>
      <c r="B73" t="s">
        <v>406</v>
      </c>
      <c r="C73" t="s">
        <v>405</v>
      </c>
      <c r="D73" t="s">
        <v>404</v>
      </c>
      <c r="E73">
        <v>9.4891900000000007</v>
      </c>
      <c r="F73">
        <v>-75.410039999999896</v>
      </c>
      <c r="G73" t="s">
        <v>833</v>
      </c>
      <c r="H73" t="s">
        <v>402</v>
      </c>
      <c r="I73" t="s">
        <v>478</v>
      </c>
      <c r="J73" t="s">
        <v>401</v>
      </c>
      <c r="K73" t="s">
        <v>859</v>
      </c>
      <c r="L73">
        <v>70</v>
      </c>
      <c r="M73">
        <v>9.3000000000000005E-4</v>
      </c>
      <c r="N73">
        <v>0.283134</v>
      </c>
      <c r="O73">
        <v>0.28313300000000002</v>
      </c>
      <c r="P73">
        <v>0.28272900000000001</v>
      </c>
      <c r="Q73">
        <v>14.2959999999999</v>
      </c>
      <c r="R73" t="s">
        <v>489</v>
      </c>
      <c r="S73" t="s">
        <v>398</v>
      </c>
    </row>
    <row r="74" spans="1:19" x14ac:dyDescent="0.25">
      <c r="A74" t="s">
        <v>834</v>
      </c>
      <c r="B74" t="s">
        <v>406</v>
      </c>
      <c r="C74" t="s">
        <v>405</v>
      </c>
      <c r="D74" t="s">
        <v>404</v>
      </c>
      <c r="E74">
        <v>9.4891900000000007</v>
      </c>
      <c r="F74">
        <v>-75.410039999999896</v>
      </c>
      <c r="G74" t="s">
        <v>833</v>
      </c>
      <c r="H74" t="s">
        <v>402</v>
      </c>
      <c r="I74" t="s">
        <v>478</v>
      </c>
      <c r="J74" t="s">
        <v>401</v>
      </c>
      <c r="K74" t="s">
        <v>858</v>
      </c>
      <c r="L74">
        <v>70</v>
      </c>
      <c r="M74">
        <v>7.2000000000000005E-4</v>
      </c>
      <c r="N74">
        <v>0.28314499999999998</v>
      </c>
      <c r="O74">
        <v>0.28314400000000001</v>
      </c>
      <c r="P74">
        <v>0.28272900000000001</v>
      </c>
      <c r="Q74">
        <v>14.695</v>
      </c>
      <c r="R74" t="s">
        <v>489</v>
      </c>
      <c r="S74" t="s">
        <v>398</v>
      </c>
    </row>
    <row r="75" spans="1:19" x14ac:dyDescent="0.25">
      <c r="A75" t="s">
        <v>834</v>
      </c>
      <c r="B75" t="s">
        <v>406</v>
      </c>
      <c r="C75" t="s">
        <v>405</v>
      </c>
      <c r="D75" t="s">
        <v>404</v>
      </c>
      <c r="E75">
        <v>9.4891900000000007</v>
      </c>
      <c r="F75">
        <v>-75.410039999999896</v>
      </c>
      <c r="G75" t="s">
        <v>833</v>
      </c>
      <c r="H75" t="s">
        <v>402</v>
      </c>
      <c r="I75" t="s">
        <v>478</v>
      </c>
      <c r="J75" t="s">
        <v>401</v>
      </c>
      <c r="K75" t="s">
        <v>857</v>
      </c>
      <c r="L75">
        <v>70</v>
      </c>
      <c r="M75">
        <v>1.0200000000000001E-3</v>
      </c>
      <c r="N75">
        <v>0.28314800000000001</v>
      </c>
      <c r="O75">
        <v>0.28314699999999998</v>
      </c>
      <c r="P75">
        <v>0.28272900000000001</v>
      </c>
      <c r="Q75">
        <v>14.787000000000001</v>
      </c>
      <c r="R75" t="s">
        <v>489</v>
      </c>
      <c r="S75" t="s">
        <v>398</v>
      </c>
    </row>
    <row r="76" spans="1:19" x14ac:dyDescent="0.25">
      <c r="A76" t="s">
        <v>834</v>
      </c>
      <c r="B76" t="s">
        <v>406</v>
      </c>
      <c r="C76" t="s">
        <v>405</v>
      </c>
      <c r="D76" t="s">
        <v>404</v>
      </c>
      <c r="E76">
        <v>9.4891900000000007</v>
      </c>
      <c r="F76">
        <v>-75.410039999999896</v>
      </c>
      <c r="G76" t="s">
        <v>833</v>
      </c>
      <c r="H76" t="s">
        <v>402</v>
      </c>
      <c r="I76" t="s">
        <v>478</v>
      </c>
      <c r="J76" t="s">
        <v>401</v>
      </c>
      <c r="K76" t="s">
        <v>856</v>
      </c>
      <c r="L76">
        <v>70</v>
      </c>
      <c r="M76">
        <v>8.1999999999999998E-4</v>
      </c>
      <c r="N76">
        <v>0.28314899999999998</v>
      </c>
      <c r="O76">
        <v>0.28314800000000001</v>
      </c>
      <c r="P76">
        <v>0.28272900000000001</v>
      </c>
      <c r="Q76">
        <v>14.832000000000001</v>
      </c>
      <c r="R76" t="s">
        <v>489</v>
      </c>
      <c r="S76" t="s">
        <v>398</v>
      </c>
    </row>
    <row r="77" spans="1:19" x14ac:dyDescent="0.25">
      <c r="A77" t="s">
        <v>834</v>
      </c>
      <c r="B77" t="s">
        <v>406</v>
      </c>
      <c r="C77" t="s">
        <v>405</v>
      </c>
      <c r="D77" t="s">
        <v>404</v>
      </c>
      <c r="E77">
        <v>9.4891900000000007</v>
      </c>
      <c r="F77">
        <v>-75.410039999999896</v>
      </c>
      <c r="G77" t="s">
        <v>833</v>
      </c>
      <c r="H77" t="s">
        <v>402</v>
      </c>
      <c r="I77" t="s">
        <v>478</v>
      </c>
      <c r="J77" t="s">
        <v>401</v>
      </c>
      <c r="K77" t="s">
        <v>855</v>
      </c>
      <c r="L77">
        <v>70</v>
      </c>
      <c r="M77">
        <v>1.0399999999999999E-3</v>
      </c>
      <c r="N77">
        <v>0.28316000000000002</v>
      </c>
      <c r="O77">
        <v>0.28315899999999999</v>
      </c>
      <c r="P77">
        <v>0.28272900000000001</v>
      </c>
      <c r="Q77">
        <v>15.211</v>
      </c>
      <c r="R77" t="s">
        <v>489</v>
      </c>
      <c r="S77" t="s">
        <v>398</v>
      </c>
    </row>
    <row r="78" spans="1:19" x14ac:dyDescent="0.25">
      <c r="A78" t="s">
        <v>834</v>
      </c>
      <c r="B78" t="s">
        <v>406</v>
      </c>
      <c r="C78" t="s">
        <v>405</v>
      </c>
      <c r="D78" t="s">
        <v>404</v>
      </c>
      <c r="E78">
        <v>9.4709000000000003</v>
      </c>
      <c r="F78">
        <v>-75.400729999999896</v>
      </c>
      <c r="G78" t="s">
        <v>833</v>
      </c>
      <c r="H78" t="s">
        <v>402</v>
      </c>
      <c r="I78" t="s">
        <v>478</v>
      </c>
      <c r="J78" t="s">
        <v>401</v>
      </c>
      <c r="K78" t="s">
        <v>854</v>
      </c>
      <c r="L78">
        <v>70</v>
      </c>
      <c r="M78">
        <v>9.7999999999999997E-4</v>
      </c>
      <c r="N78">
        <v>0.28309800000000002</v>
      </c>
      <c r="O78">
        <v>0.28309699999999999</v>
      </c>
      <c r="P78">
        <v>0.28272900000000001</v>
      </c>
      <c r="Q78">
        <v>13.021000000000001</v>
      </c>
      <c r="R78" t="s">
        <v>489</v>
      </c>
      <c r="S78" t="s">
        <v>398</v>
      </c>
    </row>
    <row r="79" spans="1:19" x14ac:dyDescent="0.25">
      <c r="A79" t="s">
        <v>834</v>
      </c>
      <c r="B79" t="s">
        <v>406</v>
      </c>
      <c r="C79" t="s">
        <v>405</v>
      </c>
      <c r="D79" t="s">
        <v>404</v>
      </c>
      <c r="E79">
        <v>9.4709000000000003</v>
      </c>
      <c r="F79">
        <v>-75.400729999999896</v>
      </c>
      <c r="G79" t="s">
        <v>833</v>
      </c>
      <c r="H79" t="s">
        <v>402</v>
      </c>
      <c r="I79" t="s">
        <v>478</v>
      </c>
      <c r="J79" t="s">
        <v>401</v>
      </c>
      <c r="K79" t="s">
        <v>853</v>
      </c>
      <c r="L79">
        <v>70</v>
      </c>
      <c r="M79">
        <v>8.8999999999999995E-4</v>
      </c>
      <c r="N79">
        <v>0.28312300000000001</v>
      </c>
      <c r="O79">
        <v>0.28312199999999998</v>
      </c>
      <c r="P79">
        <v>0.28272900000000001</v>
      </c>
      <c r="Q79">
        <v>13.909000000000001</v>
      </c>
      <c r="R79" t="s">
        <v>489</v>
      </c>
      <c r="S79" t="s">
        <v>398</v>
      </c>
    </row>
    <row r="80" spans="1:19" x14ac:dyDescent="0.25">
      <c r="A80" t="s">
        <v>834</v>
      </c>
      <c r="B80" t="s">
        <v>406</v>
      </c>
      <c r="C80" t="s">
        <v>405</v>
      </c>
      <c r="D80" t="s">
        <v>404</v>
      </c>
      <c r="E80">
        <v>9.4709000000000003</v>
      </c>
      <c r="F80">
        <v>-75.400729999999896</v>
      </c>
      <c r="G80" t="s">
        <v>833</v>
      </c>
      <c r="H80" t="s">
        <v>402</v>
      </c>
      <c r="I80" t="s">
        <v>478</v>
      </c>
      <c r="J80" t="s">
        <v>401</v>
      </c>
      <c r="K80" t="s">
        <v>852</v>
      </c>
      <c r="L80">
        <v>70</v>
      </c>
      <c r="M80">
        <v>7.6999999999999996E-4</v>
      </c>
      <c r="N80">
        <v>0.283138</v>
      </c>
      <c r="O80">
        <v>0.28313700000000003</v>
      </c>
      <c r="P80">
        <v>0.28272900000000001</v>
      </c>
      <c r="Q80">
        <v>14.445</v>
      </c>
      <c r="R80" t="s">
        <v>489</v>
      </c>
      <c r="S80" t="s">
        <v>398</v>
      </c>
    </row>
    <row r="81" spans="1:19" x14ac:dyDescent="0.25">
      <c r="A81" t="s">
        <v>834</v>
      </c>
      <c r="B81" t="s">
        <v>406</v>
      </c>
      <c r="C81" t="s">
        <v>405</v>
      </c>
      <c r="D81" t="s">
        <v>404</v>
      </c>
      <c r="E81">
        <v>9.4709000000000003</v>
      </c>
      <c r="F81">
        <v>-75.400729999999896</v>
      </c>
      <c r="G81" t="s">
        <v>833</v>
      </c>
      <c r="H81" t="s">
        <v>402</v>
      </c>
      <c r="I81" t="s">
        <v>478</v>
      </c>
      <c r="J81" t="s">
        <v>401</v>
      </c>
      <c r="K81" t="s">
        <v>851</v>
      </c>
      <c r="L81">
        <v>70</v>
      </c>
      <c r="M81">
        <v>1.0499999999999999E-3</v>
      </c>
      <c r="N81">
        <v>0.28315099999999999</v>
      </c>
      <c r="O81">
        <v>0.28315000000000001</v>
      </c>
      <c r="P81">
        <v>0.28272900000000001</v>
      </c>
      <c r="Q81">
        <v>14.8919999999999</v>
      </c>
      <c r="R81" t="s">
        <v>489</v>
      </c>
      <c r="S81" t="s">
        <v>398</v>
      </c>
    </row>
    <row r="82" spans="1:19" x14ac:dyDescent="0.25">
      <c r="A82" t="s">
        <v>834</v>
      </c>
      <c r="B82" t="s">
        <v>406</v>
      </c>
      <c r="C82" t="s">
        <v>405</v>
      </c>
      <c r="D82" t="s">
        <v>404</v>
      </c>
      <c r="E82">
        <v>9.4709000000000003</v>
      </c>
      <c r="F82">
        <v>-75.400729999999896</v>
      </c>
      <c r="G82" t="s">
        <v>833</v>
      </c>
      <c r="H82" t="s">
        <v>402</v>
      </c>
      <c r="I82" t="s">
        <v>478</v>
      </c>
      <c r="J82" t="s">
        <v>401</v>
      </c>
      <c r="K82" t="s">
        <v>850</v>
      </c>
      <c r="L82">
        <v>70</v>
      </c>
      <c r="M82">
        <v>1.3799999999999999E-3</v>
      </c>
      <c r="N82">
        <v>0.28317799999999999</v>
      </c>
      <c r="O82">
        <v>0.28317599999999998</v>
      </c>
      <c r="P82">
        <v>0.28272900000000001</v>
      </c>
      <c r="Q82">
        <v>15.832000000000001</v>
      </c>
      <c r="R82" t="s">
        <v>489</v>
      </c>
      <c r="S82" t="s">
        <v>398</v>
      </c>
    </row>
    <row r="83" spans="1:19" x14ac:dyDescent="0.25">
      <c r="A83" t="s">
        <v>834</v>
      </c>
      <c r="B83" t="s">
        <v>406</v>
      </c>
      <c r="C83" t="s">
        <v>405</v>
      </c>
      <c r="D83" t="s">
        <v>404</v>
      </c>
      <c r="E83">
        <v>9.4709000000000003</v>
      </c>
      <c r="F83">
        <v>-75.400729999999896</v>
      </c>
      <c r="G83" t="s">
        <v>833</v>
      </c>
      <c r="H83" t="s">
        <v>402</v>
      </c>
      <c r="I83" t="s">
        <v>478</v>
      </c>
      <c r="J83" t="s">
        <v>401</v>
      </c>
      <c r="K83" t="s">
        <v>849</v>
      </c>
      <c r="L83">
        <v>70</v>
      </c>
      <c r="M83">
        <v>9.6000000000000002E-4</v>
      </c>
      <c r="N83">
        <v>0.28317999999999999</v>
      </c>
      <c r="O83">
        <v>0.28317900000000001</v>
      </c>
      <c r="P83">
        <v>0.28272900000000001</v>
      </c>
      <c r="Q83">
        <v>15.922000000000001</v>
      </c>
      <c r="R83" t="s">
        <v>489</v>
      </c>
      <c r="S83" t="s">
        <v>398</v>
      </c>
    </row>
    <row r="84" spans="1:19" x14ac:dyDescent="0.25">
      <c r="A84" t="s">
        <v>834</v>
      </c>
      <c r="B84" t="s">
        <v>406</v>
      </c>
      <c r="C84" t="s">
        <v>405</v>
      </c>
      <c r="D84" t="s">
        <v>404</v>
      </c>
      <c r="E84">
        <v>9.4709000000000003</v>
      </c>
      <c r="F84">
        <v>-75.400729999999896</v>
      </c>
      <c r="G84" t="s">
        <v>833</v>
      </c>
      <c r="H84" t="s">
        <v>402</v>
      </c>
      <c r="I84" t="s">
        <v>478</v>
      </c>
      <c r="J84" t="s">
        <v>401</v>
      </c>
      <c r="K84" t="s">
        <v>848</v>
      </c>
      <c r="L84">
        <v>70</v>
      </c>
      <c r="M84">
        <v>1.2700000000000001E-3</v>
      </c>
      <c r="N84">
        <v>0.28318100000000002</v>
      </c>
      <c r="O84">
        <v>0.28317900000000001</v>
      </c>
      <c r="P84">
        <v>0.28272900000000001</v>
      </c>
      <c r="Q84">
        <v>15.943</v>
      </c>
      <c r="R84" t="s">
        <v>489</v>
      </c>
      <c r="S84" t="s">
        <v>398</v>
      </c>
    </row>
    <row r="85" spans="1:19" x14ac:dyDescent="0.25">
      <c r="A85" t="s">
        <v>834</v>
      </c>
      <c r="B85" t="s">
        <v>406</v>
      </c>
      <c r="C85" t="s">
        <v>405</v>
      </c>
      <c r="D85" t="s">
        <v>404</v>
      </c>
      <c r="E85">
        <v>9.4709000000000003</v>
      </c>
      <c r="F85">
        <v>-75.400729999999896</v>
      </c>
      <c r="G85" t="s">
        <v>833</v>
      </c>
      <c r="H85" t="s">
        <v>402</v>
      </c>
      <c r="I85" t="s">
        <v>478</v>
      </c>
      <c r="J85" t="s">
        <v>401</v>
      </c>
      <c r="K85" t="s">
        <v>847</v>
      </c>
      <c r="L85">
        <v>70</v>
      </c>
      <c r="M85">
        <v>1.2600000000000001E-3</v>
      </c>
      <c r="N85">
        <v>0.28318100000000002</v>
      </c>
      <c r="O85">
        <v>0.28317900000000001</v>
      </c>
      <c r="P85">
        <v>0.28272900000000001</v>
      </c>
      <c r="Q85">
        <v>15.944000000000001</v>
      </c>
      <c r="R85" t="s">
        <v>489</v>
      </c>
      <c r="S85" t="s">
        <v>398</v>
      </c>
    </row>
    <row r="86" spans="1:19" x14ac:dyDescent="0.25">
      <c r="A86" t="s">
        <v>834</v>
      </c>
      <c r="B86" t="s">
        <v>406</v>
      </c>
      <c r="C86" t="s">
        <v>405</v>
      </c>
      <c r="D86" t="s">
        <v>404</v>
      </c>
      <c r="E86">
        <v>9.4709000000000003</v>
      </c>
      <c r="F86">
        <v>-75.400729999999896</v>
      </c>
      <c r="G86" t="s">
        <v>833</v>
      </c>
      <c r="H86" t="s">
        <v>402</v>
      </c>
      <c r="I86" t="s">
        <v>478</v>
      </c>
      <c r="J86" t="s">
        <v>401</v>
      </c>
      <c r="K86" t="s">
        <v>846</v>
      </c>
      <c r="L86">
        <v>70</v>
      </c>
      <c r="M86">
        <v>1.24E-3</v>
      </c>
      <c r="N86">
        <v>0.28318399999999999</v>
      </c>
      <c r="O86">
        <v>0.28318199999999999</v>
      </c>
      <c r="P86">
        <v>0.28272900000000001</v>
      </c>
      <c r="Q86">
        <v>16.050999999999899</v>
      </c>
      <c r="R86" t="s">
        <v>489</v>
      </c>
      <c r="S86" t="s">
        <v>398</v>
      </c>
    </row>
    <row r="87" spans="1:19" x14ac:dyDescent="0.25">
      <c r="A87" t="s">
        <v>834</v>
      </c>
      <c r="B87" t="s">
        <v>406</v>
      </c>
      <c r="C87" t="s">
        <v>405</v>
      </c>
      <c r="D87" t="s">
        <v>404</v>
      </c>
      <c r="E87">
        <v>9.4709000000000003</v>
      </c>
      <c r="F87">
        <v>-75.400729999999896</v>
      </c>
      <c r="G87" t="s">
        <v>833</v>
      </c>
      <c r="H87" t="s">
        <v>402</v>
      </c>
      <c r="I87" t="s">
        <v>478</v>
      </c>
      <c r="J87" t="s">
        <v>401</v>
      </c>
      <c r="K87" t="s">
        <v>845</v>
      </c>
      <c r="L87">
        <v>70</v>
      </c>
      <c r="M87">
        <v>6.4000000000000005E-4</v>
      </c>
      <c r="N87">
        <v>0.28310000000000002</v>
      </c>
      <c r="O87">
        <v>0.28309899999999999</v>
      </c>
      <c r="P87">
        <v>0.28272900000000001</v>
      </c>
      <c r="Q87">
        <v>13.1069999999999</v>
      </c>
      <c r="R87" t="s">
        <v>489</v>
      </c>
      <c r="S87" t="s">
        <v>398</v>
      </c>
    </row>
    <row r="88" spans="1:19" x14ac:dyDescent="0.25">
      <c r="A88" t="s">
        <v>834</v>
      </c>
      <c r="B88" t="s">
        <v>406</v>
      </c>
      <c r="C88" t="s">
        <v>405</v>
      </c>
      <c r="D88" t="s">
        <v>404</v>
      </c>
      <c r="E88">
        <v>9.4709000000000003</v>
      </c>
      <c r="F88">
        <v>-75.400729999999896</v>
      </c>
      <c r="G88" t="s">
        <v>833</v>
      </c>
      <c r="H88" t="s">
        <v>402</v>
      </c>
      <c r="I88" t="s">
        <v>478</v>
      </c>
      <c r="J88" t="s">
        <v>401</v>
      </c>
      <c r="K88" t="s">
        <v>844</v>
      </c>
      <c r="L88">
        <v>70</v>
      </c>
      <c r="M88">
        <v>6.9999999999999999E-4</v>
      </c>
      <c r="N88">
        <v>0.28310600000000002</v>
      </c>
      <c r="O88">
        <v>0.283105</v>
      </c>
      <c r="P88">
        <v>0.28272900000000001</v>
      </c>
      <c r="Q88">
        <v>13.317</v>
      </c>
      <c r="R88" t="s">
        <v>489</v>
      </c>
      <c r="S88" t="s">
        <v>398</v>
      </c>
    </row>
    <row r="89" spans="1:19" x14ac:dyDescent="0.25">
      <c r="A89" t="s">
        <v>834</v>
      </c>
      <c r="B89" t="s">
        <v>406</v>
      </c>
      <c r="C89" t="s">
        <v>405</v>
      </c>
      <c r="D89" t="s">
        <v>404</v>
      </c>
      <c r="E89">
        <v>9.4709000000000003</v>
      </c>
      <c r="F89">
        <v>-75.400729999999896</v>
      </c>
      <c r="G89" t="s">
        <v>833</v>
      </c>
      <c r="H89" t="s">
        <v>402</v>
      </c>
      <c r="I89" t="s">
        <v>478</v>
      </c>
      <c r="J89" t="s">
        <v>401</v>
      </c>
      <c r="K89" t="s">
        <v>843</v>
      </c>
      <c r="L89">
        <v>70</v>
      </c>
      <c r="M89">
        <v>8.4000000000000003E-4</v>
      </c>
      <c r="N89">
        <v>0.283111</v>
      </c>
      <c r="O89">
        <v>0.28310999999999997</v>
      </c>
      <c r="P89">
        <v>0.28272900000000001</v>
      </c>
      <c r="Q89">
        <v>13.487</v>
      </c>
      <c r="R89" t="s">
        <v>489</v>
      </c>
      <c r="S89" t="s">
        <v>398</v>
      </c>
    </row>
    <row r="90" spans="1:19" x14ac:dyDescent="0.25">
      <c r="A90" t="s">
        <v>834</v>
      </c>
      <c r="B90" t="s">
        <v>406</v>
      </c>
      <c r="C90" t="s">
        <v>405</v>
      </c>
      <c r="D90" t="s">
        <v>404</v>
      </c>
      <c r="E90">
        <v>9.4709000000000003</v>
      </c>
      <c r="F90">
        <v>-75.400729999999896</v>
      </c>
      <c r="G90" t="s">
        <v>833</v>
      </c>
      <c r="H90" t="s">
        <v>402</v>
      </c>
      <c r="I90" t="s">
        <v>478</v>
      </c>
      <c r="J90" t="s">
        <v>401</v>
      </c>
      <c r="K90" t="s">
        <v>842</v>
      </c>
      <c r="L90">
        <v>70</v>
      </c>
      <c r="M90">
        <v>7.3999999999999999E-4</v>
      </c>
      <c r="N90">
        <v>0.283113</v>
      </c>
      <c r="O90">
        <v>0.28311199999999997</v>
      </c>
      <c r="P90">
        <v>0.28272900000000001</v>
      </c>
      <c r="Q90">
        <v>13.563000000000001</v>
      </c>
      <c r="R90" t="s">
        <v>489</v>
      </c>
      <c r="S90" t="s">
        <v>398</v>
      </c>
    </row>
    <row r="91" spans="1:19" x14ac:dyDescent="0.25">
      <c r="A91" t="s">
        <v>834</v>
      </c>
      <c r="B91" t="s">
        <v>406</v>
      </c>
      <c r="C91" t="s">
        <v>405</v>
      </c>
      <c r="D91" t="s">
        <v>404</v>
      </c>
      <c r="E91">
        <v>9.4709000000000003</v>
      </c>
      <c r="F91">
        <v>-75.400729999999896</v>
      </c>
      <c r="G91" t="s">
        <v>833</v>
      </c>
      <c r="H91" t="s">
        <v>402</v>
      </c>
      <c r="I91" t="s">
        <v>478</v>
      </c>
      <c r="J91" t="s">
        <v>401</v>
      </c>
      <c r="K91" t="s">
        <v>841</v>
      </c>
      <c r="L91">
        <v>70</v>
      </c>
      <c r="M91">
        <v>6.0999999999999997E-4</v>
      </c>
      <c r="N91">
        <v>0.28311700000000001</v>
      </c>
      <c r="O91">
        <v>0.28311599999999998</v>
      </c>
      <c r="P91">
        <v>0.28272900000000001</v>
      </c>
      <c r="Q91">
        <v>13.71</v>
      </c>
      <c r="R91" t="s">
        <v>489</v>
      </c>
      <c r="S91" t="s">
        <v>398</v>
      </c>
    </row>
    <row r="92" spans="1:19" x14ac:dyDescent="0.25">
      <c r="A92" t="s">
        <v>834</v>
      </c>
      <c r="B92" t="s">
        <v>406</v>
      </c>
      <c r="C92" t="s">
        <v>405</v>
      </c>
      <c r="D92" t="s">
        <v>404</v>
      </c>
      <c r="E92">
        <v>9.4709000000000003</v>
      </c>
      <c r="F92">
        <v>-75.400729999999896</v>
      </c>
      <c r="G92" t="s">
        <v>833</v>
      </c>
      <c r="H92" t="s">
        <v>402</v>
      </c>
      <c r="I92" t="s">
        <v>478</v>
      </c>
      <c r="J92" t="s">
        <v>401</v>
      </c>
      <c r="K92" t="s">
        <v>840</v>
      </c>
      <c r="L92">
        <v>70</v>
      </c>
      <c r="M92">
        <v>7.6000000000000004E-4</v>
      </c>
      <c r="N92">
        <v>0.28312100000000001</v>
      </c>
      <c r="O92">
        <v>0.28311999999999998</v>
      </c>
      <c r="P92">
        <v>0.28272900000000001</v>
      </c>
      <c r="Q92">
        <v>13.845000000000001</v>
      </c>
      <c r="R92" t="s">
        <v>489</v>
      </c>
      <c r="S92" t="s">
        <v>398</v>
      </c>
    </row>
    <row r="93" spans="1:19" x14ac:dyDescent="0.25">
      <c r="A93" t="s">
        <v>834</v>
      </c>
      <c r="B93" t="s">
        <v>406</v>
      </c>
      <c r="C93" t="s">
        <v>405</v>
      </c>
      <c r="D93" t="s">
        <v>404</v>
      </c>
      <c r="E93">
        <v>9.4709000000000003</v>
      </c>
      <c r="F93">
        <v>-75.400729999999896</v>
      </c>
      <c r="G93" t="s">
        <v>833</v>
      </c>
      <c r="H93" t="s">
        <v>402</v>
      </c>
      <c r="I93" t="s">
        <v>478</v>
      </c>
      <c r="J93" t="s">
        <v>401</v>
      </c>
      <c r="K93" t="s">
        <v>839</v>
      </c>
      <c r="L93">
        <v>70</v>
      </c>
      <c r="M93">
        <v>5.4000000000000001E-4</v>
      </c>
      <c r="N93">
        <v>0.28312300000000001</v>
      </c>
      <c r="O93">
        <v>0.28312199999999998</v>
      </c>
      <c r="P93">
        <v>0.28272900000000001</v>
      </c>
      <c r="Q93">
        <v>13.926</v>
      </c>
      <c r="R93" t="s">
        <v>489</v>
      </c>
      <c r="S93" t="s">
        <v>398</v>
      </c>
    </row>
    <row r="94" spans="1:19" x14ac:dyDescent="0.25">
      <c r="A94" t="s">
        <v>834</v>
      </c>
      <c r="B94" t="s">
        <v>406</v>
      </c>
      <c r="C94" t="s">
        <v>405</v>
      </c>
      <c r="D94" t="s">
        <v>404</v>
      </c>
      <c r="E94">
        <v>9.4709000000000003</v>
      </c>
      <c r="F94">
        <v>-75.400729999999896</v>
      </c>
      <c r="G94" t="s">
        <v>833</v>
      </c>
      <c r="H94" t="s">
        <v>402</v>
      </c>
      <c r="I94" t="s">
        <v>478</v>
      </c>
      <c r="J94" t="s">
        <v>401</v>
      </c>
      <c r="K94" t="s">
        <v>838</v>
      </c>
      <c r="L94">
        <v>70</v>
      </c>
      <c r="M94">
        <v>9.7999999999999997E-4</v>
      </c>
      <c r="N94">
        <v>0.28312599999999999</v>
      </c>
      <c r="O94">
        <v>0.28312500000000002</v>
      </c>
      <c r="P94">
        <v>0.28272900000000001</v>
      </c>
      <c r="Q94">
        <v>14.0109999999999</v>
      </c>
      <c r="R94" t="s">
        <v>489</v>
      </c>
      <c r="S94" t="s">
        <v>398</v>
      </c>
    </row>
    <row r="95" spans="1:19" x14ac:dyDescent="0.25">
      <c r="A95" t="s">
        <v>834</v>
      </c>
      <c r="B95" t="s">
        <v>406</v>
      </c>
      <c r="C95" t="s">
        <v>405</v>
      </c>
      <c r="D95" t="s">
        <v>404</v>
      </c>
      <c r="E95">
        <v>9.4709000000000003</v>
      </c>
      <c r="F95">
        <v>-75.400729999999896</v>
      </c>
      <c r="G95" t="s">
        <v>833</v>
      </c>
      <c r="H95" t="s">
        <v>402</v>
      </c>
      <c r="I95" t="s">
        <v>478</v>
      </c>
      <c r="J95" t="s">
        <v>401</v>
      </c>
      <c r="K95" t="s">
        <v>837</v>
      </c>
      <c r="L95">
        <v>70</v>
      </c>
      <c r="M95">
        <v>1.2099999999999999E-3</v>
      </c>
      <c r="N95">
        <v>0.28312900000000002</v>
      </c>
      <c r="O95">
        <v>0.28312700000000002</v>
      </c>
      <c r="P95">
        <v>0.28272900000000001</v>
      </c>
      <c r="Q95">
        <v>14.1069999999999</v>
      </c>
      <c r="R95" t="s">
        <v>489</v>
      </c>
      <c r="S95" t="s">
        <v>398</v>
      </c>
    </row>
    <row r="96" spans="1:19" x14ac:dyDescent="0.25">
      <c r="A96" t="s">
        <v>834</v>
      </c>
      <c r="B96" t="s">
        <v>406</v>
      </c>
      <c r="C96" t="s">
        <v>405</v>
      </c>
      <c r="D96" t="s">
        <v>404</v>
      </c>
      <c r="E96">
        <v>9.4709000000000003</v>
      </c>
      <c r="F96">
        <v>-75.400729999999896</v>
      </c>
      <c r="G96" t="s">
        <v>833</v>
      </c>
      <c r="H96" t="s">
        <v>402</v>
      </c>
      <c r="I96" t="s">
        <v>478</v>
      </c>
      <c r="J96" t="s">
        <v>401</v>
      </c>
      <c r="K96" t="s">
        <v>836</v>
      </c>
      <c r="L96">
        <v>70</v>
      </c>
      <c r="M96">
        <v>8.3000000000000001E-4</v>
      </c>
      <c r="N96">
        <v>0.28312999999999999</v>
      </c>
      <c r="O96">
        <v>0.28312900000000002</v>
      </c>
      <c r="P96">
        <v>0.28272900000000001</v>
      </c>
      <c r="Q96">
        <v>14.16</v>
      </c>
      <c r="R96" t="s">
        <v>489</v>
      </c>
      <c r="S96" t="s">
        <v>398</v>
      </c>
    </row>
    <row r="97" spans="1:19" x14ac:dyDescent="0.25">
      <c r="A97" t="s">
        <v>834</v>
      </c>
      <c r="B97" t="s">
        <v>406</v>
      </c>
      <c r="C97" t="s">
        <v>405</v>
      </c>
      <c r="D97" t="s">
        <v>404</v>
      </c>
      <c r="E97">
        <v>9.4709000000000003</v>
      </c>
      <c r="F97">
        <v>-75.400729999999896</v>
      </c>
      <c r="G97" t="s">
        <v>833</v>
      </c>
      <c r="H97" t="s">
        <v>402</v>
      </c>
      <c r="I97" t="s">
        <v>478</v>
      </c>
      <c r="J97" t="s">
        <v>401</v>
      </c>
      <c r="K97" t="s">
        <v>835</v>
      </c>
      <c r="L97">
        <v>70</v>
      </c>
      <c r="M97">
        <v>5.6999999999999998E-4</v>
      </c>
      <c r="N97">
        <v>0.28313700000000003</v>
      </c>
      <c r="O97">
        <v>0.283136</v>
      </c>
      <c r="P97">
        <v>0.28272900000000001</v>
      </c>
      <c r="Q97">
        <v>14.419</v>
      </c>
      <c r="R97" t="s">
        <v>489</v>
      </c>
      <c r="S97" t="s">
        <v>398</v>
      </c>
    </row>
    <row r="98" spans="1:19" x14ac:dyDescent="0.25">
      <c r="A98" t="s">
        <v>834</v>
      </c>
      <c r="B98" t="s">
        <v>406</v>
      </c>
      <c r="C98" t="s">
        <v>405</v>
      </c>
      <c r="D98" t="s">
        <v>404</v>
      </c>
      <c r="E98">
        <v>9.4709000000000003</v>
      </c>
      <c r="F98">
        <v>-75.400729999999896</v>
      </c>
      <c r="G98" t="s">
        <v>833</v>
      </c>
      <c r="H98" t="s">
        <v>402</v>
      </c>
      <c r="I98" t="s">
        <v>478</v>
      </c>
      <c r="J98" t="s">
        <v>401</v>
      </c>
      <c r="K98" t="s">
        <v>832</v>
      </c>
      <c r="L98">
        <v>70</v>
      </c>
      <c r="M98">
        <v>8.5999999999999998E-4</v>
      </c>
      <c r="N98">
        <v>0.28314299999999998</v>
      </c>
      <c r="O98">
        <v>0.283142</v>
      </c>
      <c r="P98">
        <v>0.28272900000000001</v>
      </c>
      <c r="Q98">
        <v>14.618</v>
      </c>
      <c r="R98" t="s">
        <v>489</v>
      </c>
      <c r="S98" t="s">
        <v>398</v>
      </c>
    </row>
    <row r="99" spans="1:19" x14ac:dyDescent="0.25">
      <c r="A99" t="s">
        <v>691</v>
      </c>
      <c r="B99" t="s">
        <v>406</v>
      </c>
      <c r="C99" t="s">
        <v>405</v>
      </c>
      <c r="D99" t="s">
        <v>404</v>
      </c>
      <c r="E99">
        <v>1.16736</v>
      </c>
      <c r="F99">
        <v>-76.859080000000006</v>
      </c>
      <c r="G99" t="s">
        <v>541</v>
      </c>
      <c r="H99" t="s">
        <v>402</v>
      </c>
      <c r="I99" t="s">
        <v>822</v>
      </c>
      <c r="J99" t="s">
        <v>401</v>
      </c>
      <c r="K99" t="s">
        <v>831</v>
      </c>
      <c r="L99">
        <v>176</v>
      </c>
      <c r="M99">
        <v>1.1199999999999999E-3</v>
      </c>
      <c r="N99">
        <v>0.28263500000000003</v>
      </c>
      <c r="O99">
        <v>0.28263100000000002</v>
      </c>
      <c r="P99">
        <v>0.282663</v>
      </c>
      <c r="Q99">
        <v>-1.111</v>
      </c>
      <c r="R99" t="s">
        <v>399</v>
      </c>
      <c r="S99" t="s">
        <v>398</v>
      </c>
    </row>
    <row r="100" spans="1:19" x14ac:dyDescent="0.25">
      <c r="A100" t="s">
        <v>691</v>
      </c>
      <c r="B100" t="s">
        <v>406</v>
      </c>
      <c r="C100" t="s">
        <v>405</v>
      </c>
      <c r="D100" t="s">
        <v>404</v>
      </c>
      <c r="E100">
        <v>1.16736</v>
      </c>
      <c r="F100">
        <v>-76.859080000000006</v>
      </c>
      <c r="G100" t="s">
        <v>541</v>
      </c>
      <c r="H100" t="s">
        <v>402</v>
      </c>
      <c r="I100" t="s">
        <v>822</v>
      </c>
      <c r="J100" t="s">
        <v>401</v>
      </c>
      <c r="K100" t="s">
        <v>830</v>
      </c>
      <c r="L100">
        <v>176</v>
      </c>
      <c r="M100">
        <v>1.1199999999999999E-3</v>
      </c>
      <c r="N100">
        <v>0.282636</v>
      </c>
      <c r="O100">
        <v>0.28263199999999999</v>
      </c>
      <c r="P100">
        <v>0.282663</v>
      </c>
      <c r="Q100">
        <v>-1.0760000000000001</v>
      </c>
      <c r="R100" t="s">
        <v>399</v>
      </c>
      <c r="S100" t="s">
        <v>398</v>
      </c>
    </row>
    <row r="101" spans="1:19" x14ac:dyDescent="0.25">
      <c r="A101" t="s">
        <v>691</v>
      </c>
      <c r="B101" t="s">
        <v>406</v>
      </c>
      <c r="C101" t="s">
        <v>405</v>
      </c>
      <c r="D101" t="s">
        <v>404</v>
      </c>
      <c r="E101">
        <v>1.16736</v>
      </c>
      <c r="F101">
        <v>-76.859080000000006</v>
      </c>
      <c r="G101" t="s">
        <v>541</v>
      </c>
      <c r="H101" t="s">
        <v>402</v>
      </c>
      <c r="I101" t="s">
        <v>822</v>
      </c>
      <c r="J101" t="s">
        <v>401</v>
      </c>
      <c r="K101" t="s">
        <v>829</v>
      </c>
      <c r="L101">
        <v>176</v>
      </c>
      <c r="M101">
        <v>9.5E-4</v>
      </c>
      <c r="N101">
        <v>0.28263700000000003</v>
      </c>
      <c r="O101">
        <v>0.282634</v>
      </c>
      <c r="P101">
        <v>0.282663</v>
      </c>
      <c r="Q101">
        <v>-1.0209999999999999</v>
      </c>
      <c r="R101" t="s">
        <v>399</v>
      </c>
      <c r="S101" t="s">
        <v>398</v>
      </c>
    </row>
    <row r="102" spans="1:19" x14ac:dyDescent="0.25">
      <c r="A102" t="s">
        <v>691</v>
      </c>
      <c r="B102" t="s">
        <v>406</v>
      </c>
      <c r="C102" t="s">
        <v>405</v>
      </c>
      <c r="D102" t="s">
        <v>404</v>
      </c>
      <c r="E102">
        <v>1.16736</v>
      </c>
      <c r="F102">
        <v>-76.859080000000006</v>
      </c>
      <c r="G102" t="s">
        <v>541</v>
      </c>
      <c r="H102" t="s">
        <v>402</v>
      </c>
      <c r="I102" t="s">
        <v>822</v>
      </c>
      <c r="J102" t="s">
        <v>401</v>
      </c>
      <c r="K102" t="s">
        <v>828</v>
      </c>
      <c r="L102">
        <v>176</v>
      </c>
      <c r="M102">
        <v>8.8000000000000003E-4</v>
      </c>
      <c r="N102">
        <v>0.28263700000000003</v>
      </c>
      <c r="O102">
        <v>0.282634</v>
      </c>
      <c r="P102">
        <v>0.282663</v>
      </c>
      <c r="Q102">
        <v>-1.0129999999999999</v>
      </c>
      <c r="R102" t="s">
        <v>399</v>
      </c>
      <c r="S102" t="s">
        <v>398</v>
      </c>
    </row>
    <row r="103" spans="1:19" x14ac:dyDescent="0.25">
      <c r="A103" t="s">
        <v>691</v>
      </c>
      <c r="B103" t="s">
        <v>406</v>
      </c>
      <c r="C103" t="s">
        <v>405</v>
      </c>
      <c r="D103" t="s">
        <v>404</v>
      </c>
      <c r="E103">
        <v>1.16736</v>
      </c>
      <c r="F103">
        <v>-76.859080000000006</v>
      </c>
      <c r="G103" t="s">
        <v>541</v>
      </c>
      <c r="H103" t="s">
        <v>402</v>
      </c>
      <c r="I103" t="s">
        <v>822</v>
      </c>
      <c r="J103" t="s">
        <v>401</v>
      </c>
      <c r="K103" t="s">
        <v>827</v>
      </c>
      <c r="L103">
        <v>176</v>
      </c>
      <c r="M103">
        <v>4.6000000000000001E-4</v>
      </c>
      <c r="N103">
        <v>0.28264499999999998</v>
      </c>
      <c r="O103">
        <v>0.28264299999999998</v>
      </c>
      <c r="P103">
        <v>0.282663</v>
      </c>
      <c r="Q103">
        <v>-0.68100000000000005</v>
      </c>
      <c r="R103" t="s">
        <v>399</v>
      </c>
      <c r="S103" t="s">
        <v>398</v>
      </c>
    </row>
    <row r="104" spans="1:19" x14ac:dyDescent="0.25">
      <c r="A104" t="s">
        <v>691</v>
      </c>
      <c r="B104" t="s">
        <v>406</v>
      </c>
      <c r="C104" t="s">
        <v>405</v>
      </c>
      <c r="D104" t="s">
        <v>404</v>
      </c>
      <c r="E104">
        <v>1.16736</v>
      </c>
      <c r="F104">
        <v>-76.859080000000006</v>
      </c>
      <c r="G104" t="s">
        <v>541</v>
      </c>
      <c r="H104" t="s">
        <v>402</v>
      </c>
      <c r="I104" t="s">
        <v>822</v>
      </c>
      <c r="J104" t="s">
        <v>401</v>
      </c>
      <c r="K104" t="s">
        <v>826</v>
      </c>
      <c r="L104">
        <v>176</v>
      </c>
      <c r="M104">
        <v>5.2999999999999998E-4</v>
      </c>
      <c r="N104">
        <v>0.28264699999999998</v>
      </c>
      <c r="O104">
        <v>0.28264499999999998</v>
      </c>
      <c r="P104">
        <v>0.282663</v>
      </c>
      <c r="Q104">
        <v>-0.61799999999999999</v>
      </c>
      <c r="R104" t="s">
        <v>399</v>
      </c>
      <c r="S104" t="s">
        <v>398</v>
      </c>
    </row>
    <row r="105" spans="1:19" x14ac:dyDescent="0.25">
      <c r="A105" t="s">
        <v>691</v>
      </c>
      <c r="B105" t="s">
        <v>406</v>
      </c>
      <c r="C105" t="s">
        <v>405</v>
      </c>
      <c r="D105" t="s">
        <v>404</v>
      </c>
      <c r="E105">
        <v>1.16736</v>
      </c>
      <c r="F105">
        <v>-76.859080000000006</v>
      </c>
      <c r="G105" t="s">
        <v>541</v>
      </c>
      <c r="H105" t="s">
        <v>402</v>
      </c>
      <c r="I105" t="s">
        <v>822</v>
      </c>
      <c r="J105" t="s">
        <v>401</v>
      </c>
      <c r="K105" t="s">
        <v>825</v>
      </c>
      <c r="L105">
        <v>176</v>
      </c>
      <c r="M105">
        <v>1.08E-3</v>
      </c>
      <c r="N105">
        <v>0.28265000000000001</v>
      </c>
      <c r="O105">
        <v>0.28264600000000001</v>
      </c>
      <c r="P105">
        <v>0.282663</v>
      </c>
      <c r="Q105">
        <v>-0.57599999999999996</v>
      </c>
      <c r="R105" t="s">
        <v>399</v>
      </c>
      <c r="S105" t="s">
        <v>398</v>
      </c>
    </row>
    <row r="106" spans="1:19" x14ac:dyDescent="0.25">
      <c r="A106" t="s">
        <v>691</v>
      </c>
      <c r="B106" t="s">
        <v>406</v>
      </c>
      <c r="C106" t="s">
        <v>405</v>
      </c>
      <c r="D106" t="s">
        <v>404</v>
      </c>
      <c r="E106">
        <v>1.16736</v>
      </c>
      <c r="F106">
        <v>-76.859080000000006</v>
      </c>
      <c r="G106" t="s">
        <v>541</v>
      </c>
      <c r="H106" t="s">
        <v>402</v>
      </c>
      <c r="I106" t="s">
        <v>822</v>
      </c>
      <c r="J106" t="s">
        <v>401</v>
      </c>
      <c r="K106" t="s">
        <v>824</v>
      </c>
      <c r="L106">
        <v>176</v>
      </c>
      <c r="M106">
        <v>9.2000000000000003E-4</v>
      </c>
      <c r="N106">
        <v>0.28265800000000002</v>
      </c>
      <c r="O106">
        <v>0.28265499999999999</v>
      </c>
      <c r="P106">
        <v>0.282663</v>
      </c>
      <c r="Q106">
        <v>-0.27400000000000002</v>
      </c>
      <c r="R106" t="s">
        <v>399</v>
      </c>
      <c r="S106" t="s">
        <v>398</v>
      </c>
    </row>
    <row r="107" spans="1:19" x14ac:dyDescent="0.25">
      <c r="A107" t="s">
        <v>691</v>
      </c>
      <c r="B107" t="s">
        <v>406</v>
      </c>
      <c r="C107" t="s">
        <v>405</v>
      </c>
      <c r="D107" t="s">
        <v>404</v>
      </c>
      <c r="E107">
        <v>1.16736</v>
      </c>
      <c r="F107">
        <v>-76.859080000000006</v>
      </c>
      <c r="G107" t="s">
        <v>541</v>
      </c>
      <c r="H107" t="s">
        <v>402</v>
      </c>
      <c r="I107" t="s">
        <v>822</v>
      </c>
      <c r="J107" t="s">
        <v>401</v>
      </c>
      <c r="K107" t="s">
        <v>823</v>
      </c>
      <c r="L107">
        <v>176</v>
      </c>
      <c r="M107">
        <v>1.23E-3</v>
      </c>
      <c r="N107">
        <v>0.28266000000000002</v>
      </c>
      <c r="O107">
        <v>0.28265600000000002</v>
      </c>
      <c r="P107">
        <v>0.282663</v>
      </c>
      <c r="Q107">
        <v>-0.24</v>
      </c>
      <c r="R107" t="s">
        <v>399</v>
      </c>
      <c r="S107" t="s">
        <v>398</v>
      </c>
    </row>
    <row r="108" spans="1:19" x14ac:dyDescent="0.25">
      <c r="A108" t="s">
        <v>691</v>
      </c>
      <c r="B108" t="s">
        <v>406</v>
      </c>
      <c r="C108" t="s">
        <v>405</v>
      </c>
      <c r="D108" t="s">
        <v>404</v>
      </c>
      <c r="E108">
        <v>1.16736</v>
      </c>
      <c r="F108">
        <v>-76.859080000000006</v>
      </c>
      <c r="G108" t="s">
        <v>541</v>
      </c>
      <c r="H108" t="s">
        <v>402</v>
      </c>
      <c r="I108" t="s">
        <v>822</v>
      </c>
      <c r="J108" t="s">
        <v>401</v>
      </c>
      <c r="K108" t="s">
        <v>821</v>
      </c>
      <c r="L108">
        <v>176</v>
      </c>
      <c r="M108">
        <v>6.8000000000000005E-4</v>
      </c>
      <c r="N108">
        <v>0.282667</v>
      </c>
      <c r="O108">
        <v>0.282665</v>
      </c>
      <c r="P108">
        <v>0.282663</v>
      </c>
      <c r="Q108">
        <v>7.1999999999999995E-2</v>
      </c>
      <c r="R108" t="s">
        <v>399</v>
      </c>
      <c r="S108" t="s">
        <v>398</v>
      </c>
    </row>
    <row r="109" spans="1:19" x14ac:dyDescent="0.25">
      <c r="A109" t="s">
        <v>691</v>
      </c>
      <c r="B109" t="s">
        <v>406</v>
      </c>
      <c r="C109" t="s">
        <v>405</v>
      </c>
      <c r="D109" t="s">
        <v>404</v>
      </c>
      <c r="E109">
        <v>6.4966699999999999</v>
      </c>
      <c r="F109">
        <v>-74.5</v>
      </c>
      <c r="G109" t="s">
        <v>810</v>
      </c>
      <c r="H109" t="s">
        <v>402</v>
      </c>
      <c r="I109" t="s">
        <v>245</v>
      </c>
      <c r="J109" t="s">
        <v>401</v>
      </c>
      <c r="K109" t="s">
        <v>820</v>
      </c>
      <c r="L109">
        <v>189</v>
      </c>
      <c r="M109">
        <v>9.3000000000000005E-4</v>
      </c>
      <c r="N109">
        <v>0.28233200000000003</v>
      </c>
      <c r="O109">
        <v>0.282329</v>
      </c>
      <c r="P109">
        <v>0.28265499999999999</v>
      </c>
      <c r="Q109">
        <v>-11.531000000000001</v>
      </c>
      <c r="R109" t="s">
        <v>410</v>
      </c>
      <c r="S109" t="s">
        <v>398</v>
      </c>
    </row>
    <row r="110" spans="1:19" x14ac:dyDescent="0.25">
      <c r="A110" t="s">
        <v>691</v>
      </c>
      <c r="B110" t="s">
        <v>406</v>
      </c>
      <c r="C110" t="s">
        <v>405</v>
      </c>
      <c r="D110" t="s">
        <v>404</v>
      </c>
      <c r="E110">
        <v>6.4966699999999999</v>
      </c>
      <c r="F110">
        <v>-74.5</v>
      </c>
      <c r="G110" t="s">
        <v>810</v>
      </c>
      <c r="H110" t="s">
        <v>402</v>
      </c>
      <c r="I110" t="s">
        <v>245</v>
      </c>
      <c r="J110" t="s">
        <v>401</v>
      </c>
      <c r="K110" t="s">
        <v>819</v>
      </c>
      <c r="L110">
        <v>189</v>
      </c>
      <c r="M110">
        <v>1.06E-3</v>
      </c>
      <c r="N110">
        <v>0.28240999999999999</v>
      </c>
      <c r="O110">
        <v>0.28240599999999999</v>
      </c>
      <c r="P110">
        <v>0.28265499999999999</v>
      </c>
      <c r="Q110">
        <v>-8.7880000000000003</v>
      </c>
      <c r="R110" t="s">
        <v>410</v>
      </c>
      <c r="S110" t="s">
        <v>398</v>
      </c>
    </row>
    <row r="111" spans="1:19" x14ac:dyDescent="0.25">
      <c r="A111" t="s">
        <v>691</v>
      </c>
      <c r="B111" t="s">
        <v>406</v>
      </c>
      <c r="C111" t="s">
        <v>405</v>
      </c>
      <c r="D111" t="s">
        <v>404</v>
      </c>
      <c r="E111">
        <v>6.4966699999999999</v>
      </c>
      <c r="F111">
        <v>-74.5</v>
      </c>
      <c r="G111" t="s">
        <v>810</v>
      </c>
      <c r="H111" t="s">
        <v>402</v>
      </c>
      <c r="I111" t="s">
        <v>245</v>
      </c>
      <c r="J111" t="s">
        <v>401</v>
      </c>
      <c r="K111" t="s">
        <v>819</v>
      </c>
      <c r="L111">
        <v>189</v>
      </c>
      <c r="M111">
        <v>1.17E-3</v>
      </c>
      <c r="N111">
        <v>0.28247299999999997</v>
      </c>
      <c r="O111">
        <v>0.28246900000000003</v>
      </c>
      <c r="P111">
        <v>0.28265499999999999</v>
      </c>
      <c r="Q111">
        <v>-6.5730000000000004</v>
      </c>
      <c r="R111" t="s">
        <v>410</v>
      </c>
      <c r="S111" t="s">
        <v>398</v>
      </c>
    </row>
    <row r="112" spans="1:19" x14ac:dyDescent="0.25">
      <c r="A112" t="s">
        <v>691</v>
      </c>
      <c r="B112" t="s">
        <v>406</v>
      </c>
      <c r="C112" t="s">
        <v>405</v>
      </c>
      <c r="D112" t="s">
        <v>404</v>
      </c>
      <c r="E112">
        <v>6.4966699999999999</v>
      </c>
      <c r="F112">
        <v>-74.5</v>
      </c>
      <c r="G112" t="s">
        <v>810</v>
      </c>
      <c r="H112" t="s">
        <v>402</v>
      </c>
      <c r="I112" t="s">
        <v>245</v>
      </c>
      <c r="J112" t="s">
        <v>401</v>
      </c>
      <c r="K112" t="s">
        <v>818</v>
      </c>
      <c r="L112">
        <v>189</v>
      </c>
      <c r="M112">
        <v>1.6199999999999999E-3</v>
      </c>
      <c r="N112">
        <v>0.282557</v>
      </c>
      <c r="O112">
        <v>0.282551</v>
      </c>
      <c r="P112">
        <v>0.28265499999999999</v>
      </c>
      <c r="Q112">
        <v>-3.657</v>
      </c>
      <c r="R112" t="s">
        <v>399</v>
      </c>
      <c r="S112" t="s">
        <v>398</v>
      </c>
    </row>
    <row r="113" spans="1:19" x14ac:dyDescent="0.25">
      <c r="A113" t="s">
        <v>691</v>
      </c>
      <c r="B113" t="s">
        <v>406</v>
      </c>
      <c r="C113" t="s">
        <v>405</v>
      </c>
      <c r="D113" t="s">
        <v>404</v>
      </c>
      <c r="E113">
        <v>6.4966699999999999</v>
      </c>
      <c r="F113">
        <v>-74.5</v>
      </c>
      <c r="G113" t="s">
        <v>810</v>
      </c>
      <c r="H113" t="s">
        <v>402</v>
      </c>
      <c r="I113" t="s">
        <v>245</v>
      </c>
      <c r="J113" t="s">
        <v>401</v>
      </c>
      <c r="K113" t="s">
        <v>817</v>
      </c>
      <c r="L113">
        <v>189</v>
      </c>
      <c r="M113">
        <v>1.14E-3</v>
      </c>
      <c r="N113">
        <v>0.28257900000000002</v>
      </c>
      <c r="O113">
        <v>0.28257500000000002</v>
      </c>
      <c r="P113">
        <v>0.28265499999999999</v>
      </c>
      <c r="Q113">
        <v>-2.819</v>
      </c>
      <c r="R113" t="s">
        <v>399</v>
      </c>
      <c r="S113" t="s">
        <v>398</v>
      </c>
    </row>
    <row r="114" spans="1:19" x14ac:dyDescent="0.25">
      <c r="A114" t="s">
        <v>691</v>
      </c>
      <c r="B114" t="s">
        <v>406</v>
      </c>
      <c r="C114" t="s">
        <v>405</v>
      </c>
      <c r="D114" t="s">
        <v>404</v>
      </c>
      <c r="E114">
        <v>6.4966699999999999</v>
      </c>
      <c r="F114">
        <v>-74.5</v>
      </c>
      <c r="G114" t="s">
        <v>810</v>
      </c>
      <c r="H114" t="s">
        <v>402</v>
      </c>
      <c r="I114" t="s">
        <v>245</v>
      </c>
      <c r="J114" t="s">
        <v>401</v>
      </c>
      <c r="K114" t="s">
        <v>816</v>
      </c>
      <c r="L114">
        <v>189</v>
      </c>
      <c r="M114">
        <v>1.58E-3</v>
      </c>
      <c r="N114">
        <v>0.282582</v>
      </c>
      <c r="O114">
        <v>0.28257599999999999</v>
      </c>
      <c r="P114">
        <v>0.28265499999999999</v>
      </c>
      <c r="Q114">
        <v>-2.7679999999999998</v>
      </c>
      <c r="R114" t="s">
        <v>399</v>
      </c>
      <c r="S114" t="s">
        <v>398</v>
      </c>
    </row>
    <row r="115" spans="1:19" x14ac:dyDescent="0.25">
      <c r="A115" t="s">
        <v>691</v>
      </c>
      <c r="B115" t="s">
        <v>406</v>
      </c>
      <c r="C115" t="s">
        <v>405</v>
      </c>
      <c r="D115" t="s">
        <v>404</v>
      </c>
      <c r="E115">
        <v>6.4966699999999999</v>
      </c>
      <c r="F115">
        <v>-74.5</v>
      </c>
      <c r="G115" t="s">
        <v>810</v>
      </c>
      <c r="H115" t="s">
        <v>402</v>
      </c>
      <c r="I115" t="s">
        <v>245</v>
      </c>
      <c r="J115" t="s">
        <v>401</v>
      </c>
      <c r="K115" t="s">
        <v>815</v>
      </c>
      <c r="L115">
        <v>189</v>
      </c>
      <c r="M115">
        <v>1.5E-3</v>
      </c>
      <c r="N115">
        <v>0.28258499999999998</v>
      </c>
      <c r="O115">
        <v>0.28258</v>
      </c>
      <c r="P115">
        <v>0.28265499999999999</v>
      </c>
      <c r="Q115">
        <v>-2.6509999999999998</v>
      </c>
      <c r="R115" t="s">
        <v>399</v>
      </c>
      <c r="S115" t="s">
        <v>398</v>
      </c>
    </row>
    <row r="116" spans="1:19" x14ac:dyDescent="0.25">
      <c r="A116" t="s">
        <v>691</v>
      </c>
      <c r="B116" t="s">
        <v>406</v>
      </c>
      <c r="C116" t="s">
        <v>405</v>
      </c>
      <c r="D116" t="s">
        <v>404</v>
      </c>
      <c r="E116">
        <v>6.4966699999999999</v>
      </c>
      <c r="F116">
        <v>-74.5</v>
      </c>
      <c r="G116" t="s">
        <v>810</v>
      </c>
      <c r="H116" t="s">
        <v>402</v>
      </c>
      <c r="I116" t="s">
        <v>245</v>
      </c>
      <c r="J116" t="s">
        <v>401</v>
      </c>
      <c r="K116" t="s">
        <v>814</v>
      </c>
      <c r="L116">
        <v>189</v>
      </c>
      <c r="M116">
        <v>2.99E-3</v>
      </c>
      <c r="N116">
        <v>0.28259600000000001</v>
      </c>
      <c r="O116">
        <v>0.28258499999999998</v>
      </c>
      <c r="P116">
        <v>0.28265499999999999</v>
      </c>
      <c r="Q116">
        <v>-2.4489999999999998</v>
      </c>
      <c r="R116" t="s">
        <v>399</v>
      </c>
      <c r="S116" t="s">
        <v>398</v>
      </c>
    </row>
    <row r="117" spans="1:19" x14ac:dyDescent="0.25">
      <c r="A117" t="s">
        <v>691</v>
      </c>
      <c r="B117" t="s">
        <v>406</v>
      </c>
      <c r="C117" t="s">
        <v>405</v>
      </c>
      <c r="D117" t="s">
        <v>404</v>
      </c>
      <c r="E117">
        <v>6.4966699999999999</v>
      </c>
      <c r="F117">
        <v>-74.5</v>
      </c>
      <c r="G117" t="s">
        <v>810</v>
      </c>
      <c r="H117" t="s">
        <v>402</v>
      </c>
      <c r="I117" t="s">
        <v>245</v>
      </c>
      <c r="J117" t="s">
        <v>401</v>
      </c>
      <c r="K117" t="s">
        <v>813</v>
      </c>
      <c r="L117">
        <v>189</v>
      </c>
      <c r="M117">
        <v>1.2600000000000001E-3</v>
      </c>
      <c r="N117">
        <v>0.28259099999999998</v>
      </c>
      <c r="O117">
        <v>0.28258699999999998</v>
      </c>
      <c r="P117">
        <v>0.28265499999999999</v>
      </c>
      <c r="Q117">
        <v>-2.4089999999999998</v>
      </c>
      <c r="R117" t="s">
        <v>399</v>
      </c>
      <c r="S117" t="s">
        <v>398</v>
      </c>
    </row>
    <row r="118" spans="1:19" x14ac:dyDescent="0.25">
      <c r="A118" t="s">
        <v>691</v>
      </c>
      <c r="B118" t="s">
        <v>406</v>
      </c>
      <c r="C118" t="s">
        <v>405</v>
      </c>
      <c r="D118" t="s">
        <v>404</v>
      </c>
      <c r="E118">
        <v>6.4966699999999999</v>
      </c>
      <c r="F118">
        <v>-74.5</v>
      </c>
      <c r="G118" t="s">
        <v>810</v>
      </c>
      <c r="H118" t="s">
        <v>402</v>
      </c>
      <c r="I118" t="s">
        <v>245</v>
      </c>
      <c r="J118" t="s">
        <v>401</v>
      </c>
      <c r="K118" t="s">
        <v>812</v>
      </c>
      <c r="L118">
        <v>189</v>
      </c>
      <c r="M118">
        <v>2.0999999999999999E-3</v>
      </c>
      <c r="N118">
        <v>0.28259600000000001</v>
      </c>
      <c r="O118">
        <v>0.28258899999999998</v>
      </c>
      <c r="P118">
        <v>0.28265499999999999</v>
      </c>
      <c r="Q118">
        <v>-2.3370000000000002</v>
      </c>
      <c r="R118" t="s">
        <v>399</v>
      </c>
      <c r="S118" t="s">
        <v>398</v>
      </c>
    </row>
    <row r="119" spans="1:19" x14ac:dyDescent="0.25">
      <c r="A119" t="s">
        <v>691</v>
      </c>
      <c r="B119" t="s">
        <v>406</v>
      </c>
      <c r="C119" t="s">
        <v>405</v>
      </c>
      <c r="D119" t="s">
        <v>404</v>
      </c>
      <c r="E119">
        <v>6.4966699999999999</v>
      </c>
      <c r="F119">
        <v>-74.5</v>
      </c>
      <c r="G119" t="s">
        <v>810</v>
      </c>
      <c r="H119" t="s">
        <v>402</v>
      </c>
      <c r="I119" t="s">
        <v>245</v>
      </c>
      <c r="J119" t="s">
        <v>401</v>
      </c>
      <c r="K119" t="s">
        <v>811</v>
      </c>
      <c r="L119">
        <v>189</v>
      </c>
      <c r="M119">
        <v>1.2800000000000001E-3</v>
      </c>
      <c r="N119">
        <v>0.28260400000000002</v>
      </c>
      <c r="O119">
        <v>0.28259899999999999</v>
      </c>
      <c r="P119">
        <v>0.28265499999999999</v>
      </c>
      <c r="Q119">
        <v>-1.952</v>
      </c>
      <c r="R119" t="s">
        <v>399</v>
      </c>
      <c r="S119" t="s">
        <v>398</v>
      </c>
    </row>
    <row r="120" spans="1:19" x14ac:dyDescent="0.25">
      <c r="A120" t="s">
        <v>691</v>
      </c>
      <c r="B120" t="s">
        <v>406</v>
      </c>
      <c r="C120" t="s">
        <v>405</v>
      </c>
      <c r="D120" t="s">
        <v>404</v>
      </c>
      <c r="E120">
        <v>6.4966699999999999</v>
      </c>
      <c r="F120">
        <v>-74.5</v>
      </c>
      <c r="G120" t="s">
        <v>810</v>
      </c>
      <c r="H120" t="s">
        <v>402</v>
      </c>
      <c r="I120" t="s">
        <v>245</v>
      </c>
      <c r="J120" t="s">
        <v>401</v>
      </c>
      <c r="K120" t="s">
        <v>809</v>
      </c>
      <c r="L120">
        <v>189</v>
      </c>
      <c r="M120">
        <v>1.5499999999999999E-3</v>
      </c>
      <c r="N120">
        <v>0.28261199999999997</v>
      </c>
      <c r="O120">
        <v>0.282607</v>
      </c>
      <c r="P120">
        <v>0.28265499999999999</v>
      </c>
      <c r="Q120">
        <v>-1.702</v>
      </c>
      <c r="R120" t="s">
        <v>399</v>
      </c>
      <c r="S120" t="s">
        <v>398</v>
      </c>
    </row>
    <row r="121" spans="1:19" x14ac:dyDescent="0.25">
      <c r="A121" t="s">
        <v>691</v>
      </c>
      <c r="B121" t="s">
        <v>406</v>
      </c>
      <c r="C121" t="s">
        <v>405</v>
      </c>
      <c r="D121" t="s">
        <v>404</v>
      </c>
      <c r="E121">
        <v>1.08283</v>
      </c>
      <c r="F121">
        <v>-76.72936</v>
      </c>
      <c r="G121" t="s">
        <v>541</v>
      </c>
      <c r="H121" t="s">
        <v>402</v>
      </c>
      <c r="I121" t="s">
        <v>228</v>
      </c>
      <c r="J121" t="s">
        <v>401</v>
      </c>
      <c r="K121" t="s">
        <v>808</v>
      </c>
      <c r="L121">
        <v>179</v>
      </c>
      <c r="M121">
        <v>9.2000000000000003E-4</v>
      </c>
      <c r="N121">
        <v>0.28230499999999997</v>
      </c>
      <c r="O121">
        <v>0.282302</v>
      </c>
      <c r="P121">
        <v>0.282661</v>
      </c>
      <c r="Q121">
        <v>-12.699</v>
      </c>
      <c r="R121" t="s">
        <v>410</v>
      </c>
      <c r="S121" t="s">
        <v>398</v>
      </c>
    </row>
    <row r="122" spans="1:19" x14ac:dyDescent="0.25">
      <c r="A122" t="s">
        <v>691</v>
      </c>
      <c r="B122" t="s">
        <v>406</v>
      </c>
      <c r="C122" t="s">
        <v>405</v>
      </c>
      <c r="D122" t="s">
        <v>404</v>
      </c>
      <c r="E122">
        <v>1.08283</v>
      </c>
      <c r="F122">
        <v>-76.72936</v>
      </c>
      <c r="G122" t="s">
        <v>541</v>
      </c>
      <c r="H122" t="s">
        <v>402</v>
      </c>
      <c r="I122" t="s">
        <v>228</v>
      </c>
      <c r="J122" t="s">
        <v>401</v>
      </c>
      <c r="K122" t="s">
        <v>807</v>
      </c>
      <c r="L122">
        <v>179</v>
      </c>
      <c r="M122">
        <v>1.3799999999999999E-3</v>
      </c>
      <c r="N122">
        <v>0.282557</v>
      </c>
      <c r="O122">
        <v>0.28255200000000003</v>
      </c>
      <c r="P122">
        <v>0.282661</v>
      </c>
      <c r="Q122">
        <v>-3.8380000000000001</v>
      </c>
      <c r="R122" t="s">
        <v>399</v>
      </c>
      <c r="S122" t="s">
        <v>398</v>
      </c>
    </row>
    <row r="123" spans="1:19" x14ac:dyDescent="0.25">
      <c r="A123" t="s">
        <v>691</v>
      </c>
      <c r="B123" t="s">
        <v>406</v>
      </c>
      <c r="C123" t="s">
        <v>405</v>
      </c>
      <c r="D123" t="s">
        <v>404</v>
      </c>
      <c r="E123">
        <v>1.08283</v>
      </c>
      <c r="F123">
        <v>-76.72936</v>
      </c>
      <c r="G123" t="s">
        <v>541</v>
      </c>
      <c r="H123" t="s">
        <v>402</v>
      </c>
      <c r="I123" t="s">
        <v>228</v>
      </c>
      <c r="J123" t="s">
        <v>401</v>
      </c>
      <c r="K123" t="s">
        <v>806</v>
      </c>
      <c r="L123">
        <v>179</v>
      </c>
      <c r="M123">
        <v>1.3799999999999999E-3</v>
      </c>
      <c r="N123">
        <v>0.28256100000000001</v>
      </c>
      <c r="O123">
        <v>0.28255599999999997</v>
      </c>
      <c r="P123">
        <v>0.282661</v>
      </c>
      <c r="Q123">
        <v>-3.6960000000000002</v>
      </c>
      <c r="R123" t="s">
        <v>399</v>
      </c>
      <c r="S123" t="s">
        <v>398</v>
      </c>
    </row>
    <row r="124" spans="1:19" x14ac:dyDescent="0.25">
      <c r="A124" t="s">
        <v>691</v>
      </c>
      <c r="B124" t="s">
        <v>406</v>
      </c>
      <c r="C124" t="s">
        <v>405</v>
      </c>
      <c r="D124" t="s">
        <v>404</v>
      </c>
      <c r="E124">
        <v>1.08283</v>
      </c>
      <c r="F124">
        <v>-76.72936</v>
      </c>
      <c r="G124" t="s">
        <v>541</v>
      </c>
      <c r="H124" t="s">
        <v>402</v>
      </c>
      <c r="I124" t="s">
        <v>228</v>
      </c>
      <c r="J124" t="s">
        <v>401</v>
      </c>
      <c r="K124" t="s">
        <v>805</v>
      </c>
      <c r="L124">
        <v>179</v>
      </c>
      <c r="M124">
        <v>1.1299999999999999E-3</v>
      </c>
      <c r="N124">
        <v>0.28256100000000001</v>
      </c>
      <c r="O124">
        <v>0.282557</v>
      </c>
      <c r="P124">
        <v>0.282661</v>
      </c>
      <c r="Q124">
        <v>-3.6669999999999998</v>
      </c>
      <c r="R124" t="s">
        <v>399</v>
      </c>
      <c r="S124" t="s">
        <v>398</v>
      </c>
    </row>
    <row r="125" spans="1:19" x14ac:dyDescent="0.25">
      <c r="A125" t="s">
        <v>691</v>
      </c>
      <c r="B125" t="s">
        <v>406</v>
      </c>
      <c r="C125" t="s">
        <v>405</v>
      </c>
      <c r="D125" t="s">
        <v>404</v>
      </c>
      <c r="E125">
        <v>1.08283</v>
      </c>
      <c r="F125">
        <v>-76.72936</v>
      </c>
      <c r="G125" t="s">
        <v>541</v>
      </c>
      <c r="H125" t="s">
        <v>402</v>
      </c>
      <c r="I125" t="s">
        <v>228</v>
      </c>
      <c r="J125" t="s">
        <v>401</v>
      </c>
      <c r="K125" t="s">
        <v>804</v>
      </c>
      <c r="L125">
        <v>179</v>
      </c>
      <c r="M125">
        <v>5.9000000000000003E-4</v>
      </c>
      <c r="N125">
        <v>0.28256500000000001</v>
      </c>
      <c r="O125">
        <v>0.28256300000000001</v>
      </c>
      <c r="P125">
        <v>0.282661</v>
      </c>
      <c r="Q125">
        <v>-3.4609999999999999</v>
      </c>
      <c r="R125" t="s">
        <v>399</v>
      </c>
      <c r="S125" t="s">
        <v>398</v>
      </c>
    </row>
    <row r="126" spans="1:19" x14ac:dyDescent="0.25">
      <c r="A126" t="s">
        <v>691</v>
      </c>
      <c r="B126" t="s">
        <v>406</v>
      </c>
      <c r="C126" t="s">
        <v>405</v>
      </c>
      <c r="D126" t="s">
        <v>404</v>
      </c>
      <c r="E126">
        <v>1.08283</v>
      </c>
      <c r="F126">
        <v>-76.72936</v>
      </c>
      <c r="G126" t="s">
        <v>541</v>
      </c>
      <c r="H126" t="s">
        <v>402</v>
      </c>
      <c r="I126" t="s">
        <v>228</v>
      </c>
      <c r="J126" t="s">
        <v>401</v>
      </c>
      <c r="K126" t="s">
        <v>803</v>
      </c>
      <c r="L126">
        <v>179</v>
      </c>
      <c r="M126">
        <v>1.17E-3</v>
      </c>
      <c r="N126">
        <v>0.28256700000000001</v>
      </c>
      <c r="O126">
        <v>0.28256300000000001</v>
      </c>
      <c r="P126">
        <v>0.282661</v>
      </c>
      <c r="Q126">
        <v>-3.4590000000000001</v>
      </c>
      <c r="R126" t="s">
        <v>399</v>
      </c>
      <c r="S126" t="s">
        <v>398</v>
      </c>
    </row>
    <row r="127" spans="1:19" x14ac:dyDescent="0.25">
      <c r="A127" t="s">
        <v>691</v>
      </c>
      <c r="B127" t="s">
        <v>406</v>
      </c>
      <c r="C127" t="s">
        <v>405</v>
      </c>
      <c r="D127" t="s">
        <v>404</v>
      </c>
      <c r="E127">
        <v>1.08283</v>
      </c>
      <c r="F127">
        <v>-76.72936</v>
      </c>
      <c r="G127" t="s">
        <v>541</v>
      </c>
      <c r="H127" t="s">
        <v>402</v>
      </c>
      <c r="I127" t="s">
        <v>228</v>
      </c>
      <c r="J127" t="s">
        <v>401</v>
      </c>
      <c r="K127" t="s">
        <v>802</v>
      </c>
      <c r="L127">
        <v>179</v>
      </c>
      <c r="M127">
        <v>1.06E-3</v>
      </c>
      <c r="N127">
        <v>0.28258100000000003</v>
      </c>
      <c r="O127">
        <v>0.28257700000000002</v>
      </c>
      <c r="P127">
        <v>0.282661</v>
      </c>
      <c r="Q127">
        <v>-2.9510000000000001</v>
      </c>
      <c r="R127" t="s">
        <v>399</v>
      </c>
      <c r="S127" t="s">
        <v>398</v>
      </c>
    </row>
    <row r="128" spans="1:19" x14ac:dyDescent="0.25">
      <c r="A128" t="s">
        <v>691</v>
      </c>
      <c r="B128" t="s">
        <v>406</v>
      </c>
      <c r="C128" t="s">
        <v>405</v>
      </c>
      <c r="D128" t="s">
        <v>404</v>
      </c>
      <c r="E128">
        <v>1.08283</v>
      </c>
      <c r="F128">
        <v>-76.72936</v>
      </c>
      <c r="G128" t="s">
        <v>541</v>
      </c>
      <c r="H128" t="s">
        <v>402</v>
      </c>
      <c r="I128" t="s">
        <v>228</v>
      </c>
      <c r="J128" t="s">
        <v>401</v>
      </c>
      <c r="K128" t="s">
        <v>801</v>
      </c>
      <c r="L128">
        <v>179</v>
      </c>
      <c r="M128">
        <v>4.4000000000000002E-4</v>
      </c>
      <c r="N128">
        <v>0.28258</v>
      </c>
      <c r="O128">
        <v>0.28257900000000002</v>
      </c>
      <c r="P128">
        <v>0.282661</v>
      </c>
      <c r="Q128">
        <v>-2.9129999999999998</v>
      </c>
      <c r="R128" t="s">
        <v>399</v>
      </c>
      <c r="S128" t="s">
        <v>398</v>
      </c>
    </row>
    <row r="129" spans="1:19" x14ac:dyDescent="0.25">
      <c r="A129" t="s">
        <v>691</v>
      </c>
      <c r="B129" t="s">
        <v>406</v>
      </c>
      <c r="C129" t="s">
        <v>405</v>
      </c>
      <c r="D129" t="s">
        <v>404</v>
      </c>
      <c r="E129">
        <v>1.0726899999999999</v>
      </c>
      <c r="F129">
        <v>-76.748189999999894</v>
      </c>
      <c r="G129" t="s">
        <v>541</v>
      </c>
      <c r="H129" t="s">
        <v>402</v>
      </c>
      <c r="I129" t="s">
        <v>233</v>
      </c>
      <c r="J129" t="s">
        <v>401</v>
      </c>
      <c r="K129" t="s">
        <v>800</v>
      </c>
      <c r="L129">
        <v>174</v>
      </c>
      <c r="M129">
        <v>1.42E-3</v>
      </c>
      <c r="N129">
        <v>0.28260600000000002</v>
      </c>
      <c r="O129">
        <v>0.28260099999999999</v>
      </c>
      <c r="P129">
        <v>0.28266400000000003</v>
      </c>
      <c r="Q129">
        <v>-2.214</v>
      </c>
      <c r="R129" t="s">
        <v>399</v>
      </c>
      <c r="S129" t="s">
        <v>398</v>
      </c>
    </row>
    <row r="130" spans="1:19" x14ac:dyDescent="0.25">
      <c r="A130" t="s">
        <v>691</v>
      </c>
      <c r="B130" t="s">
        <v>406</v>
      </c>
      <c r="C130" t="s">
        <v>405</v>
      </c>
      <c r="D130" t="s">
        <v>404</v>
      </c>
      <c r="E130">
        <v>1.0726899999999999</v>
      </c>
      <c r="F130">
        <v>-76.748189999999894</v>
      </c>
      <c r="G130" t="s">
        <v>541</v>
      </c>
      <c r="H130" t="s">
        <v>402</v>
      </c>
      <c r="I130" t="s">
        <v>233</v>
      </c>
      <c r="J130" t="s">
        <v>401</v>
      </c>
      <c r="K130" t="s">
        <v>799</v>
      </c>
      <c r="L130">
        <v>174</v>
      </c>
      <c r="M130">
        <v>1.1299999999999999E-3</v>
      </c>
      <c r="N130">
        <v>0.282607</v>
      </c>
      <c r="O130">
        <v>0.28260299999999999</v>
      </c>
      <c r="P130">
        <v>0.28266400000000003</v>
      </c>
      <c r="Q130">
        <v>-2.1459999999999999</v>
      </c>
      <c r="R130" t="s">
        <v>399</v>
      </c>
      <c r="S130" t="s">
        <v>398</v>
      </c>
    </row>
    <row r="131" spans="1:19" x14ac:dyDescent="0.25">
      <c r="A131" t="s">
        <v>691</v>
      </c>
      <c r="B131" t="s">
        <v>406</v>
      </c>
      <c r="C131" t="s">
        <v>405</v>
      </c>
      <c r="D131" t="s">
        <v>404</v>
      </c>
      <c r="E131">
        <v>1.0726899999999999</v>
      </c>
      <c r="F131">
        <v>-76.748189999999894</v>
      </c>
      <c r="G131" t="s">
        <v>541</v>
      </c>
      <c r="H131" t="s">
        <v>402</v>
      </c>
      <c r="I131" t="s">
        <v>233</v>
      </c>
      <c r="J131" t="s">
        <v>401</v>
      </c>
      <c r="K131" t="s">
        <v>798</v>
      </c>
      <c r="L131">
        <v>174</v>
      </c>
      <c r="M131">
        <v>1.8E-3</v>
      </c>
      <c r="N131">
        <v>0.28261399999999998</v>
      </c>
      <c r="O131">
        <v>0.28260800000000003</v>
      </c>
      <c r="P131">
        <v>0.28266400000000003</v>
      </c>
      <c r="Q131">
        <v>-1.9750000000000001</v>
      </c>
      <c r="R131" t="s">
        <v>399</v>
      </c>
      <c r="S131" t="s">
        <v>398</v>
      </c>
    </row>
    <row r="132" spans="1:19" x14ac:dyDescent="0.25">
      <c r="A132" t="s">
        <v>691</v>
      </c>
      <c r="B132" t="s">
        <v>406</v>
      </c>
      <c r="C132" t="s">
        <v>405</v>
      </c>
      <c r="D132" t="s">
        <v>404</v>
      </c>
      <c r="E132">
        <v>1.0726899999999999</v>
      </c>
      <c r="F132">
        <v>-76.748189999999894</v>
      </c>
      <c r="G132" t="s">
        <v>541</v>
      </c>
      <c r="H132" t="s">
        <v>402</v>
      </c>
      <c r="I132" t="s">
        <v>233</v>
      </c>
      <c r="J132" t="s">
        <v>401</v>
      </c>
      <c r="K132" t="s">
        <v>797</v>
      </c>
      <c r="L132">
        <v>174</v>
      </c>
      <c r="M132">
        <v>1.1000000000000001E-3</v>
      </c>
      <c r="N132">
        <v>0.28262199999999998</v>
      </c>
      <c r="O132">
        <v>0.28261799999999998</v>
      </c>
      <c r="P132">
        <v>0.28266400000000003</v>
      </c>
      <c r="Q132">
        <v>-1.611</v>
      </c>
      <c r="R132" t="s">
        <v>399</v>
      </c>
      <c r="S132" t="s">
        <v>398</v>
      </c>
    </row>
    <row r="133" spans="1:19" x14ac:dyDescent="0.25">
      <c r="A133" t="s">
        <v>691</v>
      </c>
      <c r="B133" t="s">
        <v>406</v>
      </c>
      <c r="C133" t="s">
        <v>405</v>
      </c>
      <c r="D133" t="s">
        <v>404</v>
      </c>
      <c r="E133">
        <v>1.0726899999999999</v>
      </c>
      <c r="F133">
        <v>-76.748189999999894</v>
      </c>
      <c r="G133" t="s">
        <v>541</v>
      </c>
      <c r="H133" t="s">
        <v>402</v>
      </c>
      <c r="I133" t="s">
        <v>233</v>
      </c>
      <c r="J133" t="s">
        <v>401</v>
      </c>
      <c r="K133" t="s">
        <v>796</v>
      </c>
      <c r="L133">
        <v>174</v>
      </c>
      <c r="M133">
        <v>1.5200000000000001E-3</v>
      </c>
      <c r="N133">
        <v>0.28263100000000002</v>
      </c>
      <c r="O133">
        <v>0.28262599999999999</v>
      </c>
      <c r="P133">
        <v>0.28266400000000003</v>
      </c>
      <c r="Q133">
        <v>-1.341</v>
      </c>
      <c r="R133" t="s">
        <v>399</v>
      </c>
      <c r="S133" t="s">
        <v>398</v>
      </c>
    </row>
    <row r="134" spans="1:19" x14ac:dyDescent="0.25">
      <c r="A134" t="s">
        <v>691</v>
      </c>
      <c r="B134" t="s">
        <v>406</v>
      </c>
      <c r="C134" t="s">
        <v>405</v>
      </c>
      <c r="D134" t="s">
        <v>404</v>
      </c>
      <c r="E134">
        <v>1.0726899999999999</v>
      </c>
      <c r="F134">
        <v>-76.748189999999894</v>
      </c>
      <c r="G134" t="s">
        <v>541</v>
      </c>
      <c r="H134" t="s">
        <v>402</v>
      </c>
      <c r="I134" t="s">
        <v>233</v>
      </c>
      <c r="J134" t="s">
        <v>401</v>
      </c>
      <c r="K134" t="s">
        <v>795</v>
      </c>
      <c r="L134">
        <v>174</v>
      </c>
      <c r="M134">
        <v>2.2000000000000001E-3</v>
      </c>
      <c r="N134">
        <v>0.28264600000000001</v>
      </c>
      <c r="O134">
        <v>0.28263899999999997</v>
      </c>
      <c r="P134">
        <v>0.28266400000000003</v>
      </c>
      <c r="Q134">
        <v>-0.88900000000000001</v>
      </c>
      <c r="R134" t="s">
        <v>399</v>
      </c>
      <c r="S134" t="s">
        <v>398</v>
      </c>
    </row>
    <row r="135" spans="1:19" x14ac:dyDescent="0.25">
      <c r="A135" t="s">
        <v>691</v>
      </c>
      <c r="B135" t="s">
        <v>406</v>
      </c>
      <c r="C135" t="s">
        <v>405</v>
      </c>
      <c r="D135" t="s">
        <v>404</v>
      </c>
      <c r="E135">
        <v>1.0726899999999999</v>
      </c>
      <c r="F135">
        <v>-76.748189999999894</v>
      </c>
      <c r="G135" t="s">
        <v>541</v>
      </c>
      <c r="H135" t="s">
        <v>402</v>
      </c>
      <c r="I135" t="s">
        <v>233</v>
      </c>
      <c r="J135" t="s">
        <v>401</v>
      </c>
      <c r="K135" t="s">
        <v>794</v>
      </c>
      <c r="L135">
        <v>174</v>
      </c>
      <c r="M135">
        <v>1.67E-3</v>
      </c>
      <c r="N135">
        <v>0.28264699999999998</v>
      </c>
      <c r="O135">
        <v>0.282642</v>
      </c>
      <c r="P135">
        <v>0.28266400000000003</v>
      </c>
      <c r="Q135">
        <v>-0.79300000000000004</v>
      </c>
      <c r="R135" t="s">
        <v>399</v>
      </c>
      <c r="S135" t="s">
        <v>398</v>
      </c>
    </row>
    <row r="136" spans="1:19" x14ac:dyDescent="0.25">
      <c r="A136" t="s">
        <v>691</v>
      </c>
      <c r="B136" t="s">
        <v>406</v>
      </c>
      <c r="C136" t="s">
        <v>405</v>
      </c>
      <c r="D136" t="s">
        <v>404</v>
      </c>
      <c r="E136">
        <v>1.0726899999999999</v>
      </c>
      <c r="F136">
        <v>-76.748189999999894</v>
      </c>
      <c r="G136" t="s">
        <v>541</v>
      </c>
      <c r="H136" t="s">
        <v>402</v>
      </c>
      <c r="I136" t="s">
        <v>233</v>
      </c>
      <c r="J136" t="s">
        <v>401</v>
      </c>
      <c r="K136" t="s">
        <v>793</v>
      </c>
      <c r="L136">
        <v>174</v>
      </c>
      <c r="M136">
        <v>1.5299999999999999E-3</v>
      </c>
      <c r="N136">
        <v>0.28264899999999998</v>
      </c>
      <c r="O136">
        <v>0.28264400000000001</v>
      </c>
      <c r="P136">
        <v>0.28266400000000003</v>
      </c>
      <c r="Q136">
        <v>-0.70599999999999996</v>
      </c>
      <c r="R136" t="s">
        <v>399</v>
      </c>
      <c r="S136" t="s">
        <v>398</v>
      </c>
    </row>
    <row r="137" spans="1:19" x14ac:dyDescent="0.25">
      <c r="A137" t="s">
        <v>691</v>
      </c>
      <c r="B137" t="s">
        <v>406</v>
      </c>
      <c r="C137" t="s">
        <v>405</v>
      </c>
      <c r="D137" t="s">
        <v>404</v>
      </c>
      <c r="E137">
        <v>1.0838300000000001</v>
      </c>
      <c r="F137">
        <v>-76.799499999999895</v>
      </c>
      <c r="G137" t="s">
        <v>541</v>
      </c>
      <c r="H137" t="s">
        <v>402</v>
      </c>
      <c r="I137" t="s">
        <v>748</v>
      </c>
      <c r="J137" t="s">
        <v>401</v>
      </c>
      <c r="K137" t="s">
        <v>792</v>
      </c>
      <c r="L137">
        <v>182</v>
      </c>
      <c r="M137">
        <v>1.1000000000000001E-3</v>
      </c>
      <c r="N137">
        <v>0.28264499999999998</v>
      </c>
      <c r="O137">
        <v>0.28264099999999998</v>
      </c>
      <c r="P137">
        <v>0.28265899999999999</v>
      </c>
      <c r="Q137">
        <v>-0.628</v>
      </c>
      <c r="R137" t="s">
        <v>399</v>
      </c>
      <c r="S137" t="s">
        <v>398</v>
      </c>
    </row>
    <row r="138" spans="1:19" x14ac:dyDescent="0.25">
      <c r="A138" t="s">
        <v>691</v>
      </c>
      <c r="B138" t="s">
        <v>406</v>
      </c>
      <c r="C138" t="s">
        <v>405</v>
      </c>
      <c r="D138" t="s">
        <v>404</v>
      </c>
      <c r="E138">
        <v>1.0838300000000001</v>
      </c>
      <c r="F138">
        <v>-76.799499999999895</v>
      </c>
      <c r="G138" t="s">
        <v>541</v>
      </c>
      <c r="H138" t="s">
        <v>402</v>
      </c>
      <c r="I138" t="s">
        <v>748</v>
      </c>
      <c r="J138" t="s">
        <v>401</v>
      </c>
      <c r="K138" t="s">
        <v>791</v>
      </c>
      <c r="L138">
        <v>182</v>
      </c>
      <c r="M138">
        <v>9.7000000000000005E-4</v>
      </c>
      <c r="N138">
        <v>0.28266599999999997</v>
      </c>
      <c r="O138">
        <v>0.282663</v>
      </c>
      <c r="P138">
        <v>0.28265899999999999</v>
      </c>
      <c r="Q138">
        <v>0.13100000000000001</v>
      </c>
      <c r="R138" t="s">
        <v>399</v>
      </c>
      <c r="S138" t="s">
        <v>398</v>
      </c>
    </row>
    <row r="139" spans="1:19" x14ac:dyDescent="0.25">
      <c r="A139" t="s">
        <v>691</v>
      </c>
      <c r="B139" t="s">
        <v>406</v>
      </c>
      <c r="C139" t="s">
        <v>405</v>
      </c>
      <c r="D139" t="s">
        <v>404</v>
      </c>
      <c r="E139">
        <v>1.0838300000000001</v>
      </c>
      <c r="F139">
        <v>-76.799499999999895</v>
      </c>
      <c r="G139" t="s">
        <v>541</v>
      </c>
      <c r="H139" t="s">
        <v>402</v>
      </c>
      <c r="I139" t="s">
        <v>748</v>
      </c>
      <c r="J139" t="s">
        <v>401</v>
      </c>
      <c r="K139" t="s">
        <v>790</v>
      </c>
      <c r="L139">
        <v>182</v>
      </c>
      <c r="M139">
        <v>1.2600000000000001E-3</v>
      </c>
      <c r="N139">
        <v>0.28266999999999998</v>
      </c>
      <c r="O139">
        <v>0.28266599999999997</v>
      </c>
      <c r="P139">
        <v>0.28265899999999999</v>
      </c>
      <c r="Q139">
        <v>0.23799999999999999</v>
      </c>
      <c r="R139" t="s">
        <v>399</v>
      </c>
      <c r="S139" t="s">
        <v>398</v>
      </c>
    </row>
    <row r="140" spans="1:19" x14ac:dyDescent="0.25">
      <c r="A140" t="s">
        <v>691</v>
      </c>
      <c r="B140" t="s">
        <v>406</v>
      </c>
      <c r="C140" t="s">
        <v>405</v>
      </c>
      <c r="D140" t="s">
        <v>404</v>
      </c>
      <c r="E140">
        <v>1.0838300000000001</v>
      </c>
      <c r="F140">
        <v>-76.799499999999895</v>
      </c>
      <c r="G140" t="s">
        <v>541</v>
      </c>
      <c r="H140" t="s">
        <v>402</v>
      </c>
      <c r="I140" t="s">
        <v>748</v>
      </c>
      <c r="J140" t="s">
        <v>401</v>
      </c>
      <c r="K140" t="s">
        <v>789</v>
      </c>
      <c r="L140">
        <v>182</v>
      </c>
      <c r="M140">
        <v>9.2000000000000003E-4</v>
      </c>
      <c r="N140">
        <v>0.28267300000000001</v>
      </c>
      <c r="O140">
        <v>0.28266999999999998</v>
      </c>
      <c r="P140">
        <v>0.28265899999999999</v>
      </c>
      <c r="Q140">
        <v>0.38500000000000001</v>
      </c>
      <c r="R140" t="s">
        <v>399</v>
      </c>
      <c r="S140" t="s">
        <v>398</v>
      </c>
    </row>
    <row r="141" spans="1:19" x14ac:dyDescent="0.25">
      <c r="A141" t="s">
        <v>691</v>
      </c>
      <c r="B141" t="s">
        <v>406</v>
      </c>
      <c r="C141" t="s">
        <v>405</v>
      </c>
      <c r="D141" t="s">
        <v>404</v>
      </c>
      <c r="E141">
        <v>1.0838300000000001</v>
      </c>
      <c r="F141">
        <v>-76.799499999999895</v>
      </c>
      <c r="G141" t="s">
        <v>541</v>
      </c>
      <c r="H141" t="s">
        <v>402</v>
      </c>
      <c r="I141" t="s">
        <v>748</v>
      </c>
      <c r="J141" t="s">
        <v>401</v>
      </c>
      <c r="K141" t="s">
        <v>788</v>
      </c>
      <c r="L141">
        <v>182</v>
      </c>
      <c r="M141">
        <v>1.17E-3</v>
      </c>
      <c r="N141">
        <v>0.28267599999999998</v>
      </c>
      <c r="O141">
        <v>0.28267199999999998</v>
      </c>
      <c r="P141">
        <v>0.28265899999999999</v>
      </c>
      <c r="Q141">
        <v>0.46100000000000002</v>
      </c>
      <c r="R141" t="s">
        <v>399</v>
      </c>
      <c r="S141" t="s">
        <v>398</v>
      </c>
    </row>
    <row r="142" spans="1:19" x14ac:dyDescent="0.25">
      <c r="A142" t="s">
        <v>691</v>
      </c>
      <c r="B142" t="s">
        <v>406</v>
      </c>
      <c r="C142" t="s">
        <v>405</v>
      </c>
      <c r="D142" t="s">
        <v>404</v>
      </c>
      <c r="E142">
        <v>1.0838300000000001</v>
      </c>
      <c r="F142">
        <v>-76.799499999999895</v>
      </c>
      <c r="G142" t="s">
        <v>541</v>
      </c>
      <c r="H142" t="s">
        <v>402</v>
      </c>
      <c r="I142" t="s">
        <v>748</v>
      </c>
      <c r="J142" t="s">
        <v>401</v>
      </c>
      <c r="K142" t="s">
        <v>787</v>
      </c>
      <c r="L142">
        <v>182</v>
      </c>
      <c r="M142">
        <v>1.17E-3</v>
      </c>
      <c r="N142">
        <v>0.28267599999999998</v>
      </c>
      <c r="O142">
        <v>0.28267199999999998</v>
      </c>
      <c r="P142">
        <v>0.28265899999999999</v>
      </c>
      <c r="Q142">
        <v>0.46100000000000002</v>
      </c>
      <c r="R142" t="s">
        <v>399</v>
      </c>
      <c r="S142" t="s">
        <v>398</v>
      </c>
    </row>
    <row r="143" spans="1:19" x14ac:dyDescent="0.25">
      <c r="A143" t="s">
        <v>691</v>
      </c>
      <c r="B143" t="s">
        <v>406</v>
      </c>
      <c r="C143" t="s">
        <v>405</v>
      </c>
      <c r="D143" t="s">
        <v>404</v>
      </c>
      <c r="E143">
        <v>1.0838300000000001</v>
      </c>
      <c r="F143">
        <v>-76.799499999999895</v>
      </c>
      <c r="G143" t="s">
        <v>541</v>
      </c>
      <c r="H143" t="s">
        <v>402</v>
      </c>
      <c r="I143" t="s">
        <v>748</v>
      </c>
      <c r="J143" t="s">
        <v>401</v>
      </c>
      <c r="K143" t="s">
        <v>786</v>
      </c>
      <c r="L143">
        <v>182</v>
      </c>
      <c r="M143">
        <v>1.1800000000000001E-3</v>
      </c>
      <c r="N143">
        <v>0.28267999999999999</v>
      </c>
      <c r="O143">
        <v>0.28267599999999998</v>
      </c>
      <c r="P143">
        <v>0.28265899999999999</v>
      </c>
      <c r="Q143">
        <v>0.60099999999999998</v>
      </c>
      <c r="R143" t="s">
        <v>399</v>
      </c>
      <c r="S143" t="s">
        <v>398</v>
      </c>
    </row>
    <row r="144" spans="1:19" x14ac:dyDescent="0.25">
      <c r="A144" t="s">
        <v>691</v>
      </c>
      <c r="B144" t="s">
        <v>406</v>
      </c>
      <c r="C144" t="s">
        <v>405</v>
      </c>
      <c r="D144" t="s">
        <v>404</v>
      </c>
      <c r="E144">
        <v>1.0838300000000001</v>
      </c>
      <c r="F144">
        <v>-76.799499999999895</v>
      </c>
      <c r="G144" t="s">
        <v>541</v>
      </c>
      <c r="H144" t="s">
        <v>402</v>
      </c>
      <c r="I144" t="s">
        <v>748</v>
      </c>
      <c r="J144" t="s">
        <v>401</v>
      </c>
      <c r="K144" t="s">
        <v>785</v>
      </c>
      <c r="L144">
        <v>182</v>
      </c>
      <c r="M144">
        <v>1.1299999999999999E-3</v>
      </c>
      <c r="N144">
        <v>0.28269100000000003</v>
      </c>
      <c r="O144">
        <v>0.28268700000000002</v>
      </c>
      <c r="P144">
        <v>0.28265899999999999</v>
      </c>
      <c r="Q144">
        <v>0.996</v>
      </c>
      <c r="R144" t="s">
        <v>399</v>
      </c>
      <c r="S144" t="s">
        <v>398</v>
      </c>
    </row>
    <row r="145" spans="1:19" x14ac:dyDescent="0.25">
      <c r="A145" t="s">
        <v>691</v>
      </c>
      <c r="B145" t="s">
        <v>406</v>
      </c>
      <c r="C145" t="s">
        <v>405</v>
      </c>
      <c r="D145" t="s">
        <v>404</v>
      </c>
      <c r="E145">
        <v>5.45444</v>
      </c>
      <c r="F145">
        <v>-75.474500000000006</v>
      </c>
      <c r="G145" t="s">
        <v>541</v>
      </c>
      <c r="H145" t="s">
        <v>402</v>
      </c>
      <c r="I145" t="s">
        <v>775</v>
      </c>
      <c r="J145" t="s">
        <v>688</v>
      </c>
      <c r="K145" t="s">
        <v>784</v>
      </c>
      <c r="L145">
        <v>113</v>
      </c>
      <c r="M145">
        <v>7.6999999999999996E-4</v>
      </c>
      <c r="N145">
        <v>0.28304299999999999</v>
      </c>
      <c r="O145">
        <v>0.28304099999999999</v>
      </c>
      <c r="P145">
        <v>0.28270200000000001</v>
      </c>
      <c r="Q145">
        <v>12.009</v>
      </c>
      <c r="R145" t="s">
        <v>489</v>
      </c>
      <c r="S145" t="s">
        <v>398</v>
      </c>
    </row>
    <row r="146" spans="1:19" x14ac:dyDescent="0.25">
      <c r="A146" t="s">
        <v>691</v>
      </c>
      <c r="B146" t="s">
        <v>406</v>
      </c>
      <c r="C146" t="s">
        <v>405</v>
      </c>
      <c r="D146" t="s">
        <v>404</v>
      </c>
      <c r="E146">
        <v>5.45444</v>
      </c>
      <c r="F146">
        <v>-75.474500000000006</v>
      </c>
      <c r="G146" t="s">
        <v>541</v>
      </c>
      <c r="H146" t="s">
        <v>402</v>
      </c>
      <c r="I146" t="s">
        <v>775</v>
      </c>
      <c r="J146" t="s">
        <v>688</v>
      </c>
      <c r="K146" t="s">
        <v>783</v>
      </c>
      <c r="L146">
        <v>113</v>
      </c>
      <c r="M146">
        <v>8.1999999999999998E-4</v>
      </c>
      <c r="N146">
        <v>0.28305000000000002</v>
      </c>
      <c r="O146">
        <v>0.28304800000000002</v>
      </c>
      <c r="P146">
        <v>0.28270200000000001</v>
      </c>
      <c r="Q146">
        <v>12.253</v>
      </c>
      <c r="R146" t="s">
        <v>489</v>
      </c>
      <c r="S146" t="s">
        <v>398</v>
      </c>
    </row>
    <row r="147" spans="1:19" x14ac:dyDescent="0.25">
      <c r="A147" t="s">
        <v>691</v>
      </c>
      <c r="B147" t="s">
        <v>406</v>
      </c>
      <c r="C147" t="s">
        <v>405</v>
      </c>
      <c r="D147" t="s">
        <v>404</v>
      </c>
      <c r="E147">
        <v>5.45444</v>
      </c>
      <c r="F147">
        <v>-75.474500000000006</v>
      </c>
      <c r="G147" t="s">
        <v>541</v>
      </c>
      <c r="H147" t="s">
        <v>402</v>
      </c>
      <c r="I147" t="s">
        <v>775</v>
      </c>
      <c r="J147" t="s">
        <v>688</v>
      </c>
      <c r="K147" t="s">
        <v>782</v>
      </c>
      <c r="L147">
        <v>113</v>
      </c>
      <c r="M147">
        <v>9.7000000000000005E-4</v>
      </c>
      <c r="N147">
        <v>0.28305399999999997</v>
      </c>
      <c r="O147">
        <v>0.28305200000000003</v>
      </c>
      <c r="P147">
        <v>0.28270200000000001</v>
      </c>
      <c r="Q147">
        <v>12.3829999999999</v>
      </c>
      <c r="R147" t="s">
        <v>489</v>
      </c>
      <c r="S147" t="s">
        <v>398</v>
      </c>
    </row>
    <row r="148" spans="1:19" x14ac:dyDescent="0.25">
      <c r="A148" t="s">
        <v>691</v>
      </c>
      <c r="B148" t="s">
        <v>406</v>
      </c>
      <c r="C148" t="s">
        <v>405</v>
      </c>
      <c r="D148" t="s">
        <v>404</v>
      </c>
      <c r="E148">
        <v>5.45444</v>
      </c>
      <c r="F148">
        <v>-75.474500000000006</v>
      </c>
      <c r="G148" t="s">
        <v>541</v>
      </c>
      <c r="H148" t="s">
        <v>402</v>
      </c>
      <c r="I148" t="s">
        <v>775</v>
      </c>
      <c r="J148" t="s">
        <v>688</v>
      </c>
      <c r="K148" t="s">
        <v>781</v>
      </c>
      <c r="L148">
        <v>113</v>
      </c>
      <c r="M148">
        <v>9.8999999999999999E-4</v>
      </c>
      <c r="N148">
        <v>0.283055</v>
      </c>
      <c r="O148">
        <v>0.283053</v>
      </c>
      <c r="P148">
        <v>0.28270200000000001</v>
      </c>
      <c r="Q148">
        <v>12.417</v>
      </c>
      <c r="R148" t="s">
        <v>489</v>
      </c>
      <c r="S148" t="s">
        <v>398</v>
      </c>
    </row>
    <row r="149" spans="1:19" x14ac:dyDescent="0.25">
      <c r="A149" t="s">
        <v>691</v>
      </c>
      <c r="B149" t="s">
        <v>406</v>
      </c>
      <c r="C149" t="s">
        <v>405</v>
      </c>
      <c r="D149" t="s">
        <v>404</v>
      </c>
      <c r="E149">
        <v>5.45444</v>
      </c>
      <c r="F149">
        <v>-75.474500000000006</v>
      </c>
      <c r="G149" t="s">
        <v>541</v>
      </c>
      <c r="H149" t="s">
        <v>402</v>
      </c>
      <c r="I149" t="s">
        <v>775</v>
      </c>
      <c r="J149" t="s">
        <v>688</v>
      </c>
      <c r="K149" t="s">
        <v>780</v>
      </c>
      <c r="L149">
        <v>113</v>
      </c>
      <c r="M149">
        <v>8.7000000000000001E-4</v>
      </c>
      <c r="N149">
        <v>0.283055</v>
      </c>
      <c r="O149">
        <v>0.283053</v>
      </c>
      <c r="P149">
        <v>0.28270200000000001</v>
      </c>
      <c r="Q149">
        <v>12.426</v>
      </c>
      <c r="R149" t="s">
        <v>489</v>
      </c>
      <c r="S149" t="s">
        <v>398</v>
      </c>
    </row>
    <row r="150" spans="1:19" x14ac:dyDescent="0.25">
      <c r="A150" t="s">
        <v>691</v>
      </c>
      <c r="B150" t="s">
        <v>406</v>
      </c>
      <c r="C150" t="s">
        <v>405</v>
      </c>
      <c r="D150" t="s">
        <v>404</v>
      </c>
      <c r="E150">
        <v>5.45444</v>
      </c>
      <c r="F150">
        <v>-75.474500000000006</v>
      </c>
      <c r="G150" t="s">
        <v>541</v>
      </c>
      <c r="H150" t="s">
        <v>402</v>
      </c>
      <c r="I150" t="s">
        <v>775</v>
      </c>
      <c r="J150" t="s">
        <v>688</v>
      </c>
      <c r="K150" t="s">
        <v>779</v>
      </c>
      <c r="L150">
        <v>113</v>
      </c>
      <c r="M150">
        <v>8.5999999999999998E-4</v>
      </c>
      <c r="N150">
        <v>0.28305900000000001</v>
      </c>
      <c r="O150">
        <v>0.283057</v>
      </c>
      <c r="P150">
        <v>0.28270200000000001</v>
      </c>
      <c r="Q150">
        <v>12.568</v>
      </c>
      <c r="R150" t="s">
        <v>489</v>
      </c>
      <c r="S150" t="s">
        <v>398</v>
      </c>
    </row>
    <row r="151" spans="1:19" x14ac:dyDescent="0.25">
      <c r="A151" t="s">
        <v>691</v>
      </c>
      <c r="B151" t="s">
        <v>406</v>
      </c>
      <c r="C151" t="s">
        <v>405</v>
      </c>
      <c r="D151" t="s">
        <v>404</v>
      </c>
      <c r="E151">
        <v>5.45444</v>
      </c>
      <c r="F151">
        <v>-75.474500000000006</v>
      </c>
      <c r="G151" t="s">
        <v>541</v>
      </c>
      <c r="H151" t="s">
        <v>402</v>
      </c>
      <c r="I151" t="s">
        <v>775</v>
      </c>
      <c r="J151" t="s">
        <v>688</v>
      </c>
      <c r="K151" t="s">
        <v>778</v>
      </c>
      <c r="L151">
        <v>113</v>
      </c>
      <c r="M151">
        <v>9.5E-4</v>
      </c>
      <c r="N151">
        <v>0.28306300000000001</v>
      </c>
      <c r="O151">
        <v>0.28306100000000001</v>
      </c>
      <c r="P151">
        <v>0.28270200000000001</v>
      </c>
      <c r="Q151">
        <v>12.7029999999999</v>
      </c>
      <c r="R151" t="s">
        <v>489</v>
      </c>
      <c r="S151" t="s">
        <v>398</v>
      </c>
    </row>
    <row r="152" spans="1:19" x14ac:dyDescent="0.25">
      <c r="A152" t="s">
        <v>691</v>
      </c>
      <c r="B152" t="s">
        <v>406</v>
      </c>
      <c r="C152" t="s">
        <v>405</v>
      </c>
      <c r="D152" t="s">
        <v>404</v>
      </c>
      <c r="E152">
        <v>5.45444</v>
      </c>
      <c r="F152">
        <v>-75.474500000000006</v>
      </c>
      <c r="G152" t="s">
        <v>541</v>
      </c>
      <c r="H152" t="s">
        <v>402</v>
      </c>
      <c r="I152" t="s">
        <v>775</v>
      </c>
      <c r="J152" t="s">
        <v>688</v>
      </c>
      <c r="K152" t="s">
        <v>777</v>
      </c>
      <c r="L152">
        <v>113</v>
      </c>
      <c r="M152">
        <v>8.0999999999999996E-4</v>
      </c>
      <c r="N152">
        <v>0.28306999999999999</v>
      </c>
      <c r="O152">
        <v>0.28306799999999999</v>
      </c>
      <c r="P152">
        <v>0.28270200000000001</v>
      </c>
      <c r="Q152">
        <v>12.961</v>
      </c>
      <c r="R152" t="s">
        <v>489</v>
      </c>
      <c r="S152" t="s">
        <v>398</v>
      </c>
    </row>
    <row r="153" spans="1:19" x14ac:dyDescent="0.25">
      <c r="A153" t="s">
        <v>691</v>
      </c>
      <c r="B153" t="s">
        <v>406</v>
      </c>
      <c r="C153" t="s">
        <v>405</v>
      </c>
      <c r="D153" t="s">
        <v>404</v>
      </c>
      <c r="E153">
        <v>5.45444</v>
      </c>
      <c r="F153">
        <v>-75.474500000000006</v>
      </c>
      <c r="G153" t="s">
        <v>541</v>
      </c>
      <c r="H153" t="s">
        <v>402</v>
      </c>
      <c r="I153" t="s">
        <v>775</v>
      </c>
      <c r="J153" t="s">
        <v>688</v>
      </c>
      <c r="K153" t="s">
        <v>776</v>
      </c>
      <c r="L153">
        <v>113</v>
      </c>
      <c r="M153">
        <v>1.2700000000000001E-3</v>
      </c>
      <c r="N153">
        <v>0.28307199999999999</v>
      </c>
      <c r="O153">
        <v>0.28306900000000002</v>
      </c>
      <c r="P153">
        <v>0.28270200000000001</v>
      </c>
      <c r="Q153">
        <v>12.997</v>
      </c>
      <c r="R153" t="s">
        <v>489</v>
      </c>
      <c r="S153" t="s">
        <v>398</v>
      </c>
    </row>
    <row r="154" spans="1:19" x14ac:dyDescent="0.25">
      <c r="A154" t="s">
        <v>691</v>
      </c>
      <c r="B154" t="s">
        <v>406</v>
      </c>
      <c r="C154" t="s">
        <v>405</v>
      </c>
      <c r="D154" t="s">
        <v>404</v>
      </c>
      <c r="E154">
        <v>5.45444</v>
      </c>
      <c r="F154">
        <v>-75.474500000000006</v>
      </c>
      <c r="G154" t="s">
        <v>541</v>
      </c>
      <c r="H154" t="s">
        <v>402</v>
      </c>
      <c r="I154" t="s">
        <v>775</v>
      </c>
      <c r="J154" t="s">
        <v>688</v>
      </c>
      <c r="K154" t="s">
        <v>774</v>
      </c>
      <c r="L154">
        <v>113</v>
      </c>
      <c r="M154">
        <v>8.8000000000000003E-4</v>
      </c>
      <c r="N154">
        <v>0.28307199999999999</v>
      </c>
      <c r="O154">
        <v>0.28306999999999999</v>
      </c>
      <c r="P154">
        <v>0.28270200000000001</v>
      </c>
      <c r="Q154">
        <v>13.026</v>
      </c>
      <c r="R154" t="s">
        <v>489</v>
      </c>
      <c r="S154" t="s">
        <v>398</v>
      </c>
    </row>
    <row r="155" spans="1:19" x14ac:dyDescent="0.25">
      <c r="A155" t="s">
        <v>691</v>
      </c>
      <c r="B155" t="s">
        <v>406</v>
      </c>
      <c r="C155" t="s">
        <v>405</v>
      </c>
      <c r="D155" t="s">
        <v>404</v>
      </c>
      <c r="E155">
        <v>4.4033300000000004</v>
      </c>
      <c r="F155">
        <v>-75.281940000000006</v>
      </c>
      <c r="G155" t="s">
        <v>541</v>
      </c>
      <c r="H155" t="s">
        <v>402</v>
      </c>
      <c r="I155" t="s">
        <v>233</v>
      </c>
      <c r="J155" t="s">
        <v>401</v>
      </c>
      <c r="K155" t="s">
        <v>773</v>
      </c>
      <c r="L155">
        <v>156</v>
      </c>
      <c r="M155">
        <v>1.0300000000000001E-3</v>
      </c>
      <c r="N155">
        <v>0.28279199999999999</v>
      </c>
      <c r="O155">
        <v>0.28278900000000001</v>
      </c>
      <c r="P155">
        <v>0.28267500000000001</v>
      </c>
      <c r="Q155">
        <v>4.0270000000000001</v>
      </c>
      <c r="R155" t="s">
        <v>399</v>
      </c>
      <c r="S155" t="s">
        <v>398</v>
      </c>
    </row>
    <row r="156" spans="1:19" x14ac:dyDescent="0.25">
      <c r="A156" t="s">
        <v>691</v>
      </c>
      <c r="B156" t="s">
        <v>406</v>
      </c>
      <c r="C156" t="s">
        <v>405</v>
      </c>
      <c r="D156" t="s">
        <v>404</v>
      </c>
      <c r="E156">
        <v>4.4033300000000004</v>
      </c>
      <c r="F156">
        <v>-75.281940000000006</v>
      </c>
      <c r="G156" t="s">
        <v>541</v>
      </c>
      <c r="H156" t="s">
        <v>402</v>
      </c>
      <c r="I156" t="s">
        <v>233</v>
      </c>
      <c r="J156" t="s">
        <v>401</v>
      </c>
      <c r="K156" t="s">
        <v>772</v>
      </c>
      <c r="L156">
        <v>156</v>
      </c>
      <c r="M156">
        <v>8.8999999999999995E-4</v>
      </c>
      <c r="N156">
        <v>0.282885</v>
      </c>
      <c r="O156">
        <v>0.28288200000000002</v>
      </c>
      <c r="P156">
        <v>0.28267500000000001</v>
      </c>
      <c r="Q156">
        <v>7.3310000000000004</v>
      </c>
      <c r="R156" t="s">
        <v>489</v>
      </c>
      <c r="S156" t="s">
        <v>398</v>
      </c>
    </row>
    <row r="157" spans="1:19" x14ac:dyDescent="0.25">
      <c r="A157" t="s">
        <v>691</v>
      </c>
      <c r="B157" t="s">
        <v>406</v>
      </c>
      <c r="C157" t="s">
        <v>405</v>
      </c>
      <c r="D157" t="s">
        <v>404</v>
      </c>
      <c r="E157">
        <v>4.4033300000000004</v>
      </c>
      <c r="F157">
        <v>-75.281940000000006</v>
      </c>
      <c r="G157" t="s">
        <v>541</v>
      </c>
      <c r="H157" t="s">
        <v>402</v>
      </c>
      <c r="I157" t="s">
        <v>233</v>
      </c>
      <c r="J157" t="s">
        <v>401</v>
      </c>
      <c r="K157" t="s">
        <v>771</v>
      </c>
      <c r="L157">
        <v>156</v>
      </c>
      <c r="M157">
        <v>9.3999999999999997E-4</v>
      </c>
      <c r="N157">
        <v>0.282891</v>
      </c>
      <c r="O157">
        <v>0.28288799999999997</v>
      </c>
      <c r="P157">
        <v>0.28267500000000001</v>
      </c>
      <c r="Q157">
        <v>7.5389999999999997</v>
      </c>
      <c r="R157" t="s">
        <v>489</v>
      </c>
      <c r="S157" t="s">
        <v>398</v>
      </c>
    </row>
    <row r="158" spans="1:19" x14ac:dyDescent="0.25">
      <c r="A158" t="s">
        <v>691</v>
      </c>
      <c r="B158" t="s">
        <v>406</v>
      </c>
      <c r="C158" t="s">
        <v>405</v>
      </c>
      <c r="D158" t="s">
        <v>404</v>
      </c>
      <c r="E158">
        <v>4.4033300000000004</v>
      </c>
      <c r="F158">
        <v>-75.281940000000006</v>
      </c>
      <c r="G158" t="s">
        <v>541</v>
      </c>
      <c r="H158" t="s">
        <v>402</v>
      </c>
      <c r="I158" t="s">
        <v>233</v>
      </c>
      <c r="J158" t="s">
        <v>401</v>
      </c>
      <c r="K158" t="s">
        <v>770</v>
      </c>
      <c r="L158">
        <v>156</v>
      </c>
      <c r="M158">
        <v>8.5999999999999998E-4</v>
      </c>
      <c r="N158">
        <v>0.282891</v>
      </c>
      <c r="O158">
        <v>0.28288799999999997</v>
      </c>
      <c r="P158">
        <v>0.28267500000000001</v>
      </c>
      <c r="Q158">
        <v>7.5469999999999997</v>
      </c>
      <c r="R158" t="s">
        <v>489</v>
      </c>
      <c r="S158" t="s">
        <v>398</v>
      </c>
    </row>
    <row r="159" spans="1:19" x14ac:dyDescent="0.25">
      <c r="A159" t="s">
        <v>691</v>
      </c>
      <c r="B159" t="s">
        <v>406</v>
      </c>
      <c r="C159" t="s">
        <v>405</v>
      </c>
      <c r="D159" t="s">
        <v>404</v>
      </c>
      <c r="E159">
        <v>4.4033300000000004</v>
      </c>
      <c r="F159">
        <v>-75.281940000000006</v>
      </c>
      <c r="G159" t="s">
        <v>541</v>
      </c>
      <c r="H159" t="s">
        <v>402</v>
      </c>
      <c r="I159" t="s">
        <v>233</v>
      </c>
      <c r="J159" t="s">
        <v>401</v>
      </c>
      <c r="K159" t="s">
        <v>769</v>
      </c>
      <c r="L159">
        <v>156</v>
      </c>
      <c r="M159">
        <v>1.14E-3</v>
      </c>
      <c r="N159">
        <v>0.28289399999999998</v>
      </c>
      <c r="O159">
        <v>0.282891</v>
      </c>
      <c r="P159">
        <v>0.28267500000000001</v>
      </c>
      <c r="Q159">
        <v>7.6239999999999997</v>
      </c>
      <c r="R159" t="s">
        <v>489</v>
      </c>
      <c r="S159" t="s">
        <v>398</v>
      </c>
    </row>
    <row r="160" spans="1:19" x14ac:dyDescent="0.25">
      <c r="A160" t="s">
        <v>691</v>
      </c>
      <c r="B160" t="s">
        <v>406</v>
      </c>
      <c r="C160" t="s">
        <v>405</v>
      </c>
      <c r="D160" t="s">
        <v>404</v>
      </c>
      <c r="E160">
        <v>4.4033300000000004</v>
      </c>
      <c r="F160">
        <v>-75.281940000000006</v>
      </c>
      <c r="G160" t="s">
        <v>541</v>
      </c>
      <c r="H160" t="s">
        <v>402</v>
      </c>
      <c r="I160" t="s">
        <v>233</v>
      </c>
      <c r="J160" t="s">
        <v>401</v>
      </c>
      <c r="K160" t="s">
        <v>768</v>
      </c>
      <c r="L160">
        <v>156</v>
      </c>
      <c r="M160">
        <v>8.4000000000000003E-4</v>
      </c>
      <c r="N160">
        <v>0.28289399999999998</v>
      </c>
      <c r="O160">
        <v>0.28289199999999998</v>
      </c>
      <c r="P160">
        <v>0.28267500000000001</v>
      </c>
      <c r="Q160">
        <v>7.6550000000000002</v>
      </c>
      <c r="R160" t="s">
        <v>489</v>
      </c>
      <c r="S160" t="s">
        <v>398</v>
      </c>
    </row>
    <row r="161" spans="1:19" x14ac:dyDescent="0.25">
      <c r="A161" t="s">
        <v>691</v>
      </c>
      <c r="B161" t="s">
        <v>406</v>
      </c>
      <c r="C161" t="s">
        <v>405</v>
      </c>
      <c r="D161" t="s">
        <v>404</v>
      </c>
      <c r="E161">
        <v>4.4033300000000004</v>
      </c>
      <c r="F161">
        <v>-75.281940000000006</v>
      </c>
      <c r="G161" t="s">
        <v>541</v>
      </c>
      <c r="H161" t="s">
        <v>402</v>
      </c>
      <c r="I161" t="s">
        <v>233</v>
      </c>
      <c r="J161" t="s">
        <v>401</v>
      </c>
      <c r="K161" t="s">
        <v>767</v>
      </c>
      <c r="L161">
        <v>156</v>
      </c>
      <c r="M161">
        <v>9.7000000000000005E-4</v>
      </c>
      <c r="N161">
        <v>0.28289799999999998</v>
      </c>
      <c r="O161">
        <v>0.28289500000000001</v>
      </c>
      <c r="P161">
        <v>0.28267500000000001</v>
      </c>
      <c r="Q161">
        <v>7.7830000000000004</v>
      </c>
      <c r="R161" t="s">
        <v>489</v>
      </c>
      <c r="S161" t="s">
        <v>398</v>
      </c>
    </row>
    <row r="162" spans="1:19" x14ac:dyDescent="0.25">
      <c r="A162" t="s">
        <v>691</v>
      </c>
      <c r="B162" t="s">
        <v>406</v>
      </c>
      <c r="C162" t="s">
        <v>405</v>
      </c>
      <c r="D162" t="s">
        <v>404</v>
      </c>
      <c r="E162">
        <v>4.4033300000000004</v>
      </c>
      <c r="F162">
        <v>-75.281940000000006</v>
      </c>
      <c r="G162" t="s">
        <v>541</v>
      </c>
      <c r="H162" t="s">
        <v>402</v>
      </c>
      <c r="I162" t="s">
        <v>233</v>
      </c>
      <c r="J162" t="s">
        <v>401</v>
      </c>
      <c r="K162" t="s">
        <v>766</v>
      </c>
      <c r="L162">
        <v>156</v>
      </c>
      <c r="M162">
        <v>9.5E-4</v>
      </c>
      <c r="N162">
        <v>0.28290500000000002</v>
      </c>
      <c r="O162">
        <v>0.28290199999999999</v>
      </c>
      <c r="P162">
        <v>0.28267500000000001</v>
      </c>
      <c r="Q162">
        <v>8.0329999999999906</v>
      </c>
      <c r="R162" t="s">
        <v>489</v>
      </c>
      <c r="S162" t="s">
        <v>398</v>
      </c>
    </row>
    <row r="163" spans="1:19" x14ac:dyDescent="0.25">
      <c r="A163" t="s">
        <v>691</v>
      </c>
      <c r="B163" t="s">
        <v>406</v>
      </c>
      <c r="C163" t="s">
        <v>405</v>
      </c>
      <c r="D163" t="s">
        <v>404</v>
      </c>
      <c r="E163">
        <v>4.4033300000000004</v>
      </c>
      <c r="F163">
        <v>-75.281940000000006</v>
      </c>
      <c r="G163" t="s">
        <v>541</v>
      </c>
      <c r="H163" t="s">
        <v>402</v>
      </c>
      <c r="I163" t="s">
        <v>233</v>
      </c>
      <c r="J163" t="s">
        <v>401</v>
      </c>
      <c r="K163" t="s">
        <v>765</v>
      </c>
      <c r="L163">
        <v>156</v>
      </c>
      <c r="M163">
        <v>1.2099999999999999E-3</v>
      </c>
      <c r="N163">
        <v>0.28291699999999997</v>
      </c>
      <c r="O163">
        <v>0.28291300000000003</v>
      </c>
      <c r="P163">
        <v>0.28267500000000001</v>
      </c>
      <c r="Q163">
        <v>8.43</v>
      </c>
      <c r="R163" t="s">
        <v>489</v>
      </c>
      <c r="S163" t="s">
        <v>398</v>
      </c>
    </row>
    <row r="164" spans="1:19" x14ac:dyDescent="0.25">
      <c r="A164" t="s">
        <v>691</v>
      </c>
      <c r="B164" t="s">
        <v>406</v>
      </c>
      <c r="C164" t="s">
        <v>405</v>
      </c>
      <c r="D164" t="s">
        <v>404</v>
      </c>
      <c r="E164">
        <v>4.4033300000000004</v>
      </c>
      <c r="F164">
        <v>-75.281940000000006</v>
      </c>
      <c r="G164" t="s">
        <v>541</v>
      </c>
      <c r="H164" t="s">
        <v>402</v>
      </c>
      <c r="I164" t="s">
        <v>233</v>
      </c>
      <c r="J164" t="s">
        <v>401</v>
      </c>
      <c r="K164" t="s">
        <v>764</v>
      </c>
      <c r="L164">
        <v>156</v>
      </c>
      <c r="M164">
        <v>1.39E-3</v>
      </c>
      <c r="N164">
        <v>0.28292200000000001</v>
      </c>
      <c r="O164">
        <v>0.282918</v>
      </c>
      <c r="P164">
        <v>0.28267500000000001</v>
      </c>
      <c r="Q164">
        <v>8.5890000000000004</v>
      </c>
      <c r="R164" t="s">
        <v>489</v>
      </c>
      <c r="S164" t="s">
        <v>398</v>
      </c>
    </row>
    <row r="165" spans="1:19" x14ac:dyDescent="0.25">
      <c r="A165" t="s">
        <v>691</v>
      </c>
      <c r="B165" t="s">
        <v>406</v>
      </c>
      <c r="C165" t="s">
        <v>405</v>
      </c>
      <c r="D165" t="s">
        <v>404</v>
      </c>
      <c r="E165">
        <v>4.4113899999999999</v>
      </c>
      <c r="F165">
        <v>-75.271940000000001</v>
      </c>
      <c r="G165" t="s">
        <v>541</v>
      </c>
      <c r="H165" t="s">
        <v>402</v>
      </c>
      <c r="I165" t="s">
        <v>228</v>
      </c>
      <c r="J165" t="s">
        <v>401</v>
      </c>
      <c r="K165" t="s">
        <v>763</v>
      </c>
      <c r="L165">
        <v>157</v>
      </c>
      <c r="M165">
        <v>6.0999999999999997E-4</v>
      </c>
      <c r="N165">
        <v>0.28289500000000001</v>
      </c>
      <c r="O165">
        <v>0.28289300000000001</v>
      </c>
      <c r="P165">
        <v>0.28267500000000001</v>
      </c>
      <c r="Q165">
        <v>7.7359999999999998</v>
      </c>
      <c r="R165" t="s">
        <v>489</v>
      </c>
      <c r="S165" t="s">
        <v>398</v>
      </c>
    </row>
    <row r="166" spans="1:19" x14ac:dyDescent="0.25">
      <c r="A166" t="s">
        <v>691</v>
      </c>
      <c r="B166" t="s">
        <v>406</v>
      </c>
      <c r="C166" t="s">
        <v>405</v>
      </c>
      <c r="D166" t="s">
        <v>404</v>
      </c>
      <c r="E166">
        <v>4.4113899999999999</v>
      </c>
      <c r="F166">
        <v>-75.271940000000001</v>
      </c>
      <c r="G166" t="s">
        <v>541</v>
      </c>
      <c r="H166" t="s">
        <v>402</v>
      </c>
      <c r="I166" t="s">
        <v>228</v>
      </c>
      <c r="J166" t="s">
        <v>401</v>
      </c>
      <c r="K166" t="s">
        <v>762</v>
      </c>
      <c r="L166">
        <v>157</v>
      </c>
      <c r="M166">
        <v>7.6999999999999996E-4</v>
      </c>
      <c r="N166">
        <v>0.28289599999999998</v>
      </c>
      <c r="O166">
        <v>0.28289399999999998</v>
      </c>
      <c r="P166">
        <v>0.28267500000000001</v>
      </c>
      <c r="Q166">
        <v>7.7539999999999996</v>
      </c>
      <c r="R166" t="s">
        <v>489</v>
      </c>
      <c r="S166" t="s">
        <v>398</v>
      </c>
    </row>
    <row r="167" spans="1:19" x14ac:dyDescent="0.25">
      <c r="A167" t="s">
        <v>691</v>
      </c>
      <c r="B167" t="s">
        <v>406</v>
      </c>
      <c r="C167" t="s">
        <v>405</v>
      </c>
      <c r="D167" t="s">
        <v>404</v>
      </c>
      <c r="E167">
        <v>4.4113899999999999</v>
      </c>
      <c r="F167">
        <v>-75.271940000000001</v>
      </c>
      <c r="G167" t="s">
        <v>541</v>
      </c>
      <c r="H167" t="s">
        <v>402</v>
      </c>
      <c r="I167" t="s">
        <v>228</v>
      </c>
      <c r="J167" t="s">
        <v>401</v>
      </c>
      <c r="K167" t="s">
        <v>761</v>
      </c>
      <c r="L167">
        <v>157</v>
      </c>
      <c r="M167">
        <v>5.0000000000000001E-4</v>
      </c>
      <c r="N167">
        <v>0.28289799999999998</v>
      </c>
      <c r="O167">
        <v>0.28289700000000001</v>
      </c>
      <c r="P167">
        <v>0.28267500000000001</v>
      </c>
      <c r="Q167">
        <v>7.8529999999999998</v>
      </c>
      <c r="R167" t="s">
        <v>489</v>
      </c>
      <c r="S167" t="s">
        <v>398</v>
      </c>
    </row>
    <row r="168" spans="1:19" x14ac:dyDescent="0.25">
      <c r="A168" t="s">
        <v>691</v>
      </c>
      <c r="B168" t="s">
        <v>406</v>
      </c>
      <c r="C168" t="s">
        <v>405</v>
      </c>
      <c r="D168" t="s">
        <v>404</v>
      </c>
      <c r="E168">
        <v>4.4113899999999999</v>
      </c>
      <c r="F168">
        <v>-75.271940000000001</v>
      </c>
      <c r="G168" t="s">
        <v>541</v>
      </c>
      <c r="H168" t="s">
        <v>402</v>
      </c>
      <c r="I168" t="s">
        <v>228</v>
      </c>
      <c r="J168" t="s">
        <v>401</v>
      </c>
      <c r="K168" t="s">
        <v>760</v>
      </c>
      <c r="L168">
        <v>157</v>
      </c>
      <c r="M168">
        <v>5.1999999999999995E-4</v>
      </c>
      <c r="N168">
        <v>0.28289900000000001</v>
      </c>
      <c r="O168">
        <v>0.28289700000000001</v>
      </c>
      <c r="P168">
        <v>0.28267500000000001</v>
      </c>
      <c r="Q168">
        <v>7.8869999999999996</v>
      </c>
      <c r="R168" t="s">
        <v>489</v>
      </c>
      <c r="S168" t="s">
        <v>398</v>
      </c>
    </row>
    <row r="169" spans="1:19" x14ac:dyDescent="0.25">
      <c r="A169" t="s">
        <v>691</v>
      </c>
      <c r="B169" t="s">
        <v>406</v>
      </c>
      <c r="C169" t="s">
        <v>405</v>
      </c>
      <c r="D169" t="s">
        <v>404</v>
      </c>
      <c r="E169">
        <v>4.4113899999999999</v>
      </c>
      <c r="F169">
        <v>-75.271940000000001</v>
      </c>
      <c r="G169" t="s">
        <v>541</v>
      </c>
      <c r="H169" t="s">
        <v>402</v>
      </c>
      <c r="I169" t="s">
        <v>228</v>
      </c>
      <c r="J169" t="s">
        <v>401</v>
      </c>
      <c r="K169" t="s">
        <v>759</v>
      </c>
      <c r="L169">
        <v>157</v>
      </c>
      <c r="M169">
        <v>5.6999999999999998E-4</v>
      </c>
      <c r="N169">
        <v>0.28290199999999999</v>
      </c>
      <c r="O169">
        <v>0.28289999999999998</v>
      </c>
      <c r="P169">
        <v>0.28267500000000001</v>
      </c>
      <c r="Q169">
        <v>7.9870000000000001</v>
      </c>
      <c r="R169" t="s">
        <v>489</v>
      </c>
      <c r="S169" t="s">
        <v>398</v>
      </c>
    </row>
    <row r="170" spans="1:19" x14ac:dyDescent="0.25">
      <c r="A170" t="s">
        <v>691</v>
      </c>
      <c r="B170" t="s">
        <v>406</v>
      </c>
      <c r="C170" t="s">
        <v>405</v>
      </c>
      <c r="D170" t="s">
        <v>404</v>
      </c>
      <c r="E170">
        <v>4.4113899999999999</v>
      </c>
      <c r="F170">
        <v>-75.271940000000001</v>
      </c>
      <c r="G170" t="s">
        <v>541</v>
      </c>
      <c r="H170" t="s">
        <v>402</v>
      </c>
      <c r="I170" t="s">
        <v>228</v>
      </c>
      <c r="J170" t="s">
        <v>401</v>
      </c>
      <c r="K170" t="s">
        <v>758</v>
      </c>
      <c r="L170">
        <v>157</v>
      </c>
      <c r="M170">
        <v>5.5000000000000003E-4</v>
      </c>
      <c r="N170">
        <v>0.28290900000000002</v>
      </c>
      <c r="O170">
        <v>0.28290700000000002</v>
      </c>
      <c r="P170">
        <v>0.28267500000000001</v>
      </c>
      <c r="Q170">
        <v>8.2370000000000001</v>
      </c>
      <c r="R170" t="s">
        <v>489</v>
      </c>
      <c r="S170" t="s">
        <v>398</v>
      </c>
    </row>
    <row r="171" spans="1:19" x14ac:dyDescent="0.25">
      <c r="A171" t="s">
        <v>691</v>
      </c>
      <c r="B171" t="s">
        <v>406</v>
      </c>
      <c r="C171" t="s">
        <v>405</v>
      </c>
      <c r="D171" t="s">
        <v>404</v>
      </c>
      <c r="E171">
        <v>4.4113899999999999</v>
      </c>
      <c r="F171">
        <v>-75.271940000000001</v>
      </c>
      <c r="G171" t="s">
        <v>541</v>
      </c>
      <c r="H171" t="s">
        <v>402</v>
      </c>
      <c r="I171" t="s">
        <v>228</v>
      </c>
      <c r="J171" t="s">
        <v>401</v>
      </c>
      <c r="K171" t="s">
        <v>757</v>
      </c>
      <c r="L171">
        <v>157</v>
      </c>
      <c r="M171">
        <v>6.4000000000000005E-4</v>
      </c>
      <c r="N171">
        <v>0.28291300000000003</v>
      </c>
      <c r="O171">
        <v>0.28291100000000002</v>
      </c>
      <c r="P171">
        <v>0.28267500000000001</v>
      </c>
      <c r="Q171">
        <v>8.3689999999999998</v>
      </c>
      <c r="R171" t="s">
        <v>489</v>
      </c>
      <c r="S171" t="s">
        <v>398</v>
      </c>
    </row>
    <row r="172" spans="1:19" x14ac:dyDescent="0.25">
      <c r="A172" t="s">
        <v>691</v>
      </c>
      <c r="B172" t="s">
        <v>406</v>
      </c>
      <c r="C172" t="s">
        <v>405</v>
      </c>
      <c r="D172" t="s">
        <v>404</v>
      </c>
      <c r="E172">
        <v>4.4113899999999999</v>
      </c>
      <c r="F172">
        <v>-75.271940000000001</v>
      </c>
      <c r="G172" t="s">
        <v>541</v>
      </c>
      <c r="H172" t="s">
        <v>402</v>
      </c>
      <c r="I172" t="s">
        <v>228</v>
      </c>
      <c r="J172" t="s">
        <v>401</v>
      </c>
      <c r="K172" t="s">
        <v>756</v>
      </c>
      <c r="L172">
        <v>157</v>
      </c>
      <c r="M172">
        <v>1.0200000000000001E-3</v>
      </c>
      <c r="N172">
        <v>0.28292200000000001</v>
      </c>
      <c r="O172">
        <v>0.28291899999999998</v>
      </c>
      <c r="P172">
        <v>0.28267500000000001</v>
      </c>
      <c r="Q172">
        <v>8.6479999999999997</v>
      </c>
      <c r="R172" t="s">
        <v>489</v>
      </c>
      <c r="S172" t="s">
        <v>398</v>
      </c>
    </row>
    <row r="173" spans="1:19" x14ac:dyDescent="0.25">
      <c r="A173" t="s">
        <v>691</v>
      </c>
      <c r="B173" t="s">
        <v>406</v>
      </c>
      <c r="C173" t="s">
        <v>405</v>
      </c>
      <c r="D173" t="s">
        <v>404</v>
      </c>
      <c r="E173">
        <v>4.7833300000000003</v>
      </c>
      <c r="F173">
        <v>-74.975279999999898</v>
      </c>
      <c r="G173" t="s">
        <v>730</v>
      </c>
      <c r="H173" t="s">
        <v>402</v>
      </c>
      <c r="I173" t="s">
        <v>748</v>
      </c>
      <c r="J173" t="s">
        <v>401</v>
      </c>
      <c r="K173" t="s">
        <v>755</v>
      </c>
      <c r="L173">
        <v>147</v>
      </c>
      <c r="M173">
        <v>1.2899999999999999E-3</v>
      </c>
      <c r="N173">
        <v>0.28290900000000002</v>
      </c>
      <c r="O173">
        <v>0.28290500000000002</v>
      </c>
      <c r="P173">
        <v>0.28268100000000002</v>
      </c>
      <c r="Q173">
        <v>7.9489999999999998</v>
      </c>
      <c r="R173" t="s">
        <v>489</v>
      </c>
      <c r="S173" t="s">
        <v>398</v>
      </c>
    </row>
    <row r="174" spans="1:19" x14ac:dyDescent="0.25">
      <c r="A174" t="s">
        <v>691</v>
      </c>
      <c r="B174" t="s">
        <v>406</v>
      </c>
      <c r="C174" t="s">
        <v>405</v>
      </c>
      <c r="D174" t="s">
        <v>404</v>
      </c>
      <c r="E174">
        <v>4.7833300000000003</v>
      </c>
      <c r="F174">
        <v>-74.975279999999898</v>
      </c>
      <c r="G174" t="s">
        <v>730</v>
      </c>
      <c r="H174" t="s">
        <v>402</v>
      </c>
      <c r="I174" t="s">
        <v>748</v>
      </c>
      <c r="J174" t="s">
        <v>401</v>
      </c>
      <c r="K174" t="s">
        <v>754</v>
      </c>
      <c r="L174">
        <v>147</v>
      </c>
      <c r="M174">
        <v>1.66E-3</v>
      </c>
      <c r="N174">
        <v>0.28292</v>
      </c>
      <c r="O174">
        <v>0.28291500000000003</v>
      </c>
      <c r="P174">
        <v>0.28268100000000002</v>
      </c>
      <c r="Q174">
        <v>8.3019999999999996</v>
      </c>
      <c r="R174" t="s">
        <v>489</v>
      </c>
      <c r="S174" t="s">
        <v>398</v>
      </c>
    </row>
    <row r="175" spans="1:19" x14ac:dyDescent="0.25">
      <c r="A175" t="s">
        <v>691</v>
      </c>
      <c r="B175" t="s">
        <v>406</v>
      </c>
      <c r="C175" t="s">
        <v>405</v>
      </c>
      <c r="D175" t="s">
        <v>404</v>
      </c>
      <c r="E175">
        <v>4.7833300000000003</v>
      </c>
      <c r="F175">
        <v>-74.975279999999898</v>
      </c>
      <c r="G175" t="s">
        <v>730</v>
      </c>
      <c r="H175" t="s">
        <v>402</v>
      </c>
      <c r="I175" t="s">
        <v>748</v>
      </c>
      <c r="J175" t="s">
        <v>401</v>
      </c>
      <c r="K175" t="s">
        <v>753</v>
      </c>
      <c r="L175">
        <v>147</v>
      </c>
      <c r="M175">
        <v>2.2599999999999999E-3</v>
      </c>
      <c r="N175">
        <v>0.28292899999999999</v>
      </c>
      <c r="O175">
        <v>0.28292299999999998</v>
      </c>
      <c r="P175">
        <v>0.28268100000000002</v>
      </c>
      <c r="Q175">
        <v>8.5619999999999905</v>
      </c>
      <c r="R175" t="s">
        <v>489</v>
      </c>
      <c r="S175" t="s">
        <v>398</v>
      </c>
    </row>
    <row r="176" spans="1:19" x14ac:dyDescent="0.25">
      <c r="A176" t="s">
        <v>691</v>
      </c>
      <c r="B176" t="s">
        <v>406</v>
      </c>
      <c r="C176" t="s">
        <v>405</v>
      </c>
      <c r="D176" t="s">
        <v>404</v>
      </c>
      <c r="E176">
        <v>4.7833300000000003</v>
      </c>
      <c r="F176">
        <v>-74.975279999999898</v>
      </c>
      <c r="G176" t="s">
        <v>730</v>
      </c>
      <c r="H176" t="s">
        <v>402</v>
      </c>
      <c r="I176" t="s">
        <v>748</v>
      </c>
      <c r="J176" t="s">
        <v>401</v>
      </c>
      <c r="K176" t="s">
        <v>752</v>
      </c>
      <c r="L176">
        <v>147</v>
      </c>
      <c r="M176">
        <v>2.5100000000000001E-3</v>
      </c>
      <c r="N176">
        <v>0.28293099999999999</v>
      </c>
      <c r="O176">
        <v>0.28292400000000001</v>
      </c>
      <c r="P176">
        <v>0.28268100000000002</v>
      </c>
      <c r="Q176">
        <v>8.6080000000000005</v>
      </c>
      <c r="R176" t="s">
        <v>489</v>
      </c>
      <c r="S176" t="s">
        <v>398</v>
      </c>
    </row>
    <row r="177" spans="1:19" x14ac:dyDescent="0.25">
      <c r="A177" t="s">
        <v>691</v>
      </c>
      <c r="B177" t="s">
        <v>406</v>
      </c>
      <c r="C177" t="s">
        <v>405</v>
      </c>
      <c r="D177" t="s">
        <v>404</v>
      </c>
      <c r="E177">
        <v>4.7833300000000003</v>
      </c>
      <c r="F177">
        <v>-74.975279999999898</v>
      </c>
      <c r="G177" t="s">
        <v>730</v>
      </c>
      <c r="H177" t="s">
        <v>402</v>
      </c>
      <c r="I177" t="s">
        <v>748</v>
      </c>
      <c r="J177" t="s">
        <v>401</v>
      </c>
      <c r="K177" t="s">
        <v>751</v>
      </c>
      <c r="L177">
        <v>147</v>
      </c>
      <c r="M177">
        <v>1.73E-3</v>
      </c>
      <c r="N177">
        <v>0.28292899999999999</v>
      </c>
      <c r="O177">
        <v>0.28292400000000001</v>
      </c>
      <c r="P177">
        <v>0.28268100000000002</v>
      </c>
      <c r="Q177">
        <v>8.6140000000000008</v>
      </c>
      <c r="R177" t="s">
        <v>489</v>
      </c>
      <c r="S177" t="s">
        <v>398</v>
      </c>
    </row>
    <row r="178" spans="1:19" x14ac:dyDescent="0.25">
      <c r="A178" t="s">
        <v>691</v>
      </c>
      <c r="B178" t="s">
        <v>406</v>
      </c>
      <c r="C178" t="s">
        <v>405</v>
      </c>
      <c r="D178" t="s">
        <v>404</v>
      </c>
      <c r="E178">
        <v>4.7833300000000003</v>
      </c>
      <c r="F178">
        <v>-74.975279999999898</v>
      </c>
      <c r="G178" t="s">
        <v>730</v>
      </c>
      <c r="H178" t="s">
        <v>402</v>
      </c>
      <c r="I178" t="s">
        <v>748</v>
      </c>
      <c r="J178" t="s">
        <v>401</v>
      </c>
      <c r="K178" t="s">
        <v>750</v>
      </c>
      <c r="L178">
        <v>147</v>
      </c>
      <c r="M178">
        <v>1.32E-3</v>
      </c>
      <c r="N178">
        <v>0.28293299999999999</v>
      </c>
      <c r="O178">
        <v>0.28292899999999999</v>
      </c>
      <c r="P178">
        <v>0.28268100000000002</v>
      </c>
      <c r="Q178">
        <v>8.7949999999999999</v>
      </c>
      <c r="R178" t="s">
        <v>489</v>
      </c>
      <c r="S178" t="s">
        <v>398</v>
      </c>
    </row>
    <row r="179" spans="1:19" x14ac:dyDescent="0.25">
      <c r="A179" t="s">
        <v>691</v>
      </c>
      <c r="B179" t="s">
        <v>406</v>
      </c>
      <c r="C179" t="s">
        <v>405</v>
      </c>
      <c r="D179" t="s">
        <v>404</v>
      </c>
      <c r="E179">
        <v>4.7833300000000003</v>
      </c>
      <c r="F179">
        <v>-74.975279999999898</v>
      </c>
      <c r="G179" t="s">
        <v>730</v>
      </c>
      <c r="H179" t="s">
        <v>402</v>
      </c>
      <c r="I179" t="s">
        <v>748</v>
      </c>
      <c r="J179" t="s">
        <v>401</v>
      </c>
      <c r="K179" t="s">
        <v>749</v>
      </c>
      <c r="L179">
        <v>147</v>
      </c>
      <c r="M179">
        <v>1.6000000000000001E-3</v>
      </c>
      <c r="N179">
        <v>0.28293699999999999</v>
      </c>
      <c r="O179">
        <v>0.28293299999999999</v>
      </c>
      <c r="P179">
        <v>0.28268100000000002</v>
      </c>
      <c r="Q179">
        <v>8.9090000000000007</v>
      </c>
      <c r="R179" t="s">
        <v>489</v>
      </c>
      <c r="S179" t="s">
        <v>398</v>
      </c>
    </row>
    <row r="180" spans="1:19" x14ac:dyDescent="0.25">
      <c r="A180" t="s">
        <v>691</v>
      </c>
      <c r="B180" t="s">
        <v>406</v>
      </c>
      <c r="C180" t="s">
        <v>405</v>
      </c>
      <c r="D180" t="s">
        <v>404</v>
      </c>
      <c r="E180">
        <v>4.7833300000000003</v>
      </c>
      <c r="F180">
        <v>-74.975279999999898</v>
      </c>
      <c r="G180" t="s">
        <v>730</v>
      </c>
      <c r="H180" t="s">
        <v>402</v>
      </c>
      <c r="I180" t="s">
        <v>748</v>
      </c>
      <c r="J180" t="s">
        <v>401</v>
      </c>
      <c r="K180" t="s">
        <v>747</v>
      </c>
      <c r="L180">
        <v>147</v>
      </c>
      <c r="M180">
        <v>1.5200000000000001E-3</v>
      </c>
      <c r="N180">
        <v>0.28294000000000002</v>
      </c>
      <c r="O180">
        <v>0.28293600000000002</v>
      </c>
      <c r="P180">
        <v>0.28268100000000002</v>
      </c>
      <c r="Q180">
        <v>9.0229999999999997</v>
      </c>
      <c r="R180" t="s">
        <v>489</v>
      </c>
      <c r="S180" t="s">
        <v>398</v>
      </c>
    </row>
    <row r="181" spans="1:19" x14ac:dyDescent="0.25">
      <c r="A181" t="s">
        <v>691</v>
      </c>
      <c r="B181" t="s">
        <v>406</v>
      </c>
      <c r="C181" t="s">
        <v>405</v>
      </c>
      <c r="D181" t="s">
        <v>404</v>
      </c>
      <c r="E181">
        <v>4.7805600000000004</v>
      </c>
      <c r="F181">
        <v>-74.975279999999898</v>
      </c>
      <c r="G181" t="s">
        <v>541</v>
      </c>
      <c r="H181" t="s">
        <v>402</v>
      </c>
      <c r="I181" t="s">
        <v>739</v>
      </c>
      <c r="J181" t="s">
        <v>401</v>
      </c>
      <c r="K181" t="s">
        <v>746</v>
      </c>
      <c r="L181">
        <v>169</v>
      </c>
      <c r="M181">
        <v>5.0000000000000002E-5</v>
      </c>
      <c r="N181">
        <v>0.282744</v>
      </c>
      <c r="O181">
        <v>0.282744</v>
      </c>
      <c r="P181">
        <v>0.282667</v>
      </c>
      <c r="Q181">
        <v>2.7160000000000002</v>
      </c>
      <c r="R181" t="s">
        <v>399</v>
      </c>
      <c r="S181" t="s">
        <v>398</v>
      </c>
    </row>
    <row r="182" spans="1:19" x14ac:dyDescent="0.25">
      <c r="A182" t="s">
        <v>691</v>
      </c>
      <c r="B182" t="s">
        <v>406</v>
      </c>
      <c r="C182" t="s">
        <v>405</v>
      </c>
      <c r="D182" t="s">
        <v>404</v>
      </c>
      <c r="E182">
        <v>4.7805600000000004</v>
      </c>
      <c r="F182">
        <v>-74.975279999999898</v>
      </c>
      <c r="G182" t="s">
        <v>541</v>
      </c>
      <c r="H182" t="s">
        <v>402</v>
      </c>
      <c r="I182" t="s">
        <v>739</v>
      </c>
      <c r="J182" t="s">
        <v>401</v>
      </c>
      <c r="K182" t="s">
        <v>745</v>
      </c>
      <c r="L182">
        <v>169</v>
      </c>
      <c r="M182">
        <v>2.0000000000000002E-5</v>
      </c>
      <c r="N182">
        <v>0.28274500000000002</v>
      </c>
      <c r="O182">
        <v>0.28274500000000002</v>
      </c>
      <c r="P182">
        <v>0.282667</v>
      </c>
      <c r="Q182">
        <v>2.754</v>
      </c>
      <c r="R182" t="s">
        <v>399</v>
      </c>
      <c r="S182" t="s">
        <v>398</v>
      </c>
    </row>
    <row r="183" spans="1:19" x14ac:dyDescent="0.25">
      <c r="A183" t="s">
        <v>691</v>
      </c>
      <c r="B183" t="s">
        <v>406</v>
      </c>
      <c r="C183" t="s">
        <v>405</v>
      </c>
      <c r="D183" t="s">
        <v>404</v>
      </c>
      <c r="E183">
        <v>4.7805600000000004</v>
      </c>
      <c r="F183">
        <v>-74.975279999999898</v>
      </c>
      <c r="G183" t="s">
        <v>541</v>
      </c>
      <c r="H183" t="s">
        <v>402</v>
      </c>
      <c r="I183" t="s">
        <v>739</v>
      </c>
      <c r="J183" t="s">
        <v>401</v>
      </c>
      <c r="K183" t="s">
        <v>744</v>
      </c>
      <c r="L183">
        <v>169</v>
      </c>
      <c r="M183">
        <v>2.0000000000000002E-5</v>
      </c>
      <c r="N183">
        <v>0.28274700000000003</v>
      </c>
      <c r="O183">
        <v>0.28274700000000003</v>
      </c>
      <c r="P183">
        <v>0.282667</v>
      </c>
      <c r="Q183">
        <v>2.8250000000000002</v>
      </c>
      <c r="R183" t="s">
        <v>399</v>
      </c>
      <c r="S183" t="s">
        <v>398</v>
      </c>
    </row>
    <row r="184" spans="1:19" x14ac:dyDescent="0.25">
      <c r="A184" t="s">
        <v>691</v>
      </c>
      <c r="B184" t="s">
        <v>406</v>
      </c>
      <c r="C184" t="s">
        <v>405</v>
      </c>
      <c r="D184" t="s">
        <v>404</v>
      </c>
      <c r="E184">
        <v>4.7805600000000004</v>
      </c>
      <c r="F184">
        <v>-74.975279999999898</v>
      </c>
      <c r="G184" t="s">
        <v>541</v>
      </c>
      <c r="H184" t="s">
        <v>402</v>
      </c>
      <c r="I184" t="s">
        <v>739</v>
      </c>
      <c r="J184" t="s">
        <v>401</v>
      </c>
      <c r="K184" t="s">
        <v>743</v>
      </c>
      <c r="L184">
        <v>169</v>
      </c>
      <c r="M184">
        <v>2.0000000000000002E-5</v>
      </c>
      <c r="N184">
        <v>0.28275099999999997</v>
      </c>
      <c r="O184">
        <v>0.28275099999999997</v>
      </c>
      <c r="P184">
        <v>0.282667</v>
      </c>
      <c r="Q184">
        <v>2.9670000000000001</v>
      </c>
      <c r="R184" t="s">
        <v>399</v>
      </c>
      <c r="S184" t="s">
        <v>398</v>
      </c>
    </row>
    <row r="185" spans="1:19" x14ac:dyDescent="0.25">
      <c r="A185" t="s">
        <v>691</v>
      </c>
      <c r="B185" t="s">
        <v>406</v>
      </c>
      <c r="C185" t="s">
        <v>405</v>
      </c>
      <c r="D185" t="s">
        <v>404</v>
      </c>
      <c r="E185">
        <v>4.7805600000000004</v>
      </c>
      <c r="F185">
        <v>-74.975279999999898</v>
      </c>
      <c r="G185" t="s">
        <v>541</v>
      </c>
      <c r="H185" t="s">
        <v>402</v>
      </c>
      <c r="I185" t="s">
        <v>739</v>
      </c>
      <c r="J185" t="s">
        <v>401</v>
      </c>
      <c r="K185" t="s">
        <v>742</v>
      </c>
      <c r="L185">
        <v>169</v>
      </c>
      <c r="M185">
        <v>4.0000000000000003E-5</v>
      </c>
      <c r="N185">
        <v>0.28275800000000001</v>
      </c>
      <c r="O185">
        <v>0.28275800000000001</v>
      </c>
      <c r="P185">
        <v>0.282667</v>
      </c>
      <c r="Q185">
        <v>3.2120000000000002</v>
      </c>
      <c r="R185" t="s">
        <v>399</v>
      </c>
      <c r="S185" t="s">
        <v>398</v>
      </c>
    </row>
    <row r="186" spans="1:19" x14ac:dyDescent="0.25">
      <c r="A186" t="s">
        <v>691</v>
      </c>
      <c r="B186" t="s">
        <v>406</v>
      </c>
      <c r="C186" t="s">
        <v>405</v>
      </c>
      <c r="D186" t="s">
        <v>404</v>
      </c>
      <c r="E186">
        <v>4.7805600000000004</v>
      </c>
      <c r="F186">
        <v>-74.975279999999898</v>
      </c>
      <c r="G186" t="s">
        <v>541</v>
      </c>
      <c r="H186" t="s">
        <v>402</v>
      </c>
      <c r="I186" t="s">
        <v>739</v>
      </c>
      <c r="J186" t="s">
        <v>401</v>
      </c>
      <c r="K186" t="s">
        <v>741</v>
      </c>
      <c r="L186">
        <v>169</v>
      </c>
      <c r="M186">
        <v>6.0000000000000002E-5</v>
      </c>
      <c r="N186">
        <v>0.28275899999999998</v>
      </c>
      <c r="O186">
        <v>0.28275899999999998</v>
      </c>
      <c r="P186">
        <v>0.282667</v>
      </c>
      <c r="Q186">
        <v>3.2450000000000001</v>
      </c>
      <c r="R186" t="s">
        <v>399</v>
      </c>
      <c r="S186" t="s">
        <v>398</v>
      </c>
    </row>
    <row r="187" spans="1:19" x14ac:dyDescent="0.25">
      <c r="A187" t="s">
        <v>691</v>
      </c>
      <c r="B187" t="s">
        <v>406</v>
      </c>
      <c r="C187" t="s">
        <v>405</v>
      </c>
      <c r="D187" t="s">
        <v>404</v>
      </c>
      <c r="E187">
        <v>4.7805600000000004</v>
      </c>
      <c r="F187">
        <v>-74.975279999999898</v>
      </c>
      <c r="G187" t="s">
        <v>541</v>
      </c>
      <c r="H187" t="s">
        <v>402</v>
      </c>
      <c r="I187" t="s">
        <v>739</v>
      </c>
      <c r="J187" t="s">
        <v>401</v>
      </c>
      <c r="K187" t="s">
        <v>740</v>
      </c>
      <c r="L187">
        <v>169</v>
      </c>
      <c r="M187">
        <v>5.0000000000000002E-5</v>
      </c>
      <c r="N187">
        <v>0.28276400000000002</v>
      </c>
      <c r="O187">
        <v>0.28276400000000002</v>
      </c>
      <c r="P187">
        <v>0.282667</v>
      </c>
      <c r="Q187">
        <v>3.423</v>
      </c>
      <c r="R187" t="s">
        <v>399</v>
      </c>
      <c r="S187" t="s">
        <v>398</v>
      </c>
    </row>
    <row r="188" spans="1:19" x14ac:dyDescent="0.25">
      <c r="A188" t="s">
        <v>691</v>
      </c>
      <c r="B188" t="s">
        <v>406</v>
      </c>
      <c r="C188" t="s">
        <v>405</v>
      </c>
      <c r="D188" t="s">
        <v>404</v>
      </c>
      <c r="E188">
        <v>4.7805600000000004</v>
      </c>
      <c r="F188">
        <v>-74.975279999999898</v>
      </c>
      <c r="G188" t="s">
        <v>541</v>
      </c>
      <c r="H188" t="s">
        <v>402</v>
      </c>
      <c r="I188" t="s">
        <v>739</v>
      </c>
      <c r="J188" t="s">
        <v>401</v>
      </c>
      <c r="K188" t="s">
        <v>738</v>
      </c>
      <c r="L188">
        <v>169</v>
      </c>
      <c r="M188">
        <v>4.0000000000000003E-5</v>
      </c>
      <c r="N188">
        <v>0.28277000000000002</v>
      </c>
      <c r="O188">
        <v>0.28277000000000002</v>
      </c>
      <c r="P188">
        <v>0.282667</v>
      </c>
      <c r="Q188">
        <v>3.637</v>
      </c>
      <c r="R188" t="s">
        <v>399</v>
      </c>
      <c r="S188" t="s">
        <v>398</v>
      </c>
    </row>
    <row r="189" spans="1:19" x14ac:dyDescent="0.25">
      <c r="A189" t="s">
        <v>691</v>
      </c>
      <c r="B189" t="s">
        <v>406</v>
      </c>
      <c r="C189" t="s">
        <v>405</v>
      </c>
      <c r="D189" t="s">
        <v>404</v>
      </c>
      <c r="E189">
        <v>4.29556</v>
      </c>
      <c r="F189">
        <v>-75.203329999999895</v>
      </c>
      <c r="G189" t="s">
        <v>730</v>
      </c>
      <c r="H189" t="s">
        <v>402</v>
      </c>
      <c r="I189" t="s">
        <v>729</v>
      </c>
      <c r="J189" t="s">
        <v>401</v>
      </c>
      <c r="K189" t="s">
        <v>737</v>
      </c>
      <c r="L189">
        <v>159</v>
      </c>
      <c r="M189">
        <v>1.06E-3</v>
      </c>
      <c r="N189">
        <v>0.282773</v>
      </c>
      <c r="O189">
        <v>0.28277000000000002</v>
      </c>
      <c r="P189">
        <v>0.28267300000000001</v>
      </c>
      <c r="Q189">
        <v>3.4159999999999999</v>
      </c>
      <c r="R189" t="s">
        <v>399</v>
      </c>
      <c r="S189" t="s">
        <v>398</v>
      </c>
    </row>
    <row r="190" spans="1:19" x14ac:dyDescent="0.25">
      <c r="A190" t="s">
        <v>691</v>
      </c>
      <c r="B190" t="s">
        <v>406</v>
      </c>
      <c r="C190" t="s">
        <v>405</v>
      </c>
      <c r="D190" t="s">
        <v>404</v>
      </c>
      <c r="E190">
        <v>4.29556</v>
      </c>
      <c r="F190">
        <v>-75.203329999999895</v>
      </c>
      <c r="G190" t="s">
        <v>730</v>
      </c>
      <c r="H190" t="s">
        <v>402</v>
      </c>
      <c r="I190" t="s">
        <v>729</v>
      </c>
      <c r="J190" t="s">
        <v>401</v>
      </c>
      <c r="K190" t="s">
        <v>736</v>
      </c>
      <c r="L190">
        <v>159</v>
      </c>
      <c r="M190">
        <v>9.7000000000000005E-4</v>
      </c>
      <c r="N190">
        <v>0.282779</v>
      </c>
      <c r="O190">
        <v>0.28277600000000003</v>
      </c>
      <c r="P190">
        <v>0.28267300000000001</v>
      </c>
      <c r="Q190">
        <v>3.637</v>
      </c>
      <c r="R190" t="s">
        <v>399</v>
      </c>
      <c r="S190" t="s">
        <v>398</v>
      </c>
    </row>
    <row r="191" spans="1:19" x14ac:dyDescent="0.25">
      <c r="A191" t="s">
        <v>691</v>
      </c>
      <c r="B191" t="s">
        <v>406</v>
      </c>
      <c r="C191" t="s">
        <v>405</v>
      </c>
      <c r="D191" t="s">
        <v>404</v>
      </c>
      <c r="E191">
        <v>4.29556</v>
      </c>
      <c r="F191">
        <v>-75.203329999999895</v>
      </c>
      <c r="G191" t="s">
        <v>730</v>
      </c>
      <c r="H191" t="s">
        <v>402</v>
      </c>
      <c r="I191" t="s">
        <v>729</v>
      </c>
      <c r="J191" t="s">
        <v>401</v>
      </c>
      <c r="K191" t="s">
        <v>735</v>
      </c>
      <c r="L191">
        <v>159</v>
      </c>
      <c r="M191">
        <v>9.3000000000000005E-4</v>
      </c>
      <c r="N191">
        <v>0.28279399999999999</v>
      </c>
      <c r="O191">
        <v>0.28279100000000001</v>
      </c>
      <c r="P191">
        <v>0.28267300000000001</v>
      </c>
      <c r="Q191">
        <v>4.1719999999999997</v>
      </c>
      <c r="R191" t="s">
        <v>399</v>
      </c>
      <c r="S191" t="s">
        <v>398</v>
      </c>
    </row>
    <row r="192" spans="1:19" x14ac:dyDescent="0.25">
      <c r="A192" t="s">
        <v>691</v>
      </c>
      <c r="B192" t="s">
        <v>406</v>
      </c>
      <c r="C192" t="s">
        <v>405</v>
      </c>
      <c r="D192" t="s">
        <v>404</v>
      </c>
      <c r="E192">
        <v>4.29556</v>
      </c>
      <c r="F192">
        <v>-75.203329999999895</v>
      </c>
      <c r="G192" t="s">
        <v>730</v>
      </c>
      <c r="H192" t="s">
        <v>402</v>
      </c>
      <c r="I192" t="s">
        <v>729</v>
      </c>
      <c r="J192" t="s">
        <v>401</v>
      </c>
      <c r="K192" t="s">
        <v>734</v>
      </c>
      <c r="L192">
        <v>159</v>
      </c>
      <c r="M192">
        <v>1.1800000000000001E-3</v>
      </c>
      <c r="N192">
        <v>0.28279799999999999</v>
      </c>
      <c r="O192">
        <v>0.28279399999999999</v>
      </c>
      <c r="P192">
        <v>0.28267300000000001</v>
      </c>
      <c r="Q192">
        <v>4.2869999999999999</v>
      </c>
      <c r="R192" t="s">
        <v>399</v>
      </c>
      <c r="S192" t="s">
        <v>398</v>
      </c>
    </row>
    <row r="193" spans="1:19" x14ac:dyDescent="0.25">
      <c r="A193" t="s">
        <v>691</v>
      </c>
      <c r="B193" t="s">
        <v>406</v>
      </c>
      <c r="C193" t="s">
        <v>405</v>
      </c>
      <c r="D193" t="s">
        <v>404</v>
      </c>
      <c r="E193">
        <v>4.29556</v>
      </c>
      <c r="F193">
        <v>-75.203329999999895</v>
      </c>
      <c r="G193" t="s">
        <v>730</v>
      </c>
      <c r="H193" t="s">
        <v>402</v>
      </c>
      <c r="I193" t="s">
        <v>729</v>
      </c>
      <c r="J193" t="s">
        <v>401</v>
      </c>
      <c r="K193" t="s">
        <v>733</v>
      </c>
      <c r="L193">
        <v>159</v>
      </c>
      <c r="M193">
        <v>1.24E-3</v>
      </c>
      <c r="N193">
        <v>0.28279900000000002</v>
      </c>
      <c r="O193">
        <v>0.28279500000000002</v>
      </c>
      <c r="P193">
        <v>0.28267300000000001</v>
      </c>
      <c r="Q193">
        <v>4.3159999999999998</v>
      </c>
      <c r="R193" t="s">
        <v>399</v>
      </c>
      <c r="S193" t="s">
        <v>398</v>
      </c>
    </row>
    <row r="194" spans="1:19" x14ac:dyDescent="0.25">
      <c r="A194" t="s">
        <v>691</v>
      </c>
      <c r="B194" t="s">
        <v>406</v>
      </c>
      <c r="C194" t="s">
        <v>405</v>
      </c>
      <c r="D194" t="s">
        <v>404</v>
      </c>
      <c r="E194">
        <v>4.29556</v>
      </c>
      <c r="F194">
        <v>-75.203329999999895</v>
      </c>
      <c r="G194" t="s">
        <v>730</v>
      </c>
      <c r="H194" t="s">
        <v>402</v>
      </c>
      <c r="I194" t="s">
        <v>729</v>
      </c>
      <c r="J194" t="s">
        <v>401</v>
      </c>
      <c r="K194" t="s">
        <v>732</v>
      </c>
      <c r="L194">
        <v>159</v>
      </c>
      <c r="M194">
        <v>1.31E-3</v>
      </c>
      <c r="N194">
        <v>0.28280300000000003</v>
      </c>
      <c r="O194">
        <v>0.28279900000000002</v>
      </c>
      <c r="P194">
        <v>0.28267300000000001</v>
      </c>
      <c r="Q194">
        <v>4.4509999999999996</v>
      </c>
      <c r="R194" t="s">
        <v>399</v>
      </c>
      <c r="S194" t="s">
        <v>398</v>
      </c>
    </row>
    <row r="195" spans="1:19" x14ac:dyDescent="0.25">
      <c r="A195" t="s">
        <v>691</v>
      </c>
      <c r="B195" t="s">
        <v>406</v>
      </c>
      <c r="C195" t="s">
        <v>405</v>
      </c>
      <c r="D195" t="s">
        <v>404</v>
      </c>
      <c r="E195">
        <v>4.29556</v>
      </c>
      <c r="F195">
        <v>-75.203329999999895</v>
      </c>
      <c r="G195" t="s">
        <v>730</v>
      </c>
      <c r="H195" t="s">
        <v>402</v>
      </c>
      <c r="I195" t="s">
        <v>729</v>
      </c>
      <c r="J195" t="s">
        <v>401</v>
      </c>
      <c r="K195" t="s">
        <v>731</v>
      </c>
      <c r="L195">
        <v>159</v>
      </c>
      <c r="M195">
        <v>8.1999999999999998E-4</v>
      </c>
      <c r="N195">
        <v>0.28281000000000001</v>
      </c>
      <c r="O195">
        <v>0.282808</v>
      </c>
      <c r="P195">
        <v>0.28267300000000001</v>
      </c>
      <c r="Q195">
        <v>4.75</v>
      </c>
      <c r="R195" t="s">
        <v>399</v>
      </c>
      <c r="S195" t="s">
        <v>398</v>
      </c>
    </row>
    <row r="196" spans="1:19" x14ac:dyDescent="0.25">
      <c r="A196" t="s">
        <v>691</v>
      </c>
      <c r="B196" t="s">
        <v>406</v>
      </c>
      <c r="C196" t="s">
        <v>405</v>
      </c>
      <c r="D196" t="s">
        <v>404</v>
      </c>
      <c r="E196">
        <v>4.29556</v>
      </c>
      <c r="F196">
        <v>-75.203329999999895</v>
      </c>
      <c r="G196" t="s">
        <v>730</v>
      </c>
      <c r="H196" t="s">
        <v>402</v>
      </c>
      <c r="I196" t="s">
        <v>729</v>
      </c>
      <c r="J196" t="s">
        <v>401</v>
      </c>
      <c r="K196" t="s">
        <v>728</v>
      </c>
      <c r="L196">
        <v>159</v>
      </c>
      <c r="M196">
        <v>8.9999999999999998E-4</v>
      </c>
      <c r="N196">
        <v>0.28281400000000001</v>
      </c>
      <c r="O196">
        <v>0.28281099999999998</v>
      </c>
      <c r="P196">
        <v>0.28267300000000001</v>
      </c>
      <c r="Q196">
        <v>4.883</v>
      </c>
      <c r="R196" t="s">
        <v>399</v>
      </c>
      <c r="S196" t="s">
        <v>398</v>
      </c>
    </row>
    <row r="197" spans="1:19" x14ac:dyDescent="0.25">
      <c r="A197" t="s">
        <v>691</v>
      </c>
      <c r="B197" t="s">
        <v>406</v>
      </c>
      <c r="C197" t="s">
        <v>405</v>
      </c>
      <c r="D197" t="s">
        <v>404</v>
      </c>
      <c r="E197">
        <v>4.29556</v>
      </c>
      <c r="F197">
        <v>-75.203329999999895</v>
      </c>
      <c r="G197" t="s">
        <v>541</v>
      </c>
      <c r="H197" t="s">
        <v>402</v>
      </c>
      <c r="I197" t="s">
        <v>233</v>
      </c>
      <c r="J197" t="s">
        <v>401</v>
      </c>
      <c r="K197" t="s">
        <v>727</v>
      </c>
      <c r="L197">
        <v>164</v>
      </c>
      <c r="M197">
        <v>1.8E-3</v>
      </c>
      <c r="N197">
        <v>0.28279900000000002</v>
      </c>
      <c r="O197">
        <v>0.28279300000000002</v>
      </c>
      <c r="P197">
        <v>0.28266999999999998</v>
      </c>
      <c r="Q197">
        <v>4.3620000000000001</v>
      </c>
      <c r="R197" t="s">
        <v>399</v>
      </c>
      <c r="S197" t="s">
        <v>398</v>
      </c>
    </row>
    <row r="198" spans="1:19" x14ac:dyDescent="0.25">
      <c r="A198" t="s">
        <v>691</v>
      </c>
      <c r="B198" t="s">
        <v>406</v>
      </c>
      <c r="C198" t="s">
        <v>405</v>
      </c>
      <c r="D198" t="s">
        <v>404</v>
      </c>
      <c r="E198">
        <v>4.29556</v>
      </c>
      <c r="F198">
        <v>-75.203329999999895</v>
      </c>
      <c r="G198" t="s">
        <v>541</v>
      </c>
      <c r="H198" t="s">
        <v>402</v>
      </c>
      <c r="I198" t="s">
        <v>233</v>
      </c>
      <c r="J198" t="s">
        <v>401</v>
      </c>
      <c r="K198" t="s">
        <v>726</v>
      </c>
      <c r="L198">
        <v>164</v>
      </c>
      <c r="M198">
        <v>1.6199999999999999E-3</v>
      </c>
      <c r="N198">
        <v>0.282802</v>
      </c>
      <c r="O198">
        <v>0.28279700000000002</v>
      </c>
      <c r="P198">
        <v>0.28266999999999998</v>
      </c>
      <c r="Q198">
        <v>4.4870000000000001</v>
      </c>
      <c r="R198" t="s">
        <v>399</v>
      </c>
      <c r="S198" t="s">
        <v>398</v>
      </c>
    </row>
    <row r="199" spans="1:19" x14ac:dyDescent="0.25">
      <c r="A199" t="s">
        <v>691</v>
      </c>
      <c r="B199" t="s">
        <v>406</v>
      </c>
      <c r="C199" t="s">
        <v>405</v>
      </c>
      <c r="D199" t="s">
        <v>404</v>
      </c>
      <c r="E199">
        <v>4.29556</v>
      </c>
      <c r="F199">
        <v>-75.203329999999895</v>
      </c>
      <c r="G199" t="s">
        <v>541</v>
      </c>
      <c r="H199" t="s">
        <v>402</v>
      </c>
      <c r="I199" t="s">
        <v>233</v>
      </c>
      <c r="J199" t="s">
        <v>401</v>
      </c>
      <c r="K199" t="s">
        <v>725</v>
      </c>
      <c r="L199">
        <v>164</v>
      </c>
      <c r="M199">
        <v>1.4400000000000001E-3</v>
      </c>
      <c r="N199">
        <v>0.28280699999999998</v>
      </c>
      <c r="O199">
        <v>0.28280300000000003</v>
      </c>
      <c r="P199">
        <v>0.28266999999999998</v>
      </c>
      <c r="Q199">
        <v>4.6840000000000002</v>
      </c>
      <c r="R199" t="s">
        <v>399</v>
      </c>
      <c r="S199" t="s">
        <v>398</v>
      </c>
    </row>
    <row r="200" spans="1:19" x14ac:dyDescent="0.25">
      <c r="A200" t="s">
        <v>691</v>
      </c>
      <c r="B200" t="s">
        <v>406</v>
      </c>
      <c r="C200" t="s">
        <v>405</v>
      </c>
      <c r="D200" t="s">
        <v>404</v>
      </c>
      <c r="E200">
        <v>4.29556</v>
      </c>
      <c r="F200">
        <v>-75.203329999999895</v>
      </c>
      <c r="G200" t="s">
        <v>541</v>
      </c>
      <c r="H200" t="s">
        <v>402</v>
      </c>
      <c r="I200" t="s">
        <v>233</v>
      </c>
      <c r="J200" t="s">
        <v>401</v>
      </c>
      <c r="K200" t="s">
        <v>724</v>
      </c>
      <c r="L200">
        <v>164</v>
      </c>
      <c r="M200">
        <v>9.5E-4</v>
      </c>
      <c r="N200">
        <v>0.282808</v>
      </c>
      <c r="O200">
        <v>0.28280499999999997</v>
      </c>
      <c r="P200">
        <v>0.28266999999999998</v>
      </c>
      <c r="Q200">
        <v>4.7720000000000002</v>
      </c>
      <c r="R200" t="s">
        <v>399</v>
      </c>
      <c r="S200" t="s">
        <v>398</v>
      </c>
    </row>
    <row r="201" spans="1:19" x14ac:dyDescent="0.25">
      <c r="A201" t="s">
        <v>691</v>
      </c>
      <c r="B201" t="s">
        <v>406</v>
      </c>
      <c r="C201" t="s">
        <v>405</v>
      </c>
      <c r="D201" t="s">
        <v>404</v>
      </c>
      <c r="E201">
        <v>4.29556</v>
      </c>
      <c r="F201">
        <v>-75.203329999999895</v>
      </c>
      <c r="G201" t="s">
        <v>541</v>
      </c>
      <c r="H201" t="s">
        <v>402</v>
      </c>
      <c r="I201" t="s">
        <v>233</v>
      </c>
      <c r="J201" t="s">
        <v>401</v>
      </c>
      <c r="K201" t="s">
        <v>723</v>
      </c>
      <c r="L201">
        <v>164</v>
      </c>
      <c r="M201">
        <v>1.67E-3</v>
      </c>
      <c r="N201">
        <v>0.28281099999999998</v>
      </c>
      <c r="O201">
        <v>0.282806</v>
      </c>
      <c r="P201">
        <v>0.28266999999999998</v>
      </c>
      <c r="Q201">
        <v>4.8</v>
      </c>
      <c r="R201" t="s">
        <v>399</v>
      </c>
      <c r="S201" t="s">
        <v>398</v>
      </c>
    </row>
    <row r="202" spans="1:19" x14ac:dyDescent="0.25">
      <c r="A202" t="s">
        <v>691</v>
      </c>
      <c r="B202" t="s">
        <v>406</v>
      </c>
      <c r="C202" t="s">
        <v>405</v>
      </c>
      <c r="D202" t="s">
        <v>404</v>
      </c>
      <c r="E202">
        <v>4.29556</v>
      </c>
      <c r="F202">
        <v>-75.203329999999895</v>
      </c>
      <c r="G202" t="s">
        <v>541</v>
      </c>
      <c r="H202" t="s">
        <v>402</v>
      </c>
      <c r="I202" t="s">
        <v>233</v>
      </c>
      <c r="J202" t="s">
        <v>401</v>
      </c>
      <c r="K202" t="s">
        <v>722</v>
      </c>
      <c r="L202">
        <v>164</v>
      </c>
      <c r="M202">
        <v>2E-3</v>
      </c>
      <c r="N202">
        <v>0.28281299999999998</v>
      </c>
      <c r="O202">
        <v>0.28280699999999998</v>
      </c>
      <c r="P202">
        <v>0.28266999999999998</v>
      </c>
      <c r="Q202">
        <v>4.835</v>
      </c>
      <c r="R202" t="s">
        <v>399</v>
      </c>
      <c r="S202" t="s">
        <v>398</v>
      </c>
    </row>
    <row r="203" spans="1:19" x14ac:dyDescent="0.25">
      <c r="A203" t="s">
        <v>691</v>
      </c>
      <c r="B203" t="s">
        <v>406</v>
      </c>
      <c r="C203" t="s">
        <v>405</v>
      </c>
      <c r="D203" t="s">
        <v>404</v>
      </c>
      <c r="E203">
        <v>4.29556</v>
      </c>
      <c r="F203">
        <v>-75.203329999999895</v>
      </c>
      <c r="G203" t="s">
        <v>541</v>
      </c>
      <c r="H203" t="s">
        <v>402</v>
      </c>
      <c r="I203" t="s">
        <v>233</v>
      </c>
      <c r="J203" t="s">
        <v>401</v>
      </c>
      <c r="K203" t="s">
        <v>721</v>
      </c>
      <c r="L203">
        <v>164</v>
      </c>
      <c r="M203">
        <v>1.6000000000000001E-3</v>
      </c>
      <c r="N203">
        <v>0.28282600000000002</v>
      </c>
      <c r="O203">
        <v>0.28282099999999999</v>
      </c>
      <c r="P203">
        <v>0.28266999999999998</v>
      </c>
      <c r="Q203">
        <v>5.3390000000000004</v>
      </c>
      <c r="R203" t="s">
        <v>489</v>
      </c>
      <c r="S203" t="s">
        <v>398</v>
      </c>
    </row>
    <row r="204" spans="1:19" x14ac:dyDescent="0.25">
      <c r="A204" t="s">
        <v>691</v>
      </c>
      <c r="B204" t="s">
        <v>406</v>
      </c>
      <c r="C204" t="s">
        <v>405</v>
      </c>
      <c r="D204" t="s">
        <v>404</v>
      </c>
      <c r="E204">
        <v>4.29556</v>
      </c>
      <c r="F204">
        <v>-75.203329999999895</v>
      </c>
      <c r="G204" t="s">
        <v>541</v>
      </c>
      <c r="H204" t="s">
        <v>402</v>
      </c>
      <c r="I204" t="s">
        <v>233</v>
      </c>
      <c r="J204" t="s">
        <v>401</v>
      </c>
      <c r="K204" t="s">
        <v>720</v>
      </c>
      <c r="L204">
        <v>164</v>
      </c>
      <c r="M204">
        <v>1.83E-3</v>
      </c>
      <c r="N204">
        <v>0.28283000000000003</v>
      </c>
      <c r="O204">
        <v>0.28282400000000002</v>
      </c>
      <c r="P204">
        <v>0.28266999999999998</v>
      </c>
      <c r="Q204">
        <v>5.4550000000000001</v>
      </c>
      <c r="R204" t="s">
        <v>489</v>
      </c>
      <c r="S204" t="s">
        <v>398</v>
      </c>
    </row>
    <row r="205" spans="1:19" x14ac:dyDescent="0.25">
      <c r="A205" t="s">
        <v>691</v>
      </c>
      <c r="B205" t="s">
        <v>406</v>
      </c>
      <c r="C205" t="s">
        <v>405</v>
      </c>
      <c r="D205" t="s">
        <v>404</v>
      </c>
      <c r="E205">
        <v>5.0615500000000004</v>
      </c>
      <c r="F205">
        <v>-75.547300000000007</v>
      </c>
      <c r="G205" t="s">
        <v>701</v>
      </c>
      <c r="H205" t="s">
        <v>402</v>
      </c>
      <c r="I205" t="s">
        <v>700</v>
      </c>
      <c r="J205" t="s">
        <v>688</v>
      </c>
      <c r="K205" t="s">
        <v>719</v>
      </c>
      <c r="L205">
        <v>80</v>
      </c>
      <c r="M205">
        <v>1.2999999999999999E-3</v>
      </c>
      <c r="N205">
        <v>0.28308100000000003</v>
      </c>
      <c r="O205">
        <v>0.28307900000000003</v>
      </c>
      <c r="P205">
        <v>0.28272199999999997</v>
      </c>
      <c r="Q205">
        <v>12.616</v>
      </c>
      <c r="R205" t="s">
        <v>489</v>
      </c>
      <c r="S205" t="s">
        <v>398</v>
      </c>
    </row>
    <row r="206" spans="1:19" x14ac:dyDescent="0.25">
      <c r="A206" t="s">
        <v>691</v>
      </c>
      <c r="B206" t="s">
        <v>406</v>
      </c>
      <c r="C206" t="s">
        <v>405</v>
      </c>
      <c r="D206" t="s">
        <v>404</v>
      </c>
      <c r="E206">
        <v>5.0615500000000004</v>
      </c>
      <c r="F206">
        <v>-75.547300000000007</v>
      </c>
      <c r="G206" t="s">
        <v>701</v>
      </c>
      <c r="H206" t="s">
        <v>402</v>
      </c>
      <c r="I206" t="s">
        <v>700</v>
      </c>
      <c r="J206" t="s">
        <v>688</v>
      </c>
      <c r="K206" t="s">
        <v>718</v>
      </c>
      <c r="L206">
        <v>80</v>
      </c>
      <c r="M206">
        <v>1.01E-3</v>
      </c>
      <c r="N206">
        <v>0.28308299999999997</v>
      </c>
      <c r="O206">
        <v>0.28308100000000003</v>
      </c>
      <c r="P206">
        <v>0.28272199999999997</v>
      </c>
      <c r="Q206">
        <v>12.702</v>
      </c>
      <c r="R206" t="s">
        <v>489</v>
      </c>
      <c r="S206" t="s">
        <v>398</v>
      </c>
    </row>
    <row r="207" spans="1:19" x14ac:dyDescent="0.25">
      <c r="A207" t="s">
        <v>691</v>
      </c>
      <c r="B207" t="s">
        <v>406</v>
      </c>
      <c r="C207" t="s">
        <v>405</v>
      </c>
      <c r="D207" t="s">
        <v>404</v>
      </c>
      <c r="E207">
        <v>5.0615500000000004</v>
      </c>
      <c r="F207">
        <v>-75.547300000000007</v>
      </c>
      <c r="G207" t="s">
        <v>701</v>
      </c>
      <c r="H207" t="s">
        <v>402</v>
      </c>
      <c r="I207" t="s">
        <v>700</v>
      </c>
      <c r="J207" t="s">
        <v>688</v>
      </c>
      <c r="K207" t="s">
        <v>717</v>
      </c>
      <c r="L207">
        <v>80</v>
      </c>
      <c r="M207">
        <v>1.24E-3</v>
      </c>
      <c r="N207">
        <v>0.283084</v>
      </c>
      <c r="O207">
        <v>0.283082</v>
      </c>
      <c r="P207">
        <v>0.28272199999999997</v>
      </c>
      <c r="Q207">
        <v>12.725</v>
      </c>
      <c r="R207" t="s">
        <v>489</v>
      </c>
      <c r="S207" t="s">
        <v>398</v>
      </c>
    </row>
    <row r="208" spans="1:19" x14ac:dyDescent="0.25">
      <c r="A208" t="s">
        <v>691</v>
      </c>
      <c r="B208" t="s">
        <v>406</v>
      </c>
      <c r="C208" t="s">
        <v>405</v>
      </c>
      <c r="D208" t="s">
        <v>404</v>
      </c>
      <c r="E208">
        <v>5.0615500000000004</v>
      </c>
      <c r="F208">
        <v>-75.547300000000007</v>
      </c>
      <c r="G208" t="s">
        <v>701</v>
      </c>
      <c r="H208" t="s">
        <v>402</v>
      </c>
      <c r="I208" t="s">
        <v>700</v>
      </c>
      <c r="J208" t="s">
        <v>688</v>
      </c>
      <c r="K208" t="s">
        <v>716</v>
      </c>
      <c r="L208">
        <v>80</v>
      </c>
      <c r="M208">
        <v>1.58E-3</v>
      </c>
      <c r="N208">
        <v>0.28310000000000002</v>
      </c>
      <c r="O208">
        <v>0.28309800000000002</v>
      </c>
      <c r="P208">
        <v>0.28272199999999997</v>
      </c>
      <c r="Q208">
        <v>13.273</v>
      </c>
      <c r="R208" t="s">
        <v>489</v>
      </c>
      <c r="S208" t="s">
        <v>398</v>
      </c>
    </row>
    <row r="209" spans="1:19" x14ac:dyDescent="0.25">
      <c r="A209" t="s">
        <v>691</v>
      </c>
      <c r="B209" t="s">
        <v>406</v>
      </c>
      <c r="C209" t="s">
        <v>405</v>
      </c>
      <c r="D209" t="s">
        <v>404</v>
      </c>
      <c r="E209">
        <v>5.0615500000000004</v>
      </c>
      <c r="F209">
        <v>-75.547300000000007</v>
      </c>
      <c r="G209" t="s">
        <v>701</v>
      </c>
      <c r="H209" t="s">
        <v>402</v>
      </c>
      <c r="I209" t="s">
        <v>700</v>
      </c>
      <c r="J209" t="s">
        <v>688</v>
      </c>
      <c r="K209" t="s">
        <v>715</v>
      </c>
      <c r="L209">
        <v>80</v>
      </c>
      <c r="M209">
        <v>1.3600000000000001E-3</v>
      </c>
      <c r="N209">
        <v>0.28310000000000002</v>
      </c>
      <c r="O209">
        <v>0.28309800000000002</v>
      </c>
      <c r="P209">
        <v>0.28272199999999997</v>
      </c>
      <c r="Q209">
        <v>13.285</v>
      </c>
      <c r="R209" t="s">
        <v>489</v>
      </c>
      <c r="S209" t="s">
        <v>398</v>
      </c>
    </row>
    <row r="210" spans="1:19" x14ac:dyDescent="0.25">
      <c r="A210" t="s">
        <v>691</v>
      </c>
      <c r="B210" t="s">
        <v>406</v>
      </c>
      <c r="C210" t="s">
        <v>405</v>
      </c>
      <c r="D210" t="s">
        <v>404</v>
      </c>
      <c r="E210">
        <v>5.0615500000000004</v>
      </c>
      <c r="F210">
        <v>-75.547300000000007</v>
      </c>
      <c r="G210" t="s">
        <v>701</v>
      </c>
      <c r="H210" t="s">
        <v>402</v>
      </c>
      <c r="I210" t="s">
        <v>700</v>
      </c>
      <c r="J210" t="s">
        <v>688</v>
      </c>
      <c r="K210" t="s">
        <v>714</v>
      </c>
      <c r="L210">
        <v>80</v>
      </c>
      <c r="M210">
        <v>1.24E-3</v>
      </c>
      <c r="N210">
        <v>0.28310600000000002</v>
      </c>
      <c r="O210">
        <v>0.28310400000000002</v>
      </c>
      <c r="P210">
        <v>0.28272199999999997</v>
      </c>
      <c r="Q210">
        <v>13.503</v>
      </c>
      <c r="R210" t="s">
        <v>489</v>
      </c>
      <c r="S210" t="s">
        <v>398</v>
      </c>
    </row>
    <row r="211" spans="1:19" x14ac:dyDescent="0.25">
      <c r="A211" t="s">
        <v>691</v>
      </c>
      <c r="B211" t="s">
        <v>406</v>
      </c>
      <c r="C211" t="s">
        <v>405</v>
      </c>
      <c r="D211" t="s">
        <v>404</v>
      </c>
      <c r="E211">
        <v>5.0615500000000004</v>
      </c>
      <c r="F211">
        <v>-75.547300000000007</v>
      </c>
      <c r="G211" t="s">
        <v>701</v>
      </c>
      <c r="H211" t="s">
        <v>402</v>
      </c>
      <c r="I211" t="s">
        <v>700</v>
      </c>
      <c r="J211" t="s">
        <v>688</v>
      </c>
      <c r="K211" t="s">
        <v>713</v>
      </c>
      <c r="L211">
        <v>80</v>
      </c>
      <c r="M211">
        <v>1.14E-3</v>
      </c>
      <c r="N211">
        <v>0.283107</v>
      </c>
      <c r="O211">
        <v>0.283105</v>
      </c>
      <c r="P211">
        <v>0.28272199999999997</v>
      </c>
      <c r="Q211">
        <v>13.544</v>
      </c>
      <c r="R211" t="s">
        <v>489</v>
      </c>
      <c r="S211" t="s">
        <v>398</v>
      </c>
    </row>
    <row r="212" spans="1:19" x14ac:dyDescent="0.25">
      <c r="A212" t="s">
        <v>691</v>
      </c>
      <c r="B212" t="s">
        <v>406</v>
      </c>
      <c r="C212" t="s">
        <v>405</v>
      </c>
      <c r="D212" t="s">
        <v>404</v>
      </c>
      <c r="E212">
        <v>5.0615500000000004</v>
      </c>
      <c r="F212">
        <v>-75.547300000000007</v>
      </c>
      <c r="G212" t="s">
        <v>701</v>
      </c>
      <c r="H212" t="s">
        <v>402</v>
      </c>
      <c r="I212" t="s">
        <v>700</v>
      </c>
      <c r="J212" t="s">
        <v>688</v>
      </c>
      <c r="K212" t="s">
        <v>712</v>
      </c>
      <c r="L212">
        <v>80</v>
      </c>
      <c r="M212">
        <v>1.4300000000000001E-3</v>
      </c>
      <c r="N212">
        <v>0.283109</v>
      </c>
      <c r="O212">
        <v>0.283107</v>
      </c>
      <c r="P212">
        <v>0.28272199999999997</v>
      </c>
      <c r="Q212">
        <v>13.599</v>
      </c>
      <c r="R212" t="s">
        <v>489</v>
      </c>
      <c r="S212" t="s">
        <v>398</v>
      </c>
    </row>
    <row r="213" spans="1:19" x14ac:dyDescent="0.25">
      <c r="A213" t="s">
        <v>691</v>
      </c>
      <c r="B213" t="s">
        <v>406</v>
      </c>
      <c r="C213" t="s">
        <v>405</v>
      </c>
      <c r="D213" t="s">
        <v>404</v>
      </c>
      <c r="E213">
        <v>5.0615500000000004</v>
      </c>
      <c r="F213">
        <v>-75.547300000000007</v>
      </c>
      <c r="G213" t="s">
        <v>701</v>
      </c>
      <c r="H213" t="s">
        <v>402</v>
      </c>
      <c r="I213" t="s">
        <v>700</v>
      </c>
      <c r="J213" t="s">
        <v>688</v>
      </c>
      <c r="K213" t="s">
        <v>711</v>
      </c>
      <c r="L213">
        <v>80</v>
      </c>
      <c r="M213">
        <v>1.57E-3</v>
      </c>
      <c r="N213">
        <v>0.28310999999999997</v>
      </c>
      <c r="O213">
        <v>0.28310800000000003</v>
      </c>
      <c r="P213">
        <v>0.28272199999999997</v>
      </c>
      <c r="Q213">
        <v>13.627000000000001</v>
      </c>
      <c r="R213" t="s">
        <v>489</v>
      </c>
      <c r="S213" t="s">
        <v>398</v>
      </c>
    </row>
    <row r="214" spans="1:19" x14ac:dyDescent="0.25">
      <c r="A214" t="s">
        <v>691</v>
      </c>
      <c r="B214" t="s">
        <v>406</v>
      </c>
      <c r="C214" t="s">
        <v>405</v>
      </c>
      <c r="D214" t="s">
        <v>404</v>
      </c>
      <c r="E214">
        <v>5.2436999999999996</v>
      </c>
      <c r="F214">
        <v>-75.548699999999897</v>
      </c>
      <c r="G214" t="s">
        <v>701</v>
      </c>
      <c r="H214" t="s">
        <v>402</v>
      </c>
      <c r="I214" t="s">
        <v>700</v>
      </c>
      <c r="J214" t="s">
        <v>688</v>
      </c>
      <c r="K214" t="s">
        <v>710</v>
      </c>
      <c r="L214">
        <v>82</v>
      </c>
      <c r="M214">
        <v>1.01E-3</v>
      </c>
      <c r="N214">
        <v>0.28305599999999997</v>
      </c>
      <c r="O214">
        <v>0.28305399999999997</v>
      </c>
      <c r="P214">
        <v>0.282721</v>
      </c>
      <c r="Q214">
        <v>11.7899999999999</v>
      </c>
      <c r="R214" t="s">
        <v>489</v>
      </c>
      <c r="S214" t="s">
        <v>398</v>
      </c>
    </row>
    <row r="215" spans="1:19" x14ac:dyDescent="0.25">
      <c r="A215" t="s">
        <v>691</v>
      </c>
      <c r="B215" t="s">
        <v>406</v>
      </c>
      <c r="C215" t="s">
        <v>405</v>
      </c>
      <c r="D215" t="s">
        <v>404</v>
      </c>
      <c r="E215">
        <v>5.2436999999999996</v>
      </c>
      <c r="F215">
        <v>-75.548699999999897</v>
      </c>
      <c r="G215" t="s">
        <v>701</v>
      </c>
      <c r="H215" t="s">
        <v>402</v>
      </c>
      <c r="I215" t="s">
        <v>700</v>
      </c>
      <c r="J215" t="s">
        <v>688</v>
      </c>
      <c r="K215" t="s">
        <v>709</v>
      </c>
      <c r="L215">
        <v>82</v>
      </c>
      <c r="M215">
        <v>9.6000000000000002E-4</v>
      </c>
      <c r="N215">
        <v>0.28307399999999999</v>
      </c>
      <c r="O215">
        <v>0.28307300000000002</v>
      </c>
      <c r="P215">
        <v>0.282721</v>
      </c>
      <c r="Q215">
        <v>12.429</v>
      </c>
      <c r="R215" t="s">
        <v>489</v>
      </c>
      <c r="S215" t="s">
        <v>398</v>
      </c>
    </row>
    <row r="216" spans="1:19" x14ac:dyDescent="0.25">
      <c r="A216" t="s">
        <v>691</v>
      </c>
      <c r="B216" t="s">
        <v>406</v>
      </c>
      <c r="C216" t="s">
        <v>405</v>
      </c>
      <c r="D216" t="s">
        <v>404</v>
      </c>
      <c r="E216">
        <v>5.2436999999999996</v>
      </c>
      <c r="F216">
        <v>-75.548699999999897</v>
      </c>
      <c r="G216" t="s">
        <v>701</v>
      </c>
      <c r="H216" t="s">
        <v>402</v>
      </c>
      <c r="I216" t="s">
        <v>700</v>
      </c>
      <c r="J216" t="s">
        <v>688</v>
      </c>
      <c r="K216" t="s">
        <v>708</v>
      </c>
      <c r="L216">
        <v>82</v>
      </c>
      <c r="M216">
        <v>8.9999999999999998E-4</v>
      </c>
      <c r="N216">
        <v>0.28307399999999999</v>
      </c>
      <c r="O216">
        <v>0.28307300000000002</v>
      </c>
      <c r="P216">
        <v>0.282721</v>
      </c>
      <c r="Q216">
        <v>12.432</v>
      </c>
      <c r="R216" t="s">
        <v>489</v>
      </c>
      <c r="S216" t="s">
        <v>398</v>
      </c>
    </row>
    <row r="217" spans="1:19" x14ac:dyDescent="0.25">
      <c r="A217" t="s">
        <v>691</v>
      </c>
      <c r="B217" t="s">
        <v>406</v>
      </c>
      <c r="C217" t="s">
        <v>405</v>
      </c>
      <c r="D217" t="s">
        <v>404</v>
      </c>
      <c r="E217">
        <v>5.2436999999999996</v>
      </c>
      <c r="F217">
        <v>-75.548699999999897</v>
      </c>
      <c r="G217" t="s">
        <v>701</v>
      </c>
      <c r="H217" t="s">
        <v>402</v>
      </c>
      <c r="I217" t="s">
        <v>700</v>
      </c>
      <c r="J217" t="s">
        <v>688</v>
      </c>
      <c r="K217" t="s">
        <v>707</v>
      </c>
      <c r="L217">
        <v>82</v>
      </c>
      <c r="M217">
        <v>1.2600000000000001E-3</v>
      </c>
      <c r="N217">
        <v>0.28307700000000002</v>
      </c>
      <c r="O217">
        <v>0.28307500000000002</v>
      </c>
      <c r="P217">
        <v>0.282721</v>
      </c>
      <c r="Q217">
        <v>12.519</v>
      </c>
      <c r="R217" t="s">
        <v>489</v>
      </c>
      <c r="S217" t="s">
        <v>398</v>
      </c>
    </row>
    <row r="218" spans="1:19" x14ac:dyDescent="0.25">
      <c r="A218" t="s">
        <v>691</v>
      </c>
      <c r="B218" t="s">
        <v>406</v>
      </c>
      <c r="C218" t="s">
        <v>405</v>
      </c>
      <c r="D218" t="s">
        <v>404</v>
      </c>
      <c r="E218">
        <v>5.2436999999999996</v>
      </c>
      <c r="F218">
        <v>-75.548699999999897</v>
      </c>
      <c r="G218" t="s">
        <v>701</v>
      </c>
      <c r="H218" t="s">
        <v>402</v>
      </c>
      <c r="I218" t="s">
        <v>700</v>
      </c>
      <c r="J218" t="s">
        <v>688</v>
      </c>
      <c r="K218" t="s">
        <v>706</v>
      </c>
      <c r="L218">
        <v>82</v>
      </c>
      <c r="M218">
        <v>1.4300000000000001E-3</v>
      </c>
      <c r="N218">
        <v>0.28308299999999997</v>
      </c>
      <c r="O218">
        <v>0.28308100000000003</v>
      </c>
      <c r="P218">
        <v>0.282721</v>
      </c>
      <c r="Q218">
        <v>12.722</v>
      </c>
      <c r="R218" t="s">
        <v>489</v>
      </c>
      <c r="S218" t="s">
        <v>398</v>
      </c>
    </row>
    <row r="219" spans="1:19" x14ac:dyDescent="0.25">
      <c r="A219" t="s">
        <v>691</v>
      </c>
      <c r="B219" t="s">
        <v>406</v>
      </c>
      <c r="C219" t="s">
        <v>405</v>
      </c>
      <c r="D219" t="s">
        <v>404</v>
      </c>
      <c r="E219">
        <v>5.2436999999999996</v>
      </c>
      <c r="F219">
        <v>-75.548699999999897</v>
      </c>
      <c r="G219" t="s">
        <v>701</v>
      </c>
      <c r="H219" t="s">
        <v>402</v>
      </c>
      <c r="I219" t="s">
        <v>700</v>
      </c>
      <c r="J219" t="s">
        <v>688</v>
      </c>
      <c r="K219" t="s">
        <v>705</v>
      </c>
      <c r="L219">
        <v>82</v>
      </c>
      <c r="M219">
        <v>1.5499999999999999E-3</v>
      </c>
      <c r="N219">
        <v>0.28308499999999998</v>
      </c>
      <c r="O219">
        <v>0.28308299999999997</v>
      </c>
      <c r="P219">
        <v>0.282721</v>
      </c>
      <c r="Q219">
        <v>12.786</v>
      </c>
      <c r="R219" t="s">
        <v>489</v>
      </c>
      <c r="S219" t="s">
        <v>398</v>
      </c>
    </row>
    <row r="220" spans="1:19" x14ac:dyDescent="0.25">
      <c r="A220" t="s">
        <v>691</v>
      </c>
      <c r="B220" t="s">
        <v>406</v>
      </c>
      <c r="C220" t="s">
        <v>405</v>
      </c>
      <c r="D220" t="s">
        <v>404</v>
      </c>
      <c r="E220">
        <v>5.2436999999999996</v>
      </c>
      <c r="F220">
        <v>-75.548699999999897</v>
      </c>
      <c r="G220" t="s">
        <v>701</v>
      </c>
      <c r="H220" t="s">
        <v>402</v>
      </c>
      <c r="I220" t="s">
        <v>700</v>
      </c>
      <c r="J220" t="s">
        <v>688</v>
      </c>
      <c r="K220" t="s">
        <v>704</v>
      </c>
      <c r="L220">
        <v>82</v>
      </c>
      <c r="M220">
        <v>1.1299999999999999E-3</v>
      </c>
      <c r="N220">
        <v>0.28309200000000001</v>
      </c>
      <c r="O220">
        <v>0.28309000000000001</v>
      </c>
      <c r="P220">
        <v>0.282721</v>
      </c>
      <c r="Q220">
        <v>13.0559999999999</v>
      </c>
      <c r="R220" t="s">
        <v>489</v>
      </c>
      <c r="S220" t="s">
        <v>398</v>
      </c>
    </row>
    <row r="221" spans="1:19" x14ac:dyDescent="0.25">
      <c r="A221" t="s">
        <v>691</v>
      </c>
      <c r="B221" t="s">
        <v>406</v>
      </c>
      <c r="C221" t="s">
        <v>405</v>
      </c>
      <c r="D221" t="s">
        <v>404</v>
      </c>
      <c r="E221">
        <v>5.2436999999999996</v>
      </c>
      <c r="F221">
        <v>-75.548699999999897</v>
      </c>
      <c r="G221" t="s">
        <v>701</v>
      </c>
      <c r="H221" t="s">
        <v>402</v>
      </c>
      <c r="I221" t="s">
        <v>700</v>
      </c>
      <c r="J221" t="s">
        <v>688</v>
      </c>
      <c r="K221" t="s">
        <v>703</v>
      </c>
      <c r="L221">
        <v>82</v>
      </c>
      <c r="M221">
        <v>1.0300000000000001E-3</v>
      </c>
      <c r="N221">
        <v>0.28309499999999999</v>
      </c>
      <c r="O221">
        <v>0.28309299999999998</v>
      </c>
      <c r="P221">
        <v>0.282721</v>
      </c>
      <c r="Q221">
        <v>13.1679999999999</v>
      </c>
      <c r="R221" t="s">
        <v>489</v>
      </c>
      <c r="S221" t="s">
        <v>398</v>
      </c>
    </row>
    <row r="222" spans="1:19" x14ac:dyDescent="0.25">
      <c r="A222" t="s">
        <v>691</v>
      </c>
      <c r="B222" t="s">
        <v>406</v>
      </c>
      <c r="C222" t="s">
        <v>405</v>
      </c>
      <c r="D222" t="s">
        <v>404</v>
      </c>
      <c r="E222">
        <v>5.2436999999999996</v>
      </c>
      <c r="F222">
        <v>-75.548699999999897</v>
      </c>
      <c r="G222" t="s">
        <v>701</v>
      </c>
      <c r="H222" t="s">
        <v>402</v>
      </c>
      <c r="I222" t="s">
        <v>700</v>
      </c>
      <c r="J222" t="s">
        <v>688</v>
      </c>
      <c r="K222" t="s">
        <v>702</v>
      </c>
      <c r="L222">
        <v>82</v>
      </c>
      <c r="M222">
        <v>1.08E-3</v>
      </c>
      <c r="N222">
        <v>0.28310000000000002</v>
      </c>
      <c r="O222">
        <v>0.28309800000000002</v>
      </c>
      <c r="P222">
        <v>0.282721</v>
      </c>
      <c r="Q222">
        <v>13.342000000000001</v>
      </c>
      <c r="R222" t="s">
        <v>489</v>
      </c>
      <c r="S222" t="s">
        <v>398</v>
      </c>
    </row>
    <row r="223" spans="1:19" x14ac:dyDescent="0.25">
      <c r="A223" t="s">
        <v>691</v>
      </c>
      <c r="B223" t="s">
        <v>406</v>
      </c>
      <c r="C223" t="s">
        <v>405</v>
      </c>
      <c r="D223" t="s">
        <v>404</v>
      </c>
      <c r="E223">
        <v>5.2436999999999996</v>
      </c>
      <c r="F223">
        <v>-75.548699999999897</v>
      </c>
      <c r="G223" t="s">
        <v>701</v>
      </c>
      <c r="H223" t="s">
        <v>402</v>
      </c>
      <c r="I223" t="s">
        <v>700</v>
      </c>
      <c r="J223" t="s">
        <v>688</v>
      </c>
      <c r="K223" t="s">
        <v>699</v>
      </c>
      <c r="L223">
        <v>82</v>
      </c>
      <c r="M223">
        <v>1.2800000000000001E-3</v>
      </c>
      <c r="N223">
        <v>0.28310600000000002</v>
      </c>
      <c r="O223">
        <v>0.28310400000000002</v>
      </c>
      <c r="P223">
        <v>0.282721</v>
      </c>
      <c r="Q223">
        <v>13.544</v>
      </c>
      <c r="R223" t="s">
        <v>489</v>
      </c>
      <c r="S223" t="s">
        <v>398</v>
      </c>
    </row>
    <row r="224" spans="1:19" x14ac:dyDescent="0.25">
      <c r="A224" t="s">
        <v>691</v>
      </c>
      <c r="B224" t="s">
        <v>406</v>
      </c>
      <c r="C224" t="s">
        <v>405</v>
      </c>
      <c r="D224" t="s">
        <v>404</v>
      </c>
      <c r="E224">
        <v>3.3404600000000002</v>
      </c>
      <c r="F224">
        <v>-76.168899999999894</v>
      </c>
      <c r="G224" t="s">
        <v>690</v>
      </c>
      <c r="H224" t="s">
        <v>402</v>
      </c>
      <c r="I224" t="s">
        <v>689</v>
      </c>
      <c r="J224" t="s">
        <v>688</v>
      </c>
      <c r="K224" t="s">
        <v>698</v>
      </c>
      <c r="L224">
        <v>91</v>
      </c>
      <c r="M224">
        <v>1.1800000000000001E-3</v>
      </c>
      <c r="N224">
        <v>0.282974</v>
      </c>
      <c r="O224">
        <v>0.282972</v>
      </c>
      <c r="P224">
        <v>0.28271600000000002</v>
      </c>
      <c r="Q224">
        <v>9.0709999999999997</v>
      </c>
      <c r="R224" t="s">
        <v>489</v>
      </c>
      <c r="S224" t="s">
        <v>398</v>
      </c>
    </row>
    <row r="225" spans="1:19" x14ac:dyDescent="0.25">
      <c r="A225" t="s">
        <v>691</v>
      </c>
      <c r="B225" t="s">
        <v>406</v>
      </c>
      <c r="C225" t="s">
        <v>405</v>
      </c>
      <c r="D225" t="s">
        <v>404</v>
      </c>
      <c r="E225">
        <v>3.3404600000000002</v>
      </c>
      <c r="F225">
        <v>-76.168899999999894</v>
      </c>
      <c r="G225" t="s">
        <v>690</v>
      </c>
      <c r="H225" t="s">
        <v>402</v>
      </c>
      <c r="I225" t="s">
        <v>689</v>
      </c>
      <c r="J225" t="s">
        <v>688</v>
      </c>
      <c r="K225" t="s">
        <v>697</v>
      </c>
      <c r="L225">
        <v>91</v>
      </c>
      <c r="M225">
        <v>1.48E-3</v>
      </c>
      <c r="N225">
        <v>0.28298099999999998</v>
      </c>
      <c r="O225">
        <v>0.28297800000000001</v>
      </c>
      <c r="P225">
        <v>0.28271600000000002</v>
      </c>
      <c r="Q225">
        <v>9.3000000000000007</v>
      </c>
      <c r="R225" t="s">
        <v>489</v>
      </c>
      <c r="S225" t="s">
        <v>398</v>
      </c>
    </row>
    <row r="226" spans="1:19" x14ac:dyDescent="0.25">
      <c r="A226" t="s">
        <v>691</v>
      </c>
      <c r="B226" t="s">
        <v>406</v>
      </c>
      <c r="C226" t="s">
        <v>405</v>
      </c>
      <c r="D226" t="s">
        <v>404</v>
      </c>
      <c r="E226">
        <v>3.3404600000000002</v>
      </c>
      <c r="F226">
        <v>-76.168899999999894</v>
      </c>
      <c r="G226" t="s">
        <v>690</v>
      </c>
      <c r="H226" t="s">
        <v>402</v>
      </c>
      <c r="I226" t="s">
        <v>689</v>
      </c>
      <c r="J226" t="s">
        <v>688</v>
      </c>
      <c r="K226" t="s">
        <v>696</v>
      </c>
      <c r="L226">
        <v>91</v>
      </c>
      <c r="M226">
        <v>6.8000000000000005E-4</v>
      </c>
      <c r="N226">
        <v>0.28298499999999999</v>
      </c>
      <c r="O226">
        <v>0.28298400000000001</v>
      </c>
      <c r="P226">
        <v>0.28271600000000002</v>
      </c>
      <c r="Q226">
        <v>9.49</v>
      </c>
      <c r="R226" t="s">
        <v>489</v>
      </c>
      <c r="S226" t="s">
        <v>398</v>
      </c>
    </row>
    <row r="227" spans="1:19" x14ac:dyDescent="0.25">
      <c r="A227" t="s">
        <v>691</v>
      </c>
      <c r="B227" t="s">
        <v>406</v>
      </c>
      <c r="C227" t="s">
        <v>405</v>
      </c>
      <c r="D227" t="s">
        <v>404</v>
      </c>
      <c r="E227">
        <v>3.3404600000000002</v>
      </c>
      <c r="F227">
        <v>-76.168899999999894</v>
      </c>
      <c r="G227" t="s">
        <v>690</v>
      </c>
      <c r="H227" t="s">
        <v>402</v>
      </c>
      <c r="I227" t="s">
        <v>689</v>
      </c>
      <c r="J227" t="s">
        <v>688</v>
      </c>
      <c r="K227" t="s">
        <v>695</v>
      </c>
      <c r="L227">
        <v>91</v>
      </c>
      <c r="M227">
        <v>1.06E-3</v>
      </c>
      <c r="N227">
        <v>0.28298899999999999</v>
      </c>
      <c r="O227">
        <v>0.28298699999999999</v>
      </c>
      <c r="P227">
        <v>0.28271600000000002</v>
      </c>
      <c r="Q227">
        <v>9.609</v>
      </c>
      <c r="R227" t="s">
        <v>489</v>
      </c>
      <c r="S227" t="s">
        <v>398</v>
      </c>
    </row>
    <row r="228" spans="1:19" x14ac:dyDescent="0.25">
      <c r="A228" t="s">
        <v>691</v>
      </c>
      <c r="B228" t="s">
        <v>406</v>
      </c>
      <c r="C228" t="s">
        <v>405</v>
      </c>
      <c r="D228" t="s">
        <v>404</v>
      </c>
      <c r="E228">
        <v>3.3404600000000002</v>
      </c>
      <c r="F228">
        <v>-76.168899999999894</v>
      </c>
      <c r="G228" t="s">
        <v>690</v>
      </c>
      <c r="H228" t="s">
        <v>402</v>
      </c>
      <c r="I228" t="s">
        <v>689</v>
      </c>
      <c r="J228" t="s">
        <v>688</v>
      </c>
      <c r="K228" t="s">
        <v>694</v>
      </c>
      <c r="L228">
        <v>91</v>
      </c>
      <c r="M228">
        <v>1.6100000000000001E-3</v>
      </c>
      <c r="N228">
        <v>0.282997</v>
      </c>
      <c r="O228">
        <v>0.28299400000000002</v>
      </c>
      <c r="P228">
        <v>0.28271600000000002</v>
      </c>
      <c r="Q228">
        <v>9.859</v>
      </c>
      <c r="R228" t="s">
        <v>489</v>
      </c>
      <c r="S228" t="s">
        <v>398</v>
      </c>
    </row>
    <row r="229" spans="1:19" x14ac:dyDescent="0.25">
      <c r="A229" t="s">
        <v>691</v>
      </c>
      <c r="B229" t="s">
        <v>406</v>
      </c>
      <c r="C229" t="s">
        <v>405</v>
      </c>
      <c r="D229" t="s">
        <v>404</v>
      </c>
      <c r="E229">
        <v>3.3404600000000002</v>
      </c>
      <c r="F229">
        <v>-76.168899999999894</v>
      </c>
      <c r="G229" t="s">
        <v>690</v>
      </c>
      <c r="H229" t="s">
        <v>402</v>
      </c>
      <c r="I229" t="s">
        <v>689</v>
      </c>
      <c r="J229" t="s">
        <v>688</v>
      </c>
      <c r="K229" t="s">
        <v>693</v>
      </c>
      <c r="L229">
        <v>91</v>
      </c>
      <c r="M229">
        <v>1.2700000000000001E-3</v>
      </c>
      <c r="N229">
        <v>0.282999</v>
      </c>
      <c r="O229">
        <v>0.282997</v>
      </c>
      <c r="P229">
        <v>0.28271600000000002</v>
      </c>
      <c r="Q229">
        <v>9.9499999999999904</v>
      </c>
      <c r="R229" t="s">
        <v>489</v>
      </c>
      <c r="S229" t="s">
        <v>398</v>
      </c>
    </row>
    <row r="230" spans="1:19" x14ac:dyDescent="0.25">
      <c r="A230" t="s">
        <v>691</v>
      </c>
      <c r="B230" t="s">
        <v>406</v>
      </c>
      <c r="C230" t="s">
        <v>405</v>
      </c>
      <c r="D230" t="s">
        <v>404</v>
      </c>
      <c r="E230">
        <v>3.3404600000000002</v>
      </c>
      <c r="F230">
        <v>-76.168899999999894</v>
      </c>
      <c r="G230" t="s">
        <v>690</v>
      </c>
      <c r="H230" t="s">
        <v>402</v>
      </c>
      <c r="I230" t="s">
        <v>689</v>
      </c>
      <c r="J230" t="s">
        <v>688</v>
      </c>
      <c r="K230" t="s">
        <v>692</v>
      </c>
      <c r="L230">
        <v>91</v>
      </c>
      <c r="M230">
        <v>9.1E-4</v>
      </c>
      <c r="N230">
        <v>0.28300399999999998</v>
      </c>
      <c r="O230">
        <v>0.28300199999999998</v>
      </c>
      <c r="P230">
        <v>0.28271600000000002</v>
      </c>
      <c r="Q230">
        <v>10.148</v>
      </c>
      <c r="R230" t="s">
        <v>489</v>
      </c>
      <c r="S230" t="s">
        <v>398</v>
      </c>
    </row>
    <row r="231" spans="1:19" x14ac:dyDescent="0.25">
      <c r="A231" t="s">
        <v>691</v>
      </c>
      <c r="B231" t="s">
        <v>406</v>
      </c>
      <c r="C231" t="s">
        <v>405</v>
      </c>
      <c r="D231" t="s">
        <v>404</v>
      </c>
      <c r="E231">
        <v>3.3404600000000002</v>
      </c>
      <c r="F231">
        <v>-76.168899999999894</v>
      </c>
      <c r="G231" t="s">
        <v>690</v>
      </c>
      <c r="H231" t="s">
        <v>402</v>
      </c>
      <c r="I231" t="s">
        <v>689</v>
      </c>
      <c r="J231" t="s">
        <v>688</v>
      </c>
      <c r="K231" t="s">
        <v>687</v>
      </c>
      <c r="L231">
        <v>91</v>
      </c>
      <c r="M231">
        <v>1.98E-3</v>
      </c>
      <c r="N231">
        <v>0.28301300000000001</v>
      </c>
      <c r="O231">
        <v>0.28300999999999998</v>
      </c>
      <c r="P231">
        <v>0.28271600000000002</v>
      </c>
      <c r="Q231">
        <v>10.4019999999999</v>
      </c>
      <c r="R231" t="s">
        <v>489</v>
      </c>
      <c r="S231" t="s">
        <v>398</v>
      </c>
    </row>
    <row r="232" spans="1:19" x14ac:dyDescent="0.25">
      <c r="A232" t="s">
        <v>554</v>
      </c>
      <c r="B232" t="s">
        <v>406</v>
      </c>
      <c r="C232" t="s">
        <v>405</v>
      </c>
      <c r="D232" t="s">
        <v>404</v>
      </c>
      <c r="E232">
        <v>5.1764999999999999</v>
      </c>
      <c r="F232">
        <v>-74.991249999999894</v>
      </c>
      <c r="G232" t="s">
        <v>648</v>
      </c>
      <c r="H232" t="s">
        <v>402</v>
      </c>
      <c r="I232" t="s">
        <v>228</v>
      </c>
      <c r="J232" t="s">
        <v>401</v>
      </c>
      <c r="K232" t="s">
        <v>686</v>
      </c>
      <c r="L232">
        <v>53.2</v>
      </c>
      <c r="M232">
        <v>9.8999999999999999E-4</v>
      </c>
      <c r="N232">
        <v>0.28273199999999998</v>
      </c>
      <c r="O232">
        <v>0.28273100000000001</v>
      </c>
      <c r="P232">
        <v>0.28273900000000002</v>
      </c>
      <c r="Q232">
        <v>-0.28299999999999997</v>
      </c>
      <c r="R232" t="s">
        <v>399</v>
      </c>
      <c r="S232" t="s">
        <v>398</v>
      </c>
    </row>
    <row r="233" spans="1:19" x14ac:dyDescent="0.25">
      <c r="A233" t="s">
        <v>554</v>
      </c>
      <c r="B233" t="s">
        <v>406</v>
      </c>
      <c r="C233" t="s">
        <v>405</v>
      </c>
      <c r="D233" t="s">
        <v>404</v>
      </c>
      <c r="E233">
        <v>5.1764999999999999</v>
      </c>
      <c r="F233">
        <v>-74.991249999999894</v>
      </c>
      <c r="G233" t="s">
        <v>648</v>
      </c>
      <c r="H233" t="s">
        <v>402</v>
      </c>
      <c r="I233" t="s">
        <v>228</v>
      </c>
      <c r="J233" t="s">
        <v>401</v>
      </c>
      <c r="K233" t="s">
        <v>685</v>
      </c>
      <c r="L233">
        <v>53.2</v>
      </c>
      <c r="M233">
        <v>2.6099999999999999E-3</v>
      </c>
      <c r="N233">
        <v>0.282744</v>
      </c>
      <c r="O233">
        <v>0.28274100000000002</v>
      </c>
      <c r="P233">
        <v>0.28273900000000002</v>
      </c>
      <c r="Q233">
        <v>8.5000000000000006E-2</v>
      </c>
      <c r="R233" t="s">
        <v>399</v>
      </c>
      <c r="S233" t="s">
        <v>398</v>
      </c>
    </row>
    <row r="234" spans="1:19" x14ac:dyDescent="0.25">
      <c r="A234" t="s">
        <v>554</v>
      </c>
      <c r="B234" t="s">
        <v>406</v>
      </c>
      <c r="C234" t="s">
        <v>405</v>
      </c>
      <c r="D234" t="s">
        <v>404</v>
      </c>
      <c r="E234">
        <v>5.1764999999999999</v>
      </c>
      <c r="F234">
        <v>-74.991249999999894</v>
      </c>
      <c r="G234" t="s">
        <v>648</v>
      </c>
      <c r="H234" t="s">
        <v>402</v>
      </c>
      <c r="I234" t="s">
        <v>228</v>
      </c>
      <c r="J234" t="s">
        <v>401</v>
      </c>
      <c r="K234" t="s">
        <v>684</v>
      </c>
      <c r="L234">
        <v>53.2</v>
      </c>
      <c r="M234">
        <v>8.3000000000000001E-4</v>
      </c>
      <c r="N234">
        <v>0.28275099999999997</v>
      </c>
      <c r="O234">
        <v>0.28275</v>
      </c>
      <c r="P234">
        <v>0.28273900000000002</v>
      </c>
      <c r="Q234">
        <v>0.39500000000000002</v>
      </c>
      <c r="R234" t="s">
        <v>399</v>
      </c>
      <c r="S234" t="s">
        <v>398</v>
      </c>
    </row>
    <row r="235" spans="1:19" x14ac:dyDescent="0.25">
      <c r="A235" t="s">
        <v>554</v>
      </c>
      <c r="B235" t="s">
        <v>406</v>
      </c>
      <c r="C235" t="s">
        <v>405</v>
      </c>
      <c r="D235" t="s">
        <v>404</v>
      </c>
      <c r="E235">
        <v>5.1764999999999999</v>
      </c>
      <c r="F235">
        <v>-74.991249999999894</v>
      </c>
      <c r="G235" t="s">
        <v>648</v>
      </c>
      <c r="H235" t="s">
        <v>402</v>
      </c>
      <c r="I235" t="s">
        <v>228</v>
      </c>
      <c r="J235" t="s">
        <v>401</v>
      </c>
      <c r="K235" t="s">
        <v>683</v>
      </c>
      <c r="L235">
        <v>53.2</v>
      </c>
      <c r="M235">
        <v>7.9000000000000001E-4</v>
      </c>
      <c r="N235">
        <v>0.282752</v>
      </c>
      <c r="O235">
        <v>0.28275099999999997</v>
      </c>
      <c r="P235">
        <v>0.28273900000000002</v>
      </c>
      <c r="Q235">
        <v>0.432</v>
      </c>
      <c r="R235" t="s">
        <v>399</v>
      </c>
      <c r="S235" t="s">
        <v>398</v>
      </c>
    </row>
    <row r="236" spans="1:19" x14ac:dyDescent="0.25">
      <c r="A236" t="s">
        <v>554</v>
      </c>
      <c r="B236" t="s">
        <v>406</v>
      </c>
      <c r="C236" t="s">
        <v>405</v>
      </c>
      <c r="D236" t="s">
        <v>404</v>
      </c>
      <c r="E236">
        <v>5.1764999999999999</v>
      </c>
      <c r="F236">
        <v>-74.991249999999894</v>
      </c>
      <c r="G236" t="s">
        <v>648</v>
      </c>
      <c r="H236" t="s">
        <v>402</v>
      </c>
      <c r="I236" t="s">
        <v>228</v>
      </c>
      <c r="J236" t="s">
        <v>401</v>
      </c>
      <c r="K236" t="s">
        <v>682</v>
      </c>
      <c r="L236">
        <v>53.2</v>
      </c>
      <c r="M236">
        <v>6.0999999999999997E-4</v>
      </c>
      <c r="N236">
        <v>0.282806</v>
      </c>
      <c r="O236">
        <v>0.28280499999999997</v>
      </c>
      <c r="P236">
        <v>0.28273900000000002</v>
      </c>
      <c r="Q236">
        <v>2.3479999999999999</v>
      </c>
      <c r="R236" t="s">
        <v>399</v>
      </c>
      <c r="S236" t="s">
        <v>398</v>
      </c>
    </row>
    <row r="237" spans="1:19" x14ac:dyDescent="0.25">
      <c r="A237" t="s">
        <v>554</v>
      </c>
      <c r="B237" t="s">
        <v>406</v>
      </c>
      <c r="C237" t="s">
        <v>405</v>
      </c>
      <c r="D237" t="s">
        <v>404</v>
      </c>
      <c r="E237">
        <v>5.1764999999999999</v>
      </c>
      <c r="F237">
        <v>-74.991249999999894</v>
      </c>
      <c r="G237" t="s">
        <v>648</v>
      </c>
      <c r="H237" t="s">
        <v>402</v>
      </c>
      <c r="I237" t="s">
        <v>228</v>
      </c>
      <c r="J237" t="s">
        <v>401</v>
      </c>
      <c r="K237" t="s">
        <v>681</v>
      </c>
      <c r="L237">
        <v>53.2</v>
      </c>
      <c r="M237">
        <v>7.7999999999999999E-4</v>
      </c>
      <c r="N237">
        <v>0.282808</v>
      </c>
      <c r="O237">
        <v>0.28280699999999998</v>
      </c>
      <c r="P237">
        <v>0.28273900000000002</v>
      </c>
      <c r="Q237">
        <v>2.4129999999999998</v>
      </c>
      <c r="R237" t="s">
        <v>399</v>
      </c>
      <c r="S237" t="s">
        <v>398</v>
      </c>
    </row>
    <row r="238" spans="1:19" x14ac:dyDescent="0.25">
      <c r="A238" t="s">
        <v>554</v>
      </c>
      <c r="B238" t="s">
        <v>406</v>
      </c>
      <c r="C238" t="s">
        <v>405</v>
      </c>
      <c r="D238" t="s">
        <v>404</v>
      </c>
      <c r="E238">
        <v>5.1764999999999999</v>
      </c>
      <c r="F238">
        <v>-74.991249999999894</v>
      </c>
      <c r="G238" t="s">
        <v>648</v>
      </c>
      <c r="H238" t="s">
        <v>402</v>
      </c>
      <c r="I238" t="s">
        <v>228</v>
      </c>
      <c r="J238" t="s">
        <v>401</v>
      </c>
      <c r="K238" t="s">
        <v>680</v>
      </c>
      <c r="L238">
        <v>53.2</v>
      </c>
      <c r="M238">
        <v>1.1100000000000001E-3</v>
      </c>
      <c r="N238">
        <v>0.28281499999999998</v>
      </c>
      <c r="O238">
        <v>0.28281400000000001</v>
      </c>
      <c r="P238">
        <v>0.28273900000000002</v>
      </c>
      <c r="Q238">
        <v>2.649</v>
      </c>
      <c r="R238" t="s">
        <v>399</v>
      </c>
      <c r="S238" t="s">
        <v>398</v>
      </c>
    </row>
    <row r="239" spans="1:19" x14ac:dyDescent="0.25">
      <c r="A239" t="s">
        <v>554</v>
      </c>
      <c r="B239" t="s">
        <v>406</v>
      </c>
      <c r="C239" t="s">
        <v>405</v>
      </c>
      <c r="D239" t="s">
        <v>404</v>
      </c>
      <c r="E239">
        <v>5.1764999999999999</v>
      </c>
      <c r="F239">
        <v>-74.991249999999894</v>
      </c>
      <c r="G239" t="s">
        <v>648</v>
      </c>
      <c r="H239" t="s">
        <v>402</v>
      </c>
      <c r="I239" t="s">
        <v>228</v>
      </c>
      <c r="J239" t="s">
        <v>401</v>
      </c>
      <c r="K239" t="s">
        <v>679</v>
      </c>
      <c r="L239">
        <v>53.2</v>
      </c>
      <c r="M239">
        <v>7.1000000000000002E-4</v>
      </c>
      <c r="N239">
        <v>0.28281899999999999</v>
      </c>
      <c r="O239">
        <v>0.28281800000000001</v>
      </c>
      <c r="P239">
        <v>0.28273900000000002</v>
      </c>
      <c r="Q239">
        <v>2.8039999999999998</v>
      </c>
      <c r="R239" t="s">
        <v>399</v>
      </c>
      <c r="S239" t="s">
        <v>398</v>
      </c>
    </row>
    <row r="240" spans="1:19" x14ac:dyDescent="0.25">
      <c r="A240" t="s">
        <v>554</v>
      </c>
      <c r="B240" t="s">
        <v>406</v>
      </c>
      <c r="C240" t="s">
        <v>405</v>
      </c>
      <c r="D240" t="s">
        <v>404</v>
      </c>
      <c r="E240">
        <v>5.2735000000000003</v>
      </c>
      <c r="F240">
        <v>-74.999229999999898</v>
      </c>
      <c r="G240" t="s">
        <v>648</v>
      </c>
      <c r="H240" t="s">
        <v>402</v>
      </c>
      <c r="I240" t="s">
        <v>228</v>
      </c>
      <c r="J240" t="s">
        <v>401</v>
      </c>
      <c r="K240" t="s">
        <v>678</v>
      </c>
      <c r="L240">
        <v>53.7</v>
      </c>
      <c r="M240">
        <v>8.8999999999999995E-4</v>
      </c>
      <c r="N240">
        <v>0.28278399999999998</v>
      </c>
      <c r="O240">
        <v>0.28278300000000001</v>
      </c>
      <c r="P240">
        <v>0.28273900000000002</v>
      </c>
      <c r="Q240">
        <v>1.571</v>
      </c>
      <c r="R240" t="s">
        <v>399</v>
      </c>
      <c r="S240" t="s">
        <v>398</v>
      </c>
    </row>
    <row r="241" spans="1:19" x14ac:dyDescent="0.25">
      <c r="A241" t="s">
        <v>554</v>
      </c>
      <c r="B241" t="s">
        <v>406</v>
      </c>
      <c r="C241" t="s">
        <v>405</v>
      </c>
      <c r="D241" t="s">
        <v>404</v>
      </c>
      <c r="E241">
        <v>5.2735000000000003</v>
      </c>
      <c r="F241">
        <v>-74.999229999999898</v>
      </c>
      <c r="G241" t="s">
        <v>648</v>
      </c>
      <c r="H241" t="s">
        <v>402</v>
      </c>
      <c r="I241" t="s">
        <v>228</v>
      </c>
      <c r="J241" t="s">
        <v>401</v>
      </c>
      <c r="K241" t="s">
        <v>677</v>
      </c>
      <c r="L241">
        <v>53.7</v>
      </c>
      <c r="M241">
        <v>8.8999999999999995E-4</v>
      </c>
      <c r="N241">
        <v>0.28278999999999999</v>
      </c>
      <c r="O241">
        <v>0.28278900000000001</v>
      </c>
      <c r="P241">
        <v>0.28273900000000002</v>
      </c>
      <c r="Q241">
        <v>1.7829999999999999</v>
      </c>
      <c r="R241" t="s">
        <v>399</v>
      </c>
      <c r="S241" t="s">
        <v>398</v>
      </c>
    </row>
    <row r="242" spans="1:19" x14ac:dyDescent="0.25">
      <c r="A242" t="s">
        <v>554</v>
      </c>
      <c r="B242" t="s">
        <v>406</v>
      </c>
      <c r="C242" t="s">
        <v>405</v>
      </c>
      <c r="D242" t="s">
        <v>404</v>
      </c>
      <c r="E242">
        <v>5.2735000000000003</v>
      </c>
      <c r="F242">
        <v>-74.999229999999898</v>
      </c>
      <c r="G242" t="s">
        <v>648</v>
      </c>
      <c r="H242" t="s">
        <v>402</v>
      </c>
      <c r="I242" t="s">
        <v>228</v>
      </c>
      <c r="J242" t="s">
        <v>401</v>
      </c>
      <c r="K242" t="s">
        <v>676</v>
      </c>
      <c r="L242">
        <v>53.7</v>
      </c>
      <c r="M242">
        <v>9.1E-4</v>
      </c>
      <c r="N242">
        <v>0.28281899999999999</v>
      </c>
      <c r="O242">
        <v>0.28281800000000001</v>
      </c>
      <c r="P242">
        <v>0.28273900000000002</v>
      </c>
      <c r="Q242">
        <v>2.8079999999999998</v>
      </c>
      <c r="R242" t="s">
        <v>399</v>
      </c>
      <c r="S242" t="s">
        <v>398</v>
      </c>
    </row>
    <row r="243" spans="1:19" x14ac:dyDescent="0.25">
      <c r="A243" t="s">
        <v>554</v>
      </c>
      <c r="B243" t="s">
        <v>406</v>
      </c>
      <c r="C243" t="s">
        <v>405</v>
      </c>
      <c r="D243" t="s">
        <v>404</v>
      </c>
      <c r="E243">
        <v>5.2735000000000003</v>
      </c>
      <c r="F243">
        <v>-74.999229999999898</v>
      </c>
      <c r="G243" t="s">
        <v>648</v>
      </c>
      <c r="H243" t="s">
        <v>402</v>
      </c>
      <c r="I243" t="s">
        <v>228</v>
      </c>
      <c r="J243" t="s">
        <v>401</v>
      </c>
      <c r="K243" t="s">
        <v>675</v>
      </c>
      <c r="L243">
        <v>53.7</v>
      </c>
      <c r="M243">
        <v>7.6999999999999996E-4</v>
      </c>
      <c r="N243">
        <v>0.282856</v>
      </c>
      <c r="O243">
        <v>0.28285500000000002</v>
      </c>
      <c r="P243">
        <v>0.28273900000000002</v>
      </c>
      <c r="Q243">
        <v>4.1210000000000004</v>
      </c>
      <c r="R243" t="s">
        <v>399</v>
      </c>
      <c r="S243" t="s">
        <v>398</v>
      </c>
    </row>
    <row r="244" spans="1:19" x14ac:dyDescent="0.25">
      <c r="A244" t="s">
        <v>554</v>
      </c>
      <c r="B244" t="s">
        <v>406</v>
      </c>
      <c r="C244" t="s">
        <v>405</v>
      </c>
      <c r="D244" t="s">
        <v>404</v>
      </c>
      <c r="E244">
        <v>5.2735000000000003</v>
      </c>
      <c r="F244">
        <v>-74.999229999999898</v>
      </c>
      <c r="G244" t="s">
        <v>648</v>
      </c>
      <c r="H244" t="s">
        <v>402</v>
      </c>
      <c r="I244" t="s">
        <v>228</v>
      </c>
      <c r="J244" t="s">
        <v>401</v>
      </c>
      <c r="K244" t="s">
        <v>674</v>
      </c>
      <c r="L244">
        <v>53.7</v>
      </c>
      <c r="M244">
        <v>8.9999999999999998E-4</v>
      </c>
      <c r="N244">
        <v>0.28286299999999998</v>
      </c>
      <c r="O244">
        <v>0.282862</v>
      </c>
      <c r="P244">
        <v>0.28273900000000002</v>
      </c>
      <c r="Q244">
        <v>4.3639999999999999</v>
      </c>
      <c r="R244" t="s">
        <v>399</v>
      </c>
      <c r="S244" t="s">
        <v>398</v>
      </c>
    </row>
    <row r="245" spans="1:19" x14ac:dyDescent="0.25">
      <c r="A245" t="s">
        <v>554</v>
      </c>
      <c r="B245" t="s">
        <v>406</v>
      </c>
      <c r="C245" t="s">
        <v>405</v>
      </c>
      <c r="D245" t="s">
        <v>404</v>
      </c>
      <c r="E245">
        <v>5.2735000000000003</v>
      </c>
      <c r="F245">
        <v>-74.999229999999898</v>
      </c>
      <c r="G245" t="s">
        <v>648</v>
      </c>
      <c r="H245" t="s">
        <v>402</v>
      </c>
      <c r="I245" t="s">
        <v>228</v>
      </c>
      <c r="J245" t="s">
        <v>401</v>
      </c>
      <c r="K245" t="s">
        <v>673</v>
      </c>
      <c r="L245">
        <v>53.7</v>
      </c>
      <c r="M245">
        <v>1.8799999999999999E-3</v>
      </c>
      <c r="N245">
        <v>0.28287699999999999</v>
      </c>
      <c r="O245">
        <v>0.28287499999999999</v>
      </c>
      <c r="P245">
        <v>0.28273900000000002</v>
      </c>
      <c r="Q245">
        <v>4.8250000000000002</v>
      </c>
      <c r="R245" t="s">
        <v>399</v>
      </c>
      <c r="S245" t="s">
        <v>398</v>
      </c>
    </row>
    <row r="246" spans="1:19" x14ac:dyDescent="0.25">
      <c r="A246" t="s">
        <v>554</v>
      </c>
      <c r="B246" t="s">
        <v>406</v>
      </c>
      <c r="C246" t="s">
        <v>405</v>
      </c>
      <c r="D246" t="s">
        <v>404</v>
      </c>
      <c r="E246">
        <v>5.2735000000000003</v>
      </c>
      <c r="F246">
        <v>-74.999229999999898</v>
      </c>
      <c r="G246" t="s">
        <v>648</v>
      </c>
      <c r="H246" t="s">
        <v>402</v>
      </c>
      <c r="I246" t="s">
        <v>228</v>
      </c>
      <c r="J246" t="s">
        <v>401</v>
      </c>
      <c r="K246" t="s">
        <v>672</v>
      </c>
      <c r="L246">
        <v>53.7</v>
      </c>
      <c r="M246">
        <v>6.8999999999999997E-4</v>
      </c>
      <c r="N246">
        <v>0.28287699999999999</v>
      </c>
      <c r="O246">
        <v>0.28287600000000002</v>
      </c>
      <c r="P246">
        <v>0.28273900000000002</v>
      </c>
      <c r="Q246">
        <v>4.867</v>
      </c>
      <c r="R246" t="s">
        <v>399</v>
      </c>
      <c r="S246" t="s">
        <v>398</v>
      </c>
    </row>
    <row r="247" spans="1:19" x14ac:dyDescent="0.25">
      <c r="A247" t="s">
        <v>554</v>
      </c>
      <c r="B247" t="s">
        <v>406</v>
      </c>
      <c r="C247" t="s">
        <v>405</v>
      </c>
      <c r="D247" t="s">
        <v>404</v>
      </c>
      <c r="E247">
        <v>5.2735000000000003</v>
      </c>
      <c r="F247">
        <v>-74.999229999999898</v>
      </c>
      <c r="G247" t="s">
        <v>648</v>
      </c>
      <c r="H247" t="s">
        <v>402</v>
      </c>
      <c r="I247" t="s">
        <v>228</v>
      </c>
      <c r="J247" t="s">
        <v>401</v>
      </c>
      <c r="K247" t="s">
        <v>671</v>
      </c>
      <c r="L247">
        <v>53.7</v>
      </c>
      <c r="M247">
        <v>8.3000000000000001E-4</v>
      </c>
      <c r="N247">
        <v>0.28290799999999999</v>
      </c>
      <c r="O247">
        <v>0.28290700000000002</v>
      </c>
      <c r="P247">
        <v>0.28273900000000002</v>
      </c>
      <c r="Q247">
        <v>5.9580000000000002</v>
      </c>
      <c r="R247" t="s">
        <v>489</v>
      </c>
      <c r="S247" t="s">
        <v>398</v>
      </c>
    </row>
    <row r="248" spans="1:19" x14ac:dyDescent="0.25">
      <c r="A248" t="s">
        <v>554</v>
      </c>
      <c r="B248" t="s">
        <v>406</v>
      </c>
      <c r="C248" t="s">
        <v>405</v>
      </c>
      <c r="D248" t="s">
        <v>404</v>
      </c>
      <c r="E248">
        <v>5.2195999999999998</v>
      </c>
      <c r="F248">
        <v>-74.993780000000001</v>
      </c>
      <c r="G248" t="s">
        <v>648</v>
      </c>
      <c r="H248" t="s">
        <v>402</v>
      </c>
      <c r="I248" t="s">
        <v>228</v>
      </c>
      <c r="J248" t="s">
        <v>401</v>
      </c>
      <c r="K248" t="s">
        <v>670</v>
      </c>
      <c r="L248">
        <v>53.799999999999898</v>
      </c>
      <c r="M248">
        <v>1.0499999999999999E-3</v>
      </c>
      <c r="N248">
        <v>0.28263500000000003</v>
      </c>
      <c r="O248">
        <v>0.282634</v>
      </c>
      <c r="P248">
        <v>0.28273900000000002</v>
      </c>
      <c r="Q248">
        <v>-3.7029999999999998</v>
      </c>
      <c r="R248" t="s">
        <v>399</v>
      </c>
      <c r="S248" t="s">
        <v>398</v>
      </c>
    </row>
    <row r="249" spans="1:19" x14ac:dyDescent="0.25">
      <c r="A249" t="s">
        <v>554</v>
      </c>
      <c r="B249" t="s">
        <v>406</v>
      </c>
      <c r="C249" t="s">
        <v>405</v>
      </c>
      <c r="D249" t="s">
        <v>404</v>
      </c>
      <c r="E249">
        <v>5.2195999999999998</v>
      </c>
      <c r="F249">
        <v>-74.993780000000001</v>
      </c>
      <c r="G249" t="s">
        <v>648</v>
      </c>
      <c r="H249" t="s">
        <v>402</v>
      </c>
      <c r="I249" t="s">
        <v>228</v>
      </c>
      <c r="J249" t="s">
        <v>401</v>
      </c>
      <c r="K249" t="s">
        <v>669</v>
      </c>
      <c r="L249">
        <v>53.799999999999898</v>
      </c>
      <c r="M249">
        <v>8.7000000000000001E-4</v>
      </c>
      <c r="N249">
        <v>0.28279100000000001</v>
      </c>
      <c r="O249">
        <v>0.28278999999999999</v>
      </c>
      <c r="P249">
        <v>0.28273900000000002</v>
      </c>
      <c r="Q249">
        <v>1.821</v>
      </c>
      <c r="R249" t="s">
        <v>399</v>
      </c>
      <c r="S249" t="s">
        <v>398</v>
      </c>
    </row>
    <row r="250" spans="1:19" x14ac:dyDescent="0.25">
      <c r="A250" t="s">
        <v>554</v>
      </c>
      <c r="B250" t="s">
        <v>406</v>
      </c>
      <c r="C250" t="s">
        <v>405</v>
      </c>
      <c r="D250" t="s">
        <v>404</v>
      </c>
      <c r="E250">
        <v>5.2195999999999998</v>
      </c>
      <c r="F250">
        <v>-74.993780000000001</v>
      </c>
      <c r="G250" t="s">
        <v>648</v>
      </c>
      <c r="H250" t="s">
        <v>402</v>
      </c>
      <c r="I250" t="s">
        <v>228</v>
      </c>
      <c r="J250" t="s">
        <v>401</v>
      </c>
      <c r="K250" t="s">
        <v>668</v>
      </c>
      <c r="L250">
        <v>53.799999999999898</v>
      </c>
      <c r="M250">
        <v>1.34E-3</v>
      </c>
      <c r="N250">
        <v>0.28279599999999999</v>
      </c>
      <c r="O250">
        <v>0.28279500000000002</v>
      </c>
      <c r="P250">
        <v>0.28273900000000002</v>
      </c>
      <c r="Q250">
        <v>1.9810000000000001</v>
      </c>
      <c r="R250" t="s">
        <v>399</v>
      </c>
      <c r="S250" t="s">
        <v>398</v>
      </c>
    </row>
    <row r="251" spans="1:19" x14ac:dyDescent="0.25">
      <c r="A251" t="s">
        <v>554</v>
      </c>
      <c r="B251" t="s">
        <v>406</v>
      </c>
      <c r="C251" t="s">
        <v>405</v>
      </c>
      <c r="D251" t="s">
        <v>404</v>
      </c>
      <c r="E251">
        <v>5.2195999999999998</v>
      </c>
      <c r="F251">
        <v>-74.993780000000001</v>
      </c>
      <c r="G251" t="s">
        <v>648</v>
      </c>
      <c r="H251" t="s">
        <v>402</v>
      </c>
      <c r="I251" t="s">
        <v>228</v>
      </c>
      <c r="J251" t="s">
        <v>401</v>
      </c>
      <c r="K251" t="s">
        <v>667</v>
      </c>
      <c r="L251">
        <v>53.799999999999898</v>
      </c>
      <c r="M251">
        <v>1.1800000000000001E-3</v>
      </c>
      <c r="N251">
        <v>0.28279599999999999</v>
      </c>
      <c r="O251">
        <v>0.28279500000000002</v>
      </c>
      <c r="P251">
        <v>0.28273900000000002</v>
      </c>
      <c r="Q251">
        <v>1.9870000000000001</v>
      </c>
      <c r="R251" t="s">
        <v>399</v>
      </c>
      <c r="S251" t="s">
        <v>398</v>
      </c>
    </row>
    <row r="252" spans="1:19" x14ac:dyDescent="0.25">
      <c r="A252" t="s">
        <v>554</v>
      </c>
      <c r="B252" t="s">
        <v>406</v>
      </c>
      <c r="C252" t="s">
        <v>405</v>
      </c>
      <c r="D252" t="s">
        <v>404</v>
      </c>
      <c r="E252">
        <v>5.2195999999999998</v>
      </c>
      <c r="F252">
        <v>-74.993780000000001</v>
      </c>
      <c r="G252" t="s">
        <v>648</v>
      </c>
      <c r="H252" t="s">
        <v>402</v>
      </c>
      <c r="I252" t="s">
        <v>228</v>
      </c>
      <c r="J252" t="s">
        <v>401</v>
      </c>
      <c r="K252" t="s">
        <v>666</v>
      </c>
      <c r="L252">
        <v>53.799999999999898</v>
      </c>
      <c r="M252">
        <v>1.0200000000000001E-3</v>
      </c>
      <c r="N252">
        <v>0.28280100000000002</v>
      </c>
      <c r="O252">
        <v>0.2828</v>
      </c>
      <c r="P252">
        <v>0.28273900000000002</v>
      </c>
      <c r="Q252">
        <v>2.169</v>
      </c>
      <c r="R252" t="s">
        <v>399</v>
      </c>
      <c r="S252" t="s">
        <v>398</v>
      </c>
    </row>
    <row r="253" spans="1:19" x14ac:dyDescent="0.25">
      <c r="A253" t="s">
        <v>554</v>
      </c>
      <c r="B253" t="s">
        <v>406</v>
      </c>
      <c r="C253" t="s">
        <v>405</v>
      </c>
      <c r="D253" t="s">
        <v>404</v>
      </c>
      <c r="E253">
        <v>5.2195999999999998</v>
      </c>
      <c r="F253">
        <v>-74.993780000000001</v>
      </c>
      <c r="G253" t="s">
        <v>648</v>
      </c>
      <c r="H253" t="s">
        <v>402</v>
      </c>
      <c r="I253" t="s">
        <v>228</v>
      </c>
      <c r="J253" t="s">
        <v>401</v>
      </c>
      <c r="K253" t="s">
        <v>665</v>
      </c>
      <c r="L253">
        <v>53.799999999999898</v>
      </c>
      <c r="M253">
        <v>1.06E-3</v>
      </c>
      <c r="N253">
        <v>0.28280300000000003</v>
      </c>
      <c r="O253">
        <v>0.282802</v>
      </c>
      <c r="P253">
        <v>0.28273900000000002</v>
      </c>
      <c r="Q253">
        <v>2.2389999999999999</v>
      </c>
      <c r="R253" t="s">
        <v>399</v>
      </c>
      <c r="S253" t="s">
        <v>398</v>
      </c>
    </row>
    <row r="254" spans="1:19" x14ac:dyDescent="0.25">
      <c r="A254" t="s">
        <v>554</v>
      </c>
      <c r="B254" t="s">
        <v>406</v>
      </c>
      <c r="C254" t="s">
        <v>405</v>
      </c>
      <c r="D254" t="s">
        <v>404</v>
      </c>
      <c r="E254">
        <v>5.2195999999999998</v>
      </c>
      <c r="F254">
        <v>-74.993780000000001</v>
      </c>
      <c r="G254" t="s">
        <v>648</v>
      </c>
      <c r="H254" t="s">
        <v>402</v>
      </c>
      <c r="I254" t="s">
        <v>228</v>
      </c>
      <c r="J254" t="s">
        <v>401</v>
      </c>
      <c r="K254" t="s">
        <v>664</v>
      </c>
      <c r="L254">
        <v>53.799999999999898</v>
      </c>
      <c r="M254">
        <v>6.6E-4</v>
      </c>
      <c r="N254">
        <v>0.28281299999999998</v>
      </c>
      <c r="O254">
        <v>0.28281200000000001</v>
      </c>
      <c r="P254">
        <v>0.28273900000000002</v>
      </c>
      <c r="Q254">
        <v>2.6070000000000002</v>
      </c>
      <c r="R254" t="s">
        <v>399</v>
      </c>
      <c r="S254" t="s">
        <v>398</v>
      </c>
    </row>
    <row r="255" spans="1:19" x14ac:dyDescent="0.25">
      <c r="A255" t="s">
        <v>554</v>
      </c>
      <c r="B255" t="s">
        <v>406</v>
      </c>
      <c r="C255" t="s">
        <v>405</v>
      </c>
      <c r="D255" t="s">
        <v>404</v>
      </c>
      <c r="E255">
        <v>5.14893</v>
      </c>
      <c r="F255">
        <v>-74.989819999999895</v>
      </c>
      <c r="G255" t="s">
        <v>648</v>
      </c>
      <c r="H255" t="s">
        <v>402</v>
      </c>
      <c r="I255" t="s">
        <v>228</v>
      </c>
      <c r="J255" t="s">
        <v>401</v>
      </c>
      <c r="K255" t="s">
        <v>663</v>
      </c>
      <c r="L255">
        <v>55</v>
      </c>
      <c r="M255">
        <v>9.3999999999999997E-4</v>
      </c>
      <c r="N255">
        <v>0.28273999999999999</v>
      </c>
      <c r="O255">
        <v>0.28273900000000002</v>
      </c>
      <c r="P255">
        <v>0.28273799999999999</v>
      </c>
      <c r="Q255">
        <v>0.04</v>
      </c>
      <c r="R255" t="s">
        <v>399</v>
      </c>
      <c r="S255" t="s">
        <v>398</v>
      </c>
    </row>
    <row r="256" spans="1:19" x14ac:dyDescent="0.25">
      <c r="A256" t="s">
        <v>554</v>
      </c>
      <c r="B256" t="s">
        <v>406</v>
      </c>
      <c r="C256" t="s">
        <v>405</v>
      </c>
      <c r="D256" t="s">
        <v>404</v>
      </c>
      <c r="E256">
        <v>5.14893</v>
      </c>
      <c r="F256">
        <v>-74.989819999999895</v>
      </c>
      <c r="G256" t="s">
        <v>648</v>
      </c>
      <c r="H256" t="s">
        <v>402</v>
      </c>
      <c r="I256" t="s">
        <v>228</v>
      </c>
      <c r="J256" t="s">
        <v>401</v>
      </c>
      <c r="K256" t="s">
        <v>662</v>
      </c>
      <c r="L256">
        <v>55</v>
      </c>
      <c r="M256">
        <v>1.0200000000000001E-3</v>
      </c>
      <c r="N256">
        <v>0.28277400000000003</v>
      </c>
      <c r="O256">
        <v>0.282773</v>
      </c>
      <c r="P256">
        <v>0.28273799999999999</v>
      </c>
      <c r="Q256">
        <v>1.24</v>
      </c>
      <c r="R256" t="s">
        <v>399</v>
      </c>
      <c r="S256" t="s">
        <v>398</v>
      </c>
    </row>
    <row r="257" spans="1:19" x14ac:dyDescent="0.25">
      <c r="A257" t="s">
        <v>554</v>
      </c>
      <c r="B257" t="s">
        <v>406</v>
      </c>
      <c r="C257" t="s">
        <v>405</v>
      </c>
      <c r="D257" t="s">
        <v>404</v>
      </c>
      <c r="E257">
        <v>5.14893</v>
      </c>
      <c r="F257">
        <v>-74.989819999999895</v>
      </c>
      <c r="G257" t="s">
        <v>648</v>
      </c>
      <c r="H257" t="s">
        <v>402</v>
      </c>
      <c r="I257" t="s">
        <v>228</v>
      </c>
      <c r="J257" t="s">
        <v>401</v>
      </c>
      <c r="K257" t="s">
        <v>661</v>
      </c>
      <c r="L257">
        <v>55</v>
      </c>
      <c r="M257">
        <v>1.01E-3</v>
      </c>
      <c r="N257">
        <v>0.28279300000000002</v>
      </c>
      <c r="O257">
        <v>0.28279199999999999</v>
      </c>
      <c r="P257">
        <v>0.28273799999999999</v>
      </c>
      <c r="Q257">
        <v>1.9119999999999999</v>
      </c>
      <c r="R257" t="s">
        <v>399</v>
      </c>
      <c r="S257" t="s">
        <v>398</v>
      </c>
    </row>
    <row r="258" spans="1:19" x14ac:dyDescent="0.25">
      <c r="A258" t="s">
        <v>554</v>
      </c>
      <c r="B258" t="s">
        <v>406</v>
      </c>
      <c r="C258" t="s">
        <v>405</v>
      </c>
      <c r="D258" t="s">
        <v>404</v>
      </c>
      <c r="E258">
        <v>5.14893</v>
      </c>
      <c r="F258">
        <v>-74.989819999999895</v>
      </c>
      <c r="G258" t="s">
        <v>648</v>
      </c>
      <c r="H258" t="s">
        <v>402</v>
      </c>
      <c r="I258" t="s">
        <v>228</v>
      </c>
      <c r="J258" t="s">
        <v>401</v>
      </c>
      <c r="K258" t="s">
        <v>660</v>
      </c>
      <c r="L258">
        <v>55</v>
      </c>
      <c r="M258">
        <v>6.8000000000000005E-4</v>
      </c>
      <c r="N258">
        <v>0.28281499999999998</v>
      </c>
      <c r="O258">
        <v>0.28281400000000001</v>
      </c>
      <c r="P258">
        <v>0.28273799999999999</v>
      </c>
      <c r="Q258">
        <v>2.7029999999999998</v>
      </c>
      <c r="R258" t="s">
        <v>399</v>
      </c>
      <c r="S258" t="s">
        <v>398</v>
      </c>
    </row>
    <row r="259" spans="1:19" x14ac:dyDescent="0.25">
      <c r="A259" t="s">
        <v>554</v>
      </c>
      <c r="B259" t="s">
        <v>406</v>
      </c>
      <c r="C259" t="s">
        <v>405</v>
      </c>
      <c r="D259" t="s">
        <v>404</v>
      </c>
      <c r="E259">
        <v>5.14893</v>
      </c>
      <c r="F259">
        <v>-74.989819999999895</v>
      </c>
      <c r="G259" t="s">
        <v>648</v>
      </c>
      <c r="H259" t="s">
        <v>402</v>
      </c>
      <c r="I259" t="s">
        <v>228</v>
      </c>
      <c r="J259" t="s">
        <v>401</v>
      </c>
      <c r="K259" t="s">
        <v>659</v>
      </c>
      <c r="L259">
        <v>55</v>
      </c>
      <c r="M259">
        <v>1.9499999999999999E-3</v>
      </c>
      <c r="N259">
        <v>0.28282000000000002</v>
      </c>
      <c r="O259">
        <v>0.28281800000000001</v>
      </c>
      <c r="P259">
        <v>0.28273799999999999</v>
      </c>
      <c r="Q259">
        <v>2.8330000000000002</v>
      </c>
      <c r="R259" t="s">
        <v>399</v>
      </c>
      <c r="S259" t="s">
        <v>398</v>
      </c>
    </row>
    <row r="260" spans="1:19" x14ac:dyDescent="0.25">
      <c r="A260" t="s">
        <v>554</v>
      </c>
      <c r="B260" t="s">
        <v>406</v>
      </c>
      <c r="C260" t="s">
        <v>405</v>
      </c>
      <c r="D260" t="s">
        <v>404</v>
      </c>
      <c r="E260">
        <v>5.14893</v>
      </c>
      <c r="F260">
        <v>-74.989819999999895</v>
      </c>
      <c r="G260" t="s">
        <v>648</v>
      </c>
      <c r="H260" t="s">
        <v>402</v>
      </c>
      <c r="I260" t="s">
        <v>228</v>
      </c>
      <c r="J260" t="s">
        <v>401</v>
      </c>
      <c r="K260" t="s">
        <v>658</v>
      </c>
      <c r="L260">
        <v>55</v>
      </c>
      <c r="M260">
        <v>8.4999999999999995E-4</v>
      </c>
      <c r="N260">
        <v>0.28282000000000002</v>
      </c>
      <c r="O260">
        <v>0.28281899999999999</v>
      </c>
      <c r="P260">
        <v>0.28273799999999999</v>
      </c>
      <c r="Q260">
        <v>2.8730000000000002</v>
      </c>
      <c r="R260" t="s">
        <v>399</v>
      </c>
      <c r="S260" t="s">
        <v>398</v>
      </c>
    </row>
    <row r="261" spans="1:19" x14ac:dyDescent="0.25">
      <c r="A261" t="s">
        <v>554</v>
      </c>
      <c r="B261" t="s">
        <v>406</v>
      </c>
      <c r="C261" t="s">
        <v>405</v>
      </c>
      <c r="D261" t="s">
        <v>404</v>
      </c>
      <c r="E261">
        <v>5.14893</v>
      </c>
      <c r="F261">
        <v>-74.989819999999895</v>
      </c>
      <c r="G261" t="s">
        <v>648</v>
      </c>
      <c r="H261" t="s">
        <v>402</v>
      </c>
      <c r="I261" t="s">
        <v>228</v>
      </c>
      <c r="J261" t="s">
        <v>401</v>
      </c>
      <c r="K261" t="s">
        <v>657</v>
      </c>
      <c r="L261">
        <v>55</v>
      </c>
      <c r="M261">
        <v>9.5E-4</v>
      </c>
      <c r="N261">
        <v>0.28282299999999999</v>
      </c>
      <c r="O261">
        <v>0.28282200000000002</v>
      </c>
      <c r="P261">
        <v>0.28273799999999999</v>
      </c>
      <c r="Q261">
        <v>2.976</v>
      </c>
      <c r="R261" t="s">
        <v>399</v>
      </c>
      <c r="S261" t="s">
        <v>398</v>
      </c>
    </row>
    <row r="262" spans="1:19" x14ac:dyDescent="0.25">
      <c r="A262" t="s">
        <v>554</v>
      </c>
      <c r="B262" t="s">
        <v>406</v>
      </c>
      <c r="C262" t="s">
        <v>405</v>
      </c>
      <c r="D262" t="s">
        <v>404</v>
      </c>
      <c r="E262">
        <v>5.14893</v>
      </c>
      <c r="F262">
        <v>-74.989819999999895</v>
      </c>
      <c r="G262" t="s">
        <v>648</v>
      </c>
      <c r="H262" t="s">
        <v>402</v>
      </c>
      <c r="I262" t="s">
        <v>228</v>
      </c>
      <c r="J262" t="s">
        <v>401</v>
      </c>
      <c r="K262" t="s">
        <v>656</v>
      </c>
      <c r="L262">
        <v>55</v>
      </c>
      <c r="M262">
        <v>8.5999999999999998E-4</v>
      </c>
      <c r="N262">
        <v>0.282835</v>
      </c>
      <c r="O262">
        <v>0.28283399999999997</v>
      </c>
      <c r="P262">
        <v>0.28273799999999999</v>
      </c>
      <c r="Q262">
        <v>3.403</v>
      </c>
      <c r="R262" t="s">
        <v>399</v>
      </c>
      <c r="S262" t="s">
        <v>398</v>
      </c>
    </row>
    <row r="263" spans="1:19" x14ac:dyDescent="0.25">
      <c r="A263" t="s">
        <v>554</v>
      </c>
      <c r="B263" t="s">
        <v>406</v>
      </c>
      <c r="C263" t="s">
        <v>405</v>
      </c>
      <c r="D263" t="s">
        <v>404</v>
      </c>
      <c r="E263">
        <v>5.2968299999999999</v>
      </c>
      <c r="F263">
        <v>-75.003820000000005</v>
      </c>
      <c r="G263" t="s">
        <v>648</v>
      </c>
      <c r="H263" t="s">
        <v>402</v>
      </c>
      <c r="I263" t="s">
        <v>228</v>
      </c>
      <c r="J263" t="s">
        <v>401</v>
      </c>
      <c r="K263" t="s">
        <v>655</v>
      </c>
      <c r="L263">
        <v>53.6</v>
      </c>
      <c r="M263">
        <v>1.67E-3</v>
      </c>
      <c r="N263">
        <v>0.28281200000000001</v>
      </c>
      <c r="O263">
        <v>0.28281000000000001</v>
      </c>
      <c r="P263">
        <v>0.28273900000000002</v>
      </c>
      <c r="Q263">
        <v>2.5310000000000001</v>
      </c>
      <c r="R263" t="s">
        <v>399</v>
      </c>
      <c r="S263" t="s">
        <v>398</v>
      </c>
    </row>
    <row r="264" spans="1:19" x14ac:dyDescent="0.25">
      <c r="A264" t="s">
        <v>554</v>
      </c>
      <c r="B264" t="s">
        <v>406</v>
      </c>
      <c r="C264" t="s">
        <v>405</v>
      </c>
      <c r="D264" t="s">
        <v>404</v>
      </c>
      <c r="E264">
        <v>5.2968299999999999</v>
      </c>
      <c r="F264">
        <v>-75.003820000000005</v>
      </c>
      <c r="G264" t="s">
        <v>648</v>
      </c>
      <c r="H264" t="s">
        <v>402</v>
      </c>
      <c r="I264" t="s">
        <v>228</v>
      </c>
      <c r="J264" t="s">
        <v>401</v>
      </c>
      <c r="K264" t="s">
        <v>654</v>
      </c>
      <c r="L264">
        <v>53.6</v>
      </c>
      <c r="M264">
        <v>2.2100000000000002E-3</v>
      </c>
      <c r="N264">
        <v>0.28281400000000001</v>
      </c>
      <c r="O264">
        <v>0.28281200000000001</v>
      </c>
      <c r="P264">
        <v>0.28273900000000002</v>
      </c>
      <c r="Q264">
        <v>2.5830000000000002</v>
      </c>
      <c r="R264" t="s">
        <v>399</v>
      </c>
      <c r="S264" t="s">
        <v>398</v>
      </c>
    </row>
    <row r="265" spans="1:19" x14ac:dyDescent="0.25">
      <c r="A265" t="s">
        <v>554</v>
      </c>
      <c r="B265" t="s">
        <v>406</v>
      </c>
      <c r="C265" t="s">
        <v>405</v>
      </c>
      <c r="D265" t="s">
        <v>404</v>
      </c>
      <c r="E265">
        <v>5.2968299999999999</v>
      </c>
      <c r="F265">
        <v>-75.003820000000005</v>
      </c>
      <c r="G265" t="s">
        <v>648</v>
      </c>
      <c r="H265" t="s">
        <v>402</v>
      </c>
      <c r="I265" t="s">
        <v>228</v>
      </c>
      <c r="J265" t="s">
        <v>401</v>
      </c>
      <c r="K265" t="s">
        <v>653</v>
      </c>
      <c r="L265">
        <v>53.6</v>
      </c>
      <c r="M265">
        <v>8.4999999999999995E-4</v>
      </c>
      <c r="N265">
        <v>0.28281699999999999</v>
      </c>
      <c r="O265">
        <v>0.28281600000000001</v>
      </c>
      <c r="P265">
        <v>0.28273900000000002</v>
      </c>
      <c r="Q265">
        <v>2.7370000000000001</v>
      </c>
      <c r="R265" t="s">
        <v>399</v>
      </c>
      <c r="S265" t="s">
        <v>398</v>
      </c>
    </row>
    <row r="266" spans="1:19" x14ac:dyDescent="0.25">
      <c r="A266" t="s">
        <v>554</v>
      </c>
      <c r="B266" t="s">
        <v>406</v>
      </c>
      <c r="C266" t="s">
        <v>405</v>
      </c>
      <c r="D266" t="s">
        <v>404</v>
      </c>
      <c r="E266">
        <v>5.2968299999999999</v>
      </c>
      <c r="F266">
        <v>-75.003820000000005</v>
      </c>
      <c r="G266" t="s">
        <v>648</v>
      </c>
      <c r="H266" t="s">
        <v>402</v>
      </c>
      <c r="I266" t="s">
        <v>228</v>
      </c>
      <c r="J266" t="s">
        <v>401</v>
      </c>
      <c r="K266" t="s">
        <v>652</v>
      </c>
      <c r="L266">
        <v>53.6</v>
      </c>
      <c r="M266">
        <v>9.7999999999999997E-4</v>
      </c>
      <c r="N266">
        <v>0.282835</v>
      </c>
      <c r="O266">
        <v>0.28283399999999997</v>
      </c>
      <c r="P266">
        <v>0.28273900000000002</v>
      </c>
      <c r="Q266">
        <v>3.3690000000000002</v>
      </c>
      <c r="R266" t="s">
        <v>399</v>
      </c>
      <c r="S266" t="s">
        <v>398</v>
      </c>
    </row>
    <row r="267" spans="1:19" x14ac:dyDescent="0.25">
      <c r="A267" t="s">
        <v>554</v>
      </c>
      <c r="B267" t="s">
        <v>406</v>
      </c>
      <c r="C267" t="s">
        <v>405</v>
      </c>
      <c r="D267" t="s">
        <v>404</v>
      </c>
      <c r="E267">
        <v>5.2968299999999999</v>
      </c>
      <c r="F267">
        <v>-75.003820000000005</v>
      </c>
      <c r="G267" t="s">
        <v>648</v>
      </c>
      <c r="H267" t="s">
        <v>402</v>
      </c>
      <c r="I267" t="s">
        <v>228</v>
      </c>
      <c r="J267" t="s">
        <v>401</v>
      </c>
      <c r="K267" t="s">
        <v>651</v>
      </c>
      <c r="L267">
        <v>53.6</v>
      </c>
      <c r="M267">
        <v>1.1199999999999999E-3</v>
      </c>
      <c r="N267">
        <v>0.28285199999999999</v>
      </c>
      <c r="O267">
        <v>0.28285100000000002</v>
      </c>
      <c r="P267">
        <v>0.28273900000000002</v>
      </c>
      <c r="Q267">
        <v>3.9649999999999999</v>
      </c>
      <c r="R267" t="s">
        <v>399</v>
      </c>
      <c r="S267" t="s">
        <v>398</v>
      </c>
    </row>
    <row r="268" spans="1:19" x14ac:dyDescent="0.25">
      <c r="A268" t="s">
        <v>554</v>
      </c>
      <c r="B268" t="s">
        <v>406</v>
      </c>
      <c r="C268" t="s">
        <v>405</v>
      </c>
      <c r="D268" t="s">
        <v>404</v>
      </c>
      <c r="E268">
        <v>5.2968299999999999</v>
      </c>
      <c r="F268">
        <v>-75.003820000000005</v>
      </c>
      <c r="G268" t="s">
        <v>648</v>
      </c>
      <c r="H268" t="s">
        <v>402</v>
      </c>
      <c r="I268" t="s">
        <v>228</v>
      </c>
      <c r="J268" t="s">
        <v>401</v>
      </c>
      <c r="K268" t="s">
        <v>650</v>
      </c>
      <c r="L268">
        <v>53.6</v>
      </c>
      <c r="M268">
        <v>7.6999999999999996E-4</v>
      </c>
      <c r="N268">
        <v>0.28285199999999999</v>
      </c>
      <c r="O268">
        <v>0.28285100000000002</v>
      </c>
      <c r="P268">
        <v>0.28273900000000002</v>
      </c>
      <c r="Q268">
        <v>3.9780000000000002</v>
      </c>
      <c r="R268" t="s">
        <v>399</v>
      </c>
      <c r="S268" t="s">
        <v>398</v>
      </c>
    </row>
    <row r="269" spans="1:19" x14ac:dyDescent="0.25">
      <c r="A269" t="s">
        <v>554</v>
      </c>
      <c r="B269" t="s">
        <v>406</v>
      </c>
      <c r="C269" t="s">
        <v>405</v>
      </c>
      <c r="D269" t="s">
        <v>404</v>
      </c>
      <c r="E269">
        <v>5.2968299999999999</v>
      </c>
      <c r="F269">
        <v>-75.003820000000005</v>
      </c>
      <c r="G269" t="s">
        <v>648</v>
      </c>
      <c r="H269" t="s">
        <v>402</v>
      </c>
      <c r="I269" t="s">
        <v>228</v>
      </c>
      <c r="J269" t="s">
        <v>401</v>
      </c>
      <c r="K269" t="s">
        <v>649</v>
      </c>
      <c r="L269">
        <v>53.6</v>
      </c>
      <c r="M269">
        <v>8.8000000000000003E-4</v>
      </c>
      <c r="N269">
        <v>0.28285500000000002</v>
      </c>
      <c r="O269">
        <v>0.28285399999999999</v>
      </c>
      <c r="P269">
        <v>0.28273900000000002</v>
      </c>
      <c r="Q269">
        <v>4.08</v>
      </c>
      <c r="R269" t="s">
        <v>399</v>
      </c>
      <c r="S269" t="s">
        <v>398</v>
      </c>
    </row>
    <row r="270" spans="1:19" x14ac:dyDescent="0.25">
      <c r="A270" t="s">
        <v>554</v>
      </c>
      <c r="B270" t="s">
        <v>406</v>
      </c>
      <c r="C270" t="s">
        <v>405</v>
      </c>
      <c r="D270" t="s">
        <v>404</v>
      </c>
      <c r="E270">
        <v>5.2968299999999999</v>
      </c>
      <c r="F270">
        <v>-75.003820000000005</v>
      </c>
      <c r="G270" t="s">
        <v>648</v>
      </c>
      <c r="H270" t="s">
        <v>402</v>
      </c>
      <c r="I270" t="s">
        <v>228</v>
      </c>
      <c r="J270" t="s">
        <v>401</v>
      </c>
      <c r="K270" t="s">
        <v>647</v>
      </c>
      <c r="L270">
        <v>53.6</v>
      </c>
      <c r="M270">
        <v>1.2199999999999999E-3</v>
      </c>
      <c r="N270">
        <v>0.28286099999999997</v>
      </c>
      <c r="O270">
        <v>0.28286</v>
      </c>
      <c r="P270">
        <v>0.28273900000000002</v>
      </c>
      <c r="Q270">
        <v>4.28</v>
      </c>
      <c r="R270" t="s">
        <v>399</v>
      </c>
      <c r="S270" t="s">
        <v>398</v>
      </c>
    </row>
    <row r="271" spans="1:19" x14ac:dyDescent="0.25">
      <c r="A271" t="s">
        <v>554</v>
      </c>
      <c r="B271" t="s">
        <v>406</v>
      </c>
      <c r="C271" t="s">
        <v>405</v>
      </c>
      <c r="D271" t="s">
        <v>404</v>
      </c>
      <c r="E271">
        <v>4.7372500000000004</v>
      </c>
      <c r="F271">
        <v>-75.140550000000005</v>
      </c>
      <c r="G271" t="s">
        <v>639</v>
      </c>
      <c r="H271" t="s">
        <v>402</v>
      </c>
      <c r="I271" t="s">
        <v>228</v>
      </c>
      <c r="J271" t="s">
        <v>401</v>
      </c>
      <c r="K271" t="s">
        <v>646</v>
      </c>
      <c r="L271">
        <v>55.1</v>
      </c>
      <c r="M271">
        <v>8.4999999999999995E-4</v>
      </c>
      <c r="N271">
        <v>0.28262399999999999</v>
      </c>
      <c r="O271">
        <v>0.28262300000000001</v>
      </c>
      <c r="P271">
        <v>0.28273799999999999</v>
      </c>
      <c r="Q271">
        <v>-4.0570000000000004</v>
      </c>
      <c r="R271" t="s">
        <v>399</v>
      </c>
      <c r="S271" t="s">
        <v>398</v>
      </c>
    </row>
    <row r="272" spans="1:19" x14ac:dyDescent="0.25">
      <c r="A272" t="s">
        <v>554</v>
      </c>
      <c r="B272" t="s">
        <v>406</v>
      </c>
      <c r="C272" t="s">
        <v>405</v>
      </c>
      <c r="D272" t="s">
        <v>404</v>
      </c>
      <c r="E272">
        <v>4.7372500000000004</v>
      </c>
      <c r="F272">
        <v>-75.140550000000005</v>
      </c>
      <c r="G272" t="s">
        <v>639</v>
      </c>
      <c r="H272" t="s">
        <v>402</v>
      </c>
      <c r="I272" t="s">
        <v>228</v>
      </c>
      <c r="J272" t="s">
        <v>401</v>
      </c>
      <c r="K272" t="s">
        <v>645</v>
      </c>
      <c r="L272">
        <v>55.1</v>
      </c>
      <c r="M272">
        <v>1.2E-4</v>
      </c>
      <c r="N272">
        <v>0.282638</v>
      </c>
      <c r="O272">
        <v>0.282638</v>
      </c>
      <c r="P272">
        <v>0.28273799999999999</v>
      </c>
      <c r="Q272">
        <v>-3.5350000000000001</v>
      </c>
      <c r="R272" t="s">
        <v>399</v>
      </c>
      <c r="S272" t="s">
        <v>398</v>
      </c>
    </row>
    <row r="273" spans="1:19" x14ac:dyDescent="0.25">
      <c r="A273" t="s">
        <v>554</v>
      </c>
      <c r="B273" t="s">
        <v>406</v>
      </c>
      <c r="C273" t="s">
        <v>405</v>
      </c>
      <c r="D273" t="s">
        <v>404</v>
      </c>
      <c r="E273">
        <v>4.7372500000000004</v>
      </c>
      <c r="F273">
        <v>-75.140550000000005</v>
      </c>
      <c r="G273" t="s">
        <v>639</v>
      </c>
      <c r="H273" t="s">
        <v>402</v>
      </c>
      <c r="I273" t="s">
        <v>228</v>
      </c>
      <c r="J273" t="s">
        <v>401</v>
      </c>
      <c r="K273" t="s">
        <v>644</v>
      </c>
      <c r="L273">
        <v>55.1</v>
      </c>
      <c r="M273">
        <v>1.6000000000000001E-4</v>
      </c>
      <c r="N273">
        <v>0.28265400000000002</v>
      </c>
      <c r="O273">
        <v>0.28265400000000002</v>
      </c>
      <c r="P273">
        <v>0.28273799999999999</v>
      </c>
      <c r="Q273">
        <v>-2.9710000000000001</v>
      </c>
      <c r="R273" t="s">
        <v>399</v>
      </c>
      <c r="S273" t="s">
        <v>398</v>
      </c>
    </row>
    <row r="274" spans="1:19" x14ac:dyDescent="0.25">
      <c r="A274" t="s">
        <v>554</v>
      </c>
      <c r="B274" t="s">
        <v>406</v>
      </c>
      <c r="C274" t="s">
        <v>405</v>
      </c>
      <c r="D274" t="s">
        <v>404</v>
      </c>
      <c r="E274">
        <v>4.7372500000000004</v>
      </c>
      <c r="F274">
        <v>-75.140550000000005</v>
      </c>
      <c r="G274" t="s">
        <v>639</v>
      </c>
      <c r="H274" t="s">
        <v>402</v>
      </c>
      <c r="I274" t="s">
        <v>228</v>
      </c>
      <c r="J274" t="s">
        <v>401</v>
      </c>
      <c r="K274" t="s">
        <v>643</v>
      </c>
      <c r="L274">
        <v>55.1</v>
      </c>
      <c r="M274">
        <v>3.1E-4</v>
      </c>
      <c r="N274">
        <v>0.282661</v>
      </c>
      <c r="O274">
        <v>0.282661</v>
      </c>
      <c r="P274">
        <v>0.28273799999999999</v>
      </c>
      <c r="Q274">
        <v>-2.7290000000000001</v>
      </c>
      <c r="R274" t="s">
        <v>399</v>
      </c>
      <c r="S274" t="s">
        <v>398</v>
      </c>
    </row>
    <row r="275" spans="1:19" x14ac:dyDescent="0.25">
      <c r="A275" t="s">
        <v>554</v>
      </c>
      <c r="B275" t="s">
        <v>406</v>
      </c>
      <c r="C275" t="s">
        <v>405</v>
      </c>
      <c r="D275" t="s">
        <v>404</v>
      </c>
      <c r="E275">
        <v>4.7372500000000004</v>
      </c>
      <c r="F275">
        <v>-75.140550000000005</v>
      </c>
      <c r="G275" t="s">
        <v>639</v>
      </c>
      <c r="H275" t="s">
        <v>402</v>
      </c>
      <c r="I275" t="s">
        <v>228</v>
      </c>
      <c r="J275" t="s">
        <v>401</v>
      </c>
      <c r="K275" t="s">
        <v>642</v>
      </c>
      <c r="L275">
        <v>55.1</v>
      </c>
      <c r="M275">
        <v>5.9000000000000003E-4</v>
      </c>
      <c r="N275">
        <v>0.282694</v>
      </c>
      <c r="O275">
        <v>0.28269300000000003</v>
      </c>
      <c r="P275">
        <v>0.28273799999999999</v>
      </c>
      <c r="Q275">
        <v>-1.5720000000000001</v>
      </c>
      <c r="R275" t="s">
        <v>399</v>
      </c>
      <c r="S275" t="s">
        <v>398</v>
      </c>
    </row>
    <row r="276" spans="1:19" x14ac:dyDescent="0.25">
      <c r="A276" t="s">
        <v>554</v>
      </c>
      <c r="B276" t="s">
        <v>406</v>
      </c>
      <c r="C276" t="s">
        <v>405</v>
      </c>
      <c r="D276" t="s">
        <v>404</v>
      </c>
      <c r="E276">
        <v>4.7372500000000004</v>
      </c>
      <c r="F276">
        <v>-75.140550000000005</v>
      </c>
      <c r="G276" t="s">
        <v>639</v>
      </c>
      <c r="H276" t="s">
        <v>402</v>
      </c>
      <c r="I276" t="s">
        <v>228</v>
      </c>
      <c r="J276" t="s">
        <v>401</v>
      </c>
      <c r="K276" t="s">
        <v>641</v>
      </c>
      <c r="L276">
        <v>55.1</v>
      </c>
      <c r="M276">
        <v>3.5E-4</v>
      </c>
      <c r="N276">
        <v>0.282694</v>
      </c>
      <c r="O276">
        <v>0.282694</v>
      </c>
      <c r="P276">
        <v>0.28273799999999999</v>
      </c>
      <c r="Q276">
        <v>-1.5629999999999999</v>
      </c>
      <c r="R276" t="s">
        <v>399</v>
      </c>
      <c r="S276" t="s">
        <v>398</v>
      </c>
    </row>
    <row r="277" spans="1:19" x14ac:dyDescent="0.25">
      <c r="A277" t="s">
        <v>554</v>
      </c>
      <c r="B277" t="s">
        <v>406</v>
      </c>
      <c r="C277" t="s">
        <v>405</v>
      </c>
      <c r="D277" t="s">
        <v>404</v>
      </c>
      <c r="E277">
        <v>4.7372500000000004</v>
      </c>
      <c r="F277">
        <v>-75.140550000000005</v>
      </c>
      <c r="G277" t="s">
        <v>639</v>
      </c>
      <c r="H277" t="s">
        <v>402</v>
      </c>
      <c r="I277" t="s">
        <v>228</v>
      </c>
      <c r="J277" t="s">
        <v>401</v>
      </c>
      <c r="K277" t="s">
        <v>640</v>
      </c>
      <c r="L277">
        <v>55.1</v>
      </c>
      <c r="M277">
        <v>1.15E-3</v>
      </c>
      <c r="N277">
        <v>0.28270000000000001</v>
      </c>
      <c r="O277">
        <v>0.28269899999999998</v>
      </c>
      <c r="P277">
        <v>0.28273799999999999</v>
      </c>
      <c r="Q277">
        <v>-1.38</v>
      </c>
      <c r="R277" t="s">
        <v>399</v>
      </c>
      <c r="S277" t="s">
        <v>398</v>
      </c>
    </row>
    <row r="278" spans="1:19" x14ac:dyDescent="0.25">
      <c r="A278" t="s">
        <v>554</v>
      </c>
      <c r="B278" t="s">
        <v>406</v>
      </c>
      <c r="C278" t="s">
        <v>405</v>
      </c>
      <c r="D278" t="s">
        <v>404</v>
      </c>
      <c r="E278">
        <v>4.7372500000000004</v>
      </c>
      <c r="F278">
        <v>-75.140550000000005</v>
      </c>
      <c r="G278" t="s">
        <v>639</v>
      </c>
      <c r="H278" t="s">
        <v>402</v>
      </c>
      <c r="I278" t="s">
        <v>228</v>
      </c>
      <c r="J278" t="s">
        <v>401</v>
      </c>
      <c r="K278" t="s">
        <v>638</v>
      </c>
      <c r="L278">
        <v>55.1</v>
      </c>
      <c r="M278">
        <v>2.2100000000000002E-3</v>
      </c>
      <c r="N278">
        <v>0.28278900000000001</v>
      </c>
      <c r="O278">
        <v>0.28278700000000001</v>
      </c>
      <c r="P278">
        <v>0.28273799999999999</v>
      </c>
      <c r="Q278">
        <v>1.7290000000000001</v>
      </c>
      <c r="R278" t="s">
        <v>399</v>
      </c>
      <c r="S278" t="s">
        <v>398</v>
      </c>
    </row>
    <row r="279" spans="1:19" x14ac:dyDescent="0.25">
      <c r="A279" t="s">
        <v>554</v>
      </c>
      <c r="B279" t="s">
        <v>406</v>
      </c>
      <c r="C279" t="s">
        <v>405</v>
      </c>
      <c r="D279" t="s">
        <v>404</v>
      </c>
      <c r="E279">
        <v>4.2126999999999999</v>
      </c>
      <c r="F279">
        <v>-74.331000000000003</v>
      </c>
      <c r="G279" t="s">
        <v>553</v>
      </c>
      <c r="H279" t="s">
        <v>552</v>
      </c>
      <c r="I279" t="s">
        <v>551</v>
      </c>
      <c r="J279" t="s">
        <v>550</v>
      </c>
      <c r="K279" t="s">
        <v>637</v>
      </c>
      <c r="L279">
        <v>50</v>
      </c>
      <c r="M279">
        <v>1.4E-3</v>
      </c>
      <c r="N279">
        <v>0.28234700000000001</v>
      </c>
      <c r="O279">
        <v>0.28234599999999999</v>
      </c>
      <c r="P279">
        <v>0.28274100000000002</v>
      </c>
      <c r="Q279">
        <v>-13.981</v>
      </c>
      <c r="R279" t="s">
        <v>410</v>
      </c>
      <c r="S279" t="s">
        <v>398</v>
      </c>
    </row>
    <row r="280" spans="1:19" x14ac:dyDescent="0.25">
      <c r="A280" t="s">
        <v>554</v>
      </c>
      <c r="B280" t="s">
        <v>406</v>
      </c>
      <c r="C280" t="s">
        <v>405</v>
      </c>
      <c r="D280" t="s">
        <v>404</v>
      </c>
      <c r="E280">
        <v>4.2126999999999999</v>
      </c>
      <c r="F280">
        <v>-74.331000000000003</v>
      </c>
      <c r="G280" t="s">
        <v>553</v>
      </c>
      <c r="H280" t="s">
        <v>552</v>
      </c>
      <c r="I280" t="s">
        <v>551</v>
      </c>
      <c r="J280" t="s">
        <v>550</v>
      </c>
      <c r="K280" t="s">
        <v>636</v>
      </c>
      <c r="L280">
        <v>50</v>
      </c>
      <c r="M280">
        <v>1.6299999999999999E-3</v>
      </c>
      <c r="N280">
        <v>0.28257399999999999</v>
      </c>
      <c r="O280">
        <v>0.28257199999999999</v>
      </c>
      <c r="P280">
        <v>0.28274100000000002</v>
      </c>
      <c r="Q280">
        <v>-5.96</v>
      </c>
      <c r="R280" t="s">
        <v>410</v>
      </c>
      <c r="S280" t="s">
        <v>398</v>
      </c>
    </row>
    <row r="281" spans="1:19" x14ac:dyDescent="0.25">
      <c r="A281" t="s">
        <v>554</v>
      </c>
      <c r="B281" t="s">
        <v>406</v>
      </c>
      <c r="C281" t="s">
        <v>405</v>
      </c>
      <c r="D281" t="s">
        <v>404</v>
      </c>
      <c r="E281">
        <v>4.2126999999999999</v>
      </c>
      <c r="F281">
        <v>-74.331000000000003</v>
      </c>
      <c r="G281" t="s">
        <v>553</v>
      </c>
      <c r="H281" t="s">
        <v>552</v>
      </c>
      <c r="I281" t="s">
        <v>551</v>
      </c>
      <c r="J281" t="s">
        <v>550</v>
      </c>
      <c r="K281" t="s">
        <v>635</v>
      </c>
      <c r="L281">
        <v>50</v>
      </c>
      <c r="M281">
        <v>8.7000000000000001E-4</v>
      </c>
      <c r="N281">
        <v>0.282916</v>
      </c>
      <c r="O281">
        <v>0.28291500000000003</v>
      </c>
      <c r="P281">
        <v>0.28274100000000002</v>
      </c>
      <c r="Q281">
        <v>6.1609999999999996</v>
      </c>
      <c r="R281" t="s">
        <v>489</v>
      </c>
      <c r="S281" t="s">
        <v>398</v>
      </c>
    </row>
    <row r="282" spans="1:19" x14ac:dyDescent="0.25">
      <c r="A282" t="s">
        <v>554</v>
      </c>
      <c r="B282" t="s">
        <v>406</v>
      </c>
      <c r="C282" t="s">
        <v>405</v>
      </c>
      <c r="D282" t="s">
        <v>404</v>
      </c>
      <c r="E282">
        <v>4.2126999999999999</v>
      </c>
      <c r="F282">
        <v>-74.331000000000003</v>
      </c>
      <c r="G282" t="s">
        <v>553</v>
      </c>
      <c r="H282" t="s">
        <v>552</v>
      </c>
      <c r="I282" t="s">
        <v>551</v>
      </c>
      <c r="J282" t="s">
        <v>550</v>
      </c>
      <c r="K282" t="s">
        <v>634</v>
      </c>
      <c r="L282">
        <v>50</v>
      </c>
      <c r="M282">
        <v>5.8E-4</v>
      </c>
      <c r="N282">
        <v>0.28294999999999998</v>
      </c>
      <c r="O282">
        <v>0.28294900000000001</v>
      </c>
      <c r="P282">
        <v>0.28274100000000002</v>
      </c>
      <c r="Q282">
        <v>7.3730000000000002</v>
      </c>
      <c r="R282" t="s">
        <v>489</v>
      </c>
      <c r="S282" t="s">
        <v>398</v>
      </c>
    </row>
    <row r="283" spans="1:19" x14ac:dyDescent="0.25">
      <c r="A283" t="s">
        <v>554</v>
      </c>
      <c r="B283" t="s">
        <v>406</v>
      </c>
      <c r="C283" t="s">
        <v>405</v>
      </c>
      <c r="D283" t="s">
        <v>404</v>
      </c>
      <c r="E283">
        <v>4.2126999999999999</v>
      </c>
      <c r="F283">
        <v>-74.331000000000003</v>
      </c>
      <c r="G283" t="s">
        <v>553</v>
      </c>
      <c r="H283" t="s">
        <v>552</v>
      </c>
      <c r="I283" t="s">
        <v>551</v>
      </c>
      <c r="J283" t="s">
        <v>550</v>
      </c>
      <c r="K283" t="s">
        <v>633</v>
      </c>
      <c r="L283">
        <v>54</v>
      </c>
      <c r="M283">
        <v>1.06E-3</v>
      </c>
      <c r="N283">
        <v>0.28259299999999998</v>
      </c>
      <c r="O283">
        <v>0.28259200000000001</v>
      </c>
      <c r="P283">
        <v>0.28273900000000002</v>
      </c>
      <c r="Q283">
        <v>-5.1840000000000002</v>
      </c>
      <c r="R283" t="s">
        <v>410</v>
      </c>
      <c r="S283" t="s">
        <v>398</v>
      </c>
    </row>
    <row r="284" spans="1:19" x14ac:dyDescent="0.25">
      <c r="A284" t="s">
        <v>554</v>
      </c>
      <c r="B284" t="s">
        <v>406</v>
      </c>
      <c r="C284" t="s">
        <v>405</v>
      </c>
      <c r="D284" t="s">
        <v>404</v>
      </c>
      <c r="E284">
        <v>4.2126999999999999</v>
      </c>
      <c r="F284">
        <v>-74.331000000000003</v>
      </c>
      <c r="G284" t="s">
        <v>553</v>
      </c>
      <c r="H284" t="s">
        <v>552</v>
      </c>
      <c r="I284" t="s">
        <v>551</v>
      </c>
      <c r="J284" t="s">
        <v>550</v>
      </c>
      <c r="K284" t="s">
        <v>632</v>
      </c>
      <c r="L284">
        <v>54.7</v>
      </c>
      <c r="M284">
        <v>1.23E-3</v>
      </c>
      <c r="N284">
        <v>0.28264099999999998</v>
      </c>
      <c r="O284">
        <v>0.28264</v>
      </c>
      <c r="P284">
        <v>0.28273799999999999</v>
      </c>
      <c r="Q284">
        <v>-3.4780000000000002</v>
      </c>
      <c r="R284" t="s">
        <v>399</v>
      </c>
      <c r="S284" t="s">
        <v>398</v>
      </c>
    </row>
    <row r="285" spans="1:19" x14ac:dyDescent="0.25">
      <c r="A285" t="s">
        <v>554</v>
      </c>
      <c r="B285" t="s">
        <v>406</v>
      </c>
      <c r="C285" t="s">
        <v>405</v>
      </c>
      <c r="D285" t="s">
        <v>404</v>
      </c>
      <c r="E285">
        <v>4.2126999999999999</v>
      </c>
      <c r="F285">
        <v>-74.331000000000003</v>
      </c>
      <c r="G285" t="s">
        <v>553</v>
      </c>
      <c r="H285" t="s">
        <v>552</v>
      </c>
      <c r="I285" t="s">
        <v>551</v>
      </c>
      <c r="J285" t="s">
        <v>550</v>
      </c>
      <c r="K285" t="s">
        <v>631</v>
      </c>
      <c r="L285">
        <v>56.2</v>
      </c>
      <c r="M285">
        <v>5.9000000000000003E-4</v>
      </c>
      <c r="N285">
        <v>0.28287699999999999</v>
      </c>
      <c r="O285">
        <v>0.28287600000000002</v>
      </c>
      <c r="P285">
        <v>0.28273700000000002</v>
      </c>
      <c r="Q285">
        <v>4.9249999999999998</v>
      </c>
      <c r="R285" t="s">
        <v>399</v>
      </c>
      <c r="S285" t="s">
        <v>398</v>
      </c>
    </row>
    <row r="286" spans="1:19" x14ac:dyDescent="0.25">
      <c r="A286" t="s">
        <v>554</v>
      </c>
      <c r="B286" t="s">
        <v>406</v>
      </c>
      <c r="C286" t="s">
        <v>405</v>
      </c>
      <c r="D286" t="s">
        <v>404</v>
      </c>
      <c r="E286">
        <v>4.2126999999999999</v>
      </c>
      <c r="F286">
        <v>-74.331000000000003</v>
      </c>
      <c r="G286" t="s">
        <v>553</v>
      </c>
      <c r="H286" t="s">
        <v>552</v>
      </c>
      <c r="I286" t="s">
        <v>551</v>
      </c>
      <c r="J286" t="s">
        <v>550</v>
      </c>
      <c r="K286" t="s">
        <v>630</v>
      </c>
      <c r="L286">
        <v>56.399999999999899</v>
      </c>
      <c r="M286">
        <v>6.7000000000000002E-4</v>
      </c>
      <c r="N286">
        <v>0.28294399999999997</v>
      </c>
      <c r="O286">
        <v>0.282943</v>
      </c>
      <c r="P286">
        <v>0.28273700000000002</v>
      </c>
      <c r="Q286">
        <v>7.2960000000000003</v>
      </c>
      <c r="R286" t="s">
        <v>489</v>
      </c>
      <c r="S286" t="s">
        <v>398</v>
      </c>
    </row>
    <row r="287" spans="1:19" x14ac:dyDescent="0.25">
      <c r="A287" t="s">
        <v>554</v>
      </c>
      <c r="B287" t="s">
        <v>406</v>
      </c>
      <c r="C287" t="s">
        <v>405</v>
      </c>
      <c r="D287" t="s">
        <v>404</v>
      </c>
      <c r="E287">
        <v>4.2126999999999999</v>
      </c>
      <c r="F287">
        <v>-74.331000000000003</v>
      </c>
      <c r="G287" t="s">
        <v>553</v>
      </c>
      <c r="H287" t="s">
        <v>552</v>
      </c>
      <c r="I287" t="s">
        <v>551</v>
      </c>
      <c r="J287" t="s">
        <v>550</v>
      </c>
      <c r="K287" t="s">
        <v>629</v>
      </c>
      <c r="L287">
        <v>57.6</v>
      </c>
      <c r="M287">
        <v>6.6E-4</v>
      </c>
      <c r="N287">
        <v>0.28290999999999999</v>
      </c>
      <c r="O287">
        <v>0.28290900000000002</v>
      </c>
      <c r="P287">
        <v>0.28273599999999999</v>
      </c>
      <c r="Q287">
        <v>6.1189999999999998</v>
      </c>
      <c r="R287" t="s">
        <v>489</v>
      </c>
      <c r="S287" t="s">
        <v>398</v>
      </c>
    </row>
    <row r="288" spans="1:19" x14ac:dyDescent="0.25">
      <c r="A288" t="s">
        <v>554</v>
      </c>
      <c r="B288" t="s">
        <v>406</v>
      </c>
      <c r="C288" t="s">
        <v>405</v>
      </c>
      <c r="D288" t="s">
        <v>404</v>
      </c>
      <c r="E288">
        <v>4.2126999999999999</v>
      </c>
      <c r="F288">
        <v>-74.331000000000003</v>
      </c>
      <c r="G288" t="s">
        <v>553</v>
      </c>
      <c r="H288" t="s">
        <v>552</v>
      </c>
      <c r="I288" t="s">
        <v>551</v>
      </c>
      <c r="J288" t="s">
        <v>550</v>
      </c>
      <c r="K288" t="s">
        <v>628</v>
      </c>
      <c r="L288">
        <v>57.899999999999899</v>
      </c>
      <c r="M288">
        <v>9.8999999999999999E-4</v>
      </c>
      <c r="N288">
        <v>0.28289500000000001</v>
      </c>
      <c r="O288">
        <v>0.28289399999999998</v>
      </c>
      <c r="P288">
        <v>0.28273599999999999</v>
      </c>
      <c r="Q288">
        <v>5.5830000000000002</v>
      </c>
      <c r="R288" t="s">
        <v>489</v>
      </c>
      <c r="S288" t="s">
        <v>398</v>
      </c>
    </row>
    <row r="289" spans="1:19" x14ac:dyDescent="0.25">
      <c r="A289" t="s">
        <v>554</v>
      </c>
      <c r="B289" t="s">
        <v>406</v>
      </c>
      <c r="C289" t="s">
        <v>405</v>
      </c>
      <c r="D289" t="s">
        <v>404</v>
      </c>
      <c r="E289">
        <v>4.2126999999999999</v>
      </c>
      <c r="F289">
        <v>-74.331000000000003</v>
      </c>
      <c r="G289" t="s">
        <v>553</v>
      </c>
      <c r="H289" t="s">
        <v>552</v>
      </c>
      <c r="I289" t="s">
        <v>551</v>
      </c>
      <c r="J289" t="s">
        <v>550</v>
      </c>
      <c r="K289" t="s">
        <v>627</v>
      </c>
      <c r="L289">
        <v>58.399999999999899</v>
      </c>
      <c r="M289">
        <v>8.7000000000000001E-4</v>
      </c>
      <c r="N289">
        <v>0.28290999999999999</v>
      </c>
      <c r="O289">
        <v>0.28290900000000002</v>
      </c>
      <c r="P289">
        <v>0.28273599999999999</v>
      </c>
      <c r="Q289">
        <v>6.1280000000000001</v>
      </c>
      <c r="R289" t="s">
        <v>489</v>
      </c>
      <c r="S289" t="s">
        <v>398</v>
      </c>
    </row>
    <row r="290" spans="1:19" x14ac:dyDescent="0.25">
      <c r="A290" t="s">
        <v>554</v>
      </c>
      <c r="B290" t="s">
        <v>406</v>
      </c>
      <c r="C290" t="s">
        <v>405</v>
      </c>
      <c r="D290" t="s">
        <v>404</v>
      </c>
      <c r="E290">
        <v>4.2126999999999999</v>
      </c>
      <c r="F290">
        <v>-74.331000000000003</v>
      </c>
      <c r="G290" t="s">
        <v>553</v>
      </c>
      <c r="H290" t="s">
        <v>552</v>
      </c>
      <c r="I290" t="s">
        <v>551</v>
      </c>
      <c r="J290" t="s">
        <v>550</v>
      </c>
      <c r="K290" t="s">
        <v>626</v>
      </c>
      <c r="L290">
        <v>58.399999999999899</v>
      </c>
      <c r="M290">
        <v>9.5E-4</v>
      </c>
      <c r="N290">
        <v>0.28294900000000001</v>
      </c>
      <c r="O290">
        <v>0.28294799999999998</v>
      </c>
      <c r="P290">
        <v>0.28273599999999999</v>
      </c>
      <c r="Q290">
        <v>7.5049999999999999</v>
      </c>
      <c r="R290" t="s">
        <v>489</v>
      </c>
      <c r="S290" t="s">
        <v>398</v>
      </c>
    </row>
    <row r="291" spans="1:19" x14ac:dyDescent="0.25">
      <c r="A291" t="s">
        <v>554</v>
      </c>
      <c r="B291" t="s">
        <v>406</v>
      </c>
      <c r="C291" t="s">
        <v>405</v>
      </c>
      <c r="D291" t="s">
        <v>404</v>
      </c>
      <c r="E291">
        <v>4.2126999999999999</v>
      </c>
      <c r="F291">
        <v>-74.331000000000003</v>
      </c>
      <c r="G291" t="s">
        <v>553</v>
      </c>
      <c r="H291" t="s">
        <v>552</v>
      </c>
      <c r="I291" t="s">
        <v>551</v>
      </c>
      <c r="J291" t="s">
        <v>550</v>
      </c>
      <c r="K291" t="s">
        <v>625</v>
      </c>
      <c r="L291">
        <v>58.799999999999898</v>
      </c>
      <c r="M291">
        <v>6.8999999999999997E-4</v>
      </c>
      <c r="N291">
        <v>0.282939</v>
      </c>
      <c r="O291">
        <v>0.28293800000000002</v>
      </c>
      <c r="P291">
        <v>0.28273599999999999</v>
      </c>
      <c r="Q291">
        <v>7.17</v>
      </c>
      <c r="R291" t="s">
        <v>489</v>
      </c>
      <c r="S291" t="s">
        <v>398</v>
      </c>
    </row>
    <row r="292" spans="1:19" x14ac:dyDescent="0.25">
      <c r="A292" t="s">
        <v>554</v>
      </c>
      <c r="B292" t="s">
        <v>406</v>
      </c>
      <c r="C292" t="s">
        <v>405</v>
      </c>
      <c r="D292" t="s">
        <v>404</v>
      </c>
      <c r="E292">
        <v>4.2126999999999999</v>
      </c>
      <c r="F292">
        <v>-74.331000000000003</v>
      </c>
      <c r="G292" t="s">
        <v>553</v>
      </c>
      <c r="H292" t="s">
        <v>552</v>
      </c>
      <c r="I292" t="s">
        <v>551</v>
      </c>
      <c r="J292" t="s">
        <v>550</v>
      </c>
      <c r="K292" t="s">
        <v>624</v>
      </c>
      <c r="L292">
        <v>59</v>
      </c>
      <c r="M292">
        <v>1.2099999999999999E-3</v>
      </c>
      <c r="N292">
        <v>0.28293099999999999</v>
      </c>
      <c r="O292">
        <v>0.28293000000000001</v>
      </c>
      <c r="P292">
        <v>0.28273500000000001</v>
      </c>
      <c r="Q292">
        <v>6.8710000000000004</v>
      </c>
      <c r="R292" t="s">
        <v>489</v>
      </c>
      <c r="S292" t="s">
        <v>398</v>
      </c>
    </row>
    <row r="293" spans="1:19" x14ac:dyDescent="0.25">
      <c r="A293" t="s">
        <v>554</v>
      </c>
      <c r="B293" t="s">
        <v>406</v>
      </c>
      <c r="C293" t="s">
        <v>405</v>
      </c>
      <c r="D293" t="s">
        <v>404</v>
      </c>
      <c r="E293">
        <v>4.2126999999999999</v>
      </c>
      <c r="F293">
        <v>-74.331000000000003</v>
      </c>
      <c r="G293" t="s">
        <v>553</v>
      </c>
      <c r="H293" t="s">
        <v>552</v>
      </c>
      <c r="I293" t="s">
        <v>551</v>
      </c>
      <c r="J293" t="s">
        <v>550</v>
      </c>
      <c r="K293" t="s">
        <v>623</v>
      </c>
      <c r="L293">
        <v>60</v>
      </c>
      <c r="M293">
        <v>1.06E-3</v>
      </c>
      <c r="N293">
        <v>0.28265099999999999</v>
      </c>
      <c r="O293">
        <v>0.28265000000000001</v>
      </c>
      <c r="P293">
        <v>0.28273500000000001</v>
      </c>
      <c r="Q293">
        <v>-3.0059999999999998</v>
      </c>
      <c r="R293" t="s">
        <v>399</v>
      </c>
      <c r="S293" t="s">
        <v>398</v>
      </c>
    </row>
    <row r="294" spans="1:19" x14ac:dyDescent="0.25">
      <c r="A294" t="s">
        <v>554</v>
      </c>
      <c r="B294" t="s">
        <v>406</v>
      </c>
      <c r="C294" t="s">
        <v>405</v>
      </c>
      <c r="D294" t="s">
        <v>404</v>
      </c>
      <c r="E294">
        <v>4.2126999999999999</v>
      </c>
      <c r="F294">
        <v>-74.331000000000003</v>
      </c>
      <c r="G294" t="s">
        <v>553</v>
      </c>
      <c r="H294" t="s">
        <v>552</v>
      </c>
      <c r="I294" t="s">
        <v>551</v>
      </c>
      <c r="J294" t="s">
        <v>550</v>
      </c>
      <c r="K294" t="s">
        <v>622</v>
      </c>
      <c r="L294">
        <v>60.799999999999898</v>
      </c>
      <c r="M294">
        <v>1.2899999999999999E-3</v>
      </c>
      <c r="N294">
        <v>0.28261700000000001</v>
      </c>
      <c r="O294">
        <v>0.28261599999999998</v>
      </c>
      <c r="P294">
        <v>0.28273399999999999</v>
      </c>
      <c r="Q294">
        <v>-4.2</v>
      </c>
      <c r="R294" t="s">
        <v>399</v>
      </c>
      <c r="S294" t="s">
        <v>398</v>
      </c>
    </row>
    <row r="295" spans="1:19" x14ac:dyDescent="0.25">
      <c r="A295" t="s">
        <v>554</v>
      </c>
      <c r="B295" t="s">
        <v>406</v>
      </c>
      <c r="C295" t="s">
        <v>405</v>
      </c>
      <c r="D295" t="s">
        <v>404</v>
      </c>
      <c r="E295">
        <v>4.2126999999999999</v>
      </c>
      <c r="F295">
        <v>-74.331000000000003</v>
      </c>
      <c r="G295" t="s">
        <v>553</v>
      </c>
      <c r="H295" t="s">
        <v>552</v>
      </c>
      <c r="I295" t="s">
        <v>551</v>
      </c>
      <c r="J295" t="s">
        <v>550</v>
      </c>
      <c r="K295" t="s">
        <v>621</v>
      </c>
      <c r="L295">
        <v>61</v>
      </c>
      <c r="M295">
        <v>1.0499999999999999E-3</v>
      </c>
      <c r="N295">
        <v>0.28272999999999998</v>
      </c>
      <c r="O295">
        <v>0.28272900000000001</v>
      </c>
      <c r="P295">
        <v>0.28273399999999999</v>
      </c>
      <c r="Q295">
        <v>-0.19</v>
      </c>
      <c r="R295" t="s">
        <v>399</v>
      </c>
      <c r="S295" t="s">
        <v>398</v>
      </c>
    </row>
    <row r="296" spans="1:19" x14ac:dyDescent="0.25">
      <c r="A296" t="s">
        <v>554</v>
      </c>
      <c r="B296" t="s">
        <v>406</v>
      </c>
      <c r="C296" t="s">
        <v>405</v>
      </c>
      <c r="D296" t="s">
        <v>404</v>
      </c>
      <c r="E296">
        <v>4.2126999999999999</v>
      </c>
      <c r="F296">
        <v>-74.331000000000003</v>
      </c>
      <c r="G296" t="s">
        <v>553</v>
      </c>
      <c r="H296" t="s">
        <v>552</v>
      </c>
      <c r="I296" t="s">
        <v>551</v>
      </c>
      <c r="J296" t="s">
        <v>550</v>
      </c>
      <c r="K296" t="s">
        <v>620</v>
      </c>
      <c r="L296">
        <v>100.099999999999</v>
      </c>
      <c r="M296">
        <v>9.7000000000000005E-4</v>
      </c>
      <c r="N296">
        <v>0.28250599999999998</v>
      </c>
      <c r="O296">
        <v>0.28250399999999998</v>
      </c>
      <c r="P296">
        <v>0.28271000000000002</v>
      </c>
      <c r="Q296">
        <v>-7.2759999999999998</v>
      </c>
      <c r="R296" t="s">
        <v>410</v>
      </c>
      <c r="S296" t="s">
        <v>398</v>
      </c>
    </row>
    <row r="297" spans="1:19" x14ac:dyDescent="0.25">
      <c r="A297" t="s">
        <v>554</v>
      </c>
      <c r="B297" t="s">
        <v>406</v>
      </c>
      <c r="C297" t="s">
        <v>405</v>
      </c>
      <c r="D297" t="s">
        <v>404</v>
      </c>
      <c r="E297">
        <v>4.2126999999999999</v>
      </c>
      <c r="F297">
        <v>-74.331000000000003</v>
      </c>
      <c r="G297" t="s">
        <v>553</v>
      </c>
      <c r="H297" t="s">
        <v>552</v>
      </c>
      <c r="I297" t="s">
        <v>551</v>
      </c>
      <c r="J297" t="s">
        <v>550</v>
      </c>
      <c r="K297" t="s">
        <v>619</v>
      </c>
      <c r="L297">
        <v>141</v>
      </c>
      <c r="M297">
        <v>1.48E-3</v>
      </c>
      <c r="N297">
        <v>0.28268399999999999</v>
      </c>
      <c r="O297">
        <v>0.28267999999999999</v>
      </c>
      <c r="P297">
        <v>0.28268399999999999</v>
      </c>
      <c r="Q297">
        <v>-0.155</v>
      </c>
      <c r="R297" t="s">
        <v>399</v>
      </c>
      <c r="S297" t="s">
        <v>398</v>
      </c>
    </row>
    <row r="298" spans="1:19" x14ac:dyDescent="0.25">
      <c r="A298" t="s">
        <v>554</v>
      </c>
      <c r="B298" t="s">
        <v>406</v>
      </c>
      <c r="C298" t="s">
        <v>405</v>
      </c>
      <c r="D298" t="s">
        <v>404</v>
      </c>
      <c r="E298">
        <v>4.2126999999999999</v>
      </c>
      <c r="F298">
        <v>-74.331000000000003</v>
      </c>
      <c r="G298" t="s">
        <v>553</v>
      </c>
      <c r="H298" t="s">
        <v>552</v>
      </c>
      <c r="I298" t="s">
        <v>551</v>
      </c>
      <c r="J298" t="s">
        <v>550</v>
      </c>
      <c r="K298" t="s">
        <v>618</v>
      </c>
      <c r="L298">
        <v>55</v>
      </c>
      <c r="M298">
        <v>9.6000000000000002E-4</v>
      </c>
      <c r="N298">
        <v>0.28265299999999999</v>
      </c>
      <c r="O298">
        <v>0.28265200000000001</v>
      </c>
      <c r="P298">
        <v>0.28273799999999999</v>
      </c>
      <c r="Q298">
        <v>-3.0369999999999999</v>
      </c>
      <c r="R298" t="s">
        <v>399</v>
      </c>
      <c r="S298" t="s">
        <v>398</v>
      </c>
    </row>
    <row r="299" spans="1:19" x14ac:dyDescent="0.25">
      <c r="A299" t="s">
        <v>554</v>
      </c>
      <c r="B299" t="s">
        <v>406</v>
      </c>
      <c r="C299" t="s">
        <v>405</v>
      </c>
      <c r="D299" t="s">
        <v>404</v>
      </c>
      <c r="E299">
        <v>4.2126999999999999</v>
      </c>
      <c r="F299">
        <v>-74.331000000000003</v>
      </c>
      <c r="G299" t="s">
        <v>553</v>
      </c>
      <c r="H299" t="s">
        <v>552</v>
      </c>
      <c r="I299" t="s">
        <v>551</v>
      </c>
      <c r="J299" t="s">
        <v>550</v>
      </c>
      <c r="K299" t="s">
        <v>617</v>
      </c>
      <c r="L299">
        <v>55</v>
      </c>
      <c r="M299">
        <v>9.3999999999999997E-4</v>
      </c>
      <c r="N299">
        <v>0.282918</v>
      </c>
      <c r="O299">
        <v>0.28291699999999997</v>
      </c>
      <c r="P299">
        <v>0.28273799999999999</v>
      </c>
      <c r="Q299">
        <v>6.3360000000000003</v>
      </c>
      <c r="R299" t="s">
        <v>489</v>
      </c>
      <c r="S299" t="s">
        <v>398</v>
      </c>
    </row>
    <row r="300" spans="1:19" x14ac:dyDescent="0.25">
      <c r="A300" t="s">
        <v>554</v>
      </c>
      <c r="B300" t="s">
        <v>406</v>
      </c>
      <c r="C300" t="s">
        <v>405</v>
      </c>
      <c r="D300" t="s">
        <v>404</v>
      </c>
      <c r="E300">
        <v>4.2126999999999999</v>
      </c>
      <c r="F300">
        <v>-74.331000000000003</v>
      </c>
      <c r="G300" t="s">
        <v>553</v>
      </c>
      <c r="H300" t="s">
        <v>552</v>
      </c>
      <c r="I300" t="s">
        <v>551</v>
      </c>
      <c r="J300" t="s">
        <v>550</v>
      </c>
      <c r="K300" t="s">
        <v>616</v>
      </c>
      <c r="L300">
        <v>56</v>
      </c>
      <c r="M300">
        <v>1.0499999999999999E-3</v>
      </c>
      <c r="N300">
        <v>0.28268399999999999</v>
      </c>
      <c r="O300">
        <v>0.28268300000000002</v>
      </c>
      <c r="P300">
        <v>0.28273700000000002</v>
      </c>
      <c r="Q300">
        <v>-1.923</v>
      </c>
      <c r="R300" t="s">
        <v>399</v>
      </c>
      <c r="S300" t="s">
        <v>398</v>
      </c>
    </row>
    <row r="301" spans="1:19" x14ac:dyDescent="0.25">
      <c r="A301" t="s">
        <v>554</v>
      </c>
      <c r="B301" t="s">
        <v>406</v>
      </c>
      <c r="C301" t="s">
        <v>405</v>
      </c>
      <c r="D301" t="s">
        <v>404</v>
      </c>
      <c r="E301">
        <v>4.2126999999999999</v>
      </c>
      <c r="F301">
        <v>-74.331000000000003</v>
      </c>
      <c r="G301" t="s">
        <v>553</v>
      </c>
      <c r="H301" t="s">
        <v>552</v>
      </c>
      <c r="I301" t="s">
        <v>551</v>
      </c>
      <c r="J301" t="s">
        <v>550</v>
      </c>
      <c r="K301" t="s">
        <v>615</v>
      </c>
      <c r="L301">
        <v>56</v>
      </c>
      <c r="M301">
        <v>1.0399999999999999E-3</v>
      </c>
      <c r="N301">
        <v>0.28295199999999998</v>
      </c>
      <c r="O301">
        <v>0.28295100000000001</v>
      </c>
      <c r="P301">
        <v>0.28273700000000002</v>
      </c>
      <c r="Q301">
        <v>7.556</v>
      </c>
      <c r="R301" t="s">
        <v>489</v>
      </c>
      <c r="S301" t="s">
        <v>398</v>
      </c>
    </row>
    <row r="302" spans="1:19" x14ac:dyDescent="0.25">
      <c r="A302" t="s">
        <v>554</v>
      </c>
      <c r="B302" t="s">
        <v>406</v>
      </c>
      <c r="C302" t="s">
        <v>405</v>
      </c>
      <c r="D302" t="s">
        <v>404</v>
      </c>
      <c r="E302">
        <v>4.2126999999999999</v>
      </c>
      <c r="F302">
        <v>-74.331000000000003</v>
      </c>
      <c r="G302" t="s">
        <v>553</v>
      </c>
      <c r="H302" t="s">
        <v>552</v>
      </c>
      <c r="I302" t="s">
        <v>551</v>
      </c>
      <c r="J302" t="s">
        <v>550</v>
      </c>
      <c r="K302" t="s">
        <v>614</v>
      </c>
      <c r="L302">
        <v>57.399999999999899</v>
      </c>
      <c r="M302">
        <v>9.5E-4</v>
      </c>
      <c r="N302">
        <v>0.28270099999999998</v>
      </c>
      <c r="O302">
        <v>0.28270000000000001</v>
      </c>
      <c r="P302">
        <v>0.28273599999999999</v>
      </c>
      <c r="Q302">
        <v>-1.288</v>
      </c>
      <c r="R302" t="s">
        <v>399</v>
      </c>
      <c r="S302" t="s">
        <v>398</v>
      </c>
    </row>
    <row r="303" spans="1:19" x14ac:dyDescent="0.25">
      <c r="A303" t="s">
        <v>554</v>
      </c>
      <c r="B303" t="s">
        <v>406</v>
      </c>
      <c r="C303" t="s">
        <v>405</v>
      </c>
      <c r="D303" t="s">
        <v>404</v>
      </c>
      <c r="E303">
        <v>4.2126999999999999</v>
      </c>
      <c r="F303">
        <v>-74.331000000000003</v>
      </c>
      <c r="G303" t="s">
        <v>553</v>
      </c>
      <c r="H303" t="s">
        <v>552</v>
      </c>
      <c r="I303" t="s">
        <v>551</v>
      </c>
      <c r="J303" t="s">
        <v>550</v>
      </c>
      <c r="K303" t="s">
        <v>613</v>
      </c>
      <c r="L303">
        <v>57.7</v>
      </c>
      <c r="M303">
        <v>9.3999999999999997E-4</v>
      </c>
      <c r="N303">
        <v>0.282663</v>
      </c>
      <c r="O303">
        <v>0.28266200000000002</v>
      </c>
      <c r="P303">
        <v>0.28273599999999999</v>
      </c>
      <c r="Q303">
        <v>-2.625</v>
      </c>
      <c r="R303" t="s">
        <v>399</v>
      </c>
      <c r="S303" t="s">
        <v>398</v>
      </c>
    </row>
    <row r="304" spans="1:19" x14ac:dyDescent="0.25">
      <c r="A304" t="s">
        <v>554</v>
      </c>
      <c r="B304" t="s">
        <v>406</v>
      </c>
      <c r="C304" t="s">
        <v>405</v>
      </c>
      <c r="D304" t="s">
        <v>404</v>
      </c>
      <c r="E304">
        <v>4.2126999999999999</v>
      </c>
      <c r="F304">
        <v>-74.331000000000003</v>
      </c>
      <c r="G304" t="s">
        <v>553</v>
      </c>
      <c r="H304" t="s">
        <v>552</v>
      </c>
      <c r="I304" t="s">
        <v>551</v>
      </c>
      <c r="J304" t="s">
        <v>550</v>
      </c>
      <c r="K304" t="s">
        <v>612</v>
      </c>
      <c r="L304">
        <v>58.5</v>
      </c>
      <c r="M304">
        <v>9.5E-4</v>
      </c>
      <c r="N304">
        <v>0.28290999999999999</v>
      </c>
      <c r="O304">
        <v>0.28290900000000002</v>
      </c>
      <c r="P304">
        <v>0.28273599999999999</v>
      </c>
      <c r="Q304">
        <v>6.1269999999999998</v>
      </c>
      <c r="R304" t="s">
        <v>489</v>
      </c>
      <c r="S304" t="s">
        <v>398</v>
      </c>
    </row>
    <row r="305" spans="1:19" x14ac:dyDescent="0.25">
      <c r="A305" t="s">
        <v>554</v>
      </c>
      <c r="B305" t="s">
        <v>406</v>
      </c>
      <c r="C305" t="s">
        <v>405</v>
      </c>
      <c r="D305" t="s">
        <v>404</v>
      </c>
      <c r="E305">
        <v>4.2126999999999999</v>
      </c>
      <c r="F305">
        <v>-74.331000000000003</v>
      </c>
      <c r="G305" t="s">
        <v>553</v>
      </c>
      <c r="H305" t="s">
        <v>552</v>
      </c>
      <c r="I305" t="s">
        <v>551</v>
      </c>
      <c r="J305" t="s">
        <v>550</v>
      </c>
      <c r="K305" t="s">
        <v>611</v>
      </c>
      <c r="L305">
        <v>58.899999999999899</v>
      </c>
      <c r="M305">
        <v>1.14E-3</v>
      </c>
      <c r="N305">
        <v>0.28267700000000001</v>
      </c>
      <c r="O305">
        <v>0.28267599999999998</v>
      </c>
      <c r="P305">
        <v>0.28273500000000001</v>
      </c>
      <c r="Q305">
        <v>-2.1120000000000001</v>
      </c>
      <c r="R305" t="s">
        <v>399</v>
      </c>
      <c r="S305" t="s">
        <v>398</v>
      </c>
    </row>
    <row r="306" spans="1:19" x14ac:dyDescent="0.25">
      <c r="A306" t="s">
        <v>554</v>
      </c>
      <c r="B306" t="s">
        <v>406</v>
      </c>
      <c r="C306" t="s">
        <v>405</v>
      </c>
      <c r="D306" t="s">
        <v>404</v>
      </c>
      <c r="E306">
        <v>4.2126999999999999</v>
      </c>
      <c r="F306">
        <v>-74.331000000000003</v>
      </c>
      <c r="G306" t="s">
        <v>553</v>
      </c>
      <c r="H306" t="s">
        <v>552</v>
      </c>
      <c r="I306" t="s">
        <v>551</v>
      </c>
      <c r="J306" t="s">
        <v>550</v>
      </c>
      <c r="K306" t="s">
        <v>610</v>
      </c>
      <c r="L306">
        <v>59.2</v>
      </c>
      <c r="M306">
        <v>8.0999999999999996E-4</v>
      </c>
      <c r="N306">
        <v>0.28292099999999998</v>
      </c>
      <c r="O306">
        <v>0.28292</v>
      </c>
      <c r="P306">
        <v>0.28273500000000001</v>
      </c>
      <c r="Q306">
        <v>6.5369999999999999</v>
      </c>
      <c r="R306" t="s">
        <v>489</v>
      </c>
      <c r="S306" t="s">
        <v>398</v>
      </c>
    </row>
    <row r="307" spans="1:19" x14ac:dyDescent="0.25">
      <c r="A307" t="s">
        <v>554</v>
      </c>
      <c r="B307" t="s">
        <v>406</v>
      </c>
      <c r="C307" t="s">
        <v>405</v>
      </c>
      <c r="D307" t="s">
        <v>404</v>
      </c>
      <c r="E307">
        <v>4.2126999999999999</v>
      </c>
      <c r="F307">
        <v>-74.331000000000003</v>
      </c>
      <c r="G307" t="s">
        <v>553</v>
      </c>
      <c r="H307" t="s">
        <v>552</v>
      </c>
      <c r="I307" t="s">
        <v>551</v>
      </c>
      <c r="J307" t="s">
        <v>550</v>
      </c>
      <c r="K307" t="s">
        <v>609</v>
      </c>
      <c r="L307">
        <v>60</v>
      </c>
      <c r="M307">
        <v>2.8300000000000001E-3</v>
      </c>
      <c r="N307">
        <v>0.28265400000000002</v>
      </c>
      <c r="O307">
        <v>0.28265099999999999</v>
      </c>
      <c r="P307">
        <v>0.28273500000000001</v>
      </c>
      <c r="Q307">
        <v>-2.97</v>
      </c>
      <c r="R307" t="s">
        <v>399</v>
      </c>
      <c r="S307" t="s">
        <v>398</v>
      </c>
    </row>
    <row r="308" spans="1:19" x14ac:dyDescent="0.25">
      <c r="A308" t="s">
        <v>554</v>
      </c>
      <c r="B308" t="s">
        <v>406</v>
      </c>
      <c r="C308" t="s">
        <v>405</v>
      </c>
      <c r="D308" t="s">
        <v>404</v>
      </c>
      <c r="E308">
        <v>4.2126999999999999</v>
      </c>
      <c r="F308">
        <v>-74.331000000000003</v>
      </c>
      <c r="G308" t="s">
        <v>553</v>
      </c>
      <c r="H308" t="s">
        <v>552</v>
      </c>
      <c r="I308" t="s">
        <v>551</v>
      </c>
      <c r="J308" t="s">
        <v>550</v>
      </c>
      <c r="K308" t="s">
        <v>608</v>
      </c>
      <c r="L308">
        <v>60.1</v>
      </c>
      <c r="M308">
        <v>1.34E-3</v>
      </c>
      <c r="N308">
        <v>0.28297800000000001</v>
      </c>
      <c r="O308">
        <v>0.28297600000000001</v>
      </c>
      <c r="P308">
        <v>0.28273500000000001</v>
      </c>
      <c r="Q308">
        <v>8.5510000000000002</v>
      </c>
      <c r="R308" t="s">
        <v>489</v>
      </c>
      <c r="S308" t="s">
        <v>398</v>
      </c>
    </row>
    <row r="309" spans="1:19" x14ac:dyDescent="0.25">
      <c r="A309" t="s">
        <v>554</v>
      </c>
      <c r="B309" t="s">
        <v>406</v>
      </c>
      <c r="C309" t="s">
        <v>405</v>
      </c>
      <c r="D309" t="s">
        <v>404</v>
      </c>
      <c r="E309">
        <v>4.2126999999999999</v>
      </c>
      <c r="F309">
        <v>-74.331000000000003</v>
      </c>
      <c r="G309" t="s">
        <v>553</v>
      </c>
      <c r="H309" t="s">
        <v>552</v>
      </c>
      <c r="I309" t="s">
        <v>551</v>
      </c>
      <c r="J309" t="s">
        <v>550</v>
      </c>
      <c r="K309" t="s">
        <v>607</v>
      </c>
      <c r="L309">
        <v>60.5</v>
      </c>
      <c r="M309">
        <v>1.16E-3</v>
      </c>
      <c r="N309">
        <v>0.28270499999999998</v>
      </c>
      <c r="O309">
        <v>0.28270400000000001</v>
      </c>
      <c r="P309">
        <v>0.28273399999999999</v>
      </c>
      <c r="Q309">
        <v>-1.089</v>
      </c>
      <c r="R309" t="s">
        <v>399</v>
      </c>
      <c r="S309" t="s">
        <v>398</v>
      </c>
    </row>
    <row r="310" spans="1:19" x14ac:dyDescent="0.25">
      <c r="A310" t="s">
        <v>554</v>
      </c>
      <c r="B310" t="s">
        <v>406</v>
      </c>
      <c r="C310" t="s">
        <v>405</v>
      </c>
      <c r="D310" t="s">
        <v>404</v>
      </c>
      <c r="E310">
        <v>4.2126999999999999</v>
      </c>
      <c r="F310">
        <v>-74.331000000000003</v>
      </c>
      <c r="G310" t="s">
        <v>553</v>
      </c>
      <c r="H310" t="s">
        <v>552</v>
      </c>
      <c r="I310" t="s">
        <v>551</v>
      </c>
      <c r="J310" t="s">
        <v>550</v>
      </c>
      <c r="K310" t="s">
        <v>606</v>
      </c>
      <c r="L310">
        <v>60.7</v>
      </c>
      <c r="M310">
        <v>6.9999999999999999E-4</v>
      </c>
      <c r="N310">
        <v>0.282918</v>
      </c>
      <c r="O310">
        <v>0.28291699999999997</v>
      </c>
      <c r="P310">
        <v>0.28273399999999999</v>
      </c>
      <c r="Q310">
        <v>6.4669999999999996</v>
      </c>
      <c r="R310" t="s">
        <v>489</v>
      </c>
      <c r="S310" t="s">
        <v>398</v>
      </c>
    </row>
    <row r="311" spans="1:19" x14ac:dyDescent="0.25">
      <c r="A311" t="s">
        <v>554</v>
      </c>
      <c r="B311" t="s">
        <v>406</v>
      </c>
      <c r="C311" t="s">
        <v>405</v>
      </c>
      <c r="D311" t="s">
        <v>404</v>
      </c>
      <c r="E311">
        <v>4.2126999999999999</v>
      </c>
      <c r="F311">
        <v>-74.331000000000003</v>
      </c>
      <c r="G311" t="s">
        <v>553</v>
      </c>
      <c r="H311" t="s">
        <v>552</v>
      </c>
      <c r="I311" t="s">
        <v>551</v>
      </c>
      <c r="J311" t="s">
        <v>550</v>
      </c>
      <c r="K311" t="s">
        <v>605</v>
      </c>
      <c r="L311">
        <v>61.799999999999898</v>
      </c>
      <c r="M311">
        <v>4.6999999999999999E-4</v>
      </c>
      <c r="N311">
        <v>0.28289300000000001</v>
      </c>
      <c r="O311">
        <v>0.28289199999999998</v>
      </c>
      <c r="P311">
        <v>0.28273399999999999</v>
      </c>
      <c r="Q311">
        <v>5.6159999999999997</v>
      </c>
      <c r="R311" t="s">
        <v>489</v>
      </c>
      <c r="S311" t="s">
        <v>398</v>
      </c>
    </row>
    <row r="312" spans="1:19" x14ac:dyDescent="0.25">
      <c r="A312" t="s">
        <v>554</v>
      </c>
      <c r="B312" t="s">
        <v>406</v>
      </c>
      <c r="C312" t="s">
        <v>405</v>
      </c>
      <c r="D312" t="s">
        <v>404</v>
      </c>
      <c r="E312">
        <v>4.2126999999999999</v>
      </c>
      <c r="F312">
        <v>-74.331000000000003</v>
      </c>
      <c r="G312" t="s">
        <v>553</v>
      </c>
      <c r="H312" t="s">
        <v>552</v>
      </c>
      <c r="I312" t="s">
        <v>551</v>
      </c>
      <c r="J312" t="s">
        <v>550</v>
      </c>
      <c r="K312" t="s">
        <v>604</v>
      </c>
      <c r="L312">
        <v>62.799999999999898</v>
      </c>
      <c r="M312">
        <v>1.1000000000000001E-3</v>
      </c>
      <c r="N312">
        <v>0.28267700000000001</v>
      </c>
      <c r="O312">
        <v>0.28267599999999998</v>
      </c>
      <c r="P312">
        <v>0.28273300000000001</v>
      </c>
      <c r="Q312">
        <v>-2.028</v>
      </c>
      <c r="R312" t="s">
        <v>399</v>
      </c>
      <c r="S312" t="s">
        <v>398</v>
      </c>
    </row>
    <row r="313" spans="1:19" x14ac:dyDescent="0.25">
      <c r="A313" t="s">
        <v>554</v>
      </c>
      <c r="B313" t="s">
        <v>406</v>
      </c>
      <c r="C313" t="s">
        <v>405</v>
      </c>
      <c r="D313" t="s">
        <v>404</v>
      </c>
      <c r="E313">
        <v>4.2126999999999999</v>
      </c>
      <c r="F313">
        <v>-74.331000000000003</v>
      </c>
      <c r="G313" t="s">
        <v>553</v>
      </c>
      <c r="H313" t="s">
        <v>552</v>
      </c>
      <c r="I313" t="s">
        <v>551</v>
      </c>
      <c r="J313" t="s">
        <v>550</v>
      </c>
      <c r="K313" t="s">
        <v>603</v>
      </c>
      <c r="L313">
        <v>62.899999999999899</v>
      </c>
      <c r="M313">
        <v>1.6199999999999999E-3</v>
      </c>
      <c r="N313">
        <v>0.282634</v>
      </c>
      <c r="O313">
        <v>0.28263199999999999</v>
      </c>
      <c r="P313">
        <v>0.28273300000000001</v>
      </c>
      <c r="Q313">
        <v>-3.5680000000000001</v>
      </c>
      <c r="R313" t="s">
        <v>399</v>
      </c>
      <c r="S313" t="s">
        <v>398</v>
      </c>
    </row>
    <row r="314" spans="1:19" x14ac:dyDescent="0.25">
      <c r="A314" t="s">
        <v>554</v>
      </c>
      <c r="B314" t="s">
        <v>406</v>
      </c>
      <c r="C314" t="s">
        <v>405</v>
      </c>
      <c r="D314" t="s">
        <v>404</v>
      </c>
      <c r="E314">
        <v>4.2126999999999999</v>
      </c>
      <c r="F314">
        <v>-74.331000000000003</v>
      </c>
      <c r="G314" t="s">
        <v>553</v>
      </c>
      <c r="H314" t="s">
        <v>552</v>
      </c>
      <c r="I314" t="s">
        <v>551</v>
      </c>
      <c r="J314" t="s">
        <v>550</v>
      </c>
      <c r="K314" t="s">
        <v>602</v>
      </c>
      <c r="L314">
        <v>63</v>
      </c>
      <c r="M314">
        <v>1.5200000000000001E-3</v>
      </c>
      <c r="N314">
        <v>0.28266000000000002</v>
      </c>
      <c r="O314">
        <v>0.28265800000000002</v>
      </c>
      <c r="P314">
        <v>0.28273300000000001</v>
      </c>
      <c r="Q314">
        <v>-2.6429999999999998</v>
      </c>
      <c r="R314" t="s">
        <v>399</v>
      </c>
      <c r="S314" t="s">
        <v>398</v>
      </c>
    </row>
    <row r="315" spans="1:19" x14ac:dyDescent="0.25">
      <c r="A315" t="s">
        <v>554</v>
      </c>
      <c r="B315" t="s">
        <v>406</v>
      </c>
      <c r="C315" t="s">
        <v>405</v>
      </c>
      <c r="D315" t="s">
        <v>404</v>
      </c>
      <c r="E315">
        <v>4.2126999999999999</v>
      </c>
      <c r="F315">
        <v>-74.331000000000003</v>
      </c>
      <c r="G315" t="s">
        <v>553</v>
      </c>
      <c r="H315" t="s">
        <v>552</v>
      </c>
      <c r="I315" t="s">
        <v>551</v>
      </c>
      <c r="J315" t="s">
        <v>550</v>
      </c>
      <c r="K315" t="s">
        <v>601</v>
      </c>
      <c r="L315">
        <v>63.2</v>
      </c>
      <c r="M315">
        <v>1.2700000000000001E-3</v>
      </c>
      <c r="N315">
        <v>0.28267700000000001</v>
      </c>
      <c r="O315">
        <v>0.28267599999999998</v>
      </c>
      <c r="P315">
        <v>0.28273300000000001</v>
      </c>
      <c r="Q315">
        <v>-2.0270000000000001</v>
      </c>
      <c r="R315" t="s">
        <v>399</v>
      </c>
      <c r="S315" t="s">
        <v>398</v>
      </c>
    </row>
    <row r="316" spans="1:19" x14ac:dyDescent="0.25">
      <c r="A316" t="s">
        <v>554</v>
      </c>
      <c r="B316" t="s">
        <v>406</v>
      </c>
      <c r="C316" t="s">
        <v>405</v>
      </c>
      <c r="D316" t="s">
        <v>404</v>
      </c>
      <c r="E316">
        <v>4.2126999999999999</v>
      </c>
      <c r="F316">
        <v>-74.331000000000003</v>
      </c>
      <c r="G316" t="s">
        <v>553</v>
      </c>
      <c r="H316" t="s">
        <v>552</v>
      </c>
      <c r="I316" t="s">
        <v>551</v>
      </c>
      <c r="J316" t="s">
        <v>550</v>
      </c>
      <c r="K316" t="s">
        <v>600</v>
      </c>
      <c r="L316">
        <v>63.399999999999899</v>
      </c>
      <c r="M316">
        <v>1.15E-3</v>
      </c>
      <c r="N316">
        <v>0.28268100000000002</v>
      </c>
      <c r="O316">
        <v>0.28267999999999999</v>
      </c>
      <c r="P316">
        <v>0.28273300000000001</v>
      </c>
      <c r="Q316">
        <v>-1.8759999999999999</v>
      </c>
      <c r="R316" t="s">
        <v>399</v>
      </c>
      <c r="S316" t="s">
        <v>398</v>
      </c>
    </row>
    <row r="317" spans="1:19" x14ac:dyDescent="0.25">
      <c r="A317" t="s">
        <v>554</v>
      </c>
      <c r="B317" t="s">
        <v>406</v>
      </c>
      <c r="C317" t="s">
        <v>405</v>
      </c>
      <c r="D317" t="s">
        <v>404</v>
      </c>
      <c r="E317">
        <v>4.2126999999999999</v>
      </c>
      <c r="F317">
        <v>-74.331000000000003</v>
      </c>
      <c r="G317" t="s">
        <v>553</v>
      </c>
      <c r="H317" t="s">
        <v>552</v>
      </c>
      <c r="I317" t="s">
        <v>551</v>
      </c>
      <c r="J317" t="s">
        <v>550</v>
      </c>
      <c r="K317" t="s">
        <v>599</v>
      </c>
      <c r="L317">
        <v>63.5</v>
      </c>
      <c r="M317">
        <v>8.8000000000000003E-4</v>
      </c>
      <c r="N317">
        <v>0.28267500000000001</v>
      </c>
      <c r="O317">
        <v>0.28267399999999998</v>
      </c>
      <c r="P317">
        <v>0.28273300000000001</v>
      </c>
      <c r="Q317">
        <v>-2.0750000000000002</v>
      </c>
      <c r="R317" t="s">
        <v>399</v>
      </c>
      <c r="S317" t="s">
        <v>398</v>
      </c>
    </row>
    <row r="318" spans="1:19" x14ac:dyDescent="0.25">
      <c r="A318" t="s">
        <v>554</v>
      </c>
      <c r="B318" t="s">
        <v>406</v>
      </c>
      <c r="C318" t="s">
        <v>405</v>
      </c>
      <c r="D318" t="s">
        <v>404</v>
      </c>
      <c r="E318">
        <v>4.2126999999999999</v>
      </c>
      <c r="F318">
        <v>-74.331000000000003</v>
      </c>
      <c r="G318" t="s">
        <v>553</v>
      </c>
      <c r="H318" t="s">
        <v>552</v>
      </c>
      <c r="I318" t="s">
        <v>551</v>
      </c>
      <c r="J318" t="s">
        <v>550</v>
      </c>
      <c r="K318" t="s">
        <v>598</v>
      </c>
      <c r="L318">
        <v>64.299999999999898</v>
      </c>
      <c r="M318">
        <v>1.3799999999999999E-3</v>
      </c>
      <c r="N318">
        <v>0.28266599999999997</v>
      </c>
      <c r="O318">
        <v>0.28266400000000003</v>
      </c>
      <c r="P318">
        <v>0.28273199999999998</v>
      </c>
      <c r="Q318">
        <v>-2.3969999999999998</v>
      </c>
      <c r="R318" t="s">
        <v>399</v>
      </c>
      <c r="S318" t="s">
        <v>398</v>
      </c>
    </row>
    <row r="319" spans="1:19" x14ac:dyDescent="0.25">
      <c r="A319" t="s">
        <v>554</v>
      </c>
      <c r="B319" t="s">
        <v>406</v>
      </c>
      <c r="C319" t="s">
        <v>405</v>
      </c>
      <c r="D319" t="s">
        <v>404</v>
      </c>
      <c r="E319">
        <v>4.2126999999999999</v>
      </c>
      <c r="F319">
        <v>-74.331000000000003</v>
      </c>
      <c r="G319" t="s">
        <v>553</v>
      </c>
      <c r="H319" t="s">
        <v>552</v>
      </c>
      <c r="I319" t="s">
        <v>551</v>
      </c>
      <c r="J319" t="s">
        <v>550</v>
      </c>
      <c r="K319" t="s">
        <v>597</v>
      </c>
      <c r="L319">
        <v>64.5</v>
      </c>
      <c r="M319">
        <v>1.1000000000000001E-3</v>
      </c>
      <c r="N319">
        <v>0.28268900000000002</v>
      </c>
      <c r="O319">
        <v>0.28268799999999999</v>
      </c>
      <c r="P319">
        <v>0.28273199999999998</v>
      </c>
      <c r="Q319">
        <v>-1.5680000000000001</v>
      </c>
      <c r="R319" t="s">
        <v>399</v>
      </c>
      <c r="S319" t="s">
        <v>398</v>
      </c>
    </row>
    <row r="320" spans="1:19" x14ac:dyDescent="0.25">
      <c r="A320" t="s">
        <v>554</v>
      </c>
      <c r="B320" t="s">
        <v>406</v>
      </c>
      <c r="C320" t="s">
        <v>405</v>
      </c>
      <c r="D320" t="s">
        <v>404</v>
      </c>
      <c r="E320">
        <v>4.2126999999999999</v>
      </c>
      <c r="F320">
        <v>-74.331000000000003</v>
      </c>
      <c r="G320" t="s">
        <v>553</v>
      </c>
      <c r="H320" t="s">
        <v>552</v>
      </c>
      <c r="I320" t="s">
        <v>551</v>
      </c>
      <c r="J320" t="s">
        <v>550</v>
      </c>
      <c r="K320" t="s">
        <v>596</v>
      </c>
      <c r="L320">
        <v>65</v>
      </c>
      <c r="M320">
        <v>9.2000000000000003E-4</v>
      </c>
      <c r="N320">
        <v>0.28293099999999999</v>
      </c>
      <c r="O320">
        <v>0.28293000000000001</v>
      </c>
      <c r="P320">
        <v>0.28273199999999998</v>
      </c>
      <c r="Q320">
        <v>7.01</v>
      </c>
      <c r="R320" t="s">
        <v>489</v>
      </c>
      <c r="S320" t="s">
        <v>398</v>
      </c>
    </row>
    <row r="321" spans="1:19" x14ac:dyDescent="0.25">
      <c r="A321" t="s">
        <v>554</v>
      </c>
      <c r="B321" t="s">
        <v>406</v>
      </c>
      <c r="C321" t="s">
        <v>405</v>
      </c>
      <c r="D321" t="s">
        <v>404</v>
      </c>
      <c r="E321">
        <v>4.2126999999999999</v>
      </c>
      <c r="F321">
        <v>-74.331000000000003</v>
      </c>
      <c r="G321" t="s">
        <v>553</v>
      </c>
      <c r="H321" t="s">
        <v>552</v>
      </c>
      <c r="I321" t="s">
        <v>551</v>
      </c>
      <c r="J321" t="s">
        <v>550</v>
      </c>
      <c r="K321" t="s">
        <v>595</v>
      </c>
      <c r="L321">
        <v>65.400000000000006</v>
      </c>
      <c r="M321">
        <v>1.1000000000000001E-3</v>
      </c>
      <c r="N321">
        <v>0.282669</v>
      </c>
      <c r="O321">
        <v>0.28266799999999997</v>
      </c>
      <c r="P321">
        <v>0.28273100000000001</v>
      </c>
      <c r="Q321">
        <v>-2.2559999999999998</v>
      </c>
      <c r="R321" t="s">
        <v>399</v>
      </c>
      <c r="S321" t="s">
        <v>398</v>
      </c>
    </row>
    <row r="322" spans="1:19" x14ac:dyDescent="0.25">
      <c r="A322" t="s">
        <v>554</v>
      </c>
      <c r="B322" t="s">
        <v>406</v>
      </c>
      <c r="C322" t="s">
        <v>405</v>
      </c>
      <c r="D322" t="s">
        <v>404</v>
      </c>
      <c r="E322">
        <v>4.2126999999999999</v>
      </c>
      <c r="F322">
        <v>-74.331000000000003</v>
      </c>
      <c r="G322" t="s">
        <v>553</v>
      </c>
      <c r="H322" t="s">
        <v>552</v>
      </c>
      <c r="I322" t="s">
        <v>551</v>
      </c>
      <c r="J322" t="s">
        <v>550</v>
      </c>
      <c r="K322" t="s">
        <v>594</v>
      </c>
      <c r="L322">
        <v>66.599999999999895</v>
      </c>
      <c r="M322">
        <v>1.08E-3</v>
      </c>
      <c r="N322">
        <v>0.282939</v>
      </c>
      <c r="O322">
        <v>0.28293800000000002</v>
      </c>
      <c r="P322">
        <v>0.28273100000000001</v>
      </c>
      <c r="Q322">
        <v>7.32</v>
      </c>
      <c r="R322" t="s">
        <v>489</v>
      </c>
      <c r="S322" t="s">
        <v>398</v>
      </c>
    </row>
    <row r="323" spans="1:19" x14ac:dyDescent="0.25">
      <c r="A323" t="s">
        <v>554</v>
      </c>
      <c r="B323" t="s">
        <v>406</v>
      </c>
      <c r="C323" t="s">
        <v>405</v>
      </c>
      <c r="D323" t="s">
        <v>404</v>
      </c>
      <c r="E323">
        <v>4.2126999999999999</v>
      </c>
      <c r="F323">
        <v>-74.331000000000003</v>
      </c>
      <c r="G323" t="s">
        <v>553</v>
      </c>
      <c r="H323" t="s">
        <v>552</v>
      </c>
      <c r="I323" t="s">
        <v>551</v>
      </c>
      <c r="J323" t="s">
        <v>550</v>
      </c>
      <c r="K323" t="s">
        <v>593</v>
      </c>
      <c r="L323">
        <v>66.7</v>
      </c>
      <c r="M323">
        <v>7.9000000000000001E-4</v>
      </c>
      <c r="N323">
        <v>0.282914</v>
      </c>
      <c r="O323">
        <v>0.28291300000000003</v>
      </c>
      <c r="P323">
        <v>0.28273100000000001</v>
      </c>
      <c r="Q323">
        <v>6.4509999999999996</v>
      </c>
      <c r="R323" t="s">
        <v>489</v>
      </c>
      <c r="S323" t="s">
        <v>398</v>
      </c>
    </row>
    <row r="324" spans="1:19" x14ac:dyDescent="0.25">
      <c r="A324" t="s">
        <v>554</v>
      </c>
      <c r="B324" t="s">
        <v>406</v>
      </c>
      <c r="C324" t="s">
        <v>405</v>
      </c>
      <c r="D324" t="s">
        <v>404</v>
      </c>
      <c r="E324">
        <v>4.2126999999999999</v>
      </c>
      <c r="F324">
        <v>-74.331000000000003</v>
      </c>
      <c r="G324" t="s">
        <v>553</v>
      </c>
      <c r="H324" t="s">
        <v>552</v>
      </c>
      <c r="I324" t="s">
        <v>551</v>
      </c>
      <c r="J324" t="s">
        <v>550</v>
      </c>
      <c r="K324" t="s">
        <v>592</v>
      </c>
      <c r="L324">
        <v>67.5</v>
      </c>
      <c r="M324">
        <v>1.2600000000000001E-3</v>
      </c>
      <c r="N324">
        <v>0.28264600000000001</v>
      </c>
      <c r="O324">
        <v>0.28264400000000001</v>
      </c>
      <c r="P324">
        <v>0.28272999999999998</v>
      </c>
      <c r="Q324">
        <v>-3.032</v>
      </c>
      <c r="R324" t="s">
        <v>399</v>
      </c>
      <c r="S324" t="s">
        <v>398</v>
      </c>
    </row>
    <row r="325" spans="1:19" x14ac:dyDescent="0.25">
      <c r="A325" t="s">
        <v>554</v>
      </c>
      <c r="B325" t="s">
        <v>406</v>
      </c>
      <c r="C325" t="s">
        <v>405</v>
      </c>
      <c r="D325" t="s">
        <v>404</v>
      </c>
      <c r="E325">
        <v>4.2126999999999999</v>
      </c>
      <c r="F325">
        <v>-74.331000000000003</v>
      </c>
      <c r="G325" t="s">
        <v>553</v>
      </c>
      <c r="H325" t="s">
        <v>552</v>
      </c>
      <c r="I325" t="s">
        <v>551</v>
      </c>
      <c r="J325" t="s">
        <v>550</v>
      </c>
      <c r="K325" t="s">
        <v>591</v>
      </c>
      <c r="L325">
        <v>67.599999999999895</v>
      </c>
      <c r="M325">
        <v>9.3999999999999997E-4</v>
      </c>
      <c r="N325">
        <v>0.28296399999999999</v>
      </c>
      <c r="O325">
        <v>0.28296300000000002</v>
      </c>
      <c r="P325">
        <v>0.28272999999999998</v>
      </c>
      <c r="Q325">
        <v>8.2319999999999904</v>
      </c>
      <c r="R325" t="s">
        <v>489</v>
      </c>
      <c r="S325" t="s">
        <v>398</v>
      </c>
    </row>
    <row r="326" spans="1:19" x14ac:dyDescent="0.25">
      <c r="A326" t="s">
        <v>554</v>
      </c>
      <c r="B326" t="s">
        <v>406</v>
      </c>
      <c r="C326" t="s">
        <v>405</v>
      </c>
      <c r="D326" t="s">
        <v>404</v>
      </c>
      <c r="E326">
        <v>4.2126999999999999</v>
      </c>
      <c r="F326">
        <v>-74.331000000000003</v>
      </c>
      <c r="G326" t="s">
        <v>553</v>
      </c>
      <c r="H326" t="s">
        <v>552</v>
      </c>
      <c r="I326" t="s">
        <v>551</v>
      </c>
      <c r="J326" t="s">
        <v>550</v>
      </c>
      <c r="K326" t="s">
        <v>590</v>
      </c>
      <c r="L326">
        <v>68.099999999999895</v>
      </c>
      <c r="M326">
        <v>2.2100000000000002E-3</v>
      </c>
      <c r="N326">
        <v>0.28277999999999998</v>
      </c>
      <c r="O326">
        <v>0.282777</v>
      </c>
      <c r="P326">
        <v>0.28272999999999998</v>
      </c>
      <c r="Q326">
        <v>1.677</v>
      </c>
      <c r="R326" t="s">
        <v>399</v>
      </c>
      <c r="S326" t="s">
        <v>398</v>
      </c>
    </row>
    <row r="327" spans="1:19" x14ac:dyDescent="0.25">
      <c r="A327" t="s">
        <v>554</v>
      </c>
      <c r="B327" t="s">
        <v>406</v>
      </c>
      <c r="C327" t="s">
        <v>405</v>
      </c>
      <c r="D327" t="s">
        <v>404</v>
      </c>
      <c r="E327">
        <v>4.2126999999999999</v>
      </c>
      <c r="F327">
        <v>-74.331000000000003</v>
      </c>
      <c r="G327" t="s">
        <v>553</v>
      </c>
      <c r="H327" t="s">
        <v>552</v>
      </c>
      <c r="I327" t="s">
        <v>551</v>
      </c>
      <c r="J327" t="s">
        <v>550</v>
      </c>
      <c r="K327" t="s">
        <v>589</v>
      </c>
      <c r="L327">
        <v>69.599999999999895</v>
      </c>
      <c r="M327">
        <v>1.67E-3</v>
      </c>
      <c r="N327">
        <v>0.282555</v>
      </c>
      <c r="O327">
        <v>0.282553</v>
      </c>
      <c r="P327">
        <v>0.28272900000000001</v>
      </c>
      <c r="Q327">
        <v>-6.2249999999999996</v>
      </c>
      <c r="R327" t="s">
        <v>410</v>
      </c>
      <c r="S327" t="s">
        <v>398</v>
      </c>
    </row>
    <row r="328" spans="1:19" x14ac:dyDescent="0.25">
      <c r="A328" t="s">
        <v>554</v>
      </c>
      <c r="B328" t="s">
        <v>406</v>
      </c>
      <c r="C328" t="s">
        <v>405</v>
      </c>
      <c r="D328" t="s">
        <v>404</v>
      </c>
      <c r="E328">
        <v>4.2126999999999999</v>
      </c>
      <c r="F328">
        <v>-74.331000000000003</v>
      </c>
      <c r="G328" t="s">
        <v>553</v>
      </c>
      <c r="H328" t="s">
        <v>552</v>
      </c>
      <c r="I328" t="s">
        <v>551</v>
      </c>
      <c r="J328" t="s">
        <v>550</v>
      </c>
      <c r="K328" t="s">
        <v>588</v>
      </c>
      <c r="L328">
        <v>70.099999999999895</v>
      </c>
      <c r="M328">
        <v>1.41E-3</v>
      </c>
      <c r="N328">
        <v>0.28263300000000002</v>
      </c>
      <c r="O328">
        <v>0.28263100000000002</v>
      </c>
      <c r="P328">
        <v>0.28272900000000001</v>
      </c>
      <c r="Q328">
        <v>-3.444</v>
      </c>
      <c r="R328" t="s">
        <v>399</v>
      </c>
      <c r="S328" t="s">
        <v>398</v>
      </c>
    </row>
    <row r="329" spans="1:19" x14ac:dyDescent="0.25">
      <c r="A329" t="s">
        <v>554</v>
      </c>
      <c r="B329" t="s">
        <v>406</v>
      </c>
      <c r="C329" t="s">
        <v>405</v>
      </c>
      <c r="D329" t="s">
        <v>404</v>
      </c>
      <c r="E329">
        <v>4.2126999999999999</v>
      </c>
      <c r="F329">
        <v>-74.331000000000003</v>
      </c>
      <c r="G329" t="s">
        <v>553</v>
      </c>
      <c r="H329" t="s">
        <v>552</v>
      </c>
      <c r="I329" t="s">
        <v>551</v>
      </c>
      <c r="J329" t="s">
        <v>550</v>
      </c>
      <c r="K329" t="s">
        <v>587</v>
      </c>
      <c r="L329">
        <v>70.599999999999895</v>
      </c>
      <c r="M329">
        <v>1.2099999999999999E-3</v>
      </c>
      <c r="N329">
        <v>0.28293800000000002</v>
      </c>
      <c r="O329">
        <v>0.28293600000000002</v>
      </c>
      <c r="P329">
        <v>0.28272799999999998</v>
      </c>
      <c r="Q329">
        <v>7.3639999999999999</v>
      </c>
      <c r="R329" t="s">
        <v>489</v>
      </c>
      <c r="S329" t="s">
        <v>398</v>
      </c>
    </row>
    <row r="330" spans="1:19" x14ac:dyDescent="0.25">
      <c r="A330" t="s">
        <v>554</v>
      </c>
      <c r="B330" t="s">
        <v>406</v>
      </c>
      <c r="C330" t="s">
        <v>405</v>
      </c>
      <c r="D330" t="s">
        <v>404</v>
      </c>
      <c r="E330">
        <v>4.2126999999999999</v>
      </c>
      <c r="F330">
        <v>-74.331000000000003</v>
      </c>
      <c r="G330" t="s">
        <v>553</v>
      </c>
      <c r="H330" t="s">
        <v>552</v>
      </c>
      <c r="I330" t="s">
        <v>551</v>
      </c>
      <c r="J330" t="s">
        <v>550</v>
      </c>
      <c r="K330" t="s">
        <v>586</v>
      </c>
      <c r="L330">
        <v>70.799999999999898</v>
      </c>
      <c r="M330">
        <v>5.4000000000000001E-4</v>
      </c>
      <c r="N330">
        <v>0.28289999999999998</v>
      </c>
      <c r="O330">
        <v>0.28289900000000001</v>
      </c>
      <c r="P330">
        <v>0.28272799999999998</v>
      </c>
      <c r="Q330">
        <v>6.0549999999999997</v>
      </c>
      <c r="R330" t="s">
        <v>489</v>
      </c>
      <c r="S330" t="s">
        <v>398</v>
      </c>
    </row>
    <row r="331" spans="1:19" x14ac:dyDescent="0.25">
      <c r="A331" t="s">
        <v>554</v>
      </c>
      <c r="B331" t="s">
        <v>406</v>
      </c>
      <c r="C331" t="s">
        <v>405</v>
      </c>
      <c r="D331" t="s">
        <v>404</v>
      </c>
      <c r="E331">
        <v>4.2126999999999999</v>
      </c>
      <c r="F331">
        <v>-74.331000000000003</v>
      </c>
      <c r="G331" t="s">
        <v>553</v>
      </c>
      <c r="H331" t="s">
        <v>552</v>
      </c>
      <c r="I331" t="s">
        <v>551</v>
      </c>
      <c r="J331" t="s">
        <v>550</v>
      </c>
      <c r="K331" t="s">
        <v>585</v>
      </c>
      <c r="L331">
        <v>70.900000000000006</v>
      </c>
      <c r="M331">
        <v>9.7000000000000005E-4</v>
      </c>
      <c r="N331">
        <v>0.28290100000000001</v>
      </c>
      <c r="O331">
        <v>0.28289999999999998</v>
      </c>
      <c r="P331">
        <v>0.28272799999999998</v>
      </c>
      <c r="Q331">
        <v>6.0730000000000004</v>
      </c>
      <c r="R331" t="s">
        <v>489</v>
      </c>
      <c r="S331" t="s">
        <v>398</v>
      </c>
    </row>
    <row r="332" spans="1:19" x14ac:dyDescent="0.25">
      <c r="A332" t="s">
        <v>554</v>
      </c>
      <c r="B332" t="s">
        <v>406</v>
      </c>
      <c r="C332" t="s">
        <v>405</v>
      </c>
      <c r="D332" t="s">
        <v>404</v>
      </c>
      <c r="E332">
        <v>4.2126999999999999</v>
      </c>
      <c r="F332">
        <v>-74.331000000000003</v>
      </c>
      <c r="G332" t="s">
        <v>553</v>
      </c>
      <c r="H332" t="s">
        <v>552</v>
      </c>
      <c r="I332" t="s">
        <v>551</v>
      </c>
      <c r="J332" t="s">
        <v>550</v>
      </c>
      <c r="K332" t="s">
        <v>584</v>
      </c>
      <c r="L332">
        <v>72.099999999999895</v>
      </c>
      <c r="M332">
        <v>9.2000000000000003E-4</v>
      </c>
      <c r="N332">
        <v>0.28291100000000002</v>
      </c>
      <c r="O332">
        <v>0.28290999999999999</v>
      </c>
      <c r="P332">
        <v>0.28272700000000001</v>
      </c>
      <c r="Q332">
        <v>6.4539999999999997</v>
      </c>
      <c r="R332" t="s">
        <v>489</v>
      </c>
      <c r="S332" t="s">
        <v>398</v>
      </c>
    </row>
    <row r="333" spans="1:19" x14ac:dyDescent="0.25">
      <c r="A333" t="s">
        <v>554</v>
      </c>
      <c r="B333" t="s">
        <v>406</v>
      </c>
      <c r="C333" t="s">
        <v>405</v>
      </c>
      <c r="D333" t="s">
        <v>404</v>
      </c>
      <c r="E333">
        <v>4.2126999999999999</v>
      </c>
      <c r="F333">
        <v>-74.331000000000003</v>
      </c>
      <c r="G333" t="s">
        <v>553</v>
      </c>
      <c r="H333" t="s">
        <v>552</v>
      </c>
      <c r="I333" t="s">
        <v>551</v>
      </c>
      <c r="J333" t="s">
        <v>550</v>
      </c>
      <c r="K333" t="s">
        <v>583</v>
      </c>
      <c r="L333">
        <v>73.599999999999895</v>
      </c>
      <c r="M333">
        <v>6.4999999999999997E-4</v>
      </c>
      <c r="N333">
        <v>0.28289500000000001</v>
      </c>
      <c r="O333">
        <v>0.28289399999999998</v>
      </c>
      <c r="P333">
        <v>0.28272599999999998</v>
      </c>
      <c r="Q333">
        <v>5.9340000000000002</v>
      </c>
      <c r="R333" t="s">
        <v>489</v>
      </c>
      <c r="S333" t="s">
        <v>398</v>
      </c>
    </row>
    <row r="334" spans="1:19" x14ac:dyDescent="0.25">
      <c r="A334" t="s">
        <v>554</v>
      </c>
      <c r="B334" t="s">
        <v>406</v>
      </c>
      <c r="C334" t="s">
        <v>405</v>
      </c>
      <c r="D334" t="s">
        <v>404</v>
      </c>
      <c r="E334">
        <v>4.2126999999999999</v>
      </c>
      <c r="F334">
        <v>-74.331000000000003</v>
      </c>
      <c r="G334" t="s">
        <v>553</v>
      </c>
      <c r="H334" t="s">
        <v>552</v>
      </c>
      <c r="I334" t="s">
        <v>551</v>
      </c>
      <c r="J334" t="s">
        <v>550</v>
      </c>
      <c r="K334" t="s">
        <v>582</v>
      </c>
      <c r="L334">
        <v>75.2</v>
      </c>
      <c r="M334">
        <v>1.01E-3</v>
      </c>
      <c r="N334">
        <v>0.28264899999999998</v>
      </c>
      <c r="O334">
        <v>0.28264800000000001</v>
      </c>
      <c r="P334">
        <v>0.282725</v>
      </c>
      <c r="Q334">
        <v>-2.7509999999999999</v>
      </c>
      <c r="R334" t="s">
        <v>399</v>
      </c>
      <c r="S334" t="s">
        <v>398</v>
      </c>
    </row>
    <row r="335" spans="1:19" x14ac:dyDescent="0.25">
      <c r="A335" t="s">
        <v>554</v>
      </c>
      <c r="B335" t="s">
        <v>406</v>
      </c>
      <c r="C335" t="s">
        <v>405</v>
      </c>
      <c r="D335" t="s">
        <v>404</v>
      </c>
      <c r="E335">
        <v>4.2126999999999999</v>
      </c>
      <c r="F335">
        <v>-74.331000000000003</v>
      </c>
      <c r="G335" t="s">
        <v>553</v>
      </c>
      <c r="H335" t="s">
        <v>552</v>
      </c>
      <c r="I335" t="s">
        <v>551</v>
      </c>
      <c r="J335" t="s">
        <v>550</v>
      </c>
      <c r="K335" t="s">
        <v>581</v>
      </c>
      <c r="L335">
        <v>76.400000000000006</v>
      </c>
      <c r="M335">
        <v>5.6999999999999998E-4</v>
      </c>
      <c r="N335">
        <v>0.28285900000000003</v>
      </c>
      <c r="O335">
        <v>0.282858</v>
      </c>
      <c r="P335">
        <v>0.282725</v>
      </c>
      <c r="Q335">
        <v>4.7249999999999996</v>
      </c>
      <c r="R335" t="s">
        <v>399</v>
      </c>
      <c r="S335" t="s">
        <v>398</v>
      </c>
    </row>
    <row r="336" spans="1:19" x14ac:dyDescent="0.25">
      <c r="A336" t="s">
        <v>554</v>
      </c>
      <c r="B336" t="s">
        <v>406</v>
      </c>
      <c r="C336" t="s">
        <v>405</v>
      </c>
      <c r="D336" t="s">
        <v>404</v>
      </c>
      <c r="E336">
        <v>4.2126999999999999</v>
      </c>
      <c r="F336">
        <v>-74.331000000000003</v>
      </c>
      <c r="G336" t="s">
        <v>553</v>
      </c>
      <c r="H336" t="s">
        <v>552</v>
      </c>
      <c r="I336" t="s">
        <v>551</v>
      </c>
      <c r="J336" t="s">
        <v>550</v>
      </c>
      <c r="K336" t="s">
        <v>580</v>
      </c>
      <c r="L336">
        <v>76.5</v>
      </c>
      <c r="M336">
        <v>1.0499999999999999E-3</v>
      </c>
      <c r="N336">
        <v>0.28267900000000001</v>
      </c>
      <c r="O336">
        <v>0.28267700000000001</v>
      </c>
      <c r="P336">
        <v>0.282725</v>
      </c>
      <c r="Q336">
        <v>-1.6639999999999999</v>
      </c>
      <c r="R336" t="s">
        <v>399</v>
      </c>
      <c r="S336" t="s">
        <v>398</v>
      </c>
    </row>
    <row r="337" spans="1:19" x14ac:dyDescent="0.25">
      <c r="A337" t="s">
        <v>554</v>
      </c>
      <c r="B337" t="s">
        <v>406</v>
      </c>
      <c r="C337" t="s">
        <v>405</v>
      </c>
      <c r="D337" t="s">
        <v>404</v>
      </c>
      <c r="E337">
        <v>4.2126999999999999</v>
      </c>
      <c r="F337">
        <v>-74.331000000000003</v>
      </c>
      <c r="G337" t="s">
        <v>553</v>
      </c>
      <c r="H337" t="s">
        <v>552</v>
      </c>
      <c r="I337" t="s">
        <v>551</v>
      </c>
      <c r="J337" t="s">
        <v>550</v>
      </c>
      <c r="K337" t="s">
        <v>579</v>
      </c>
      <c r="L337">
        <v>77.799999999999898</v>
      </c>
      <c r="M337">
        <v>1.1800000000000001E-3</v>
      </c>
      <c r="N337">
        <v>0.28266999999999998</v>
      </c>
      <c r="O337">
        <v>0.28266799999999997</v>
      </c>
      <c r="P337">
        <v>0.28272399999999998</v>
      </c>
      <c r="Q337">
        <v>-1.962</v>
      </c>
      <c r="R337" t="s">
        <v>399</v>
      </c>
      <c r="S337" t="s">
        <v>398</v>
      </c>
    </row>
    <row r="338" spans="1:19" x14ac:dyDescent="0.25">
      <c r="A338" t="s">
        <v>554</v>
      </c>
      <c r="B338" t="s">
        <v>406</v>
      </c>
      <c r="C338" t="s">
        <v>405</v>
      </c>
      <c r="D338" t="s">
        <v>404</v>
      </c>
      <c r="E338">
        <v>4.2126999999999999</v>
      </c>
      <c r="F338">
        <v>-74.331000000000003</v>
      </c>
      <c r="G338" t="s">
        <v>553</v>
      </c>
      <c r="H338" t="s">
        <v>552</v>
      </c>
      <c r="I338" t="s">
        <v>551</v>
      </c>
      <c r="J338" t="s">
        <v>550</v>
      </c>
      <c r="K338" t="s">
        <v>578</v>
      </c>
      <c r="L338">
        <v>81.799999999999898</v>
      </c>
      <c r="M338">
        <v>1.14E-3</v>
      </c>
      <c r="N338">
        <v>0.28256199999999998</v>
      </c>
      <c r="O338">
        <v>0.28255999999999998</v>
      </c>
      <c r="P338">
        <v>0.282721</v>
      </c>
      <c r="Q338">
        <v>-5.6950000000000003</v>
      </c>
      <c r="R338" t="s">
        <v>410</v>
      </c>
      <c r="S338" t="s">
        <v>398</v>
      </c>
    </row>
    <row r="339" spans="1:19" x14ac:dyDescent="0.25">
      <c r="A339" t="s">
        <v>554</v>
      </c>
      <c r="B339" t="s">
        <v>406</v>
      </c>
      <c r="C339" t="s">
        <v>405</v>
      </c>
      <c r="D339" t="s">
        <v>404</v>
      </c>
      <c r="E339">
        <v>4.2126999999999999</v>
      </c>
      <c r="F339">
        <v>-74.331000000000003</v>
      </c>
      <c r="G339" t="s">
        <v>553</v>
      </c>
      <c r="H339" t="s">
        <v>552</v>
      </c>
      <c r="I339" t="s">
        <v>551</v>
      </c>
      <c r="J339" t="s">
        <v>550</v>
      </c>
      <c r="K339" t="s">
        <v>577</v>
      </c>
      <c r="L339">
        <v>83.9</v>
      </c>
      <c r="M339">
        <v>1.08E-3</v>
      </c>
      <c r="N339">
        <v>0.28278900000000001</v>
      </c>
      <c r="O339">
        <v>0.28278700000000001</v>
      </c>
      <c r="P339">
        <v>0.28272000000000003</v>
      </c>
      <c r="Q339">
        <v>2.3820000000000001</v>
      </c>
      <c r="R339" t="s">
        <v>399</v>
      </c>
      <c r="S339" t="s">
        <v>398</v>
      </c>
    </row>
    <row r="340" spans="1:19" x14ac:dyDescent="0.25">
      <c r="A340" t="s">
        <v>554</v>
      </c>
      <c r="B340" t="s">
        <v>406</v>
      </c>
      <c r="C340" t="s">
        <v>405</v>
      </c>
      <c r="D340" t="s">
        <v>404</v>
      </c>
      <c r="E340">
        <v>4.2126999999999999</v>
      </c>
      <c r="F340">
        <v>-74.331000000000003</v>
      </c>
      <c r="G340" t="s">
        <v>553</v>
      </c>
      <c r="H340" t="s">
        <v>552</v>
      </c>
      <c r="I340" t="s">
        <v>551</v>
      </c>
      <c r="J340" t="s">
        <v>550</v>
      </c>
      <c r="K340" t="s">
        <v>576</v>
      </c>
      <c r="L340">
        <v>89</v>
      </c>
      <c r="M340">
        <v>1.2600000000000001E-3</v>
      </c>
      <c r="N340">
        <v>0.28264299999999998</v>
      </c>
      <c r="O340">
        <v>0.28264099999999998</v>
      </c>
      <c r="P340">
        <v>0.282717</v>
      </c>
      <c r="Q340">
        <v>-2.6840000000000002</v>
      </c>
      <c r="R340" t="s">
        <v>399</v>
      </c>
      <c r="S340" t="s">
        <v>398</v>
      </c>
    </row>
    <row r="341" spans="1:19" x14ac:dyDescent="0.25">
      <c r="A341" t="s">
        <v>554</v>
      </c>
      <c r="B341" t="s">
        <v>406</v>
      </c>
      <c r="C341" t="s">
        <v>405</v>
      </c>
      <c r="D341" t="s">
        <v>404</v>
      </c>
      <c r="E341">
        <v>4.2126999999999999</v>
      </c>
      <c r="F341">
        <v>-74.331000000000003</v>
      </c>
      <c r="G341" t="s">
        <v>553</v>
      </c>
      <c r="H341" t="s">
        <v>552</v>
      </c>
      <c r="I341" t="s">
        <v>551</v>
      </c>
      <c r="J341" t="s">
        <v>550</v>
      </c>
      <c r="K341" t="s">
        <v>575</v>
      </c>
      <c r="L341">
        <v>89</v>
      </c>
      <c r="M341">
        <v>1.16E-3</v>
      </c>
      <c r="N341">
        <v>0.28268399999999999</v>
      </c>
      <c r="O341">
        <v>0.28268199999999999</v>
      </c>
      <c r="P341">
        <v>0.282717</v>
      </c>
      <c r="Q341">
        <v>-1.228</v>
      </c>
      <c r="R341" t="s">
        <v>399</v>
      </c>
      <c r="S341" t="s">
        <v>398</v>
      </c>
    </row>
    <row r="342" spans="1:19" x14ac:dyDescent="0.25">
      <c r="A342" t="s">
        <v>554</v>
      </c>
      <c r="B342" t="s">
        <v>406</v>
      </c>
      <c r="C342" t="s">
        <v>405</v>
      </c>
      <c r="D342" t="s">
        <v>404</v>
      </c>
      <c r="E342">
        <v>4.2126999999999999</v>
      </c>
      <c r="F342">
        <v>-74.331000000000003</v>
      </c>
      <c r="G342" t="s">
        <v>553</v>
      </c>
      <c r="H342" t="s">
        <v>552</v>
      </c>
      <c r="I342" t="s">
        <v>551</v>
      </c>
      <c r="J342" t="s">
        <v>550</v>
      </c>
      <c r="K342" t="s">
        <v>574</v>
      </c>
      <c r="L342">
        <v>89.599999999999895</v>
      </c>
      <c r="M342">
        <v>6.0999999999999997E-4</v>
      </c>
      <c r="N342">
        <v>0.28291500000000003</v>
      </c>
      <c r="O342">
        <v>0.282914</v>
      </c>
      <c r="P342">
        <v>0.28271600000000002</v>
      </c>
      <c r="Q342">
        <v>6.9880000000000004</v>
      </c>
      <c r="R342" t="s">
        <v>489</v>
      </c>
      <c r="S342" t="s">
        <v>398</v>
      </c>
    </row>
    <row r="343" spans="1:19" x14ac:dyDescent="0.25">
      <c r="A343" t="s">
        <v>554</v>
      </c>
      <c r="B343" t="s">
        <v>406</v>
      </c>
      <c r="C343" t="s">
        <v>405</v>
      </c>
      <c r="D343" t="s">
        <v>404</v>
      </c>
      <c r="E343">
        <v>4.2126999999999999</v>
      </c>
      <c r="F343">
        <v>-74.331000000000003</v>
      </c>
      <c r="G343" t="s">
        <v>553</v>
      </c>
      <c r="H343" t="s">
        <v>552</v>
      </c>
      <c r="I343" t="s">
        <v>551</v>
      </c>
      <c r="J343" t="s">
        <v>550</v>
      </c>
      <c r="K343" t="s">
        <v>573</v>
      </c>
      <c r="L343">
        <v>91.9</v>
      </c>
      <c r="M343">
        <v>1.33E-3</v>
      </c>
      <c r="N343">
        <v>0.28268700000000002</v>
      </c>
      <c r="O343">
        <v>0.28268500000000002</v>
      </c>
      <c r="P343">
        <v>0.28271499999999999</v>
      </c>
      <c r="Q343">
        <v>-1.071</v>
      </c>
      <c r="R343" t="s">
        <v>399</v>
      </c>
      <c r="S343" t="s">
        <v>398</v>
      </c>
    </row>
    <row r="344" spans="1:19" x14ac:dyDescent="0.25">
      <c r="A344" t="s">
        <v>554</v>
      </c>
      <c r="B344" t="s">
        <v>406</v>
      </c>
      <c r="C344" t="s">
        <v>405</v>
      </c>
      <c r="D344" t="s">
        <v>404</v>
      </c>
      <c r="E344">
        <v>4.2126999999999999</v>
      </c>
      <c r="F344">
        <v>-74.331000000000003</v>
      </c>
      <c r="G344" t="s">
        <v>553</v>
      </c>
      <c r="H344" t="s">
        <v>552</v>
      </c>
      <c r="I344" t="s">
        <v>551</v>
      </c>
      <c r="J344" t="s">
        <v>550</v>
      </c>
      <c r="K344" t="s">
        <v>572</v>
      </c>
      <c r="L344">
        <v>93.2</v>
      </c>
      <c r="M344">
        <v>1.39E-3</v>
      </c>
      <c r="N344">
        <v>0.28279199999999999</v>
      </c>
      <c r="O344">
        <v>0.28278999999999999</v>
      </c>
      <c r="P344">
        <v>0.28271400000000002</v>
      </c>
      <c r="Q344">
        <v>2.6669999999999998</v>
      </c>
      <c r="R344" t="s">
        <v>399</v>
      </c>
      <c r="S344" t="s">
        <v>398</v>
      </c>
    </row>
    <row r="345" spans="1:19" x14ac:dyDescent="0.25">
      <c r="A345" t="s">
        <v>554</v>
      </c>
      <c r="B345" t="s">
        <v>406</v>
      </c>
      <c r="C345" t="s">
        <v>405</v>
      </c>
      <c r="D345" t="s">
        <v>404</v>
      </c>
      <c r="E345">
        <v>4.2126999999999999</v>
      </c>
      <c r="F345">
        <v>-74.331000000000003</v>
      </c>
      <c r="G345" t="s">
        <v>553</v>
      </c>
      <c r="H345" t="s">
        <v>552</v>
      </c>
      <c r="I345" t="s">
        <v>551</v>
      </c>
      <c r="J345" t="s">
        <v>550</v>
      </c>
      <c r="K345" t="s">
        <v>571</v>
      </c>
      <c r="L345">
        <v>98.2</v>
      </c>
      <c r="M345">
        <v>1.4E-3</v>
      </c>
      <c r="N345">
        <v>0.28279399999999999</v>
      </c>
      <c r="O345">
        <v>0.28279100000000001</v>
      </c>
      <c r="P345">
        <v>0.28271099999999999</v>
      </c>
      <c r="Q345">
        <v>2.8420000000000001</v>
      </c>
      <c r="R345" t="s">
        <v>399</v>
      </c>
      <c r="S345" t="s">
        <v>398</v>
      </c>
    </row>
    <row r="346" spans="1:19" x14ac:dyDescent="0.25">
      <c r="A346" t="s">
        <v>554</v>
      </c>
      <c r="B346" t="s">
        <v>406</v>
      </c>
      <c r="C346" t="s">
        <v>405</v>
      </c>
      <c r="D346" t="s">
        <v>404</v>
      </c>
      <c r="E346">
        <v>4.2126999999999999</v>
      </c>
      <c r="F346">
        <v>-74.331000000000003</v>
      </c>
      <c r="G346" t="s">
        <v>553</v>
      </c>
      <c r="H346" t="s">
        <v>552</v>
      </c>
      <c r="I346" t="s">
        <v>551</v>
      </c>
      <c r="J346" t="s">
        <v>550</v>
      </c>
      <c r="K346" t="s">
        <v>570</v>
      </c>
      <c r="L346">
        <v>99.2</v>
      </c>
      <c r="M346">
        <v>1.16E-3</v>
      </c>
      <c r="N346">
        <v>0.28267999999999999</v>
      </c>
      <c r="O346">
        <v>0.28267799999999998</v>
      </c>
      <c r="P346">
        <v>0.28271000000000002</v>
      </c>
      <c r="Q346">
        <v>-1.153</v>
      </c>
      <c r="R346" t="s">
        <v>399</v>
      </c>
      <c r="S346" t="s">
        <v>398</v>
      </c>
    </row>
    <row r="347" spans="1:19" x14ac:dyDescent="0.25">
      <c r="A347" t="s">
        <v>554</v>
      </c>
      <c r="B347" t="s">
        <v>406</v>
      </c>
      <c r="C347" t="s">
        <v>405</v>
      </c>
      <c r="D347" t="s">
        <v>404</v>
      </c>
      <c r="E347">
        <v>4.2126999999999999</v>
      </c>
      <c r="F347">
        <v>-74.331000000000003</v>
      </c>
      <c r="G347" t="s">
        <v>553</v>
      </c>
      <c r="H347" t="s">
        <v>552</v>
      </c>
      <c r="I347" t="s">
        <v>551</v>
      </c>
      <c r="J347" t="s">
        <v>550</v>
      </c>
      <c r="K347" t="s">
        <v>569</v>
      </c>
      <c r="L347">
        <v>107.299999999999</v>
      </c>
      <c r="M347">
        <v>1.0399999999999999E-3</v>
      </c>
      <c r="N347">
        <v>0.282638</v>
      </c>
      <c r="O347">
        <v>0.282636</v>
      </c>
      <c r="P347">
        <v>0.28270499999999998</v>
      </c>
      <c r="Q347">
        <v>-2.4590000000000001</v>
      </c>
      <c r="R347" t="s">
        <v>399</v>
      </c>
      <c r="S347" t="s">
        <v>398</v>
      </c>
    </row>
    <row r="348" spans="1:19" x14ac:dyDescent="0.25">
      <c r="A348" t="s">
        <v>554</v>
      </c>
      <c r="B348" t="s">
        <v>406</v>
      </c>
      <c r="C348" t="s">
        <v>405</v>
      </c>
      <c r="D348" t="s">
        <v>404</v>
      </c>
      <c r="E348">
        <v>4.2126999999999999</v>
      </c>
      <c r="F348">
        <v>-74.331000000000003</v>
      </c>
      <c r="G348" t="s">
        <v>553</v>
      </c>
      <c r="H348" t="s">
        <v>552</v>
      </c>
      <c r="I348" t="s">
        <v>551</v>
      </c>
      <c r="J348" t="s">
        <v>550</v>
      </c>
      <c r="K348" t="s">
        <v>568</v>
      </c>
      <c r="L348">
        <v>109.299999999999</v>
      </c>
      <c r="M348">
        <v>7.5000000000000002E-4</v>
      </c>
      <c r="N348">
        <v>0.28285900000000003</v>
      </c>
      <c r="O348">
        <v>0.28285700000000003</v>
      </c>
      <c r="P348">
        <v>0.28270400000000001</v>
      </c>
      <c r="Q348">
        <v>5.4219999999999997</v>
      </c>
      <c r="R348" t="s">
        <v>489</v>
      </c>
      <c r="S348" t="s">
        <v>398</v>
      </c>
    </row>
    <row r="349" spans="1:19" x14ac:dyDescent="0.25">
      <c r="A349" t="s">
        <v>554</v>
      </c>
      <c r="B349" t="s">
        <v>406</v>
      </c>
      <c r="C349" t="s">
        <v>405</v>
      </c>
      <c r="D349" t="s">
        <v>404</v>
      </c>
      <c r="E349">
        <v>4.2126999999999999</v>
      </c>
      <c r="F349">
        <v>-74.331000000000003</v>
      </c>
      <c r="G349" t="s">
        <v>553</v>
      </c>
      <c r="H349" t="s">
        <v>552</v>
      </c>
      <c r="I349" t="s">
        <v>551</v>
      </c>
      <c r="J349" t="s">
        <v>550</v>
      </c>
      <c r="K349" t="s">
        <v>567</v>
      </c>
      <c r="L349">
        <v>125.2</v>
      </c>
      <c r="M349">
        <v>1E-3</v>
      </c>
      <c r="N349">
        <v>0.28285300000000002</v>
      </c>
      <c r="O349">
        <v>0.28285100000000002</v>
      </c>
      <c r="P349">
        <v>0.282694</v>
      </c>
      <c r="Q349">
        <v>5.5309999999999997</v>
      </c>
      <c r="R349" t="s">
        <v>489</v>
      </c>
      <c r="S349" t="s">
        <v>398</v>
      </c>
    </row>
    <row r="350" spans="1:19" x14ac:dyDescent="0.25">
      <c r="A350" t="s">
        <v>554</v>
      </c>
      <c r="B350" t="s">
        <v>406</v>
      </c>
      <c r="C350" t="s">
        <v>405</v>
      </c>
      <c r="D350" t="s">
        <v>404</v>
      </c>
      <c r="E350">
        <v>4.2126999999999999</v>
      </c>
      <c r="F350">
        <v>-74.331000000000003</v>
      </c>
      <c r="G350" t="s">
        <v>553</v>
      </c>
      <c r="H350" t="s">
        <v>552</v>
      </c>
      <c r="I350" t="s">
        <v>551</v>
      </c>
      <c r="J350" t="s">
        <v>550</v>
      </c>
      <c r="K350" t="s">
        <v>566</v>
      </c>
      <c r="L350">
        <v>130.30000000000001</v>
      </c>
      <c r="M350">
        <v>5.8E-4</v>
      </c>
      <c r="N350">
        <v>0.28287899999999999</v>
      </c>
      <c r="O350">
        <v>0.28287800000000002</v>
      </c>
      <c r="P350">
        <v>0.28269100000000003</v>
      </c>
      <c r="Q350">
        <v>6.5960000000000001</v>
      </c>
      <c r="R350" t="s">
        <v>489</v>
      </c>
      <c r="S350" t="s">
        <v>398</v>
      </c>
    </row>
    <row r="351" spans="1:19" x14ac:dyDescent="0.25">
      <c r="A351" t="s">
        <v>554</v>
      </c>
      <c r="B351" t="s">
        <v>406</v>
      </c>
      <c r="C351" t="s">
        <v>405</v>
      </c>
      <c r="D351" t="s">
        <v>404</v>
      </c>
      <c r="E351">
        <v>4.2126999999999999</v>
      </c>
      <c r="F351">
        <v>-74.331000000000003</v>
      </c>
      <c r="G351" t="s">
        <v>553</v>
      </c>
      <c r="H351" t="s">
        <v>552</v>
      </c>
      <c r="I351" t="s">
        <v>551</v>
      </c>
      <c r="J351" t="s">
        <v>550</v>
      </c>
      <c r="K351" t="s">
        <v>565</v>
      </c>
      <c r="L351">
        <v>142.099999999999</v>
      </c>
      <c r="M351">
        <v>9.8999999999999999E-4</v>
      </c>
      <c r="N351">
        <v>0.28287299999999999</v>
      </c>
      <c r="O351">
        <v>0.28287000000000001</v>
      </c>
      <c r="P351">
        <v>0.28268399999999999</v>
      </c>
      <c r="Q351">
        <v>6.6</v>
      </c>
      <c r="R351" t="s">
        <v>489</v>
      </c>
      <c r="S351" t="s">
        <v>398</v>
      </c>
    </row>
    <row r="352" spans="1:19" x14ac:dyDescent="0.25">
      <c r="A352" t="s">
        <v>554</v>
      </c>
      <c r="B352" t="s">
        <v>406</v>
      </c>
      <c r="C352" t="s">
        <v>405</v>
      </c>
      <c r="D352" t="s">
        <v>404</v>
      </c>
      <c r="E352">
        <v>4.2126999999999999</v>
      </c>
      <c r="F352">
        <v>-74.331000000000003</v>
      </c>
      <c r="G352" t="s">
        <v>553</v>
      </c>
      <c r="H352" t="s">
        <v>552</v>
      </c>
      <c r="I352" t="s">
        <v>551</v>
      </c>
      <c r="J352" t="s">
        <v>550</v>
      </c>
      <c r="K352" t="s">
        <v>564</v>
      </c>
      <c r="L352">
        <v>144.4</v>
      </c>
      <c r="M352">
        <v>1.1900000000000001E-3</v>
      </c>
      <c r="N352">
        <v>0.28278799999999998</v>
      </c>
      <c r="O352">
        <v>0.28278500000000001</v>
      </c>
      <c r="P352">
        <v>0.28268199999999999</v>
      </c>
      <c r="Q352">
        <v>3.6230000000000002</v>
      </c>
      <c r="R352" t="s">
        <v>399</v>
      </c>
      <c r="S352" t="s">
        <v>398</v>
      </c>
    </row>
    <row r="353" spans="1:19" x14ac:dyDescent="0.25">
      <c r="A353" t="s">
        <v>554</v>
      </c>
      <c r="B353" t="s">
        <v>406</v>
      </c>
      <c r="C353" t="s">
        <v>405</v>
      </c>
      <c r="D353" t="s">
        <v>404</v>
      </c>
      <c r="E353">
        <v>4.2126999999999999</v>
      </c>
      <c r="F353">
        <v>-74.331000000000003</v>
      </c>
      <c r="G353" t="s">
        <v>553</v>
      </c>
      <c r="H353" t="s">
        <v>552</v>
      </c>
      <c r="I353" t="s">
        <v>551</v>
      </c>
      <c r="J353" t="s">
        <v>550</v>
      </c>
      <c r="K353" t="s">
        <v>563</v>
      </c>
      <c r="L353">
        <v>146.4</v>
      </c>
      <c r="M353">
        <v>8.8000000000000003E-4</v>
      </c>
      <c r="N353">
        <v>0.28264699999999998</v>
      </c>
      <c r="O353">
        <v>0.28264499999999998</v>
      </c>
      <c r="P353">
        <v>0.28268100000000002</v>
      </c>
      <c r="Q353">
        <v>-1.2929999999999999</v>
      </c>
      <c r="R353" t="s">
        <v>399</v>
      </c>
      <c r="S353" t="s">
        <v>398</v>
      </c>
    </row>
    <row r="354" spans="1:19" x14ac:dyDescent="0.25">
      <c r="A354" t="s">
        <v>554</v>
      </c>
      <c r="B354" t="s">
        <v>406</v>
      </c>
      <c r="C354" t="s">
        <v>405</v>
      </c>
      <c r="D354" t="s">
        <v>404</v>
      </c>
      <c r="E354">
        <v>4.2126999999999999</v>
      </c>
      <c r="F354">
        <v>-74.331000000000003</v>
      </c>
      <c r="G354" t="s">
        <v>553</v>
      </c>
      <c r="H354" t="s">
        <v>552</v>
      </c>
      <c r="I354" t="s">
        <v>551</v>
      </c>
      <c r="J354" t="s">
        <v>550</v>
      </c>
      <c r="K354" t="s">
        <v>562</v>
      </c>
      <c r="L354">
        <v>152.099999999999</v>
      </c>
      <c r="M354">
        <v>8.5999999999999998E-4</v>
      </c>
      <c r="N354">
        <v>0.28289700000000001</v>
      </c>
      <c r="O354">
        <v>0.28289500000000001</v>
      </c>
      <c r="P354">
        <v>0.28267799999999998</v>
      </c>
      <c r="Q354">
        <v>7.6749999999999998</v>
      </c>
      <c r="R354" t="s">
        <v>489</v>
      </c>
      <c r="S354" t="s">
        <v>398</v>
      </c>
    </row>
    <row r="355" spans="1:19" x14ac:dyDescent="0.25">
      <c r="A355" t="s">
        <v>554</v>
      </c>
      <c r="B355" t="s">
        <v>406</v>
      </c>
      <c r="C355" t="s">
        <v>405</v>
      </c>
      <c r="D355" t="s">
        <v>404</v>
      </c>
      <c r="E355">
        <v>4.2126999999999999</v>
      </c>
      <c r="F355">
        <v>-74.331000000000003</v>
      </c>
      <c r="G355" t="s">
        <v>553</v>
      </c>
      <c r="H355" t="s">
        <v>552</v>
      </c>
      <c r="I355" t="s">
        <v>551</v>
      </c>
      <c r="J355" t="s">
        <v>550</v>
      </c>
      <c r="K355" t="s">
        <v>561</v>
      </c>
      <c r="L355">
        <v>156</v>
      </c>
      <c r="M355">
        <v>9.1E-4</v>
      </c>
      <c r="N355">
        <v>0.28271400000000002</v>
      </c>
      <c r="O355">
        <v>0.28271099999999999</v>
      </c>
      <c r="P355">
        <v>0.28267500000000001</v>
      </c>
      <c r="Q355">
        <v>1.28</v>
      </c>
      <c r="R355" t="s">
        <v>399</v>
      </c>
      <c r="S355" t="s">
        <v>398</v>
      </c>
    </row>
    <row r="356" spans="1:19" x14ac:dyDescent="0.25">
      <c r="A356" t="s">
        <v>554</v>
      </c>
      <c r="B356" t="s">
        <v>406</v>
      </c>
      <c r="C356" t="s">
        <v>405</v>
      </c>
      <c r="D356" t="s">
        <v>404</v>
      </c>
      <c r="E356">
        <v>4.2126999999999999</v>
      </c>
      <c r="F356">
        <v>-74.331000000000003</v>
      </c>
      <c r="G356" t="s">
        <v>553</v>
      </c>
      <c r="H356" t="s">
        <v>552</v>
      </c>
      <c r="I356" t="s">
        <v>551</v>
      </c>
      <c r="J356" t="s">
        <v>550</v>
      </c>
      <c r="K356" t="s">
        <v>560</v>
      </c>
      <c r="L356">
        <v>161.30000000000001</v>
      </c>
      <c r="M356">
        <v>1.0399999999999999E-3</v>
      </c>
      <c r="N356">
        <v>0.28283700000000001</v>
      </c>
      <c r="O356">
        <v>0.28283399999999997</v>
      </c>
      <c r="P356">
        <v>0.28267199999999998</v>
      </c>
      <c r="Q356">
        <v>5.7309999999999999</v>
      </c>
      <c r="R356" t="s">
        <v>489</v>
      </c>
      <c r="S356" t="s">
        <v>398</v>
      </c>
    </row>
    <row r="357" spans="1:19" x14ac:dyDescent="0.25">
      <c r="A357" t="s">
        <v>554</v>
      </c>
      <c r="B357" t="s">
        <v>406</v>
      </c>
      <c r="C357" t="s">
        <v>405</v>
      </c>
      <c r="D357" t="s">
        <v>404</v>
      </c>
      <c r="E357">
        <v>4.2126999999999999</v>
      </c>
      <c r="F357">
        <v>-74.331000000000003</v>
      </c>
      <c r="G357" t="s">
        <v>553</v>
      </c>
      <c r="H357" t="s">
        <v>552</v>
      </c>
      <c r="I357" t="s">
        <v>551</v>
      </c>
      <c r="J357" t="s">
        <v>550</v>
      </c>
      <c r="K357" t="s">
        <v>559</v>
      </c>
      <c r="L357">
        <v>176.599999999999</v>
      </c>
      <c r="M357">
        <v>9.5E-4</v>
      </c>
      <c r="N357">
        <v>0.28283000000000003</v>
      </c>
      <c r="O357">
        <v>0.282827</v>
      </c>
      <c r="P357">
        <v>0.28266200000000002</v>
      </c>
      <c r="Q357">
        <v>5.82</v>
      </c>
      <c r="R357" t="s">
        <v>489</v>
      </c>
      <c r="S357" t="s">
        <v>398</v>
      </c>
    </row>
    <row r="358" spans="1:19" x14ac:dyDescent="0.25">
      <c r="A358" t="s">
        <v>554</v>
      </c>
      <c r="B358" t="s">
        <v>406</v>
      </c>
      <c r="C358" t="s">
        <v>405</v>
      </c>
      <c r="D358" t="s">
        <v>404</v>
      </c>
      <c r="E358">
        <v>4.2126999999999999</v>
      </c>
      <c r="F358">
        <v>-74.331000000000003</v>
      </c>
      <c r="G358" t="s">
        <v>553</v>
      </c>
      <c r="H358" t="s">
        <v>552</v>
      </c>
      <c r="I358" t="s">
        <v>551</v>
      </c>
      <c r="J358" t="s">
        <v>550</v>
      </c>
      <c r="K358" t="s">
        <v>558</v>
      </c>
      <c r="L358">
        <v>177.9</v>
      </c>
      <c r="M358">
        <v>1.23E-3</v>
      </c>
      <c r="N358">
        <v>0.282773</v>
      </c>
      <c r="O358">
        <v>0.28276899999999999</v>
      </c>
      <c r="P358">
        <v>0.28266200000000002</v>
      </c>
      <c r="Q358">
        <v>3.798</v>
      </c>
      <c r="R358" t="s">
        <v>399</v>
      </c>
      <c r="S358" t="s">
        <v>398</v>
      </c>
    </row>
    <row r="359" spans="1:19" x14ac:dyDescent="0.25">
      <c r="A359" t="s">
        <v>554</v>
      </c>
      <c r="B359" t="s">
        <v>406</v>
      </c>
      <c r="C359" t="s">
        <v>405</v>
      </c>
      <c r="D359" t="s">
        <v>404</v>
      </c>
      <c r="E359">
        <v>4.2126999999999999</v>
      </c>
      <c r="F359">
        <v>-74.331000000000003</v>
      </c>
      <c r="G359" t="s">
        <v>553</v>
      </c>
      <c r="H359" t="s">
        <v>552</v>
      </c>
      <c r="I359" t="s">
        <v>551</v>
      </c>
      <c r="J359" t="s">
        <v>550</v>
      </c>
      <c r="K359" t="s">
        <v>557</v>
      </c>
      <c r="L359">
        <v>180.5</v>
      </c>
      <c r="M359">
        <v>6.8000000000000005E-4</v>
      </c>
      <c r="N359">
        <v>0.28294599999999998</v>
      </c>
      <c r="O359">
        <v>0.28294399999999997</v>
      </c>
      <c r="P359">
        <v>0.28266000000000002</v>
      </c>
      <c r="Q359">
        <v>10.039</v>
      </c>
      <c r="R359" t="s">
        <v>489</v>
      </c>
      <c r="S359" t="s">
        <v>398</v>
      </c>
    </row>
    <row r="360" spans="1:19" x14ac:dyDescent="0.25">
      <c r="A360" t="s">
        <v>554</v>
      </c>
      <c r="B360" t="s">
        <v>406</v>
      </c>
      <c r="C360" t="s">
        <v>405</v>
      </c>
      <c r="D360" t="s">
        <v>404</v>
      </c>
      <c r="E360">
        <v>4.2126999999999999</v>
      </c>
      <c r="F360">
        <v>-74.331000000000003</v>
      </c>
      <c r="G360" t="s">
        <v>553</v>
      </c>
      <c r="H360" t="s">
        <v>552</v>
      </c>
      <c r="I360" t="s">
        <v>551</v>
      </c>
      <c r="J360" t="s">
        <v>550</v>
      </c>
      <c r="K360" t="s">
        <v>556</v>
      </c>
      <c r="L360">
        <v>186.3</v>
      </c>
      <c r="M360">
        <v>6.4999999999999997E-4</v>
      </c>
      <c r="N360">
        <v>0.28276499999999999</v>
      </c>
      <c r="O360">
        <v>0.28276299999999999</v>
      </c>
      <c r="P360">
        <v>0.28265600000000002</v>
      </c>
      <c r="Q360">
        <v>3.7650000000000001</v>
      </c>
      <c r="R360" t="s">
        <v>399</v>
      </c>
      <c r="S360" t="s">
        <v>398</v>
      </c>
    </row>
    <row r="361" spans="1:19" x14ac:dyDescent="0.25">
      <c r="A361" t="s">
        <v>554</v>
      </c>
      <c r="B361" t="s">
        <v>406</v>
      </c>
      <c r="C361" t="s">
        <v>405</v>
      </c>
      <c r="D361" t="s">
        <v>404</v>
      </c>
      <c r="E361">
        <v>4.2126999999999999</v>
      </c>
      <c r="F361">
        <v>-74.331000000000003</v>
      </c>
      <c r="G361" t="s">
        <v>553</v>
      </c>
      <c r="H361" t="s">
        <v>552</v>
      </c>
      <c r="I361" t="s">
        <v>551</v>
      </c>
      <c r="J361" t="s">
        <v>550</v>
      </c>
      <c r="K361" t="s">
        <v>555</v>
      </c>
      <c r="L361">
        <v>193.5</v>
      </c>
      <c r="M361">
        <v>2.9999999999999997E-4</v>
      </c>
      <c r="N361">
        <v>0.28237600000000002</v>
      </c>
      <c r="O361">
        <v>0.28237499999999999</v>
      </c>
      <c r="P361">
        <v>0.28265200000000001</v>
      </c>
      <c r="Q361">
        <v>-9.798</v>
      </c>
      <c r="R361" t="s">
        <v>410</v>
      </c>
      <c r="S361" t="s">
        <v>398</v>
      </c>
    </row>
    <row r="362" spans="1:19" x14ac:dyDescent="0.25">
      <c r="A362" t="s">
        <v>554</v>
      </c>
      <c r="B362" t="s">
        <v>406</v>
      </c>
      <c r="C362" t="s">
        <v>405</v>
      </c>
      <c r="D362" t="s">
        <v>404</v>
      </c>
      <c r="E362">
        <v>4.2126999999999999</v>
      </c>
      <c r="F362">
        <v>-74.331000000000003</v>
      </c>
      <c r="G362" t="s">
        <v>553</v>
      </c>
      <c r="H362" t="s">
        <v>552</v>
      </c>
      <c r="I362" t="s">
        <v>551</v>
      </c>
      <c r="J362" t="s">
        <v>550</v>
      </c>
      <c r="K362" t="s">
        <v>549</v>
      </c>
      <c r="L362">
        <v>194.9</v>
      </c>
      <c r="M362">
        <v>1.1100000000000001E-3</v>
      </c>
      <c r="N362">
        <v>0.28270200000000001</v>
      </c>
      <c r="O362">
        <v>0.282698</v>
      </c>
      <c r="P362">
        <v>0.28265099999999999</v>
      </c>
      <c r="Q362">
        <v>1.6619999999999999</v>
      </c>
      <c r="R362" t="s">
        <v>399</v>
      </c>
      <c r="S362" t="s">
        <v>398</v>
      </c>
    </row>
    <row r="363" spans="1:19" x14ac:dyDescent="0.25">
      <c r="A363" t="s">
        <v>535</v>
      </c>
      <c r="B363" t="s">
        <v>406</v>
      </c>
      <c r="C363" t="s">
        <v>405</v>
      </c>
      <c r="D363" t="s">
        <v>404</v>
      </c>
      <c r="E363">
        <v>4.2938000000000001</v>
      </c>
      <c r="F363">
        <v>-75.107100000000003</v>
      </c>
      <c r="G363" t="s">
        <v>547</v>
      </c>
      <c r="H363" t="s">
        <v>402</v>
      </c>
      <c r="I363" t="s">
        <v>228</v>
      </c>
      <c r="J363" t="s">
        <v>401</v>
      </c>
      <c r="K363" t="s">
        <v>548</v>
      </c>
      <c r="L363">
        <v>166</v>
      </c>
      <c r="M363">
        <v>1.2099999999999999E-3</v>
      </c>
      <c r="N363">
        <v>0.28275299999999998</v>
      </c>
      <c r="O363">
        <v>0.28274899999999997</v>
      </c>
      <c r="P363">
        <v>0.282669</v>
      </c>
      <c r="Q363">
        <v>2.8410000000000002</v>
      </c>
      <c r="R363" t="s">
        <v>399</v>
      </c>
      <c r="S363" t="s">
        <v>398</v>
      </c>
    </row>
    <row r="364" spans="1:19" x14ac:dyDescent="0.25">
      <c r="A364" t="s">
        <v>535</v>
      </c>
      <c r="B364" t="s">
        <v>406</v>
      </c>
      <c r="C364" t="s">
        <v>405</v>
      </c>
      <c r="D364" t="s">
        <v>404</v>
      </c>
      <c r="E364">
        <v>4.2938000000000001</v>
      </c>
      <c r="F364">
        <v>-75.107100000000003</v>
      </c>
      <c r="G364" t="s">
        <v>547</v>
      </c>
      <c r="H364" t="s">
        <v>402</v>
      </c>
      <c r="I364" t="s">
        <v>228</v>
      </c>
      <c r="J364" t="s">
        <v>401</v>
      </c>
      <c r="K364" t="s">
        <v>548</v>
      </c>
      <c r="L364">
        <v>166</v>
      </c>
      <c r="M364">
        <v>1.23E-3</v>
      </c>
      <c r="N364">
        <v>0.28276499999999999</v>
      </c>
      <c r="O364">
        <v>0.28276099999999998</v>
      </c>
      <c r="P364">
        <v>0.282669</v>
      </c>
      <c r="Q364">
        <v>3.2629999999999999</v>
      </c>
      <c r="R364" t="s">
        <v>399</v>
      </c>
      <c r="S364" t="s">
        <v>398</v>
      </c>
    </row>
    <row r="365" spans="1:19" x14ac:dyDescent="0.25">
      <c r="A365" t="s">
        <v>535</v>
      </c>
      <c r="B365" t="s">
        <v>406</v>
      </c>
      <c r="C365" t="s">
        <v>405</v>
      </c>
      <c r="D365" t="s">
        <v>404</v>
      </c>
      <c r="E365">
        <v>4.2938000000000001</v>
      </c>
      <c r="F365">
        <v>-75.107100000000003</v>
      </c>
      <c r="G365" t="s">
        <v>547</v>
      </c>
      <c r="H365" t="s">
        <v>402</v>
      </c>
      <c r="I365" t="s">
        <v>228</v>
      </c>
      <c r="J365" t="s">
        <v>401</v>
      </c>
      <c r="K365" t="s">
        <v>548</v>
      </c>
      <c r="L365">
        <v>166</v>
      </c>
      <c r="M365">
        <v>1.08E-3</v>
      </c>
      <c r="N365">
        <v>0.28276899999999999</v>
      </c>
      <c r="O365">
        <v>0.28276600000000002</v>
      </c>
      <c r="P365">
        <v>0.282669</v>
      </c>
      <c r="Q365">
        <v>3.4209999999999998</v>
      </c>
      <c r="R365" t="s">
        <v>399</v>
      </c>
      <c r="S365" t="s">
        <v>398</v>
      </c>
    </row>
    <row r="366" spans="1:19" x14ac:dyDescent="0.25">
      <c r="A366" t="s">
        <v>535</v>
      </c>
      <c r="B366" t="s">
        <v>406</v>
      </c>
      <c r="C366" t="s">
        <v>405</v>
      </c>
      <c r="D366" t="s">
        <v>404</v>
      </c>
      <c r="E366">
        <v>4.2938000000000001</v>
      </c>
      <c r="F366">
        <v>-75.107100000000003</v>
      </c>
      <c r="G366" t="s">
        <v>547</v>
      </c>
      <c r="H366" t="s">
        <v>402</v>
      </c>
      <c r="I366" t="s">
        <v>228</v>
      </c>
      <c r="J366" t="s">
        <v>401</v>
      </c>
      <c r="K366" t="s">
        <v>548</v>
      </c>
      <c r="L366">
        <v>166</v>
      </c>
      <c r="M366">
        <v>6.8000000000000005E-4</v>
      </c>
      <c r="N366">
        <v>0.282775</v>
      </c>
      <c r="O366">
        <v>0.282773</v>
      </c>
      <c r="P366">
        <v>0.282669</v>
      </c>
      <c r="Q366">
        <v>3.6779999999999999</v>
      </c>
      <c r="R366" t="s">
        <v>399</v>
      </c>
      <c r="S366" t="s">
        <v>398</v>
      </c>
    </row>
    <row r="367" spans="1:19" x14ac:dyDescent="0.25">
      <c r="A367" t="s">
        <v>535</v>
      </c>
      <c r="B367" t="s">
        <v>406</v>
      </c>
      <c r="C367" t="s">
        <v>405</v>
      </c>
      <c r="D367" t="s">
        <v>404</v>
      </c>
      <c r="E367">
        <v>4.2938000000000001</v>
      </c>
      <c r="F367">
        <v>-75.107100000000003</v>
      </c>
      <c r="G367" t="s">
        <v>547</v>
      </c>
      <c r="H367" t="s">
        <v>402</v>
      </c>
      <c r="I367" t="s">
        <v>228</v>
      </c>
      <c r="J367" t="s">
        <v>401</v>
      </c>
      <c r="K367" t="s">
        <v>548</v>
      </c>
      <c r="L367">
        <v>166</v>
      </c>
      <c r="M367">
        <v>9.8999999999999999E-4</v>
      </c>
      <c r="N367">
        <v>0.28277600000000003</v>
      </c>
      <c r="O367">
        <v>0.282773</v>
      </c>
      <c r="P367">
        <v>0.282669</v>
      </c>
      <c r="Q367">
        <v>3.6789999999999998</v>
      </c>
      <c r="R367" t="s">
        <v>399</v>
      </c>
      <c r="S367" t="s">
        <v>398</v>
      </c>
    </row>
    <row r="368" spans="1:19" x14ac:dyDescent="0.25">
      <c r="A368" t="s">
        <v>535</v>
      </c>
      <c r="B368" t="s">
        <v>406</v>
      </c>
      <c r="C368" t="s">
        <v>405</v>
      </c>
      <c r="D368" t="s">
        <v>404</v>
      </c>
      <c r="E368">
        <v>4.2938000000000001</v>
      </c>
      <c r="F368">
        <v>-75.107100000000003</v>
      </c>
      <c r="G368" t="s">
        <v>547</v>
      </c>
      <c r="H368" t="s">
        <v>402</v>
      </c>
      <c r="I368" t="s">
        <v>228</v>
      </c>
      <c r="J368" t="s">
        <v>401</v>
      </c>
      <c r="K368" t="s">
        <v>548</v>
      </c>
      <c r="L368">
        <v>166</v>
      </c>
      <c r="M368">
        <v>1.1800000000000001E-3</v>
      </c>
      <c r="N368">
        <v>0.28278300000000001</v>
      </c>
      <c r="O368">
        <v>0.282779</v>
      </c>
      <c r="P368">
        <v>0.282669</v>
      </c>
      <c r="Q368">
        <v>3.9049999999999998</v>
      </c>
      <c r="R368" t="s">
        <v>399</v>
      </c>
      <c r="S368" t="s">
        <v>398</v>
      </c>
    </row>
    <row r="369" spans="1:19" x14ac:dyDescent="0.25">
      <c r="A369" t="s">
        <v>535</v>
      </c>
      <c r="B369" t="s">
        <v>406</v>
      </c>
      <c r="C369" t="s">
        <v>405</v>
      </c>
      <c r="D369" t="s">
        <v>404</v>
      </c>
      <c r="E369">
        <v>4.2938000000000001</v>
      </c>
      <c r="F369">
        <v>-75.107100000000003</v>
      </c>
      <c r="G369" t="s">
        <v>547</v>
      </c>
      <c r="H369" t="s">
        <v>402</v>
      </c>
      <c r="I369" t="s">
        <v>228</v>
      </c>
      <c r="J369" t="s">
        <v>401</v>
      </c>
      <c r="K369" t="s">
        <v>548</v>
      </c>
      <c r="L369">
        <v>166</v>
      </c>
      <c r="M369">
        <v>1.39E-3</v>
      </c>
      <c r="N369">
        <v>0.28278999999999999</v>
      </c>
      <c r="O369">
        <v>0.28278599999999998</v>
      </c>
      <c r="P369">
        <v>0.282669</v>
      </c>
      <c r="Q369">
        <v>4.13</v>
      </c>
      <c r="R369" t="s">
        <v>399</v>
      </c>
      <c r="S369" t="s">
        <v>398</v>
      </c>
    </row>
    <row r="370" spans="1:19" x14ac:dyDescent="0.25">
      <c r="A370" t="s">
        <v>535</v>
      </c>
      <c r="B370" t="s">
        <v>406</v>
      </c>
      <c r="C370" t="s">
        <v>405</v>
      </c>
      <c r="D370" t="s">
        <v>404</v>
      </c>
      <c r="E370">
        <v>4.2938000000000001</v>
      </c>
      <c r="F370">
        <v>-75.107100000000003</v>
      </c>
      <c r="G370" t="s">
        <v>547</v>
      </c>
      <c r="H370" t="s">
        <v>402</v>
      </c>
      <c r="I370" t="s">
        <v>228</v>
      </c>
      <c r="J370" t="s">
        <v>401</v>
      </c>
      <c r="K370" t="s">
        <v>548</v>
      </c>
      <c r="L370">
        <v>166</v>
      </c>
      <c r="M370">
        <v>1.0300000000000001E-3</v>
      </c>
      <c r="N370">
        <v>0.28278900000000001</v>
      </c>
      <c r="O370">
        <v>0.28278599999999998</v>
      </c>
      <c r="P370">
        <v>0.282669</v>
      </c>
      <c r="Q370">
        <v>4.1340000000000003</v>
      </c>
      <c r="R370" t="s">
        <v>399</v>
      </c>
      <c r="S370" t="s">
        <v>398</v>
      </c>
    </row>
    <row r="371" spans="1:19" x14ac:dyDescent="0.25">
      <c r="A371" t="s">
        <v>535</v>
      </c>
      <c r="B371" t="s">
        <v>406</v>
      </c>
      <c r="C371" t="s">
        <v>405</v>
      </c>
      <c r="D371" t="s">
        <v>404</v>
      </c>
      <c r="E371">
        <v>4.2938000000000001</v>
      </c>
      <c r="F371">
        <v>-75.107100000000003</v>
      </c>
      <c r="G371" t="s">
        <v>547</v>
      </c>
      <c r="H371" t="s">
        <v>402</v>
      </c>
      <c r="I371" t="s">
        <v>228</v>
      </c>
      <c r="J371" t="s">
        <v>401</v>
      </c>
      <c r="K371" t="s">
        <v>546</v>
      </c>
      <c r="L371">
        <v>164</v>
      </c>
      <c r="M371">
        <v>8.8000000000000003E-4</v>
      </c>
      <c r="N371">
        <v>0.282752</v>
      </c>
      <c r="O371">
        <v>0.28274899999999997</v>
      </c>
      <c r="P371">
        <v>0.28266999999999998</v>
      </c>
      <c r="Q371">
        <v>2.7989999999999999</v>
      </c>
      <c r="R371" t="s">
        <v>399</v>
      </c>
      <c r="S371" t="s">
        <v>398</v>
      </c>
    </row>
    <row r="372" spans="1:19" x14ac:dyDescent="0.25">
      <c r="A372" t="s">
        <v>535</v>
      </c>
      <c r="B372" t="s">
        <v>406</v>
      </c>
      <c r="C372" t="s">
        <v>405</v>
      </c>
      <c r="D372" t="s">
        <v>404</v>
      </c>
      <c r="E372">
        <v>4.2938000000000001</v>
      </c>
      <c r="F372">
        <v>-75.107100000000003</v>
      </c>
      <c r="G372" t="s">
        <v>547</v>
      </c>
      <c r="H372" t="s">
        <v>402</v>
      </c>
      <c r="I372" t="s">
        <v>228</v>
      </c>
      <c r="J372" t="s">
        <v>401</v>
      </c>
      <c r="K372" t="s">
        <v>546</v>
      </c>
      <c r="L372">
        <v>164</v>
      </c>
      <c r="M372">
        <v>7.6999999999999996E-4</v>
      </c>
      <c r="N372">
        <v>0.28275400000000001</v>
      </c>
      <c r="O372">
        <v>0.282752</v>
      </c>
      <c r="P372">
        <v>0.28266999999999998</v>
      </c>
      <c r="Q372">
        <v>2.8820000000000001</v>
      </c>
      <c r="R372" t="s">
        <v>399</v>
      </c>
      <c r="S372" t="s">
        <v>398</v>
      </c>
    </row>
    <row r="373" spans="1:19" x14ac:dyDescent="0.25">
      <c r="A373" t="s">
        <v>535</v>
      </c>
      <c r="B373" t="s">
        <v>406</v>
      </c>
      <c r="C373" t="s">
        <v>405</v>
      </c>
      <c r="D373" t="s">
        <v>404</v>
      </c>
      <c r="E373">
        <v>4.2938000000000001</v>
      </c>
      <c r="F373">
        <v>-75.107100000000003</v>
      </c>
      <c r="G373" t="s">
        <v>547</v>
      </c>
      <c r="H373" t="s">
        <v>402</v>
      </c>
      <c r="I373" t="s">
        <v>228</v>
      </c>
      <c r="J373" t="s">
        <v>401</v>
      </c>
      <c r="K373" t="s">
        <v>546</v>
      </c>
      <c r="L373">
        <v>164</v>
      </c>
      <c r="M373">
        <v>7.2999999999999996E-4</v>
      </c>
      <c r="N373">
        <v>0.28276099999999998</v>
      </c>
      <c r="O373">
        <v>0.28275899999999998</v>
      </c>
      <c r="P373">
        <v>0.28266999999999998</v>
      </c>
      <c r="Q373">
        <v>3.1339999999999999</v>
      </c>
      <c r="R373" t="s">
        <v>399</v>
      </c>
      <c r="S373" t="s">
        <v>398</v>
      </c>
    </row>
    <row r="374" spans="1:19" x14ac:dyDescent="0.25">
      <c r="A374" t="s">
        <v>535</v>
      </c>
      <c r="B374" t="s">
        <v>406</v>
      </c>
      <c r="C374" t="s">
        <v>405</v>
      </c>
      <c r="D374" t="s">
        <v>404</v>
      </c>
      <c r="E374">
        <v>4.2938000000000001</v>
      </c>
      <c r="F374">
        <v>-75.107100000000003</v>
      </c>
      <c r="G374" t="s">
        <v>547</v>
      </c>
      <c r="H374" t="s">
        <v>402</v>
      </c>
      <c r="I374" t="s">
        <v>228</v>
      </c>
      <c r="J374" t="s">
        <v>401</v>
      </c>
      <c r="K374" t="s">
        <v>546</v>
      </c>
      <c r="L374">
        <v>164</v>
      </c>
      <c r="M374">
        <v>7.2999999999999996E-4</v>
      </c>
      <c r="N374">
        <v>0.28276699999999999</v>
      </c>
      <c r="O374">
        <v>0.28276499999999999</v>
      </c>
      <c r="P374">
        <v>0.28266999999999998</v>
      </c>
      <c r="Q374">
        <v>3.3460000000000001</v>
      </c>
      <c r="R374" t="s">
        <v>399</v>
      </c>
      <c r="S374" t="s">
        <v>398</v>
      </c>
    </row>
    <row r="375" spans="1:19" x14ac:dyDescent="0.25">
      <c r="A375" t="s">
        <v>535</v>
      </c>
      <c r="B375" t="s">
        <v>406</v>
      </c>
      <c r="C375" t="s">
        <v>405</v>
      </c>
      <c r="D375" t="s">
        <v>404</v>
      </c>
      <c r="E375">
        <v>4.2938000000000001</v>
      </c>
      <c r="F375">
        <v>-75.107100000000003</v>
      </c>
      <c r="G375" t="s">
        <v>547</v>
      </c>
      <c r="H375" t="s">
        <v>402</v>
      </c>
      <c r="I375" t="s">
        <v>228</v>
      </c>
      <c r="J375" t="s">
        <v>401</v>
      </c>
      <c r="K375" t="s">
        <v>546</v>
      </c>
      <c r="L375">
        <v>164</v>
      </c>
      <c r="M375">
        <v>1.0399999999999999E-3</v>
      </c>
      <c r="N375">
        <v>0.282773</v>
      </c>
      <c r="O375">
        <v>0.28277000000000002</v>
      </c>
      <c r="P375">
        <v>0.28266999999999998</v>
      </c>
      <c r="Q375">
        <v>3.524</v>
      </c>
      <c r="R375" t="s">
        <v>399</v>
      </c>
      <c r="S375" t="s">
        <v>398</v>
      </c>
    </row>
    <row r="376" spans="1:19" x14ac:dyDescent="0.25">
      <c r="A376" t="s">
        <v>535</v>
      </c>
      <c r="B376" t="s">
        <v>406</v>
      </c>
      <c r="C376" t="s">
        <v>405</v>
      </c>
      <c r="D376" t="s">
        <v>404</v>
      </c>
      <c r="E376">
        <v>4.2938000000000001</v>
      </c>
      <c r="F376">
        <v>-75.107100000000003</v>
      </c>
      <c r="G376" t="s">
        <v>547</v>
      </c>
      <c r="H376" t="s">
        <v>402</v>
      </c>
      <c r="I376" t="s">
        <v>228</v>
      </c>
      <c r="J376" t="s">
        <v>401</v>
      </c>
      <c r="K376" t="s">
        <v>546</v>
      </c>
      <c r="L376">
        <v>164</v>
      </c>
      <c r="M376">
        <v>6.4999999999999997E-4</v>
      </c>
      <c r="N376">
        <v>0.282773</v>
      </c>
      <c r="O376">
        <v>0.28277099999999999</v>
      </c>
      <c r="P376">
        <v>0.28266999999999998</v>
      </c>
      <c r="Q376">
        <v>3.5670000000000002</v>
      </c>
      <c r="R376" t="s">
        <v>399</v>
      </c>
      <c r="S376" t="s">
        <v>398</v>
      </c>
    </row>
    <row r="377" spans="1:19" x14ac:dyDescent="0.25">
      <c r="A377" t="s">
        <v>535</v>
      </c>
      <c r="B377" t="s">
        <v>406</v>
      </c>
      <c r="C377" t="s">
        <v>405</v>
      </c>
      <c r="D377" t="s">
        <v>404</v>
      </c>
      <c r="E377">
        <v>4.2938000000000001</v>
      </c>
      <c r="F377">
        <v>-75.107100000000003</v>
      </c>
      <c r="G377" t="s">
        <v>547</v>
      </c>
      <c r="H377" t="s">
        <v>402</v>
      </c>
      <c r="I377" t="s">
        <v>228</v>
      </c>
      <c r="J377" t="s">
        <v>401</v>
      </c>
      <c r="K377" t="s">
        <v>546</v>
      </c>
      <c r="L377">
        <v>164</v>
      </c>
      <c r="M377">
        <v>9.3000000000000005E-4</v>
      </c>
      <c r="N377">
        <v>0.28278599999999998</v>
      </c>
      <c r="O377">
        <v>0.28278300000000001</v>
      </c>
      <c r="P377">
        <v>0.28266999999999998</v>
      </c>
      <c r="Q377">
        <v>3.996</v>
      </c>
      <c r="R377" t="s">
        <v>399</v>
      </c>
      <c r="S377" t="s">
        <v>398</v>
      </c>
    </row>
    <row r="378" spans="1:19" x14ac:dyDescent="0.25">
      <c r="A378" t="s">
        <v>535</v>
      </c>
      <c r="B378" t="s">
        <v>406</v>
      </c>
      <c r="C378" t="s">
        <v>405</v>
      </c>
      <c r="D378" t="s">
        <v>404</v>
      </c>
      <c r="E378">
        <v>4.2938000000000001</v>
      </c>
      <c r="F378">
        <v>-75.107100000000003</v>
      </c>
      <c r="G378" t="s">
        <v>547</v>
      </c>
      <c r="H378" t="s">
        <v>402</v>
      </c>
      <c r="I378" t="s">
        <v>228</v>
      </c>
      <c r="J378" t="s">
        <v>401</v>
      </c>
      <c r="K378" t="s">
        <v>546</v>
      </c>
      <c r="L378">
        <v>164</v>
      </c>
      <c r="M378">
        <v>1.2099999999999999E-3</v>
      </c>
      <c r="N378">
        <v>0.28280100000000002</v>
      </c>
      <c r="O378">
        <v>0.28279700000000002</v>
      </c>
      <c r="P378">
        <v>0.28266999999999998</v>
      </c>
      <c r="Q378">
        <v>4.4960000000000004</v>
      </c>
      <c r="R378" t="s">
        <v>399</v>
      </c>
      <c r="S378" t="s">
        <v>398</v>
      </c>
    </row>
    <row r="379" spans="1:19" x14ac:dyDescent="0.25">
      <c r="A379" t="s">
        <v>535</v>
      </c>
      <c r="B379" t="s">
        <v>406</v>
      </c>
      <c r="C379" t="s">
        <v>405</v>
      </c>
      <c r="D379" t="s">
        <v>404</v>
      </c>
      <c r="E379">
        <v>4.4589999999999996</v>
      </c>
      <c r="F379">
        <v>-75.227800000000002</v>
      </c>
      <c r="G379" t="s">
        <v>541</v>
      </c>
      <c r="H379" t="s">
        <v>402</v>
      </c>
      <c r="I379" t="s">
        <v>416</v>
      </c>
      <c r="J379" t="s">
        <v>401</v>
      </c>
      <c r="K379" t="s">
        <v>545</v>
      </c>
      <c r="L379">
        <v>146</v>
      </c>
      <c r="M379">
        <v>6.4000000000000005E-4</v>
      </c>
      <c r="N379">
        <v>0.28283799999999998</v>
      </c>
      <c r="O379">
        <v>0.28283599999999998</v>
      </c>
      <c r="P379">
        <v>0.28268100000000002</v>
      </c>
      <c r="Q379">
        <v>5.4790000000000001</v>
      </c>
      <c r="R379" t="s">
        <v>489</v>
      </c>
      <c r="S379" t="s">
        <v>398</v>
      </c>
    </row>
    <row r="380" spans="1:19" x14ac:dyDescent="0.25">
      <c r="A380" t="s">
        <v>535</v>
      </c>
      <c r="B380" t="s">
        <v>406</v>
      </c>
      <c r="C380" t="s">
        <v>405</v>
      </c>
      <c r="D380" t="s">
        <v>404</v>
      </c>
      <c r="E380">
        <v>4.4589999999999996</v>
      </c>
      <c r="F380">
        <v>-75.227800000000002</v>
      </c>
      <c r="G380" t="s">
        <v>541</v>
      </c>
      <c r="H380" t="s">
        <v>402</v>
      </c>
      <c r="I380" t="s">
        <v>416</v>
      </c>
      <c r="J380" t="s">
        <v>401</v>
      </c>
      <c r="K380" t="s">
        <v>545</v>
      </c>
      <c r="L380">
        <v>146</v>
      </c>
      <c r="M380">
        <v>6.7000000000000002E-4</v>
      </c>
      <c r="N380">
        <v>0.28285399999999999</v>
      </c>
      <c r="O380">
        <v>0.28285199999999999</v>
      </c>
      <c r="P380">
        <v>0.28268100000000002</v>
      </c>
      <c r="Q380">
        <v>6.0419999999999998</v>
      </c>
      <c r="R380" t="s">
        <v>489</v>
      </c>
      <c r="S380" t="s">
        <v>398</v>
      </c>
    </row>
    <row r="381" spans="1:19" x14ac:dyDescent="0.25">
      <c r="A381" t="s">
        <v>535</v>
      </c>
      <c r="B381" t="s">
        <v>406</v>
      </c>
      <c r="C381" t="s">
        <v>405</v>
      </c>
      <c r="D381" t="s">
        <v>404</v>
      </c>
      <c r="E381">
        <v>4.4589999999999996</v>
      </c>
      <c r="F381">
        <v>-75.227800000000002</v>
      </c>
      <c r="G381" t="s">
        <v>541</v>
      </c>
      <c r="H381" t="s">
        <v>402</v>
      </c>
      <c r="I381" t="s">
        <v>416</v>
      </c>
      <c r="J381" t="s">
        <v>401</v>
      </c>
      <c r="K381" t="s">
        <v>545</v>
      </c>
      <c r="L381">
        <v>146</v>
      </c>
      <c r="M381">
        <v>4.6000000000000001E-4</v>
      </c>
      <c r="N381">
        <v>0.28285500000000002</v>
      </c>
      <c r="O381">
        <v>0.28285399999999999</v>
      </c>
      <c r="P381">
        <v>0.28268100000000002</v>
      </c>
      <c r="Q381">
        <v>6.0979999999999999</v>
      </c>
      <c r="R381" t="s">
        <v>489</v>
      </c>
      <c r="S381" t="s">
        <v>398</v>
      </c>
    </row>
    <row r="382" spans="1:19" x14ac:dyDescent="0.25">
      <c r="A382" t="s">
        <v>535</v>
      </c>
      <c r="B382" t="s">
        <v>406</v>
      </c>
      <c r="C382" t="s">
        <v>405</v>
      </c>
      <c r="D382" t="s">
        <v>404</v>
      </c>
      <c r="E382">
        <v>4.4589999999999996</v>
      </c>
      <c r="F382">
        <v>-75.227800000000002</v>
      </c>
      <c r="G382" t="s">
        <v>541</v>
      </c>
      <c r="H382" t="s">
        <v>402</v>
      </c>
      <c r="I382" t="s">
        <v>416</v>
      </c>
      <c r="J382" t="s">
        <v>401</v>
      </c>
      <c r="K382" t="s">
        <v>545</v>
      </c>
      <c r="L382">
        <v>146</v>
      </c>
      <c r="M382">
        <v>6.3000000000000003E-4</v>
      </c>
      <c r="N382">
        <v>0.282858</v>
      </c>
      <c r="O382">
        <v>0.282856</v>
      </c>
      <c r="P382">
        <v>0.28268100000000002</v>
      </c>
      <c r="Q382">
        <v>6.1870000000000003</v>
      </c>
      <c r="R382" t="s">
        <v>489</v>
      </c>
      <c r="S382" t="s">
        <v>398</v>
      </c>
    </row>
    <row r="383" spans="1:19" x14ac:dyDescent="0.25">
      <c r="A383" t="s">
        <v>535</v>
      </c>
      <c r="B383" t="s">
        <v>406</v>
      </c>
      <c r="C383" t="s">
        <v>405</v>
      </c>
      <c r="D383" t="s">
        <v>404</v>
      </c>
      <c r="E383">
        <v>4.4589999999999996</v>
      </c>
      <c r="F383">
        <v>-75.227800000000002</v>
      </c>
      <c r="G383" t="s">
        <v>541</v>
      </c>
      <c r="H383" t="s">
        <v>402</v>
      </c>
      <c r="I383" t="s">
        <v>416</v>
      </c>
      <c r="J383" t="s">
        <v>401</v>
      </c>
      <c r="K383" t="s">
        <v>545</v>
      </c>
      <c r="L383">
        <v>146</v>
      </c>
      <c r="M383">
        <v>2.9999999999999997E-4</v>
      </c>
      <c r="N383">
        <v>0.282862</v>
      </c>
      <c r="O383">
        <v>0.28286099999999997</v>
      </c>
      <c r="P383">
        <v>0.28268100000000002</v>
      </c>
      <c r="Q383">
        <v>6.3609999999999998</v>
      </c>
      <c r="R383" t="s">
        <v>489</v>
      </c>
      <c r="S383" t="s">
        <v>398</v>
      </c>
    </row>
    <row r="384" spans="1:19" x14ac:dyDescent="0.25">
      <c r="A384" t="s">
        <v>535</v>
      </c>
      <c r="B384" t="s">
        <v>406</v>
      </c>
      <c r="C384" t="s">
        <v>405</v>
      </c>
      <c r="D384" t="s">
        <v>404</v>
      </c>
      <c r="E384">
        <v>4.4589999999999996</v>
      </c>
      <c r="F384">
        <v>-75.227800000000002</v>
      </c>
      <c r="G384" t="s">
        <v>541</v>
      </c>
      <c r="H384" t="s">
        <v>402</v>
      </c>
      <c r="I384" t="s">
        <v>416</v>
      </c>
      <c r="J384" t="s">
        <v>401</v>
      </c>
      <c r="K384" t="s">
        <v>545</v>
      </c>
      <c r="L384">
        <v>146</v>
      </c>
      <c r="M384">
        <v>7.2999999999999996E-4</v>
      </c>
      <c r="N384">
        <v>0.28288000000000002</v>
      </c>
      <c r="O384">
        <v>0.28287800000000002</v>
      </c>
      <c r="P384">
        <v>0.28268100000000002</v>
      </c>
      <c r="Q384">
        <v>6.9560000000000004</v>
      </c>
      <c r="R384" t="s">
        <v>489</v>
      </c>
      <c r="S384" t="s">
        <v>398</v>
      </c>
    </row>
    <row r="385" spans="1:19" x14ac:dyDescent="0.25">
      <c r="A385" t="s">
        <v>535</v>
      </c>
      <c r="B385" t="s">
        <v>406</v>
      </c>
      <c r="C385" t="s">
        <v>405</v>
      </c>
      <c r="D385" t="s">
        <v>404</v>
      </c>
      <c r="E385">
        <v>4.4589999999999996</v>
      </c>
      <c r="F385">
        <v>-75.227800000000002</v>
      </c>
      <c r="G385" t="s">
        <v>541</v>
      </c>
      <c r="H385" t="s">
        <v>402</v>
      </c>
      <c r="I385" t="s">
        <v>416</v>
      </c>
      <c r="J385" t="s">
        <v>401</v>
      </c>
      <c r="K385" t="s">
        <v>545</v>
      </c>
      <c r="L385">
        <v>146</v>
      </c>
      <c r="M385">
        <v>5.1999999999999995E-4</v>
      </c>
      <c r="N385">
        <v>0.28288799999999997</v>
      </c>
      <c r="O385">
        <v>0.282887</v>
      </c>
      <c r="P385">
        <v>0.28268100000000002</v>
      </c>
      <c r="Q385">
        <v>7.2590000000000003</v>
      </c>
      <c r="R385" t="s">
        <v>489</v>
      </c>
      <c r="S385" t="s">
        <v>398</v>
      </c>
    </row>
    <row r="386" spans="1:19" x14ac:dyDescent="0.25">
      <c r="A386" t="s">
        <v>535</v>
      </c>
      <c r="B386" t="s">
        <v>406</v>
      </c>
      <c r="C386" t="s">
        <v>405</v>
      </c>
      <c r="D386" t="s">
        <v>404</v>
      </c>
      <c r="E386">
        <v>4.4589999999999996</v>
      </c>
      <c r="F386">
        <v>-75.227800000000002</v>
      </c>
      <c r="G386" t="s">
        <v>541</v>
      </c>
      <c r="H386" t="s">
        <v>402</v>
      </c>
      <c r="I386" t="s">
        <v>416</v>
      </c>
      <c r="J386" t="s">
        <v>401</v>
      </c>
      <c r="K386" t="s">
        <v>545</v>
      </c>
      <c r="L386">
        <v>146</v>
      </c>
      <c r="M386">
        <v>8.7000000000000001E-4</v>
      </c>
      <c r="N386">
        <v>0.28289199999999998</v>
      </c>
      <c r="O386">
        <v>0.28288999999999997</v>
      </c>
      <c r="P386">
        <v>0.28268100000000002</v>
      </c>
      <c r="Q386">
        <v>7.367</v>
      </c>
      <c r="R386" t="s">
        <v>489</v>
      </c>
      <c r="S386" t="s">
        <v>398</v>
      </c>
    </row>
    <row r="387" spans="1:19" x14ac:dyDescent="0.25">
      <c r="A387" t="s">
        <v>535</v>
      </c>
      <c r="B387" t="s">
        <v>406</v>
      </c>
      <c r="C387" t="s">
        <v>405</v>
      </c>
      <c r="D387" t="s">
        <v>404</v>
      </c>
      <c r="E387">
        <v>4.4589999999999996</v>
      </c>
      <c r="F387">
        <v>-75.227800000000002</v>
      </c>
      <c r="G387" t="s">
        <v>541</v>
      </c>
      <c r="H387" t="s">
        <v>402</v>
      </c>
      <c r="I387" t="s">
        <v>416</v>
      </c>
      <c r="J387" t="s">
        <v>401</v>
      </c>
      <c r="K387" t="s">
        <v>545</v>
      </c>
      <c r="L387">
        <v>146</v>
      </c>
      <c r="M387">
        <v>8.1999999999999998E-4</v>
      </c>
      <c r="N387">
        <v>0.28289599999999998</v>
      </c>
      <c r="O387">
        <v>0.28289399999999998</v>
      </c>
      <c r="P387">
        <v>0.28268100000000002</v>
      </c>
      <c r="Q387">
        <v>7.5129999999999999</v>
      </c>
      <c r="R387" t="s">
        <v>489</v>
      </c>
      <c r="S387" t="s">
        <v>398</v>
      </c>
    </row>
    <row r="388" spans="1:19" x14ac:dyDescent="0.25">
      <c r="A388" t="s">
        <v>535</v>
      </c>
      <c r="B388" t="s">
        <v>406</v>
      </c>
      <c r="C388" t="s">
        <v>405</v>
      </c>
      <c r="D388" t="s">
        <v>404</v>
      </c>
      <c r="E388">
        <v>4.4589999999999996</v>
      </c>
      <c r="F388">
        <v>-75.227800000000002</v>
      </c>
      <c r="G388" t="s">
        <v>541</v>
      </c>
      <c r="H388" t="s">
        <v>402</v>
      </c>
      <c r="I388" t="s">
        <v>416</v>
      </c>
      <c r="J388" t="s">
        <v>401</v>
      </c>
      <c r="K388" t="s">
        <v>545</v>
      </c>
      <c r="L388">
        <v>146</v>
      </c>
      <c r="M388">
        <v>8.7000000000000001E-4</v>
      </c>
      <c r="N388">
        <v>0.28289999999999998</v>
      </c>
      <c r="O388">
        <v>0.28289799999999998</v>
      </c>
      <c r="P388">
        <v>0.28268100000000002</v>
      </c>
      <c r="Q388">
        <v>7.65</v>
      </c>
      <c r="R388" t="s">
        <v>489</v>
      </c>
      <c r="S388" t="s">
        <v>398</v>
      </c>
    </row>
    <row r="389" spans="1:19" x14ac:dyDescent="0.25">
      <c r="A389" t="s">
        <v>535</v>
      </c>
      <c r="B389" t="s">
        <v>406</v>
      </c>
      <c r="C389" t="s">
        <v>405</v>
      </c>
      <c r="D389" t="s">
        <v>404</v>
      </c>
      <c r="E389">
        <v>4.4589999999999996</v>
      </c>
      <c r="F389">
        <v>-75.227800000000002</v>
      </c>
      <c r="G389" t="s">
        <v>541</v>
      </c>
      <c r="H389" t="s">
        <v>402</v>
      </c>
      <c r="I389" t="s">
        <v>416</v>
      </c>
      <c r="J389" t="s">
        <v>401</v>
      </c>
      <c r="K389" t="s">
        <v>544</v>
      </c>
      <c r="L389">
        <v>143</v>
      </c>
      <c r="M389">
        <v>6.8000000000000005E-4</v>
      </c>
      <c r="N389">
        <v>0.28281200000000001</v>
      </c>
      <c r="O389">
        <v>0.28281000000000001</v>
      </c>
      <c r="P389">
        <v>0.28268300000000002</v>
      </c>
      <c r="Q389">
        <v>4.49</v>
      </c>
      <c r="R389" t="s">
        <v>399</v>
      </c>
      <c r="S389" t="s">
        <v>398</v>
      </c>
    </row>
    <row r="390" spans="1:19" x14ac:dyDescent="0.25">
      <c r="A390" t="s">
        <v>535</v>
      </c>
      <c r="B390" t="s">
        <v>406</v>
      </c>
      <c r="C390" t="s">
        <v>405</v>
      </c>
      <c r="D390" t="s">
        <v>404</v>
      </c>
      <c r="E390">
        <v>4.4589999999999996</v>
      </c>
      <c r="F390">
        <v>-75.227800000000002</v>
      </c>
      <c r="G390" t="s">
        <v>541</v>
      </c>
      <c r="H390" t="s">
        <v>402</v>
      </c>
      <c r="I390" t="s">
        <v>416</v>
      </c>
      <c r="J390" t="s">
        <v>401</v>
      </c>
      <c r="K390" t="s">
        <v>544</v>
      </c>
      <c r="L390">
        <v>143</v>
      </c>
      <c r="M390">
        <v>1.08E-3</v>
      </c>
      <c r="N390">
        <v>0.28281800000000001</v>
      </c>
      <c r="O390">
        <v>0.28281499999999998</v>
      </c>
      <c r="P390">
        <v>0.28268300000000002</v>
      </c>
      <c r="Q390">
        <v>4.665</v>
      </c>
      <c r="R390" t="s">
        <v>399</v>
      </c>
      <c r="S390" t="s">
        <v>398</v>
      </c>
    </row>
    <row r="391" spans="1:19" x14ac:dyDescent="0.25">
      <c r="A391" t="s">
        <v>535</v>
      </c>
      <c r="B391" t="s">
        <v>406</v>
      </c>
      <c r="C391" t="s">
        <v>405</v>
      </c>
      <c r="D391" t="s">
        <v>404</v>
      </c>
      <c r="E391">
        <v>4.4589999999999996</v>
      </c>
      <c r="F391">
        <v>-75.227800000000002</v>
      </c>
      <c r="G391" t="s">
        <v>541</v>
      </c>
      <c r="H391" t="s">
        <v>402</v>
      </c>
      <c r="I391" t="s">
        <v>416</v>
      </c>
      <c r="J391" t="s">
        <v>401</v>
      </c>
      <c r="K391" t="s">
        <v>544</v>
      </c>
      <c r="L391">
        <v>143</v>
      </c>
      <c r="M391">
        <v>7.2000000000000005E-4</v>
      </c>
      <c r="N391">
        <v>0.28285300000000002</v>
      </c>
      <c r="O391">
        <v>0.28285100000000002</v>
      </c>
      <c r="P391">
        <v>0.28268300000000002</v>
      </c>
      <c r="Q391">
        <v>5.9370000000000003</v>
      </c>
      <c r="R391" t="s">
        <v>489</v>
      </c>
      <c r="S391" t="s">
        <v>398</v>
      </c>
    </row>
    <row r="392" spans="1:19" x14ac:dyDescent="0.25">
      <c r="A392" t="s">
        <v>535</v>
      </c>
      <c r="B392" t="s">
        <v>406</v>
      </c>
      <c r="C392" t="s">
        <v>405</v>
      </c>
      <c r="D392" t="s">
        <v>404</v>
      </c>
      <c r="E392">
        <v>4.4589999999999996</v>
      </c>
      <c r="F392">
        <v>-75.227800000000002</v>
      </c>
      <c r="G392" t="s">
        <v>541</v>
      </c>
      <c r="H392" t="s">
        <v>402</v>
      </c>
      <c r="I392" t="s">
        <v>416</v>
      </c>
      <c r="J392" t="s">
        <v>401</v>
      </c>
      <c r="K392" t="s">
        <v>544</v>
      </c>
      <c r="L392">
        <v>143</v>
      </c>
      <c r="M392">
        <v>1.91E-3</v>
      </c>
      <c r="N392">
        <v>0.282864</v>
      </c>
      <c r="O392">
        <v>0.28285900000000003</v>
      </c>
      <c r="P392">
        <v>0.28268300000000002</v>
      </c>
      <c r="Q392">
        <v>6.2140000000000004</v>
      </c>
      <c r="R392" t="s">
        <v>489</v>
      </c>
      <c r="S392" t="s">
        <v>398</v>
      </c>
    </row>
    <row r="393" spans="1:19" x14ac:dyDescent="0.25">
      <c r="A393" t="s">
        <v>535</v>
      </c>
      <c r="B393" t="s">
        <v>406</v>
      </c>
      <c r="C393" t="s">
        <v>405</v>
      </c>
      <c r="D393" t="s">
        <v>404</v>
      </c>
      <c r="E393">
        <v>4.4589999999999996</v>
      </c>
      <c r="F393">
        <v>-75.227800000000002</v>
      </c>
      <c r="G393" t="s">
        <v>541</v>
      </c>
      <c r="H393" t="s">
        <v>402</v>
      </c>
      <c r="I393" t="s">
        <v>416</v>
      </c>
      <c r="J393" t="s">
        <v>401</v>
      </c>
      <c r="K393" t="s">
        <v>544</v>
      </c>
      <c r="L393">
        <v>143</v>
      </c>
      <c r="M393">
        <v>8.3000000000000001E-4</v>
      </c>
      <c r="N393">
        <v>0.28286499999999998</v>
      </c>
      <c r="O393">
        <v>0.28286299999999998</v>
      </c>
      <c r="P393">
        <v>0.28268300000000002</v>
      </c>
      <c r="Q393">
        <v>6.351</v>
      </c>
      <c r="R393" t="s">
        <v>489</v>
      </c>
      <c r="S393" t="s">
        <v>398</v>
      </c>
    </row>
    <row r="394" spans="1:19" x14ac:dyDescent="0.25">
      <c r="A394" t="s">
        <v>535</v>
      </c>
      <c r="B394" t="s">
        <v>406</v>
      </c>
      <c r="C394" t="s">
        <v>405</v>
      </c>
      <c r="D394" t="s">
        <v>404</v>
      </c>
      <c r="E394">
        <v>4.4589999999999996</v>
      </c>
      <c r="F394">
        <v>-75.227800000000002</v>
      </c>
      <c r="G394" t="s">
        <v>541</v>
      </c>
      <c r="H394" t="s">
        <v>402</v>
      </c>
      <c r="I394" t="s">
        <v>416</v>
      </c>
      <c r="J394" t="s">
        <v>401</v>
      </c>
      <c r="K394" t="s">
        <v>544</v>
      </c>
      <c r="L394">
        <v>143</v>
      </c>
      <c r="M394">
        <v>7.2000000000000005E-4</v>
      </c>
      <c r="N394">
        <v>0.28286499999999998</v>
      </c>
      <c r="O394">
        <v>0.28286299999999998</v>
      </c>
      <c r="P394">
        <v>0.28268300000000002</v>
      </c>
      <c r="Q394">
        <v>6.3609999999999998</v>
      </c>
      <c r="R394" t="s">
        <v>489</v>
      </c>
      <c r="S394" t="s">
        <v>398</v>
      </c>
    </row>
    <row r="395" spans="1:19" x14ac:dyDescent="0.25">
      <c r="A395" t="s">
        <v>535</v>
      </c>
      <c r="B395" t="s">
        <v>406</v>
      </c>
      <c r="C395" t="s">
        <v>405</v>
      </c>
      <c r="D395" t="s">
        <v>404</v>
      </c>
      <c r="E395">
        <v>4.4589999999999996</v>
      </c>
      <c r="F395">
        <v>-75.227800000000002</v>
      </c>
      <c r="G395" t="s">
        <v>541</v>
      </c>
      <c r="H395" t="s">
        <v>402</v>
      </c>
      <c r="I395" t="s">
        <v>416</v>
      </c>
      <c r="J395" t="s">
        <v>401</v>
      </c>
      <c r="K395" t="s">
        <v>544</v>
      </c>
      <c r="L395">
        <v>143</v>
      </c>
      <c r="M395">
        <v>7.3999999999999999E-4</v>
      </c>
      <c r="N395">
        <v>0.28287099999999998</v>
      </c>
      <c r="O395">
        <v>0.28286899999999998</v>
      </c>
      <c r="P395">
        <v>0.28268300000000002</v>
      </c>
      <c r="Q395">
        <v>6.5720000000000001</v>
      </c>
      <c r="R395" t="s">
        <v>489</v>
      </c>
      <c r="S395" t="s">
        <v>398</v>
      </c>
    </row>
    <row r="396" spans="1:19" x14ac:dyDescent="0.25">
      <c r="A396" t="s">
        <v>535</v>
      </c>
      <c r="B396" t="s">
        <v>406</v>
      </c>
      <c r="C396" t="s">
        <v>405</v>
      </c>
      <c r="D396" t="s">
        <v>404</v>
      </c>
      <c r="E396">
        <v>4.4589999999999996</v>
      </c>
      <c r="F396">
        <v>-75.227800000000002</v>
      </c>
      <c r="G396" t="s">
        <v>541</v>
      </c>
      <c r="H396" t="s">
        <v>402</v>
      </c>
      <c r="I396" t="s">
        <v>416</v>
      </c>
      <c r="J396" t="s">
        <v>401</v>
      </c>
      <c r="K396" t="s">
        <v>544</v>
      </c>
      <c r="L396">
        <v>143</v>
      </c>
      <c r="M396">
        <v>4.8999999999999998E-4</v>
      </c>
      <c r="N396">
        <v>0.28288200000000002</v>
      </c>
      <c r="O396">
        <v>0.28288099999999999</v>
      </c>
      <c r="P396">
        <v>0.28268300000000002</v>
      </c>
      <c r="Q396">
        <v>6.9850000000000003</v>
      </c>
      <c r="R396" t="s">
        <v>489</v>
      </c>
      <c r="S396" t="s">
        <v>398</v>
      </c>
    </row>
    <row r="397" spans="1:19" x14ac:dyDescent="0.25">
      <c r="A397" t="s">
        <v>535</v>
      </c>
      <c r="B397" t="s">
        <v>406</v>
      </c>
      <c r="C397" t="s">
        <v>405</v>
      </c>
      <c r="D397" t="s">
        <v>404</v>
      </c>
      <c r="E397">
        <v>4.4589999999999996</v>
      </c>
      <c r="F397">
        <v>-75.227800000000002</v>
      </c>
      <c r="G397" t="s">
        <v>541</v>
      </c>
      <c r="H397" t="s">
        <v>402</v>
      </c>
      <c r="I397" t="s">
        <v>416</v>
      </c>
      <c r="J397" t="s">
        <v>401</v>
      </c>
      <c r="K397" t="s">
        <v>543</v>
      </c>
      <c r="L397">
        <v>153</v>
      </c>
      <c r="M397">
        <v>7.6999999999999996E-4</v>
      </c>
      <c r="N397">
        <v>0.28285399999999999</v>
      </c>
      <c r="O397">
        <v>0.28285199999999999</v>
      </c>
      <c r="P397">
        <v>0.28267700000000001</v>
      </c>
      <c r="Q397">
        <v>6.1829999999999998</v>
      </c>
      <c r="R397" t="s">
        <v>489</v>
      </c>
      <c r="S397" t="s">
        <v>398</v>
      </c>
    </row>
    <row r="398" spans="1:19" x14ac:dyDescent="0.25">
      <c r="A398" t="s">
        <v>535</v>
      </c>
      <c r="B398" t="s">
        <v>406</v>
      </c>
      <c r="C398" t="s">
        <v>405</v>
      </c>
      <c r="D398" t="s">
        <v>404</v>
      </c>
      <c r="E398">
        <v>4.4589999999999996</v>
      </c>
      <c r="F398">
        <v>-75.227800000000002</v>
      </c>
      <c r="G398" t="s">
        <v>541</v>
      </c>
      <c r="H398" t="s">
        <v>402</v>
      </c>
      <c r="I398" t="s">
        <v>416</v>
      </c>
      <c r="J398" t="s">
        <v>401</v>
      </c>
      <c r="K398" t="s">
        <v>543</v>
      </c>
      <c r="L398">
        <v>153</v>
      </c>
      <c r="M398">
        <v>3.1E-4</v>
      </c>
      <c r="N398">
        <v>0.28285300000000002</v>
      </c>
      <c r="O398">
        <v>0.28285199999999999</v>
      </c>
      <c r="P398">
        <v>0.28267700000000001</v>
      </c>
      <c r="Q398">
        <v>6.194</v>
      </c>
      <c r="R398" t="s">
        <v>489</v>
      </c>
      <c r="S398" t="s">
        <v>398</v>
      </c>
    </row>
    <row r="399" spans="1:19" x14ac:dyDescent="0.25">
      <c r="A399" t="s">
        <v>535</v>
      </c>
      <c r="B399" t="s">
        <v>406</v>
      </c>
      <c r="C399" t="s">
        <v>405</v>
      </c>
      <c r="D399" t="s">
        <v>404</v>
      </c>
      <c r="E399">
        <v>4.4589999999999996</v>
      </c>
      <c r="F399">
        <v>-75.227800000000002</v>
      </c>
      <c r="G399" t="s">
        <v>541</v>
      </c>
      <c r="H399" t="s">
        <v>402</v>
      </c>
      <c r="I399" t="s">
        <v>416</v>
      </c>
      <c r="J399" t="s">
        <v>401</v>
      </c>
      <c r="K399" t="s">
        <v>543</v>
      </c>
      <c r="L399">
        <v>153</v>
      </c>
      <c r="M399">
        <v>7.3999999999999999E-4</v>
      </c>
      <c r="N399">
        <v>0.28286</v>
      </c>
      <c r="O399">
        <v>0.282858</v>
      </c>
      <c r="P399">
        <v>0.28267700000000001</v>
      </c>
      <c r="Q399">
        <v>6.3979999999999997</v>
      </c>
      <c r="R399" t="s">
        <v>489</v>
      </c>
      <c r="S399" t="s">
        <v>398</v>
      </c>
    </row>
    <row r="400" spans="1:19" x14ac:dyDescent="0.25">
      <c r="A400" t="s">
        <v>535</v>
      </c>
      <c r="B400" t="s">
        <v>406</v>
      </c>
      <c r="C400" t="s">
        <v>405</v>
      </c>
      <c r="D400" t="s">
        <v>404</v>
      </c>
      <c r="E400">
        <v>4.4589999999999996</v>
      </c>
      <c r="F400">
        <v>-75.227800000000002</v>
      </c>
      <c r="G400" t="s">
        <v>541</v>
      </c>
      <c r="H400" t="s">
        <v>402</v>
      </c>
      <c r="I400" t="s">
        <v>416</v>
      </c>
      <c r="J400" t="s">
        <v>401</v>
      </c>
      <c r="K400" t="s">
        <v>543</v>
      </c>
      <c r="L400">
        <v>153</v>
      </c>
      <c r="M400">
        <v>8.0999999999999996E-4</v>
      </c>
      <c r="N400">
        <v>0.28286099999999997</v>
      </c>
      <c r="O400">
        <v>0.28285900000000003</v>
      </c>
      <c r="P400">
        <v>0.28267700000000001</v>
      </c>
      <c r="Q400">
        <v>6.4260000000000002</v>
      </c>
      <c r="R400" t="s">
        <v>489</v>
      </c>
      <c r="S400" t="s">
        <v>398</v>
      </c>
    </row>
    <row r="401" spans="1:19" x14ac:dyDescent="0.25">
      <c r="A401" t="s">
        <v>535</v>
      </c>
      <c r="B401" t="s">
        <v>406</v>
      </c>
      <c r="C401" t="s">
        <v>405</v>
      </c>
      <c r="D401" t="s">
        <v>404</v>
      </c>
      <c r="E401">
        <v>4.4589999999999996</v>
      </c>
      <c r="F401">
        <v>-75.227800000000002</v>
      </c>
      <c r="G401" t="s">
        <v>541</v>
      </c>
      <c r="H401" t="s">
        <v>402</v>
      </c>
      <c r="I401" t="s">
        <v>416</v>
      </c>
      <c r="J401" t="s">
        <v>401</v>
      </c>
      <c r="K401" t="s">
        <v>543</v>
      </c>
      <c r="L401">
        <v>153</v>
      </c>
      <c r="M401">
        <v>7.2999999999999996E-4</v>
      </c>
      <c r="N401">
        <v>0.28286899999999998</v>
      </c>
      <c r="O401">
        <v>0.28286699999999998</v>
      </c>
      <c r="P401">
        <v>0.28267700000000001</v>
      </c>
      <c r="Q401">
        <v>6.7169999999999996</v>
      </c>
      <c r="R401" t="s">
        <v>489</v>
      </c>
      <c r="S401" t="s">
        <v>398</v>
      </c>
    </row>
    <row r="402" spans="1:19" x14ac:dyDescent="0.25">
      <c r="A402" t="s">
        <v>535</v>
      </c>
      <c r="B402" t="s">
        <v>406</v>
      </c>
      <c r="C402" t="s">
        <v>405</v>
      </c>
      <c r="D402" t="s">
        <v>404</v>
      </c>
      <c r="E402">
        <v>4.4589999999999996</v>
      </c>
      <c r="F402">
        <v>-75.227800000000002</v>
      </c>
      <c r="G402" t="s">
        <v>541</v>
      </c>
      <c r="H402" t="s">
        <v>402</v>
      </c>
      <c r="I402" t="s">
        <v>416</v>
      </c>
      <c r="J402" t="s">
        <v>401</v>
      </c>
      <c r="K402" t="s">
        <v>543</v>
      </c>
      <c r="L402">
        <v>153</v>
      </c>
      <c r="M402">
        <v>5.5999999999999995E-4</v>
      </c>
      <c r="N402">
        <v>0.28287200000000001</v>
      </c>
      <c r="O402">
        <v>0.28287000000000001</v>
      </c>
      <c r="P402">
        <v>0.28267700000000001</v>
      </c>
      <c r="Q402">
        <v>6.8410000000000002</v>
      </c>
      <c r="R402" t="s">
        <v>489</v>
      </c>
      <c r="S402" t="s">
        <v>398</v>
      </c>
    </row>
    <row r="403" spans="1:19" x14ac:dyDescent="0.25">
      <c r="A403" t="s">
        <v>535</v>
      </c>
      <c r="B403" t="s">
        <v>406</v>
      </c>
      <c r="C403" t="s">
        <v>405</v>
      </c>
      <c r="D403" t="s">
        <v>404</v>
      </c>
      <c r="E403">
        <v>4.4589999999999996</v>
      </c>
      <c r="F403">
        <v>-75.227800000000002</v>
      </c>
      <c r="G403" t="s">
        <v>541</v>
      </c>
      <c r="H403" t="s">
        <v>402</v>
      </c>
      <c r="I403" t="s">
        <v>416</v>
      </c>
      <c r="J403" t="s">
        <v>401</v>
      </c>
      <c r="K403" t="s">
        <v>543</v>
      </c>
      <c r="L403">
        <v>153</v>
      </c>
      <c r="M403">
        <v>5.5000000000000003E-4</v>
      </c>
      <c r="N403">
        <v>0.28287699999999999</v>
      </c>
      <c r="O403">
        <v>0.28287499999999999</v>
      </c>
      <c r="P403">
        <v>0.28267700000000001</v>
      </c>
      <c r="Q403">
        <v>7.0190000000000001</v>
      </c>
      <c r="R403" t="s">
        <v>489</v>
      </c>
      <c r="S403" t="s">
        <v>398</v>
      </c>
    </row>
    <row r="404" spans="1:19" x14ac:dyDescent="0.25">
      <c r="A404" t="s">
        <v>535</v>
      </c>
      <c r="B404" t="s">
        <v>406</v>
      </c>
      <c r="C404" t="s">
        <v>405</v>
      </c>
      <c r="D404" t="s">
        <v>404</v>
      </c>
      <c r="E404">
        <v>4.4589999999999996</v>
      </c>
      <c r="F404">
        <v>-75.227800000000002</v>
      </c>
      <c r="G404" t="s">
        <v>541</v>
      </c>
      <c r="H404" t="s">
        <v>402</v>
      </c>
      <c r="I404" t="s">
        <v>416</v>
      </c>
      <c r="J404" t="s">
        <v>401</v>
      </c>
      <c r="K404" t="s">
        <v>543</v>
      </c>
      <c r="L404">
        <v>153</v>
      </c>
      <c r="M404">
        <v>6.4999999999999997E-4</v>
      </c>
      <c r="N404">
        <v>0.28290999999999999</v>
      </c>
      <c r="O404">
        <v>0.28290799999999999</v>
      </c>
      <c r="P404">
        <v>0.28267700000000001</v>
      </c>
      <c r="Q404">
        <v>8.1760000000000002</v>
      </c>
      <c r="R404" t="s">
        <v>489</v>
      </c>
      <c r="S404" t="s">
        <v>398</v>
      </c>
    </row>
    <row r="405" spans="1:19" x14ac:dyDescent="0.25">
      <c r="A405" t="s">
        <v>535</v>
      </c>
      <c r="B405" t="s">
        <v>406</v>
      </c>
      <c r="C405" t="s">
        <v>405</v>
      </c>
      <c r="D405" t="s">
        <v>404</v>
      </c>
      <c r="E405">
        <v>4.4589999999999996</v>
      </c>
      <c r="F405">
        <v>-75.227800000000002</v>
      </c>
      <c r="G405" t="s">
        <v>541</v>
      </c>
      <c r="H405" t="s">
        <v>402</v>
      </c>
      <c r="I405" t="s">
        <v>416</v>
      </c>
      <c r="J405" t="s">
        <v>401</v>
      </c>
      <c r="K405" t="s">
        <v>542</v>
      </c>
      <c r="L405">
        <v>144</v>
      </c>
      <c r="M405">
        <v>5.1000000000000004E-4</v>
      </c>
      <c r="N405">
        <v>0.28284799999999999</v>
      </c>
      <c r="O405">
        <v>0.28284700000000002</v>
      </c>
      <c r="P405">
        <v>0.28268300000000002</v>
      </c>
      <c r="Q405">
        <v>5.8019999999999996</v>
      </c>
      <c r="R405" t="s">
        <v>489</v>
      </c>
      <c r="S405" t="s">
        <v>398</v>
      </c>
    </row>
    <row r="406" spans="1:19" x14ac:dyDescent="0.25">
      <c r="A406" t="s">
        <v>535</v>
      </c>
      <c r="B406" t="s">
        <v>406</v>
      </c>
      <c r="C406" t="s">
        <v>405</v>
      </c>
      <c r="D406" t="s">
        <v>404</v>
      </c>
      <c r="E406">
        <v>4.4589999999999996</v>
      </c>
      <c r="F406">
        <v>-75.227800000000002</v>
      </c>
      <c r="G406" t="s">
        <v>541</v>
      </c>
      <c r="H406" t="s">
        <v>402</v>
      </c>
      <c r="I406" t="s">
        <v>416</v>
      </c>
      <c r="J406" t="s">
        <v>401</v>
      </c>
      <c r="K406" t="s">
        <v>542</v>
      </c>
      <c r="L406">
        <v>144</v>
      </c>
      <c r="M406">
        <v>1.31E-3</v>
      </c>
      <c r="N406">
        <v>0.282856</v>
      </c>
      <c r="O406">
        <v>0.28285199999999999</v>
      </c>
      <c r="P406">
        <v>0.28268300000000002</v>
      </c>
      <c r="Q406">
        <v>6.0090000000000003</v>
      </c>
      <c r="R406" t="s">
        <v>489</v>
      </c>
      <c r="S406" t="s">
        <v>398</v>
      </c>
    </row>
    <row r="407" spans="1:19" x14ac:dyDescent="0.25">
      <c r="A407" t="s">
        <v>535</v>
      </c>
      <c r="B407" t="s">
        <v>406</v>
      </c>
      <c r="C407" t="s">
        <v>405</v>
      </c>
      <c r="D407" t="s">
        <v>404</v>
      </c>
      <c r="E407">
        <v>4.4589999999999996</v>
      </c>
      <c r="F407">
        <v>-75.227800000000002</v>
      </c>
      <c r="G407" t="s">
        <v>541</v>
      </c>
      <c r="H407" t="s">
        <v>402</v>
      </c>
      <c r="I407" t="s">
        <v>416</v>
      </c>
      <c r="J407" t="s">
        <v>401</v>
      </c>
      <c r="K407" t="s">
        <v>542</v>
      </c>
      <c r="L407">
        <v>144</v>
      </c>
      <c r="M407">
        <v>9.5E-4</v>
      </c>
      <c r="N407">
        <v>0.28285700000000003</v>
      </c>
      <c r="O407">
        <v>0.28285399999999999</v>
      </c>
      <c r="P407">
        <v>0.28268300000000002</v>
      </c>
      <c r="Q407">
        <v>6.0780000000000003</v>
      </c>
      <c r="R407" t="s">
        <v>489</v>
      </c>
      <c r="S407" t="s">
        <v>398</v>
      </c>
    </row>
    <row r="408" spans="1:19" x14ac:dyDescent="0.25">
      <c r="A408" t="s">
        <v>535</v>
      </c>
      <c r="B408" t="s">
        <v>406</v>
      </c>
      <c r="C408" t="s">
        <v>405</v>
      </c>
      <c r="D408" t="s">
        <v>404</v>
      </c>
      <c r="E408">
        <v>4.4589999999999996</v>
      </c>
      <c r="F408">
        <v>-75.227800000000002</v>
      </c>
      <c r="G408" t="s">
        <v>541</v>
      </c>
      <c r="H408" t="s">
        <v>402</v>
      </c>
      <c r="I408" t="s">
        <v>416</v>
      </c>
      <c r="J408" t="s">
        <v>401</v>
      </c>
      <c r="K408" t="s">
        <v>542</v>
      </c>
      <c r="L408">
        <v>144</v>
      </c>
      <c r="M408">
        <v>1.2099999999999999E-3</v>
      </c>
      <c r="N408">
        <v>0.28286</v>
      </c>
      <c r="O408">
        <v>0.28285700000000003</v>
      </c>
      <c r="P408">
        <v>0.28268300000000002</v>
      </c>
      <c r="Q408">
        <v>6.1589999999999998</v>
      </c>
      <c r="R408" t="s">
        <v>489</v>
      </c>
      <c r="S408" t="s">
        <v>398</v>
      </c>
    </row>
    <row r="409" spans="1:19" x14ac:dyDescent="0.25">
      <c r="A409" t="s">
        <v>535</v>
      </c>
      <c r="B409" t="s">
        <v>406</v>
      </c>
      <c r="C409" t="s">
        <v>405</v>
      </c>
      <c r="D409" t="s">
        <v>404</v>
      </c>
      <c r="E409">
        <v>4.4589999999999996</v>
      </c>
      <c r="F409">
        <v>-75.227800000000002</v>
      </c>
      <c r="G409" t="s">
        <v>541</v>
      </c>
      <c r="H409" t="s">
        <v>402</v>
      </c>
      <c r="I409" t="s">
        <v>416</v>
      </c>
      <c r="J409" t="s">
        <v>401</v>
      </c>
      <c r="K409" t="s">
        <v>542</v>
      </c>
      <c r="L409">
        <v>144</v>
      </c>
      <c r="M409">
        <v>8.0999999999999996E-4</v>
      </c>
      <c r="N409">
        <v>0.28286699999999998</v>
      </c>
      <c r="O409">
        <v>0.28286499999999998</v>
      </c>
      <c r="P409">
        <v>0.28268300000000002</v>
      </c>
      <c r="Q409">
        <v>6.4450000000000003</v>
      </c>
      <c r="R409" t="s">
        <v>489</v>
      </c>
      <c r="S409" t="s">
        <v>398</v>
      </c>
    </row>
    <row r="410" spans="1:19" x14ac:dyDescent="0.25">
      <c r="A410" t="s">
        <v>535</v>
      </c>
      <c r="B410" t="s">
        <v>406</v>
      </c>
      <c r="C410" t="s">
        <v>405</v>
      </c>
      <c r="D410" t="s">
        <v>404</v>
      </c>
      <c r="E410">
        <v>4.4589999999999996</v>
      </c>
      <c r="F410">
        <v>-75.227800000000002</v>
      </c>
      <c r="G410" t="s">
        <v>541</v>
      </c>
      <c r="H410" t="s">
        <v>402</v>
      </c>
      <c r="I410" t="s">
        <v>416</v>
      </c>
      <c r="J410" t="s">
        <v>401</v>
      </c>
      <c r="K410" t="s">
        <v>542</v>
      </c>
      <c r="L410">
        <v>144</v>
      </c>
      <c r="M410">
        <v>1.1900000000000001E-3</v>
      </c>
      <c r="N410">
        <v>0.28288600000000003</v>
      </c>
      <c r="O410">
        <v>0.282883</v>
      </c>
      <c r="P410">
        <v>0.28268300000000002</v>
      </c>
      <c r="Q410">
        <v>7.0819999999999999</v>
      </c>
      <c r="R410" t="s">
        <v>489</v>
      </c>
      <c r="S410" t="s">
        <v>398</v>
      </c>
    </row>
    <row r="411" spans="1:19" x14ac:dyDescent="0.25">
      <c r="A411" t="s">
        <v>535</v>
      </c>
      <c r="B411" t="s">
        <v>406</v>
      </c>
      <c r="C411" t="s">
        <v>405</v>
      </c>
      <c r="D411" t="s">
        <v>404</v>
      </c>
      <c r="E411">
        <v>4.4589999999999996</v>
      </c>
      <c r="F411">
        <v>-75.227800000000002</v>
      </c>
      <c r="G411" t="s">
        <v>541</v>
      </c>
      <c r="H411" t="s">
        <v>402</v>
      </c>
      <c r="I411" t="s">
        <v>416</v>
      </c>
      <c r="J411" t="s">
        <v>401</v>
      </c>
      <c r="K411" t="s">
        <v>542</v>
      </c>
      <c r="L411">
        <v>144</v>
      </c>
      <c r="M411">
        <v>2.2699999999999999E-3</v>
      </c>
      <c r="N411">
        <v>0.28292200000000001</v>
      </c>
      <c r="O411">
        <v>0.282916</v>
      </c>
      <c r="P411">
        <v>0.28268300000000002</v>
      </c>
      <c r="Q411">
        <v>8.2520000000000007</v>
      </c>
      <c r="R411" t="s">
        <v>489</v>
      </c>
      <c r="S411" t="s">
        <v>398</v>
      </c>
    </row>
    <row r="412" spans="1:19" x14ac:dyDescent="0.25">
      <c r="A412" t="s">
        <v>535</v>
      </c>
      <c r="B412" t="s">
        <v>406</v>
      </c>
      <c r="C412" t="s">
        <v>405</v>
      </c>
      <c r="D412" t="s">
        <v>404</v>
      </c>
      <c r="E412">
        <v>4.4589999999999996</v>
      </c>
      <c r="F412">
        <v>-75.227800000000002</v>
      </c>
      <c r="G412" t="s">
        <v>541</v>
      </c>
      <c r="H412" t="s">
        <v>402</v>
      </c>
      <c r="I412" t="s">
        <v>416</v>
      </c>
      <c r="J412" t="s">
        <v>401</v>
      </c>
      <c r="K412" t="s">
        <v>540</v>
      </c>
      <c r="L412">
        <v>142</v>
      </c>
      <c r="M412">
        <v>6.6E-4</v>
      </c>
      <c r="N412">
        <v>0.28283199999999997</v>
      </c>
      <c r="O412">
        <v>0.28283000000000003</v>
      </c>
      <c r="P412">
        <v>0.28268399999999999</v>
      </c>
      <c r="Q412">
        <v>5.1790000000000003</v>
      </c>
      <c r="R412" t="s">
        <v>399</v>
      </c>
      <c r="S412" t="s">
        <v>398</v>
      </c>
    </row>
    <row r="413" spans="1:19" x14ac:dyDescent="0.25">
      <c r="A413" t="s">
        <v>535</v>
      </c>
      <c r="B413" t="s">
        <v>406</v>
      </c>
      <c r="C413" t="s">
        <v>405</v>
      </c>
      <c r="D413" t="s">
        <v>404</v>
      </c>
      <c r="E413">
        <v>4.4589999999999996</v>
      </c>
      <c r="F413">
        <v>-75.227800000000002</v>
      </c>
      <c r="G413" t="s">
        <v>541</v>
      </c>
      <c r="H413" t="s">
        <v>402</v>
      </c>
      <c r="I413" t="s">
        <v>416</v>
      </c>
      <c r="J413" t="s">
        <v>401</v>
      </c>
      <c r="K413" t="s">
        <v>540</v>
      </c>
      <c r="L413">
        <v>142</v>
      </c>
      <c r="M413">
        <v>8.5999999999999998E-4</v>
      </c>
      <c r="N413">
        <v>0.28283599999999998</v>
      </c>
      <c r="O413">
        <v>0.28283399999999997</v>
      </c>
      <c r="P413">
        <v>0.28268399999999999</v>
      </c>
      <c r="Q413">
        <v>5.3010000000000002</v>
      </c>
      <c r="R413" t="s">
        <v>489</v>
      </c>
      <c r="S413" t="s">
        <v>398</v>
      </c>
    </row>
    <row r="414" spans="1:19" x14ac:dyDescent="0.25">
      <c r="A414" t="s">
        <v>535</v>
      </c>
      <c r="B414" t="s">
        <v>406</v>
      </c>
      <c r="C414" t="s">
        <v>405</v>
      </c>
      <c r="D414" t="s">
        <v>404</v>
      </c>
      <c r="E414">
        <v>4.4589999999999996</v>
      </c>
      <c r="F414">
        <v>-75.227800000000002</v>
      </c>
      <c r="G414" t="s">
        <v>541</v>
      </c>
      <c r="H414" t="s">
        <v>402</v>
      </c>
      <c r="I414" t="s">
        <v>416</v>
      </c>
      <c r="J414" t="s">
        <v>401</v>
      </c>
      <c r="K414" t="s">
        <v>540</v>
      </c>
      <c r="L414">
        <v>142</v>
      </c>
      <c r="M414">
        <v>8.5999999999999998E-4</v>
      </c>
      <c r="N414">
        <v>0.28284999999999999</v>
      </c>
      <c r="O414">
        <v>0.28284799999999999</v>
      </c>
      <c r="P414">
        <v>0.28268399999999999</v>
      </c>
      <c r="Q414">
        <v>5.7960000000000003</v>
      </c>
      <c r="R414" t="s">
        <v>489</v>
      </c>
      <c r="S414" t="s">
        <v>398</v>
      </c>
    </row>
    <row r="415" spans="1:19" x14ac:dyDescent="0.25">
      <c r="A415" t="s">
        <v>535</v>
      </c>
      <c r="B415" t="s">
        <v>406</v>
      </c>
      <c r="C415" t="s">
        <v>405</v>
      </c>
      <c r="D415" t="s">
        <v>404</v>
      </c>
      <c r="E415">
        <v>4.4589999999999996</v>
      </c>
      <c r="F415">
        <v>-75.227800000000002</v>
      </c>
      <c r="G415" t="s">
        <v>541</v>
      </c>
      <c r="H415" t="s">
        <v>402</v>
      </c>
      <c r="I415" t="s">
        <v>416</v>
      </c>
      <c r="J415" t="s">
        <v>401</v>
      </c>
      <c r="K415" t="s">
        <v>540</v>
      </c>
      <c r="L415">
        <v>142</v>
      </c>
      <c r="M415">
        <v>9.3999999999999997E-4</v>
      </c>
      <c r="N415">
        <v>0.282856</v>
      </c>
      <c r="O415">
        <v>0.28285399999999999</v>
      </c>
      <c r="P415">
        <v>0.28268399999999999</v>
      </c>
      <c r="Q415">
        <v>6.0010000000000003</v>
      </c>
      <c r="R415" t="s">
        <v>489</v>
      </c>
      <c r="S415" t="s">
        <v>398</v>
      </c>
    </row>
    <row r="416" spans="1:19" x14ac:dyDescent="0.25">
      <c r="A416" t="s">
        <v>535</v>
      </c>
      <c r="B416" t="s">
        <v>406</v>
      </c>
      <c r="C416" t="s">
        <v>405</v>
      </c>
      <c r="D416" t="s">
        <v>404</v>
      </c>
      <c r="E416">
        <v>4.4589999999999996</v>
      </c>
      <c r="F416">
        <v>-75.227800000000002</v>
      </c>
      <c r="G416" t="s">
        <v>541</v>
      </c>
      <c r="H416" t="s">
        <v>402</v>
      </c>
      <c r="I416" t="s">
        <v>416</v>
      </c>
      <c r="J416" t="s">
        <v>401</v>
      </c>
      <c r="K416" t="s">
        <v>540</v>
      </c>
      <c r="L416">
        <v>142</v>
      </c>
      <c r="M416">
        <v>1.01E-3</v>
      </c>
      <c r="N416">
        <v>0.28286</v>
      </c>
      <c r="O416">
        <v>0.28285700000000003</v>
      </c>
      <c r="P416">
        <v>0.28268399999999999</v>
      </c>
      <c r="Q416">
        <v>6.1360000000000001</v>
      </c>
      <c r="R416" t="s">
        <v>489</v>
      </c>
      <c r="S416" t="s">
        <v>398</v>
      </c>
    </row>
    <row r="417" spans="1:19" x14ac:dyDescent="0.25">
      <c r="A417" t="s">
        <v>535</v>
      </c>
      <c r="B417" t="s">
        <v>406</v>
      </c>
      <c r="C417" t="s">
        <v>405</v>
      </c>
      <c r="D417" t="s">
        <v>404</v>
      </c>
      <c r="E417">
        <v>4.4589999999999996</v>
      </c>
      <c r="F417">
        <v>-75.227800000000002</v>
      </c>
      <c r="G417" t="s">
        <v>541</v>
      </c>
      <c r="H417" t="s">
        <v>402</v>
      </c>
      <c r="I417" t="s">
        <v>416</v>
      </c>
      <c r="J417" t="s">
        <v>401</v>
      </c>
      <c r="K417" t="s">
        <v>540</v>
      </c>
      <c r="L417">
        <v>142</v>
      </c>
      <c r="M417">
        <v>8.4999999999999995E-4</v>
      </c>
      <c r="N417">
        <v>0.28286</v>
      </c>
      <c r="O417">
        <v>0.282858</v>
      </c>
      <c r="P417">
        <v>0.28268399999999999</v>
      </c>
      <c r="Q417">
        <v>6.1509999999999998</v>
      </c>
      <c r="R417" t="s">
        <v>489</v>
      </c>
      <c r="S417" t="s">
        <v>398</v>
      </c>
    </row>
    <row r="418" spans="1:19" x14ac:dyDescent="0.25">
      <c r="A418" t="s">
        <v>535</v>
      </c>
      <c r="B418" t="s">
        <v>406</v>
      </c>
      <c r="C418" t="s">
        <v>405</v>
      </c>
      <c r="D418" t="s">
        <v>404</v>
      </c>
      <c r="E418">
        <v>4.4589999999999996</v>
      </c>
      <c r="F418">
        <v>-75.227800000000002</v>
      </c>
      <c r="G418" t="s">
        <v>541</v>
      </c>
      <c r="H418" t="s">
        <v>402</v>
      </c>
      <c r="I418" t="s">
        <v>416</v>
      </c>
      <c r="J418" t="s">
        <v>401</v>
      </c>
      <c r="K418" t="s">
        <v>540</v>
      </c>
      <c r="L418">
        <v>142</v>
      </c>
      <c r="M418">
        <v>7.2000000000000005E-4</v>
      </c>
      <c r="N418">
        <v>0.28286699999999998</v>
      </c>
      <c r="O418">
        <v>0.28286499999999998</v>
      </c>
      <c r="P418">
        <v>0.28268399999999999</v>
      </c>
      <c r="Q418">
        <v>6.4109999999999996</v>
      </c>
      <c r="R418" t="s">
        <v>489</v>
      </c>
      <c r="S418" t="s">
        <v>398</v>
      </c>
    </row>
    <row r="419" spans="1:19" x14ac:dyDescent="0.25">
      <c r="A419" t="s">
        <v>535</v>
      </c>
      <c r="B419" t="s">
        <v>406</v>
      </c>
      <c r="C419" t="s">
        <v>405</v>
      </c>
      <c r="D419" t="s">
        <v>404</v>
      </c>
      <c r="E419">
        <v>4.4589999999999996</v>
      </c>
      <c r="F419">
        <v>-75.227800000000002</v>
      </c>
      <c r="G419" t="s">
        <v>541</v>
      </c>
      <c r="H419" t="s">
        <v>402</v>
      </c>
      <c r="I419" t="s">
        <v>416</v>
      </c>
      <c r="J419" t="s">
        <v>401</v>
      </c>
      <c r="K419" t="s">
        <v>540</v>
      </c>
      <c r="L419">
        <v>142</v>
      </c>
      <c r="M419">
        <v>9.6000000000000002E-4</v>
      </c>
      <c r="N419">
        <v>0.28287200000000001</v>
      </c>
      <c r="O419">
        <v>0.28286899999999998</v>
      </c>
      <c r="P419">
        <v>0.28268399999999999</v>
      </c>
      <c r="Q419">
        <v>6.5650000000000004</v>
      </c>
      <c r="R419" t="s">
        <v>489</v>
      </c>
      <c r="S419" t="s">
        <v>398</v>
      </c>
    </row>
    <row r="420" spans="1:19" x14ac:dyDescent="0.25">
      <c r="A420" t="s">
        <v>535</v>
      </c>
      <c r="B420" t="s">
        <v>406</v>
      </c>
      <c r="C420" t="s">
        <v>405</v>
      </c>
      <c r="D420" t="s">
        <v>404</v>
      </c>
      <c r="E420">
        <v>5.2047999999999996</v>
      </c>
      <c r="F420">
        <v>-74.820800000000006</v>
      </c>
      <c r="G420" t="s">
        <v>534</v>
      </c>
      <c r="H420" t="s">
        <v>402</v>
      </c>
      <c r="I420" t="s">
        <v>233</v>
      </c>
      <c r="J420" t="s">
        <v>401</v>
      </c>
      <c r="K420" t="s">
        <v>539</v>
      </c>
      <c r="L420">
        <v>130</v>
      </c>
      <c r="M420">
        <v>3.0599999999999998E-3</v>
      </c>
      <c r="N420">
        <v>0.28288600000000003</v>
      </c>
      <c r="O420">
        <v>0.28287899999999999</v>
      </c>
      <c r="P420">
        <v>0.28269100000000003</v>
      </c>
      <c r="Q420">
        <v>6.6239999999999997</v>
      </c>
      <c r="R420" t="s">
        <v>489</v>
      </c>
      <c r="S420" t="s">
        <v>398</v>
      </c>
    </row>
    <row r="421" spans="1:19" x14ac:dyDescent="0.25">
      <c r="A421" t="s">
        <v>535</v>
      </c>
      <c r="B421" t="s">
        <v>406</v>
      </c>
      <c r="C421" t="s">
        <v>405</v>
      </c>
      <c r="D421" t="s">
        <v>404</v>
      </c>
      <c r="E421">
        <v>5.2047999999999996</v>
      </c>
      <c r="F421">
        <v>-74.820800000000006</v>
      </c>
      <c r="G421" t="s">
        <v>534</v>
      </c>
      <c r="H421" t="s">
        <v>402</v>
      </c>
      <c r="I421" t="s">
        <v>233</v>
      </c>
      <c r="J421" t="s">
        <v>401</v>
      </c>
      <c r="K421" t="s">
        <v>539</v>
      </c>
      <c r="L421">
        <v>130</v>
      </c>
      <c r="M421">
        <v>1.97E-3</v>
      </c>
      <c r="N421">
        <v>0.282885</v>
      </c>
      <c r="O421">
        <v>0.28288000000000002</v>
      </c>
      <c r="P421">
        <v>0.28269100000000003</v>
      </c>
      <c r="Q421">
        <v>6.6820000000000004</v>
      </c>
      <c r="R421" t="s">
        <v>489</v>
      </c>
      <c r="S421" t="s">
        <v>398</v>
      </c>
    </row>
    <row r="422" spans="1:19" x14ac:dyDescent="0.25">
      <c r="A422" t="s">
        <v>535</v>
      </c>
      <c r="B422" t="s">
        <v>406</v>
      </c>
      <c r="C422" t="s">
        <v>405</v>
      </c>
      <c r="D422" t="s">
        <v>404</v>
      </c>
      <c r="E422">
        <v>5.2047999999999996</v>
      </c>
      <c r="F422">
        <v>-74.820800000000006</v>
      </c>
      <c r="G422" t="s">
        <v>534</v>
      </c>
      <c r="H422" t="s">
        <v>402</v>
      </c>
      <c r="I422" t="s">
        <v>233</v>
      </c>
      <c r="J422" t="s">
        <v>401</v>
      </c>
      <c r="K422" t="s">
        <v>539</v>
      </c>
      <c r="L422">
        <v>130</v>
      </c>
      <c r="M422">
        <v>1.7799999999999999E-3</v>
      </c>
      <c r="N422">
        <v>0.28292600000000001</v>
      </c>
      <c r="O422">
        <v>0.28292200000000001</v>
      </c>
      <c r="P422">
        <v>0.28269100000000003</v>
      </c>
      <c r="Q422">
        <v>8.1479999999999997</v>
      </c>
      <c r="R422" t="s">
        <v>489</v>
      </c>
      <c r="S422" t="s">
        <v>398</v>
      </c>
    </row>
    <row r="423" spans="1:19" x14ac:dyDescent="0.25">
      <c r="A423" t="s">
        <v>535</v>
      </c>
      <c r="B423" t="s">
        <v>406</v>
      </c>
      <c r="C423" t="s">
        <v>405</v>
      </c>
      <c r="D423" t="s">
        <v>404</v>
      </c>
      <c r="E423">
        <v>5.2047999999999996</v>
      </c>
      <c r="F423">
        <v>-74.820800000000006</v>
      </c>
      <c r="G423" t="s">
        <v>534</v>
      </c>
      <c r="H423" t="s">
        <v>402</v>
      </c>
      <c r="I423" t="s">
        <v>233</v>
      </c>
      <c r="J423" t="s">
        <v>401</v>
      </c>
      <c r="K423" t="s">
        <v>539</v>
      </c>
      <c r="L423">
        <v>130</v>
      </c>
      <c r="M423">
        <v>2.0799999999999998E-3</v>
      </c>
      <c r="N423">
        <v>0.28293299999999999</v>
      </c>
      <c r="O423">
        <v>0.28292800000000001</v>
      </c>
      <c r="P423">
        <v>0.28269100000000003</v>
      </c>
      <c r="Q423">
        <v>8.3710000000000004</v>
      </c>
      <c r="R423" t="s">
        <v>489</v>
      </c>
      <c r="S423" t="s">
        <v>398</v>
      </c>
    </row>
    <row r="424" spans="1:19" x14ac:dyDescent="0.25">
      <c r="A424" t="s">
        <v>535</v>
      </c>
      <c r="B424" t="s">
        <v>406</v>
      </c>
      <c r="C424" t="s">
        <v>405</v>
      </c>
      <c r="D424" t="s">
        <v>404</v>
      </c>
      <c r="E424">
        <v>5.2047999999999996</v>
      </c>
      <c r="F424">
        <v>-74.820800000000006</v>
      </c>
      <c r="G424" t="s">
        <v>534</v>
      </c>
      <c r="H424" t="s">
        <v>402</v>
      </c>
      <c r="I424" t="s">
        <v>233</v>
      </c>
      <c r="J424" t="s">
        <v>401</v>
      </c>
      <c r="K424" t="s">
        <v>539</v>
      </c>
      <c r="L424">
        <v>130</v>
      </c>
      <c r="M424">
        <v>3.0200000000000001E-3</v>
      </c>
      <c r="N424">
        <v>0.28293800000000002</v>
      </c>
      <c r="O424">
        <v>0.28293099999999999</v>
      </c>
      <c r="P424">
        <v>0.28269100000000003</v>
      </c>
      <c r="Q424">
        <v>8.4659999999999904</v>
      </c>
      <c r="R424" t="s">
        <v>489</v>
      </c>
      <c r="S424" t="s">
        <v>398</v>
      </c>
    </row>
    <row r="425" spans="1:19" x14ac:dyDescent="0.25">
      <c r="A425" t="s">
        <v>535</v>
      </c>
      <c r="B425" t="s">
        <v>406</v>
      </c>
      <c r="C425" t="s">
        <v>405</v>
      </c>
      <c r="D425" t="s">
        <v>404</v>
      </c>
      <c r="E425">
        <v>5.2047999999999996</v>
      </c>
      <c r="F425">
        <v>-74.820800000000006</v>
      </c>
      <c r="G425" t="s">
        <v>534</v>
      </c>
      <c r="H425" t="s">
        <v>402</v>
      </c>
      <c r="I425" t="s">
        <v>233</v>
      </c>
      <c r="J425" t="s">
        <v>401</v>
      </c>
      <c r="K425" t="s">
        <v>539</v>
      </c>
      <c r="L425">
        <v>130</v>
      </c>
      <c r="M425">
        <v>2.0699999999999998E-3</v>
      </c>
      <c r="N425">
        <v>0.282947</v>
      </c>
      <c r="O425">
        <v>0.28294200000000003</v>
      </c>
      <c r="P425">
        <v>0.28269100000000003</v>
      </c>
      <c r="Q425">
        <v>8.8659999999999997</v>
      </c>
      <c r="R425" t="s">
        <v>489</v>
      </c>
      <c r="S425" t="s">
        <v>398</v>
      </c>
    </row>
    <row r="426" spans="1:19" x14ac:dyDescent="0.25">
      <c r="A426" t="s">
        <v>535</v>
      </c>
      <c r="B426" t="s">
        <v>406</v>
      </c>
      <c r="C426" t="s">
        <v>405</v>
      </c>
      <c r="D426" t="s">
        <v>404</v>
      </c>
      <c r="E426">
        <v>5.2047999999999996</v>
      </c>
      <c r="F426">
        <v>-74.820800000000006</v>
      </c>
      <c r="G426" t="s">
        <v>534</v>
      </c>
      <c r="H426" t="s">
        <v>402</v>
      </c>
      <c r="I426" t="s">
        <v>233</v>
      </c>
      <c r="J426" t="s">
        <v>401</v>
      </c>
      <c r="K426" t="s">
        <v>539</v>
      </c>
      <c r="L426">
        <v>130</v>
      </c>
      <c r="M426">
        <v>1.66E-3</v>
      </c>
      <c r="N426">
        <v>0.282972</v>
      </c>
      <c r="O426">
        <v>0.282968</v>
      </c>
      <c r="P426">
        <v>0.28269100000000003</v>
      </c>
      <c r="Q426">
        <v>9.7859999999999996</v>
      </c>
      <c r="R426" t="s">
        <v>489</v>
      </c>
      <c r="S426" t="s">
        <v>398</v>
      </c>
    </row>
    <row r="427" spans="1:19" x14ac:dyDescent="0.25">
      <c r="A427" t="s">
        <v>535</v>
      </c>
      <c r="B427" t="s">
        <v>406</v>
      </c>
      <c r="C427" t="s">
        <v>405</v>
      </c>
      <c r="D427" t="s">
        <v>404</v>
      </c>
      <c r="E427">
        <v>5.2047999999999996</v>
      </c>
      <c r="F427">
        <v>-74.820800000000006</v>
      </c>
      <c r="G427" t="s">
        <v>534</v>
      </c>
      <c r="H427" t="s">
        <v>402</v>
      </c>
      <c r="I427" t="s">
        <v>233</v>
      </c>
      <c r="J427" t="s">
        <v>401</v>
      </c>
      <c r="K427" t="s">
        <v>539</v>
      </c>
      <c r="L427">
        <v>130</v>
      </c>
      <c r="M427">
        <v>2.2300000000000002E-3</v>
      </c>
      <c r="N427">
        <v>0.28297499999999998</v>
      </c>
      <c r="O427">
        <v>0.28297</v>
      </c>
      <c r="P427">
        <v>0.28269100000000003</v>
      </c>
      <c r="Q427">
        <v>9.843</v>
      </c>
      <c r="R427" t="s">
        <v>489</v>
      </c>
      <c r="S427" t="s">
        <v>398</v>
      </c>
    </row>
    <row r="428" spans="1:19" x14ac:dyDescent="0.25">
      <c r="A428" t="s">
        <v>535</v>
      </c>
      <c r="B428" t="s">
        <v>406</v>
      </c>
      <c r="C428" t="s">
        <v>405</v>
      </c>
      <c r="D428" t="s">
        <v>404</v>
      </c>
      <c r="E428">
        <v>5.2047999999999996</v>
      </c>
      <c r="F428">
        <v>-74.820800000000006</v>
      </c>
      <c r="G428" t="s">
        <v>534</v>
      </c>
      <c r="H428" t="s">
        <v>402</v>
      </c>
      <c r="I428" t="s">
        <v>233</v>
      </c>
      <c r="J428" t="s">
        <v>401</v>
      </c>
      <c r="K428" t="s">
        <v>538</v>
      </c>
      <c r="L428">
        <v>130</v>
      </c>
      <c r="M428">
        <v>3.1099999999999999E-3</v>
      </c>
      <c r="N428">
        <v>0.28287899999999999</v>
      </c>
      <c r="O428">
        <v>0.28287099999999998</v>
      </c>
      <c r="P428">
        <v>0.28269100000000003</v>
      </c>
      <c r="Q428">
        <v>6.3719999999999999</v>
      </c>
      <c r="R428" t="s">
        <v>489</v>
      </c>
      <c r="S428" t="s">
        <v>398</v>
      </c>
    </row>
    <row r="429" spans="1:19" x14ac:dyDescent="0.25">
      <c r="A429" t="s">
        <v>535</v>
      </c>
      <c r="B429" t="s">
        <v>406</v>
      </c>
      <c r="C429" t="s">
        <v>405</v>
      </c>
      <c r="D429" t="s">
        <v>404</v>
      </c>
      <c r="E429">
        <v>5.2047999999999996</v>
      </c>
      <c r="F429">
        <v>-74.820800000000006</v>
      </c>
      <c r="G429" t="s">
        <v>534</v>
      </c>
      <c r="H429" t="s">
        <v>402</v>
      </c>
      <c r="I429" t="s">
        <v>233</v>
      </c>
      <c r="J429" t="s">
        <v>401</v>
      </c>
      <c r="K429" t="s">
        <v>538</v>
      </c>
      <c r="L429">
        <v>130</v>
      </c>
      <c r="M429">
        <v>1.34E-3</v>
      </c>
      <c r="N429">
        <v>0.28292</v>
      </c>
      <c r="O429">
        <v>0.28291699999999997</v>
      </c>
      <c r="P429">
        <v>0.28269100000000003</v>
      </c>
      <c r="Q429">
        <v>7.9740000000000002</v>
      </c>
      <c r="R429" t="s">
        <v>489</v>
      </c>
      <c r="S429" t="s">
        <v>398</v>
      </c>
    </row>
    <row r="430" spans="1:19" x14ac:dyDescent="0.25">
      <c r="A430" t="s">
        <v>535</v>
      </c>
      <c r="B430" t="s">
        <v>406</v>
      </c>
      <c r="C430" t="s">
        <v>405</v>
      </c>
      <c r="D430" t="s">
        <v>404</v>
      </c>
      <c r="E430">
        <v>5.2047999999999996</v>
      </c>
      <c r="F430">
        <v>-74.820800000000006</v>
      </c>
      <c r="G430" t="s">
        <v>534</v>
      </c>
      <c r="H430" t="s">
        <v>402</v>
      </c>
      <c r="I430" t="s">
        <v>233</v>
      </c>
      <c r="J430" t="s">
        <v>401</v>
      </c>
      <c r="K430" t="s">
        <v>538</v>
      </c>
      <c r="L430">
        <v>130</v>
      </c>
      <c r="M430">
        <v>1.31E-3</v>
      </c>
      <c r="N430">
        <v>0.282945</v>
      </c>
      <c r="O430">
        <v>0.28294200000000003</v>
      </c>
      <c r="P430">
        <v>0.28269100000000003</v>
      </c>
      <c r="Q430">
        <v>8.8610000000000007</v>
      </c>
      <c r="R430" t="s">
        <v>489</v>
      </c>
      <c r="S430" t="s">
        <v>398</v>
      </c>
    </row>
    <row r="431" spans="1:19" x14ac:dyDescent="0.25">
      <c r="A431" t="s">
        <v>535</v>
      </c>
      <c r="B431" t="s">
        <v>406</v>
      </c>
      <c r="C431" t="s">
        <v>405</v>
      </c>
      <c r="D431" t="s">
        <v>404</v>
      </c>
      <c r="E431">
        <v>5.2047999999999996</v>
      </c>
      <c r="F431">
        <v>-74.820800000000006</v>
      </c>
      <c r="G431" t="s">
        <v>534</v>
      </c>
      <c r="H431" t="s">
        <v>402</v>
      </c>
      <c r="I431" t="s">
        <v>233</v>
      </c>
      <c r="J431" t="s">
        <v>401</v>
      </c>
      <c r="K431" t="s">
        <v>538</v>
      </c>
      <c r="L431">
        <v>130</v>
      </c>
      <c r="M431">
        <v>2.4399999999999999E-3</v>
      </c>
      <c r="N431">
        <v>0.28296900000000003</v>
      </c>
      <c r="O431">
        <v>0.28296300000000002</v>
      </c>
      <c r="P431">
        <v>0.28269100000000003</v>
      </c>
      <c r="Q431">
        <v>9.6129999999999995</v>
      </c>
      <c r="R431" t="s">
        <v>489</v>
      </c>
      <c r="S431" t="s">
        <v>398</v>
      </c>
    </row>
    <row r="432" spans="1:19" x14ac:dyDescent="0.25">
      <c r="A432" t="s">
        <v>535</v>
      </c>
      <c r="B432" t="s">
        <v>406</v>
      </c>
      <c r="C432" t="s">
        <v>405</v>
      </c>
      <c r="D432" t="s">
        <v>404</v>
      </c>
      <c r="E432">
        <v>5.2047999999999996</v>
      </c>
      <c r="F432">
        <v>-74.820800000000006</v>
      </c>
      <c r="G432" t="s">
        <v>534</v>
      </c>
      <c r="H432" t="s">
        <v>402</v>
      </c>
      <c r="I432" t="s">
        <v>233</v>
      </c>
      <c r="J432" t="s">
        <v>401</v>
      </c>
      <c r="K432" t="s">
        <v>538</v>
      </c>
      <c r="L432">
        <v>130</v>
      </c>
      <c r="M432">
        <v>2.48E-3</v>
      </c>
      <c r="N432">
        <v>0.28298200000000001</v>
      </c>
      <c r="O432">
        <v>0.28297600000000001</v>
      </c>
      <c r="P432">
        <v>0.28269100000000003</v>
      </c>
      <c r="Q432">
        <v>10.069000000000001</v>
      </c>
      <c r="R432" t="s">
        <v>489</v>
      </c>
      <c r="S432" t="s">
        <v>398</v>
      </c>
    </row>
    <row r="433" spans="1:19" x14ac:dyDescent="0.25">
      <c r="A433" t="s">
        <v>535</v>
      </c>
      <c r="B433" t="s">
        <v>406</v>
      </c>
      <c r="C433" t="s">
        <v>405</v>
      </c>
      <c r="D433" t="s">
        <v>404</v>
      </c>
      <c r="E433">
        <v>5.2047999999999996</v>
      </c>
      <c r="F433">
        <v>-74.820800000000006</v>
      </c>
      <c r="G433" t="s">
        <v>534</v>
      </c>
      <c r="H433" t="s">
        <v>402</v>
      </c>
      <c r="I433" t="s">
        <v>233</v>
      </c>
      <c r="J433" t="s">
        <v>401</v>
      </c>
      <c r="K433" t="s">
        <v>538</v>
      </c>
      <c r="L433">
        <v>130</v>
      </c>
      <c r="M433">
        <v>1.91E-3</v>
      </c>
      <c r="N433">
        <v>0.282995</v>
      </c>
      <c r="O433">
        <v>0.28299000000000002</v>
      </c>
      <c r="P433">
        <v>0.28269100000000003</v>
      </c>
      <c r="Q433">
        <v>10.5779999999999</v>
      </c>
      <c r="R433" t="s">
        <v>489</v>
      </c>
      <c r="S433" t="s">
        <v>398</v>
      </c>
    </row>
    <row r="434" spans="1:19" x14ac:dyDescent="0.25">
      <c r="A434" t="s">
        <v>535</v>
      </c>
      <c r="B434" t="s">
        <v>406</v>
      </c>
      <c r="C434" t="s">
        <v>405</v>
      </c>
      <c r="D434" t="s">
        <v>404</v>
      </c>
      <c r="E434">
        <v>5.2047999999999996</v>
      </c>
      <c r="F434">
        <v>-74.820800000000006</v>
      </c>
      <c r="G434" t="s">
        <v>534</v>
      </c>
      <c r="H434" t="s">
        <v>402</v>
      </c>
      <c r="I434" t="s">
        <v>233</v>
      </c>
      <c r="J434" t="s">
        <v>401</v>
      </c>
      <c r="K434" t="s">
        <v>538</v>
      </c>
      <c r="L434">
        <v>130</v>
      </c>
      <c r="M434">
        <v>1.92E-3</v>
      </c>
      <c r="N434">
        <v>0.28299800000000003</v>
      </c>
      <c r="O434">
        <v>0.28299299999999999</v>
      </c>
      <c r="P434">
        <v>0.28269100000000003</v>
      </c>
      <c r="Q434">
        <v>10.6839999999999</v>
      </c>
      <c r="R434" t="s">
        <v>489</v>
      </c>
      <c r="S434" t="s">
        <v>398</v>
      </c>
    </row>
    <row r="435" spans="1:19" x14ac:dyDescent="0.25">
      <c r="A435" t="s">
        <v>535</v>
      </c>
      <c r="B435" t="s">
        <v>406</v>
      </c>
      <c r="C435" t="s">
        <v>405</v>
      </c>
      <c r="D435" t="s">
        <v>404</v>
      </c>
      <c r="E435">
        <v>5.2047999999999996</v>
      </c>
      <c r="F435">
        <v>-74.820800000000006</v>
      </c>
      <c r="G435" t="s">
        <v>534</v>
      </c>
      <c r="H435" t="s">
        <v>402</v>
      </c>
      <c r="I435" t="s">
        <v>233</v>
      </c>
      <c r="J435" t="s">
        <v>401</v>
      </c>
      <c r="K435" t="s">
        <v>538</v>
      </c>
      <c r="L435">
        <v>130</v>
      </c>
      <c r="M435">
        <v>2.3600000000000001E-3</v>
      </c>
      <c r="N435">
        <v>0.28303899999999999</v>
      </c>
      <c r="O435">
        <v>0.28303299999999998</v>
      </c>
      <c r="P435">
        <v>0.28269100000000003</v>
      </c>
      <c r="Q435">
        <v>12.096</v>
      </c>
      <c r="R435" t="s">
        <v>489</v>
      </c>
      <c r="S435" t="s">
        <v>398</v>
      </c>
    </row>
    <row r="436" spans="1:19" x14ac:dyDescent="0.25">
      <c r="A436" t="s">
        <v>535</v>
      </c>
      <c r="B436" t="s">
        <v>406</v>
      </c>
      <c r="C436" t="s">
        <v>405</v>
      </c>
      <c r="D436" t="s">
        <v>404</v>
      </c>
      <c r="E436">
        <v>5.2047999999999996</v>
      </c>
      <c r="F436">
        <v>-74.820800000000006</v>
      </c>
      <c r="G436" t="s">
        <v>534</v>
      </c>
      <c r="H436" t="s">
        <v>402</v>
      </c>
      <c r="I436" t="s">
        <v>233</v>
      </c>
      <c r="J436" t="s">
        <v>401</v>
      </c>
      <c r="K436" t="s">
        <v>537</v>
      </c>
      <c r="L436">
        <v>133</v>
      </c>
      <c r="M436">
        <v>1.9400000000000001E-3</v>
      </c>
      <c r="N436">
        <v>0.28290199999999999</v>
      </c>
      <c r="O436">
        <v>0.28289700000000001</v>
      </c>
      <c r="P436">
        <v>0.28268900000000002</v>
      </c>
      <c r="Q436">
        <v>7.3479999999999999</v>
      </c>
      <c r="R436" t="s">
        <v>489</v>
      </c>
      <c r="S436" t="s">
        <v>398</v>
      </c>
    </row>
    <row r="437" spans="1:19" x14ac:dyDescent="0.25">
      <c r="A437" t="s">
        <v>535</v>
      </c>
      <c r="B437" t="s">
        <v>406</v>
      </c>
      <c r="C437" t="s">
        <v>405</v>
      </c>
      <c r="D437" t="s">
        <v>404</v>
      </c>
      <c r="E437">
        <v>5.2047999999999996</v>
      </c>
      <c r="F437">
        <v>-74.820800000000006</v>
      </c>
      <c r="G437" t="s">
        <v>534</v>
      </c>
      <c r="H437" t="s">
        <v>402</v>
      </c>
      <c r="I437" t="s">
        <v>233</v>
      </c>
      <c r="J437" t="s">
        <v>401</v>
      </c>
      <c r="K437" t="s">
        <v>537</v>
      </c>
      <c r="L437">
        <v>133</v>
      </c>
      <c r="M437">
        <v>1.6199999999999999E-3</v>
      </c>
      <c r="N437">
        <v>0.28290700000000002</v>
      </c>
      <c r="O437">
        <v>0.28290300000000002</v>
      </c>
      <c r="P437">
        <v>0.28268900000000002</v>
      </c>
      <c r="Q437">
        <v>7.5529999999999999</v>
      </c>
      <c r="R437" t="s">
        <v>489</v>
      </c>
      <c r="S437" t="s">
        <v>398</v>
      </c>
    </row>
    <row r="438" spans="1:19" x14ac:dyDescent="0.25">
      <c r="A438" t="s">
        <v>535</v>
      </c>
      <c r="B438" t="s">
        <v>406</v>
      </c>
      <c r="C438" t="s">
        <v>405</v>
      </c>
      <c r="D438" t="s">
        <v>404</v>
      </c>
      <c r="E438">
        <v>5.2047999999999996</v>
      </c>
      <c r="F438">
        <v>-74.820800000000006</v>
      </c>
      <c r="G438" t="s">
        <v>534</v>
      </c>
      <c r="H438" t="s">
        <v>402</v>
      </c>
      <c r="I438" t="s">
        <v>233</v>
      </c>
      <c r="J438" t="s">
        <v>401</v>
      </c>
      <c r="K438" t="s">
        <v>537</v>
      </c>
      <c r="L438">
        <v>133</v>
      </c>
      <c r="M438">
        <v>1.7600000000000001E-3</v>
      </c>
      <c r="N438">
        <v>0.28290999999999999</v>
      </c>
      <c r="O438">
        <v>0.28290599999999999</v>
      </c>
      <c r="P438">
        <v>0.28268900000000002</v>
      </c>
      <c r="Q438">
        <v>7.6470000000000002</v>
      </c>
      <c r="R438" t="s">
        <v>489</v>
      </c>
      <c r="S438" t="s">
        <v>398</v>
      </c>
    </row>
    <row r="439" spans="1:19" x14ac:dyDescent="0.25">
      <c r="A439" t="s">
        <v>535</v>
      </c>
      <c r="B439" t="s">
        <v>406</v>
      </c>
      <c r="C439" t="s">
        <v>405</v>
      </c>
      <c r="D439" t="s">
        <v>404</v>
      </c>
      <c r="E439">
        <v>5.2047999999999996</v>
      </c>
      <c r="F439">
        <v>-74.820800000000006</v>
      </c>
      <c r="G439" t="s">
        <v>534</v>
      </c>
      <c r="H439" t="s">
        <v>402</v>
      </c>
      <c r="I439" t="s">
        <v>233</v>
      </c>
      <c r="J439" t="s">
        <v>401</v>
      </c>
      <c r="K439" t="s">
        <v>537</v>
      </c>
      <c r="L439">
        <v>133</v>
      </c>
      <c r="M439">
        <v>1.5499999999999999E-3</v>
      </c>
      <c r="N439">
        <v>0.28291100000000002</v>
      </c>
      <c r="O439">
        <v>0.28290700000000002</v>
      </c>
      <c r="P439">
        <v>0.28268900000000002</v>
      </c>
      <c r="Q439">
        <v>7.7009999999999996</v>
      </c>
      <c r="R439" t="s">
        <v>489</v>
      </c>
      <c r="S439" t="s">
        <v>398</v>
      </c>
    </row>
    <row r="440" spans="1:19" x14ac:dyDescent="0.25">
      <c r="A440" t="s">
        <v>535</v>
      </c>
      <c r="B440" t="s">
        <v>406</v>
      </c>
      <c r="C440" t="s">
        <v>405</v>
      </c>
      <c r="D440" t="s">
        <v>404</v>
      </c>
      <c r="E440">
        <v>5.2047999999999996</v>
      </c>
      <c r="F440">
        <v>-74.820800000000006</v>
      </c>
      <c r="G440" t="s">
        <v>534</v>
      </c>
      <c r="H440" t="s">
        <v>402</v>
      </c>
      <c r="I440" t="s">
        <v>233</v>
      </c>
      <c r="J440" t="s">
        <v>401</v>
      </c>
      <c r="K440" t="s">
        <v>537</v>
      </c>
      <c r="L440">
        <v>133</v>
      </c>
      <c r="M440">
        <v>2.2499999999999998E-3</v>
      </c>
      <c r="N440">
        <v>0.28293699999999999</v>
      </c>
      <c r="O440">
        <v>0.28293099999999999</v>
      </c>
      <c r="P440">
        <v>0.28268900000000002</v>
      </c>
      <c r="Q440">
        <v>8.5589999999999904</v>
      </c>
      <c r="R440" t="s">
        <v>489</v>
      </c>
      <c r="S440" t="s">
        <v>398</v>
      </c>
    </row>
    <row r="441" spans="1:19" x14ac:dyDescent="0.25">
      <c r="A441" t="s">
        <v>535</v>
      </c>
      <c r="B441" t="s">
        <v>406</v>
      </c>
      <c r="C441" t="s">
        <v>405</v>
      </c>
      <c r="D441" t="s">
        <v>404</v>
      </c>
      <c r="E441">
        <v>5.2047999999999996</v>
      </c>
      <c r="F441">
        <v>-74.820800000000006</v>
      </c>
      <c r="G441" t="s">
        <v>534</v>
      </c>
      <c r="H441" t="s">
        <v>402</v>
      </c>
      <c r="I441" t="s">
        <v>233</v>
      </c>
      <c r="J441" t="s">
        <v>401</v>
      </c>
      <c r="K441" t="s">
        <v>537</v>
      </c>
      <c r="L441">
        <v>133</v>
      </c>
      <c r="M441">
        <v>1.5399999999999999E-3</v>
      </c>
      <c r="N441">
        <v>0.28294799999999998</v>
      </c>
      <c r="O441">
        <v>0.28294399999999997</v>
      </c>
      <c r="P441">
        <v>0.28268900000000002</v>
      </c>
      <c r="Q441">
        <v>9.0109999999999904</v>
      </c>
      <c r="R441" t="s">
        <v>489</v>
      </c>
      <c r="S441" t="s">
        <v>398</v>
      </c>
    </row>
    <row r="442" spans="1:19" x14ac:dyDescent="0.25">
      <c r="A442" t="s">
        <v>535</v>
      </c>
      <c r="B442" t="s">
        <v>406</v>
      </c>
      <c r="C442" t="s">
        <v>405</v>
      </c>
      <c r="D442" t="s">
        <v>404</v>
      </c>
      <c r="E442">
        <v>5.2047999999999996</v>
      </c>
      <c r="F442">
        <v>-74.820800000000006</v>
      </c>
      <c r="G442" t="s">
        <v>534</v>
      </c>
      <c r="H442" t="s">
        <v>402</v>
      </c>
      <c r="I442" t="s">
        <v>233</v>
      </c>
      <c r="J442" t="s">
        <v>401</v>
      </c>
      <c r="K442" t="s">
        <v>537</v>
      </c>
      <c r="L442">
        <v>133</v>
      </c>
      <c r="M442">
        <v>1.8600000000000001E-3</v>
      </c>
      <c r="N442">
        <v>0.28295399999999998</v>
      </c>
      <c r="O442">
        <v>0.28294900000000001</v>
      </c>
      <c r="P442">
        <v>0.28268900000000002</v>
      </c>
      <c r="Q442">
        <v>9.1950000000000003</v>
      </c>
      <c r="R442" t="s">
        <v>489</v>
      </c>
      <c r="S442" t="s">
        <v>398</v>
      </c>
    </row>
    <row r="443" spans="1:19" x14ac:dyDescent="0.25">
      <c r="A443" t="s">
        <v>535</v>
      </c>
      <c r="B443" t="s">
        <v>406</v>
      </c>
      <c r="C443" t="s">
        <v>405</v>
      </c>
      <c r="D443" t="s">
        <v>404</v>
      </c>
      <c r="E443">
        <v>5.2047999999999996</v>
      </c>
      <c r="F443">
        <v>-74.820800000000006</v>
      </c>
      <c r="G443" t="s">
        <v>534</v>
      </c>
      <c r="H443" t="s">
        <v>402</v>
      </c>
      <c r="I443" t="s">
        <v>233</v>
      </c>
      <c r="J443" t="s">
        <v>401</v>
      </c>
      <c r="K443" t="s">
        <v>537</v>
      </c>
      <c r="L443">
        <v>133</v>
      </c>
      <c r="M443">
        <v>1.73E-3</v>
      </c>
      <c r="N443">
        <v>0.28296100000000002</v>
      </c>
      <c r="O443">
        <v>0.28295700000000001</v>
      </c>
      <c r="P443">
        <v>0.28268900000000002</v>
      </c>
      <c r="Q443">
        <v>9.4540000000000006</v>
      </c>
      <c r="R443" t="s">
        <v>489</v>
      </c>
      <c r="S443" t="s">
        <v>398</v>
      </c>
    </row>
    <row r="444" spans="1:19" x14ac:dyDescent="0.25">
      <c r="A444" t="s">
        <v>535</v>
      </c>
      <c r="B444" t="s">
        <v>406</v>
      </c>
      <c r="C444" t="s">
        <v>405</v>
      </c>
      <c r="D444" t="s">
        <v>404</v>
      </c>
      <c r="E444">
        <v>5.2047999999999996</v>
      </c>
      <c r="F444">
        <v>-74.820800000000006</v>
      </c>
      <c r="G444" t="s">
        <v>534</v>
      </c>
      <c r="H444" t="s">
        <v>402</v>
      </c>
      <c r="I444" t="s">
        <v>233</v>
      </c>
      <c r="J444" t="s">
        <v>401</v>
      </c>
      <c r="K444" t="s">
        <v>536</v>
      </c>
      <c r="L444">
        <v>134</v>
      </c>
      <c r="M444">
        <v>1.5E-3</v>
      </c>
      <c r="N444">
        <v>0.282918</v>
      </c>
      <c r="O444">
        <v>0.282914</v>
      </c>
      <c r="P444">
        <v>0.28268900000000002</v>
      </c>
      <c r="Q444">
        <v>7.9740000000000002</v>
      </c>
      <c r="R444" t="s">
        <v>489</v>
      </c>
      <c r="S444" t="s">
        <v>398</v>
      </c>
    </row>
    <row r="445" spans="1:19" x14ac:dyDescent="0.25">
      <c r="A445" t="s">
        <v>535</v>
      </c>
      <c r="B445" t="s">
        <v>406</v>
      </c>
      <c r="C445" t="s">
        <v>405</v>
      </c>
      <c r="D445" t="s">
        <v>404</v>
      </c>
      <c r="E445">
        <v>5.2047999999999996</v>
      </c>
      <c r="F445">
        <v>-74.820800000000006</v>
      </c>
      <c r="G445" t="s">
        <v>534</v>
      </c>
      <c r="H445" t="s">
        <v>402</v>
      </c>
      <c r="I445" t="s">
        <v>233</v>
      </c>
      <c r="J445" t="s">
        <v>401</v>
      </c>
      <c r="K445" t="s">
        <v>536</v>
      </c>
      <c r="L445">
        <v>134</v>
      </c>
      <c r="M445">
        <v>1.5200000000000001E-3</v>
      </c>
      <c r="N445">
        <v>0.28292699999999998</v>
      </c>
      <c r="O445">
        <v>0.28292299999999998</v>
      </c>
      <c r="P445">
        <v>0.28268900000000002</v>
      </c>
      <c r="Q445">
        <v>8.2899999999999903</v>
      </c>
      <c r="R445" t="s">
        <v>489</v>
      </c>
      <c r="S445" t="s">
        <v>398</v>
      </c>
    </row>
    <row r="446" spans="1:19" x14ac:dyDescent="0.25">
      <c r="A446" t="s">
        <v>535</v>
      </c>
      <c r="B446" t="s">
        <v>406</v>
      </c>
      <c r="C446" t="s">
        <v>405</v>
      </c>
      <c r="D446" t="s">
        <v>404</v>
      </c>
      <c r="E446">
        <v>5.2047999999999996</v>
      </c>
      <c r="F446">
        <v>-74.820800000000006</v>
      </c>
      <c r="G446" t="s">
        <v>534</v>
      </c>
      <c r="H446" t="s">
        <v>402</v>
      </c>
      <c r="I446" t="s">
        <v>233</v>
      </c>
      <c r="J446" t="s">
        <v>401</v>
      </c>
      <c r="K446" t="s">
        <v>536</v>
      </c>
      <c r="L446">
        <v>134</v>
      </c>
      <c r="M446">
        <v>2.98E-3</v>
      </c>
      <c r="N446">
        <v>0.28293800000000002</v>
      </c>
      <c r="O446">
        <v>0.28293099999999999</v>
      </c>
      <c r="P446">
        <v>0.28268900000000002</v>
      </c>
      <c r="Q446">
        <v>8.5500000000000007</v>
      </c>
      <c r="R446" t="s">
        <v>489</v>
      </c>
      <c r="S446" t="s">
        <v>398</v>
      </c>
    </row>
    <row r="447" spans="1:19" x14ac:dyDescent="0.25">
      <c r="A447" t="s">
        <v>535</v>
      </c>
      <c r="B447" t="s">
        <v>406</v>
      </c>
      <c r="C447" t="s">
        <v>405</v>
      </c>
      <c r="D447" t="s">
        <v>404</v>
      </c>
      <c r="E447">
        <v>5.2047999999999996</v>
      </c>
      <c r="F447">
        <v>-74.820800000000006</v>
      </c>
      <c r="G447" t="s">
        <v>534</v>
      </c>
      <c r="H447" t="s">
        <v>402</v>
      </c>
      <c r="I447" t="s">
        <v>233</v>
      </c>
      <c r="J447" t="s">
        <v>401</v>
      </c>
      <c r="K447" t="s">
        <v>536</v>
      </c>
      <c r="L447">
        <v>134</v>
      </c>
      <c r="M447">
        <v>1.6100000000000001E-3</v>
      </c>
      <c r="N447">
        <v>0.28293600000000002</v>
      </c>
      <c r="O447">
        <v>0.28293200000000002</v>
      </c>
      <c r="P447">
        <v>0.28268900000000002</v>
      </c>
      <c r="Q447">
        <v>8.6010000000000009</v>
      </c>
      <c r="R447" t="s">
        <v>489</v>
      </c>
      <c r="S447" t="s">
        <v>398</v>
      </c>
    </row>
    <row r="448" spans="1:19" x14ac:dyDescent="0.25">
      <c r="A448" t="s">
        <v>535</v>
      </c>
      <c r="B448" t="s">
        <v>406</v>
      </c>
      <c r="C448" t="s">
        <v>405</v>
      </c>
      <c r="D448" t="s">
        <v>404</v>
      </c>
      <c r="E448">
        <v>5.2047999999999996</v>
      </c>
      <c r="F448">
        <v>-74.820800000000006</v>
      </c>
      <c r="G448" t="s">
        <v>534</v>
      </c>
      <c r="H448" t="s">
        <v>402</v>
      </c>
      <c r="I448" t="s">
        <v>233</v>
      </c>
      <c r="J448" t="s">
        <v>401</v>
      </c>
      <c r="K448" t="s">
        <v>536</v>
      </c>
      <c r="L448">
        <v>134</v>
      </c>
      <c r="M448">
        <v>2.3400000000000001E-3</v>
      </c>
      <c r="N448">
        <v>0.28295100000000001</v>
      </c>
      <c r="O448">
        <v>0.282945</v>
      </c>
      <c r="P448">
        <v>0.28268900000000002</v>
      </c>
      <c r="Q448">
        <v>9.0670000000000002</v>
      </c>
      <c r="R448" t="s">
        <v>489</v>
      </c>
      <c r="S448" t="s">
        <v>398</v>
      </c>
    </row>
    <row r="449" spans="1:19" x14ac:dyDescent="0.25">
      <c r="A449" t="s">
        <v>535</v>
      </c>
      <c r="B449" t="s">
        <v>406</v>
      </c>
      <c r="C449" t="s">
        <v>405</v>
      </c>
      <c r="D449" t="s">
        <v>404</v>
      </c>
      <c r="E449">
        <v>5.2047999999999996</v>
      </c>
      <c r="F449">
        <v>-74.820800000000006</v>
      </c>
      <c r="G449" t="s">
        <v>534</v>
      </c>
      <c r="H449" t="s">
        <v>402</v>
      </c>
      <c r="I449" t="s">
        <v>233</v>
      </c>
      <c r="J449" t="s">
        <v>401</v>
      </c>
      <c r="K449" t="s">
        <v>536</v>
      </c>
      <c r="L449">
        <v>134</v>
      </c>
      <c r="M449">
        <v>1.7600000000000001E-3</v>
      </c>
      <c r="N449">
        <v>0.282972</v>
      </c>
      <c r="O449">
        <v>0.282968</v>
      </c>
      <c r="P449">
        <v>0.28268900000000002</v>
      </c>
      <c r="Q449">
        <v>9.8610000000000007</v>
      </c>
      <c r="R449" t="s">
        <v>489</v>
      </c>
      <c r="S449" t="s">
        <v>398</v>
      </c>
    </row>
    <row r="450" spans="1:19" x14ac:dyDescent="0.25">
      <c r="A450" t="s">
        <v>535</v>
      </c>
      <c r="B450" t="s">
        <v>406</v>
      </c>
      <c r="C450" t="s">
        <v>405</v>
      </c>
      <c r="D450" t="s">
        <v>404</v>
      </c>
      <c r="E450">
        <v>5.2047999999999996</v>
      </c>
      <c r="F450">
        <v>-74.820800000000006</v>
      </c>
      <c r="G450" t="s">
        <v>534</v>
      </c>
      <c r="H450" t="s">
        <v>402</v>
      </c>
      <c r="I450" t="s">
        <v>233</v>
      </c>
      <c r="J450" t="s">
        <v>401</v>
      </c>
      <c r="K450" t="s">
        <v>536</v>
      </c>
      <c r="L450">
        <v>134</v>
      </c>
      <c r="M450">
        <v>2.15E-3</v>
      </c>
      <c r="N450">
        <v>0.28299099999999999</v>
      </c>
      <c r="O450">
        <v>0.28298600000000002</v>
      </c>
      <c r="P450">
        <v>0.28268900000000002</v>
      </c>
      <c r="Q450">
        <v>10.4979999999999</v>
      </c>
      <c r="R450" t="s">
        <v>489</v>
      </c>
      <c r="S450" t="s">
        <v>398</v>
      </c>
    </row>
    <row r="451" spans="1:19" x14ac:dyDescent="0.25">
      <c r="A451" t="s">
        <v>535</v>
      </c>
      <c r="B451" t="s">
        <v>406</v>
      </c>
      <c r="C451" t="s">
        <v>405</v>
      </c>
      <c r="D451" t="s">
        <v>404</v>
      </c>
      <c r="E451">
        <v>5.2047999999999996</v>
      </c>
      <c r="F451">
        <v>-74.820800000000006</v>
      </c>
      <c r="G451" t="s">
        <v>534</v>
      </c>
      <c r="H451" t="s">
        <v>402</v>
      </c>
      <c r="I451" t="s">
        <v>233</v>
      </c>
      <c r="J451" t="s">
        <v>401</v>
      </c>
      <c r="K451" t="s">
        <v>536</v>
      </c>
      <c r="L451">
        <v>134</v>
      </c>
      <c r="M451">
        <v>1.49E-3</v>
      </c>
      <c r="N451">
        <v>0.28299000000000002</v>
      </c>
      <c r="O451">
        <v>0.28298600000000002</v>
      </c>
      <c r="P451">
        <v>0.28268900000000002</v>
      </c>
      <c r="Q451">
        <v>10.522</v>
      </c>
      <c r="R451" t="s">
        <v>489</v>
      </c>
      <c r="S451" t="s">
        <v>398</v>
      </c>
    </row>
    <row r="452" spans="1:19" x14ac:dyDescent="0.25">
      <c r="A452" t="s">
        <v>535</v>
      </c>
      <c r="B452" t="s">
        <v>406</v>
      </c>
      <c r="C452" t="s">
        <v>405</v>
      </c>
      <c r="D452" t="s">
        <v>404</v>
      </c>
      <c r="E452">
        <v>5.2047999999999996</v>
      </c>
      <c r="F452">
        <v>-74.820800000000006</v>
      </c>
      <c r="G452" t="s">
        <v>534</v>
      </c>
      <c r="H452" t="s">
        <v>402</v>
      </c>
      <c r="I452" t="s">
        <v>233</v>
      </c>
      <c r="J452" t="s">
        <v>401</v>
      </c>
      <c r="K452" t="s">
        <v>533</v>
      </c>
      <c r="L452">
        <v>134</v>
      </c>
      <c r="M452">
        <v>1.5900000000000001E-3</v>
      </c>
      <c r="N452">
        <v>0.28289599999999998</v>
      </c>
      <c r="O452">
        <v>0.28289199999999998</v>
      </c>
      <c r="P452">
        <v>0.28268900000000002</v>
      </c>
      <c r="Q452">
        <v>7.1879999999999997</v>
      </c>
      <c r="R452" t="s">
        <v>489</v>
      </c>
      <c r="S452" t="s">
        <v>398</v>
      </c>
    </row>
    <row r="453" spans="1:19" x14ac:dyDescent="0.25">
      <c r="A453" t="s">
        <v>535</v>
      </c>
      <c r="B453" t="s">
        <v>406</v>
      </c>
      <c r="C453" t="s">
        <v>405</v>
      </c>
      <c r="D453" t="s">
        <v>404</v>
      </c>
      <c r="E453">
        <v>5.2047999999999996</v>
      </c>
      <c r="F453">
        <v>-74.820800000000006</v>
      </c>
      <c r="G453" t="s">
        <v>534</v>
      </c>
      <c r="H453" t="s">
        <v>402</v>
      </c>
      <c r="I453" t="s">
        <v>233</v>
      </c>
      <c r="J453" t="s">
        <v>401</v>
      </c>
      <c r="K453" t="s">
        <v>533</v>
      </c>
      <c r="L453">
        <v>134</v>
      </c>
      <c r="M453">
        <v>1.3500000000000001E-3</v>
      </c>
      <c r="N453">
        <v>0.28292099999999998</v>
      </c>
      <c r="O453">
        <v>0.282918</v>
      </c>
      <c r="P453">
        <v>0.28268900000000002</v>
      </c>
      <c r="Q453">
        <v>8.093</v>
      </c>
      <c r="R453" t="s">
        <v>489</v>
      </c>
      <c r="S453" t="s">
        <v>398</v>
      </c>
    </row>
    <row r="454" spans="1:19" x14ac:dyDescent="0.25">
      <c r="A454" t="s">
        <v>535</v>
      </c>
      <c r="B454" t="s">
        <v>406</v>
      </c>
      <c r="C454" t="s">
        <v>405</v>
      </c>
      <c r="D454" t="s">
        <v>404</v>
      </c>
      <c r="E454">
        <v>5.2047999999999996</v>
      </c>
      <c r="F454">
        <v>-74.820800000000006</v>
      </c>
      <c r="G454" t="s">
        <v>534</v>
      </c>
      <c r="H454" t="s">
        <v>402</v>
      </c>
      <c r="I454" t="s">
        <v>233</v>
      </c>
      <c r="J454" t="s">
        <v>401</v>
      </c>
      <c r="K454" t="s">
        <v>533</v>
      </c>
      <c r="L454">
        <v>134</v>
      </c>
      <c r="M454">
        <v>2.1099999999999999E-3</v>
      </c>
      <c r="N454">
        <v>0.28293099999999999</v>
      </c>
      <c r="O454">
        <v>0.28292600000000001</v>
      </c>
      <c r="P454">
        <v>0.28268900000000002</v>
      </c>
      <c r="Q454">
        <v>8.3800000000000008</v>
      </c>
      <c r="R454" t="s">
        <v>489</v>
      </c>
      <c r="S454" t="s">
        <v>398</v>
      </c>
    </row>
    <row r="455" spans="1:19" x14ac:dyDescent="0.25">
      <c r="A455" t="s">
        <v>535</v>
      </c>
      <c r="B455" t="s">
        <v>406</v>
      </c>
      <c r="C455" t="s">
        <v>405</v>
      </c>
      <c r="D455" t="s">
        <v>404</v>
      </c>
      <c r="E455">
        <v>5.2047999999999996</v>
      </c>
      <c r="F455">
        <v>-74.820800000000006</v>
      </c>
      <c r="G455" t="s">
        <v>534</v>
      </c>
      <c r="H455" t="s">
        <v>402</v>
      </c>
      <c r="I455" t="s">
        <v>233</v>
      </c>
      <c r="J455" t="s">
        <v>401</v>
      </c>
      <c r="K455" t="s">
        <v>533</v>
      </c>
      <c r="L455">
        <v>134</v>
      </c>
      <c r="M455">
        <v>1.6999999999999999E-3</v>
      </c>
      <c r="N455">
        <v>0.28295500000000001</v>
      </c>
      <c r="O455">
        <v>0.28295100000000001</v>
      </c>
      <c r="P455">
        <v>0.28268900000000002</v>
      </c>
      <c r="Q455">
        <v>9.2650000000000006</v>
      </c>
      <c r="R455" t="s">
        <v>489</v>
      </c>
      <c r="S455" t="s">
        <v>398</v>
      </c>
    </row>
    <row r="456" spans="1:19" x14ac:dyDescent="0.25">
      <c r="A456" t="s">
        <v>535</v>
      </c>
      <c r="B456" t="s">
        <v>406</v>
      </c>
      <c r="C456" t="s">
        <v>405</v>
      </c>
      <c r="D456" t="s">
        <v>404</v>
      </c>
      <c r="E456">
        <v>5.2047999999999996</v>
      </c>
      <c r="F456">
        <v>-74.820800000000006</v>
      </c>
      <c r="G456" t="s">
        <v>534</v>
      </c>
      <c r="H456" t="s">
        <v>402</v>
      </c>
      <c r="I456" t="s">
        <v>233</v>
      </c>
      <c r="J456" t="s">
        <v>401</v>
      </c>
      <c r="K456" t="s">
        <v>533</v>
      </c>
      <c r="L456">
        <v>134</v>
      </c>
      <c r="M456">
        <v>1.3799999999999999E-3</v>
      </c>
      <c r="N456">
        <v>0.28298200000000001</v>
      </c>
      <c r="O456">
        <v>0.28297899999999998</v>
      </c>
      <c r="P456">
        <v>0.28268900000000002</v>
      </c>
      <c r="Q456">
        <v>10.2479999999999</v>
      </c>
      <c r="R456" t="s">
        <v>489</v>
      </c>
      <c r="S456" t="s">
        <v>398</v>
      </c>
    </row>
    <row r="457" spans="1:19" x14ac:dyDescent="0.25">
      <c r="A457" t="s">
        <v>535</v>
      </c>
      <c r="B457" t="s">
        <v>406</v>
      </c>
      <c r="C457" t="s">
        <v>405</v>
      </c>
      <c r="D457" t="s">
        <v>404</v>
      </c>
      <c r="E457">
        <v>5.2047999999999996</v>
      </c>
      <c r="F457">
        <v>-74.820800000000006</v>
      </c>
      <c r="G457" t="s">
        <v>534</v>
      </c>
      <c r="H457" t="s">
        <v>402</v>
      </c>
      <c r="I457" t="s">
        <v>233</v>
      </c>
      <c r="J457" t="s">
        <v>401</v>
      </c>
      <c r="K457" t="s">
        <v>533</v>
      </c>
      <c r="L457">
        <v>134</v>
      </c>
      <c r="M457">
        <v>1.75E-3</v>
      </c>
      <c r="N457">
        <v>0.28300999999999998</v>
      </c>
      <c r="O457">
        <v>0.28300599999999998</v>
      </c>
      <c r="P457">
        <v>0.28268900000000002</v>
      </c>
      <c r="Q457">
        <v>11.206</v>
      </c>
      <c r="R457" t="s">
        <v>489</v>
      </c>
      <c r="S457" t="s">
        <v>398</v>
      </c>
    </row>
    <row r="458" spans="1:19" x14ac:dyDescent="0.25">
      <c r="A458" t="s">
        <v>535</v>
      </c>
      <c r="B458" t="s">
        <v>406</v>
      </c>
      <c r="C458" t="s">
        <v>405</v>
      </c>
      <c r="D458" t="s">
        <v>404</v>
      </c>
      <c r="E458">
        <v>5.2047999999999996</v>
      </c>
      <c r="F458">
        <v>-74.820800000000006</v>
      </c>
      <c r="G458" t="s">
        <v>534</v>
      </c>
      <c r="H458" t="s">
        <v>402</v>
      </c>
      <c r="I458" t="s">
        <v>233</v>
      </c>
      <c r="J458" t="s">
        <v>401</v>
      </c>
      <c r="K458" t="s">
        <v>533</v>
      </c>
      <c r="L458">
        <v>134</v>
      </c>
      <c r="M458">
        <v>2.0300000000000001E-3</v>
      </c>
      <c r="N458">
        <v>0.28301399999999999</v>
      </c>
      <c r="O458">
        <v>0.28300900000000001</v>
      </c>
      <c r="P458">
        <v>0.28268900000000002</v>
      </c>
      <c r="Q458">
        <v>11.323</v>
      </c>
      <c r="R458" t="s">
        <v>489</v>
      </c>
      <c r="S458" t="s">
        <v>398</v>
      </c>
    </row>
    <row r="459" spans="1:19" x14ac:dyDescent="0.25">
      <c r="A459" t="s">
        <v>535</v>
      </c>
      <c r="B459" t="s">
        <v>406</v>
      </c>
      <c r="C459" t="s">
        <v>405</v>
      </c>
      <c r="D459" t="s">
        <v>404</v>
      </c>
      <c r="E459">
        <v>5.2047999999999996</v>
      </c>
      <c r="F459">
        <v>-74.820800000000006</v>
      </c>
      <c r="G459" t="s">
        <v>534</v>
      </c>
      <c r="H459" t="s">
        <v>402</v>
      </c>
      <c r="I459" t="s">
        <v>233</v>
      </c>
      <c r="J459" t="s">
        <v>401</v>
      </c>
      <c r="K459" t="s">
        <v>533</v>
      </c>
      <c r="L459">
        <v>134</v>
      </c>
      <c r="M459">
        <v>1.1100000000000001E-3</v>
      </c>
      <c r="N459">
        <v>0.283049</v>
      </c>
      <c r="O459">
        <v>0.28304600000000002</v>
      </c>
      <c r="P459">
        <v>0.28268900000000002</v>
      </c>
      <c r="Q459">
        <v>12.6419999999999</v>
      </c>
      <c r="R459" t="s">
        <v>489</v>
      </c>
      <c r="S459" t="s">
        <v>398</v>
      </c>
    </row>
    <row r="460" spans="1:19" x14ac:dyDescent="0.25">
      <c r="A460" t="s">
        <v>480</v>
      </c>
      <c r="B460" t="s">
        <v>406</v>
      </c>
      <c r="C460" t="s">
        <v>405</v>
      </c>
      <c r="D460" t="s">
        <v>404</v>
      </c>
      <c r="E460">
        <v>8.5061599999999906</v>
      </c>
      <c r="F460">
        <v>-77.281970000000001</v>
      </c>
      <c r="G460" t="s">
        <v>513</v>
      </c>
      <c r="H460" t="s">
        <v>402</v>
      </c>
      <c r="I460" t="s">
        <v>478</v>
      </c>
      <c r="J460" t="s">
        <v>401</v>
      </c>
      <c r="K460" t="s">
        <v>532</v>
      </c>
      <c r="L460">
        <v>42.5</v>
      </c>
      <c r="M460">
        <v>1.33E-3</v>
      </c>
      <c r="N460">
        <v>0.28309400000000001</v>
      </c>
      <c r="O460">
        <v>0.28309299999999998</v>
      </c>
      <c r="P460">
        <v>0.282746</v>
      </c>
      <c r="Q460">
        <v>12.2829999999999</v>
      </c>
      <c r="R460" t="s">
        <v>489</v>
      </c>
      <c r="S460" t="s">
        <v>398</v>
      </c>
    </row>
    <row r="461" spans="1:19" x14ac:dyDescent="0.25">
      <c r="A461" t="s">
        <v>480</v>
      </c>
      <c r="B461" t="s">
        <v>406</v>
      </c>
      <c r="C461" t="s">
        <v>405</v>
      </c>
      <c r="D461" t="s">
        <v>404</v>
      </c>
      <c r="E461">
        <v>8.5061599999999906</v>
      </c>
      <c r="F461">
        <v>-77.281970000000001</v>
      </c>
      <c r="G461" t="s">
        <v>513</v>
      </c>
      <c r="H461" t="s">
        <v>402</v>
      </c>
      <c r="I461" t="s">
        <v>478</v>
      </c>
      <c r="J461" t="s">
        <v>401</v>
      </c>
      <c r="K461" t="s">
        <v>531</v>
      </c>
      <c r="L461">
        <v>42.7</v>
      </c>
      <c r="M461">
        <v>1.33E-3</v>
      </c>
      <c r="N461">
        <v>0.28306900000000002</v>
      </c>
      <c r="O461">
        <v>0.28306799999999999</v>
      </c>
      <c r="P461">
        <v>0.282746</v>
      </c>
      <c r="Q461">
        <v>11.403</v>
      </c>
      <c r="R461" t="s">
        <v>489</v>
      </c>
      <c r="S461" t="s">
        <v>398</v>
      </c>
    </row>
    <row r="462" spans="1:19" x14ac:dyDescent="0.25">
      <c r="A462" t="s">
        <v>480</v>
      </c>
      <c r="B462" t="s">
        <v>406</v>
      </c>
      <c r="C462" t="s">
        <v>405</v>
      </c>
      <c r="D462" t="s">
        <v>404</v>
      </c>
      <c r="E462">
        <v>8.5061599999999906</v>
      </c>
      <c r="F462">
        <v>-77.281970000000001</v>
      </c>
      <c r="G462" t="s">
        <v>513</v>
      </c>
      <c r="H462" t="s">
        <v>402</v>
      </c>
      <c r="I462" t="s">
        <v>478</v>
      </c>
      <c r="J462" t="s">
        <v>401</v>
      </c>
      <c r="K462" t="s">
        <v>530</v>
      </c>
      <c r="L462">
        <v>43.1</v>
      </c>
      <c r="M462">
        <v>1.5900000000000001E-3</v>
      </c>
      <c r="N462">
        <v>0.28310000000000002</v>
      </c>
      <c r="O462">
        <v>0.28309899999999999</v>
      </c>
      <c r="P462">
        <v>0.28274500000000002</v>
      </c>
      <c r="Q462">
        <v>12.5009999999999</v>
      </c>
      <c r="R462" t="s">
        <v>489</v>
      </c>
      <c r="S462" t="s">
        <v>398</v>
      </c>
    </row>
    <row r="463" spans="1:19" x14ac:dyDescent="0.25">
      <c r="A463" t="s">
        <v>480</v>
      </c>
      <c r="B463" t="s">
        <v>406</v>
      </c>
      <c r="C463" t="s">
        <v>405</v>
      </c>
      <c r="D463" t="s">
        <v>404</v>
      </c>
      <c r="E463">
        <v>8.5061599999999906</v>
      </c>
      <c r="F463">
        <v>-77.281970000000001</v>
      </c>
      <c r="G463" t="s">
        <v>513</v>
      </c>
      <c r="H463" t="s">
        <v>402</v>
      </c>
      <c r="I463" t="s">
        <v>478</v>
      </c>
      <c r="J463" t="s">
        <v>401</v>
      </c>
      <c r="K463" t="s">
        <v>529</v>
      </c>
      <c r="L463">
        <v>43.5</v>
      </c>
      <c r="M463">
        <v>1.2800000000000001E-3</v>
      </c>
      <c r="N463">
        <v>0.28312999999999999</v>
      </c>
      <c r="O463">
        <v>0.28312900000000002</v>
      </c>
      <c r="P463">
        <v>0.28274500000000002</v>
      </c>
      <c r="Q463">
        <v>13.579000000000001</v>
      </c>
      <c r="R463" t="s">
        <v>489</v>
      </c>
      <c r="S463" t="s">
        <v>398</v>
      </c>
    </row>
    <row r="464" spans="1:19" x14ac:dyDescent="0.25">
      <c r="A464" t="s">
        <v>480</v>
      </c>
      <c r="B464" t="s">
        <v>406</v>
      </c>
      <c r="C464" t="s">
        <v>405</v>
      </c>
      <c r="D464" t="s">
        <v>404</v>
      </c>
      <c r="E464">
        <v>8.5061599999999906</v>
      </c>
      <c r="F464">
        <v>-77.281970000000001</v>
      </c>
      <c r="G464" t="s">
        <v>513</v>
      </c>
      <c r="H464" t="s">
        <v>402</v>
      </c>
      <c r="I464" t="s">
        <v>478</v>
      </c>
      <c r="J464" t="s">
        <v>401</v>
      </c>
      <c r="K464" t="s">
        <v>528</v>
      </c>
      <c r="L464">
        <v>44.1</v>
      </c>
      <c r="M464">
        <v>2.0999999999999999E-3</v>
      </c>
      <c r="N464">
        <v>0.28308699999999998</v>
      </c>
      <c r="O464">
        <v>0.28308499999999998</v>
      </c>
      <c r="P464">
        <v>0.28274500000000002</v>
      </c>
      <c r="Q464">
        <v>12.047000000000001</v>
      </c>
      <c r="R464" t="s">
        <v>489</v>
      </c>
      <c r="S464" t="s">
        <v>398</v>
      </c>
    </row>
    <row r="465" spans="1:19" x14ac:dyDescent="0.25">
      <c r="A465" t="s">
        <v>480</v>
      </c>
      <c r="B465" t="s">
        <v>406</v>
      </c>
      <c r="C465" t="s">
        <v>405</v>
      </c>
      <c r="D465" t="s">
        <v>404</v>
      </c>
      <c r="E465">
        <v>8.5061599999999906</v>
      </c>
      <c r="F465">
        <v>-77.281970000000001</v>
      </c>
      <c r="G465" t="s">
        <v>513</v>
      </c>
      <c r="H465" t="s">
        <v>402</v>
      </c>
      <c r="I465" t="s">
        <v>478</v>
      </c>
      <c r="J465" t="s">
        <v>401</v>
      </c>
      <c r="K465" t="s">
        <v>527</v>
      </c>
      <c r="L465">
        <v>44.1</v>
      </c>
      <c r="M465">
        <v>9.3999999999999997E-4</v>
      </c>
      <c r="N465">
        <v>0.28308800000000001</v>
      </c>
      <c r="O465">
        <v>0.28308699999999998</v>
      </c>
      <c r="P465">
        <v>0.28274500000000002</v>
      </c>
      <c r="Q465">
        <v>12.116</v>
      </c>
      <c r="R465" t="s">
        <v>489</v>
      </c>
      <c r="S465" t="s">
        <v>398</v>
      </c>
    </row>
    <row r="466" spans="1:19" x14ac:dyDescent="0.25">
      <c r="A466" t="s">
        <v>480</v>
      </c>
      <c r="B466" t="s">
        <v>406</v>
      </c>
      <c r="C466" t="s">
        <v>405</v>
      </c>
      <c r="D466" t="s">
        <v>404</v>
      </c>
      <c r="E466">
        <v>8.5061599999999906</v>
      </c>
      <c r="F466">
        <v>-77.281970000000001</v>
      </c>
      <c r="G466" t="s">
        <v>513</v>
      </c>
      <c r="H466" t="s">
        <v>402</v>
      </c>
      <c r="I466" t="s">
        <v>478</v>
      </c>
      <c r="J466" t="s">
        <v>401</v>
      </c>
      <c r="K466" t="s">
        <v>526</v>
      </c>
      <c r="L466">
        <v>44.2</v>
      </c>
      <c r="M466">
        <v>1.32E-3</v>
      </c>
      <c r="N466">
        <v>0.283113</v>
      </c>
      <c r="O466">
        <v>0.28311199999999997</v>
      </c>
      <c r="P466">
        <v>0.28274500000000002</v>
      </c>
      <c r="Q466">
        <v>12.991</v>
      </c>
      <c r="R466" t="s">
        <v>489</v>
      </c>
      <c r="S466" t="s">
        <v>398</v>
      </c>
    </row>
    <row r="467" spans="1:19" x14ac:dyDescent="0.25">
      <c r="A467" t="s">
        <v>480</v>
      </c>
      <c r="B467" t="s">
        <v>406</v>
      </c>
      <c r="C467" t="s">
        <v>405</v>
      </c>
      <c r="D467" t="s">
        <v>404</v>
      </c>
      <c r="E467">
        <v>8.5061599999999906</v>
      </c>
      <c r="F467">
        <v>-77.281970000000001</v>
      </c>
      <c r="G467" t="s">
        <v>513</v>
      </c>
      <c r="H467" t="s">
        <v>402</v>
      </c>
      <c r="I467" t="s">
        <v>478</v>
      </c>
      <c r="J467" t="s">
        <v>401</v>
      </c>
      <c r="K467" t="s">
        <v>525</v>
      </c>
      <c r="L467">
        <v>44.5</v>
      </c>
      <c r="M467">
        <v>9.7999999999999997E-4</v>
      </c>
      <c r="N467">
        <v>0.28306799999999999</v>
      </c>
      <c r="O467">
        <v>0.28306700000000001</v>
      </c>
      <c r="P467">
        <v>0.282744</v>
      </c>
      <c r="Q467">
        <v>11.416</v>
      </c>
      <c r="R467" t="s">
        <v>489</v>
      </c>
      <c r="S467" t="s">
        <v>398</v>
      </c>
    </row>
    <row r="468" spans="1:19" x14ac:dyDescent="0.25">
      <c r="A468" t="s">
        <v>480</v>
      </c>
      <c r="B468" t="s">
        <v>406</v>
      </c>
      <c r="C468" t="s">
        <v>405</v>
      </c>
      <c r="D468" t="s">
        <v>404</v>
      </c>
      <c r="E468">
        <v>8.5061599999999906</v>
      </c>
      <c r="F468">
        <v>-77.281970000000001</v>
      </c>
      <c r="G468" t="s">
        <v>513</v>
      </c>
      <c r="H468" t="s">
        <v>402</v>
      </c>
      <c r="I468" t="s">
        <v>478</v>
      </c>
      <c r="J468" t="s">
        <v>401</v>
      </c>
      <c r="K468" t="s">
        <v>524</v>
      </c>
      <c r="L468">
        <v>44.6</v>
      </c>
      <c r="M468">
        <v>1.32E-3</v>
      </c>
      <c r="N468">
        <v>0.28308800000000001</v>
      </c>
      <c r="O468">
        <v>0.28308699999999998</v>
      </c>
      <c r="P468">
        <v>0.282744</v>
      </c>
      <c r="Q468">
        <v>12.115</v>
      </c>
      <c r="R468" t="s">
        <v>489</v>
      </c>
      <c r="S468" t="s">
        <v>398</v>
      </c>
    </row>
    <row r="469" spans="1:19" x14ac:dyDescent="0.25">
      <c r="A469" t="s">
        <v>480</v>
      </c>
      <c r="B469" t="s">
        <v>406</v>
      </c>
      <c r="C469" t="s">
        <v>405</v>
      </c>
      <c r="D469" t="s">
        <v>404</v>
      </c>
      <c r="E469">
        <v>8.5061599999999906</v>
      </c>
      <c r="F469">
        <v>-77.281970000000001</v>
      </c>
      <c r="G469" t="s">
        <v>513</v>
      </c>
      <c r="H469" t="s">
        <v>402</v>
      </c>
      <c r="I469" t="s">
        <v>478</v>
      </c>
      <c r="J469" t="s">
        <v>401</v>
      </c>
      <c r="K469" t="s">
        <v>523</v>
      </c>
      <c r="L469">
        <v>44.7</v>
      </c>
      <c r="M469">
        <v>2.0999999999999999E-3</v>
      </c>
      <c r="N469">
        <v>0.28311399999999998</v>
      </c>
      <c r="O469">
        <v>0.28311199999999997</v>
      </c>
      <c r="P469">
        <v>0.282744</v>
      </c>
      <c r="Q469">
        <v>13.0139999999999</v>
      </c>
      <c r="R469" t="s">
        <v>489</v>
      </c>
      <c r="S469" t="s">
        <v>398</v>
      </c>
    </row>
    <row r="470" spans="1:19" x14ac:dyDescent="0.25">
      <c r="A470" t="s">
        <v>480</v>
      </c>
      <c r="B470" t="s">
        <v>406</v>
      </c>
      <c r="C470" t="s">
        <v>405</v>
      </c>
      <c r="D470" t="s">
        <v>404</v>
      </c>
      <c r="E470">
        <v>8.5061599999999906</v>
      </c>
      <c r="F470">
        <v>-77.281970000000001</v>
      </c>
      <c r="G470" t="s">
        <v>513</v>
      </c>
      <c r="H470" t="s">
        <v>402</v>
      </c>
      <c r="I470" t="s">
        <v>478</v>
      </c>
      <c r="J470" t="s">
        <v>401</v>
      </c>
      <c r="K470" t="s">
        <v>522</v>
      </c>
      <c r="L470">
        <v>45</v>
      </c>
      <c r="M470">
        <v>1.15E-3</v>
      </c>
      <c r="N470">
        <v>0.28306300000000001</v>
      </c>
      <c r="O470">
        <v>0.28306199999999998</v>
      </c>
      <c r="P470">
        <v>0.282744</v>
      </c>
      <c r="Q470">
        <v>11.2449999999999</v>
      </c>
      <c r="R470" t="s">
        <v>489</v>
      </c>
      <c r="S470" t="s">
        <v>398</v>
      </c>
    </row>
    <row r="471" spans="1:19" x14ac:dyDescent="0.25">
      <c r="A471" t="s">
        <v>480</v>
      </c>
      <c r="B471" t="s">
        <v>406</v>
      </c>
      <c r="C471" t="s">
        <v>405</v>
      </c>
      <c r="D471" t="s">
        <v>404</v>
      </c>
      <c r="E471">
        <v>8.5061599999999906</v>
      </c>
      <c r="F471">
        <v>-77.281970000000001</v>
      </c>
      <c r="G471" t="s">
        <v>513</v>
      </c>
      <c r="H471" t="s">
        <v>402</v>
      </c>
      <c r="I471" t="s">
        <v>478</v>
      </c>
      <c r="J471" t="s">
        <v>401</v>
      </c>
      <c r="K471" t="s">
        <v>521</v>
      </c>
      <c r="L471">
        <v>45.799999999999898</v>
      </c>
      <c r="M471">
        <v>9.5E-4</v>
      </c>
      <c r="N471">
        <v>0.283105</v>
      </c>
      <c r="O471">
        <v>0.28310400000000002</v>
      </c>
      <c r="P471">
        <v>0.282744</v>
      </c>
      <c r="Q471">
        <v>12.753</v>
      </c>
      <c r="R471" t="s">
        <v>489</v>
      </c>
      <c r="S471" t="s">
        <v>398</v>
      </c>
    </row>
    <row r="472" spans="1:19" x14ac:dyDescent="0.25">
      <c r="A472" t="s">
        <v>480</v>
      </c>
      <c r="B472" t="s">
        <v>406</v>
      </c>
      <c r="C472" t="s">
        <v>405</v>
      </c>
      <c r="D472" t="s">
        <v>404</v>
      </c>
      <c r="E472">
        <v>8.5061599999999906</v>
      </c>
      <c r="F472">
        <v>-77.281970000000001</v>
      </c>
      <c r="G472" t="s">
        <v>513</v>
      </c>
      <c r="H472" t="s">
        <v>402</v>
      </c>
      <c r="I472" t="s">
        <v>478</v>
      </c>
      <c r="J472" t="s">
        <v>401</v>
      </c>
      <c r="K472" t="s">
        <v>520</v>
      </c>
      <c r="L472">
        <v>46</v>
      </c>
      <c r="M472">
        <v>1.2199999999999999E-3</v>
      </c>
      <c r="N472">
        <v>0.28311999999999998</v>
      </c>
      <c r="O472">
        <v>0.28311900000000001</v>
      </c>
      <c r="P472">
        <v>0.28274300000000002</v>
      </c>
      <c r="Q472">
        <v>13.2799999999999</v>
      </c>
      <c r="R472" t="s">
        <v>489</v>
      </c>
      <c r="S472" t="s">
        <v>398</v>
      </c>
    </row>
    <row r="473" spans="1:19" x14ac:dyDescent="0.25">
      <c r="A473" t="s">
        <v>480</v>
      </c>
      <c r="B473" t="s">
        <v>406</v>
      </c>
      <c r="C473" t="s">
        <v>405</v>
      </c>
      <c r="D473" t="s">
        <v>404</v>
      </c>
      <c r="E473">
        <v>8.5061599999999906</v>
      </c>
      <c r="F473">
        <v>-77.281970000000001</v>
      </c>
      <c r="G473" t="s">
        <v>513</v>
      </c>
      <c r="H473" t="s">
        <v>402</v>
      </c>
      <c r="I473" t="s">
        <v>478</v>
      </c>
      <c r="J473" t="s">
        <v>401</v>
      </c>
      <c r="K473" t="s">
        <v>519</v>
      </c>
      <c r="L473">
        <v>46</v>
      </c>
      <c r="M473">
        <v>1.6800000000000001E-3</v>
      </c>
      <c r="N473">
        <v>0.28312999999999999</v>
      </c>
      <c r="O473">
        <v>0.28312900000000002</v>
      </c>
      <c r="P473">
        <v>0.28274300000000002</v>
      </c>
      <c r="Q473">
        <v>13.6199999999999</v>
      </c>
      <c r="R473" t="s">
        <v>489</v>
      </c>
      <c r="S473" t="s">
        <v>398</v>
      </c>
    </row>
    <row r="474" spans="1:19" x14ac:dyDescent="0.25">
      <c r="A474" t="s">
        <v>480</v>
      </c>
      <c r="B474" t="s">
        <v>406</v>
      </c>
      <c r="C474" t="s">
        <v>405</v>
      </c>
      <c r="D474" t="s">
        <v>404</v>
      </c>
      <c r="E474">
        <v>8.5061599999999906</v>
      </c>
      <c r="F474">
        <v>-77.281970000000001</v>
      </c>
      <c r="G474" t="s">
        <v>513</v>
      </c>
      <c r="H474" t="s">
        <v>402</v>
      </c>
      <c r="I474" t="s">
        <v>478</v>
      </c>
      <c r="J474" t="s">
        <v>401</v>
      </c>
      <c r="K474" t="s">
        <v>518</v>
      </c>
      <c r="L474">
        <v>46.2</v>
      </c>
      <c r="M474">
        <v>9.8999999999999999E-4</v>
      </c>
      <c r="N474">
        <v>0.28307100000000002</v>
      </c>
      <c r="O474">
        <v>0.28306999999999999</v>
      </c>
      <c r="P474">
        <v>0.28274300000000002</v>
      </c>
      <c r="Q474">
        <v>11.558</v>
      </c>
      <c r="R474" t="s">
        <v>489</v>
      </c>
      <c r="S474" t="s">
        <v>398</v>
      </c>
    </row>
    <row r="475" spans="1:19" x14ac:dyDescent="0.25">
      <c r="A475" t="s">
        <v>480</v>
      </c>
      <c r="B475" t="s">
        <v>406</v>
      </c>
      <c r="C475" t="s">
        <v>405</v>
      </c>
      <c r="D475" t="s">
        <v>404</v>
      </c>
      <c r="E475">
        <v>8.5061599999999906</v>
      </c>
      <c r="F475">
        <v>-77.281970000000001</v>
      </c>
      <c r="G475" t="s">
        <v>513</v>
      </c>
      <c r="H475" t="s">
        <v>402</v>
      </c>
      <c r="I475" t="s">
        <v>478</v>
      </c>
      <c r="J475" t="s">
        <v>401</v>
      </c>
      <c r="K475" t="s">
        <v>517</v>
      </c>
      <c r="L475">
        <v>46.299999999999898</v>
      </c>
      <c r="M475">
        <v>9.3999999999999997E-4</v>
      </c>
      <c r="N475">
        <v>0.283113</v>
      </c>
      <c r="O475">
        <v>0.28311199999999997</v>
      </c>
      <c r="P475">
        <v>0.28274300000000002</v>
      </c>
      <c r="Q475">
        <v>13.047000000000001</v>
      </c>
      <c r="R475" t="s">
        <v>489</v>
      </c>
      <c r="S475" t="s">
        <v>398</v>
      </c>
    </row>
    <row r="476" spans="1:19" x14ac:dyDescent="0.25">
      <c r="A476" t="s">
        <v>480</v>
      </c>
      <c r="B476" t="s">
        <v>406</v>
      </c>
      <c r="C476" t="s">
        <v>405</v>
      </c>
      <c r="D476" t="s">
        <v>404</v>
      </c>
      <c r="E476">
        <v>8.5061599999999906</v>
      </c>
      <c r="F476">
        <v>-77.281970000000001</v>
      </c>
      <c r="G476" t="s">
        <v>513</v>
      </c>
      <c r="H476" t="s">
        <v>402</v>
      </c>
      <c r="I476" t="s">
        <v>478</v>
      </c>
      <c r="J476" t="s">
        <v>401</v>
      </c>
      <c r="K476" t="s">
        <v>516</v>
      </c>
      <c r="L476">
        <v>47.1</v>
      </c>
      <c r="M476">
        <v>1.5399999999999999E-3</v>
      </c>
      <c r="N476">
        <v>0.28309400000000001</v>
      </c>
      <c r="O476">
        <v>0.28309299999999998</v>
      </c>
      <c r="P476">
        <v>0.28274300000000002</v>
      </c>
      <c r="Q476">
        <v>12.374000000000001</v>
      </c>
      <c r="R476" t="s">
        <v>489</v>
      </c>
      <c r="S476" t="s">
        <v>398</v>
      </c>
    </row>
    <row r="477" spans="1:19" x14ac:dyDescent="0.25">
      <c r="A477" t="s">
        <v>480</v>
      </c>
      <c r="B477" t="s">
        <v>406</v>
      </c>
      <c r="C477" t="s">
        <v>405</v>
      </c>
      <c r="D477" t="s">
        <v>404</v>
      </c>
      <c r="E477">
        <v>8.5061599999999906</v>
      </c>
      <c r="F477">
        <v>-77.281970000000001</v>
      </c>
      <c r="G477" t="s">
        <v>513</v>
      </c>
      <c r="H477" t="s">
        <v>402</v>
      </c>
      <c r="I477" t="s">
        <v>478</v>
      </c>
      <c r="J477" t="s">
        <v>401</v>
      </c>
      <c r="K477" t="s">
        <v>515</v>
      </c>
      <c r="L477">
        <v>48.899999999999899</v>
      </c>
      <c r="M477">
        <v>1.1800000000000001E-3</v>
      </c>
      <c r="N477">
        <v>0.28312300000000001</v>
      </c>
      <c r="O477">
        <v>0.28312199999999998</v>
      </c>
      <c r="P477">
        <v>0.28274199999999999</v>
      </c>
      <c r="Q477">
        <v>13.449</v>
      </c>
      <c r="R477" t="s">
        <v>489</v>
      </c>
      <c r="S477" t="s">
        <v>398</v>
      </c>
    </row>
    <row r="478" spans="1:19" x14ac:dyDescent="0.25">
      <c r="A478" t="s">
        <v>480</v>
      </c>
      <c r="B478" t="s">
        <v>406</v>
      </c>
      <c r="C478" t="s">
        <v>405</v>
      </c>
      <c r="D478" t="s">
        <v>404</v>
      </c>
      <c r="E478">
        <v>8.5061599999999906</v>
      </c>
      <c r="F478">
        <v>-77.281970000000001</v>
      </c>
      <c r="G478" t="s">
        <v>513</v>
      </c>
      <c r="H478" t="s">
        <v>402</v>
      </c>
      <c r="I478" t="s">
        <v>478</v>
      </c>
      <c r="J478" t="s">
        <v>401</v>
      </c>
      <c r="K478" t="s">
        <v>514</v>
      </c>
      <c r="L478">
        <v>50.799999999999898</v>
      </c>
      <c r="M478">
        <v>1.17E-3</v>
      </c>
      <c r="N478">
        <v>0.28306100000000001</v>
      </c>
      <c r="O478">
        <v>0.28305999999999998</v>
      </c>
      <c r="P478">
        <v>0.28273999999999999</v>
      </c>
      <c r="Q478">
        <v>11.2959999999999</v>
      </c>
      <c r="R478" t="s">
        <v>489</v>
      </c>
      <c r="S478" t="s">
        <v>398</v>
      </c>
    </row>
    <row r="479" spans="1:19" x14ac:dyDescent="0.25">
      <c r="A479" t="s">
        <v>480</v>
      </c>
      <c r="B479" t="s">
        <v>406</v>
      </c>
      <c r="C479" t="s">
        <v>405</v>
      </c>
      <c r="D479" t="s">
        <v>404</v>
      </c>
      <c r="E479">
        <v>8.5061599999999906</v>
      </c>
      <c r="F479">
        <v>-77.281970000000001</v>
      </c>
      <c r="G479" t="s">
        <v>513</v>
      </c>
      <c r="H479" t="s">
        <v>402</v>
      </c>
      <c r="I479" t="s">
        <v>478</v>
      </c>
      <c r="J479" t="s">
        <v>401</v>
      </c>
      <c r="K479" t="s">
        <v>512</v>
      </c>
      <c r="L479">
        <v>51.1</v>
      </c>
      <c r="M479">
        <v>1.31E-3</v>
      </c>
      <c r="N479">
        <v>0.283107</v>
      </c>
      <c r="O479">
        <v>0.28310600000000002</v>
      </c>
      <c r="P479">
        <v>0.28273999999999999</v>
      </c>
      <c r="Q479">
        <v>12.925000000000001</v>
      </c>
      <c r="R479" t="s">
        <v>489</v>
      </c>
      <c r="S479" t="s">
        <v>398</v>
      </c>
    </row>
    <row r="480" spans="1:19" x14ac:dyDescent="0.25">
      <c r="A480" t="s">
        <v>480</v>
      </c>
      <c r="B480" t="s">
        <v>406</v>
      </c>
      <c r="C480" t="s">
        <v>405</v>
      </c>
      <c r="D480" t="s">
        <v>404</v>
      </c>
      <c r="E480">
        <v>5.5744699999999998</v>
      </c>
      <c r="F480">
        <v>-74.885959999999898</v>
      </c>
      <c r="G480" t="s">
        <v>491</v>
      </c>
      <c r="H480" t="s">
        <v>402</v>
      </c>
      <c r="I480" t="s">
        <v>478</v>
      </c>
      <c r="J480" t="s">
        <v>401</v>
      </c>
      <c r="K480" t="s">
        <v>511</v>
      </c>
      <c r="L480">
        <v>49.7</v>
      </c>
      <c r="M480">
        <v>6.0999999999999997E-4</v>
      </c>
      <c r="N480">
        <v>0.282914</v>
      </c>
      <c r="O480">
        <v>0.28291300000000003</v>
      </c>
      <c r="P480">
        <v>0.28274100000000002</v>
      </c>
      <c r="Q480">
        <v>6.0919999999999996</v>
      </c>
      <c r="R480" t="s">
        <v>489</v>
      </c>
      <c r="S480" t="s">
        <v>398</v>
      </c>
    </row>
    <row r="481" spans="1:19" x14ac:dyDescent="0.25">
      <c r="A481" t="s">
        <v>480</v>
      </c>
      <c r="B481" t="s">
        <v>406</v>
      </c>
      <c r="C481" t="s">
        <v>405</v>
      </c>
      <c r="D481" t="s">
        <v>404</v>
      </c>
      <c r="E481">
        <v>5.5744699999999998</v>
      </c>
      <c r="F481">
        <v>-74.885959999999898</v>
      </c>
      <c r="G481" t="s">
        <v>491</v>
      </c>
      <c r="H481" t="s">
        <v>402</v>
      </c>
      <c r="I481" t="s">
        <v>478</v>
      </c>
      <c r="J481" t="s">
        <v>401</v>
      </c>
      <c r="K481" t="s">
        <v>510</v>
      </c>
      <c r="L481">
        <v>50.1</v>
      </c>
      <c r="M481">
        <v>1.1100000000000001E-3</v>
      </c>
      <c r="N481">
        <v>0.282916</v>
      </c>
      <c r="O481">
        <v>0.28291500000000003</v>
      </c>
      <c r="P481">
        <v>0.28274100000000002</v>
      </c>
      <c r="Q481">
        <v>6.1550000000000002</v>
      </c>
      <c r="R481" t="s">
        <v>489</v>
      </c>
      <c r="S481" t="s">
        <v>398</v>
      </c>
    </row>
    <row r="482" spans="1:19" x14ac:dyDescent="0.25">
      <c r="A482" t="s">
        <v>480</v>
      </c>
      <c r="B482" t="s">
        <v>406</v>
      </c>
      <c r="C482" t="s">
        <v>405</v>
      </c>
      <c r="D482" t="s">
        <v>404</v>
      </c>
      <c r="E482">
        <v>5.5744699999999998</v>
      </c>
      <c r="F482">
        <v>-74.885959999999898</v>
      </c>
      <c r="G482" t="s">
        <v>491</v>
      </c>
      <c r="H482" t="s">
        <v>402</v>
      </c>
      <c r="I482" t="s">
        <v>478</v>
      </c>
      <c r="J482" t="s">
        <v>401</v>
      </c>
      <c r="K482" t="s">
        <v>509</v>
      </c>
      <c r="L482">
        <v>51.899999999999899</v>
      </c>
      <c r="M482">
        <v>8.3000000000000001E-4</v>
      </c>
      <c r="N482">
        <v>0.28291100000000002</v>
      </c>
      <c r="O482">
        <v>0.28290999999999999</v>
      </c>
      <c r="P482">
        <v>0.28273999999999999</v>
      </c>
      <c r="Q482">
        <v>6.0259999999999998</v>
      </c>
      <c r="R482" t="s">
        <v>489</v>
      </c>
      <c r="S482" t="s">
        <v>398</v>
      </c>
    </row>
    <row r="483" spans="1:19" x14ac:dyDescent="0.25">
      <c r="A483" t="s">
        <v>480</v>
      </c>
      <c r="B483" t="s">
        <v>406</v>
      </c>
      <c r="C483" t="s">
        <v>405</v>
      </c>
      <c r="D483" t="s">
        <v>404</v>
      </c>
      <c r="E483">
        <v>5.5744699999999998</v>
      </c>
      <c r="F483">
        <v>-74.885959999999898</v>
      </c>
      <c r="G483" t="s">
        <v>491</v>
      </c>
      <c r="H483" t="s">
        <v>402</v>
      </c>
      <c r="I483" t="s">
        <v>478</v>
      </c>
      <c r="J483" t="s">
        <v>401</v>
      </c>
      <c r="K483" t="s">
        <v>508</v>
      </c>
      <c r="L483">
        <v>52.7</v>
      </c>
      <c r="M483">
        <v>6.4000000000000005E-4</v>
      </c>
      <c r="N483">
        <v>0.282939</v>
      </c>
      <c r="O483">
        <v>0.28293800000000002</v>
      </c>
      <c r="P483">
        <v>0.28273900000000002</v>
      </c>
      <c r="Q483">
        <v>7.04</v>
      </c>
      <c r="R483" t="s">
        <v>489</v>
      </c>
      <c r="S483" t="s">
        <v>398</v>
      </c>
    </row>
    <row r="484" spans="1:19" x14ac:dyDescent="0.25">
      <c r="A484" t="s">
        <v>480</v>
      </c>
      <c r="B484" t="s">
        <v>406</v>
      </c>
      <c r="C484" t="s">
        <v>405</v>
      </c>
      <c r="D484" t="s">
        <v>404</v>
      </c>
      <c r="E484">
        <v>5.5744699999999998</v>
      </c>
      <c r="F484">
        <v>-74.885959999999898</v>
      </c>
      <c r="G484" t="s">
        <v>491</v>
      </c>
      <c r="H484" t="s">
        <v>402</v>
      </c>
      <c r="I484" t="s">
        <v>478</v>
      </c>
      <c r="J484" t="s">
        <v>401</v>
      </c>
      <c r="K484" t="s">
        <v>507</v>
      </c>
      <c r="L484">
        <v>52.799999999999898</v>
      </c>
      <c r="M484">
        <v>4.6999999999999999E-4</v>
      </c>
      <c r="N484">
        <v>0.28293099999999999</v>
      </c>
      <c r="O484">
        <v>0.28293099999999999</v>
      </c>
      <c r="P484">
        <v>0.28273900000000002</v>
      </c>
      <c r="Q484">
        <v>6.7649999999999997</v>
      </c>
      <c r="R484" t="s">
        <v>489</v>
      </c>
      <c r="S484" t="s">
        <v>398</v>
      </c>
    </row>
    <row r="485" spans="1:19" x14ac:dyDescent="0.25">
      <c r="A485" t="s">
        <v>480</v>
      </c>
      <c r="B485" t="s">
        <v>406</v>
      </c>
      <c r="C485" t="s">
        <v>405</v>
      </c>
      <c r="D485" t="s">
        <v>404</v>
      </c>
      <c r="E485">
        <v>5.5744699999999998</v>
      </c>
      <c r="F485">
        <v>-74.885959999999898</v>
      </c>
      <c r="G485" t="s">
        <v>491</v>
      </c>
      <c r="H485" t="s">
        <v>402</v>
      </c>
      <c r="I485" t="s">
        <v>478</v>
      </c>
      <c r="J485" t="s">
        <v>401</v>
      </c>
      <c r="K485" t="s">
        <v>506</v>
      </c>
      <c r="L485">
        <v>52.899999999999899</v>
      </c>
      <c r="M485">
        <v>5.0000000000000001E-4</v>
      </c>
      <c r="N485">
        <v>0.28294200000000003</v>
      </c>
      <c r="O485">
        <v>0.28294200000000003</v>
      </c>
      <c r="P485">
        <v>0.28273900000000002</v>
      </c>
      <c r="Q485">
        <v>7.1550000000000002</v>
      </c>
      <c r="R485" t="s">
        <v>489</v>
      </c>
      <c r="S485" t="s">
        <v>398</v>
      </c>
    </row>
    <row r="486" spans="1:19" x14ac:dyDescent="0.25">
      <c r="A486" t="s">
        <v>480</v>
      </c>
      <c r="B486" t="s">
        <v>406</v>
      </c>
      <c r="C486" t="s">
        <v>405</v>
      </c>
      <c r="D486" t="s">
        <v>404</v>
      </c>
      <c r="E486">
        <v>5.5744699999999998</v>
      </c>
      <c r="F486">
        <v>-74.885959999999898</v>
      </c>
      <c r="G486" t="s">
        <v>491</v>
      </c>
      <c r="H486" t="s">
        <v>402</v>
      </c>
      <c r="I486" t="s">
        <v>478</v>
      </c>
      <c r="J486" t="s">
        <v>401</v>
      </c>
      <c r="K486" t="s">
        <v>505</v>
      </c>
      <c r="L486">
        <v>53</v>
      </c>
      <c r="M486">
        <v>6.8999999999999997E-4</v>
      </c>
      <c r="N486">
        <v>0.28291699999999997</v>
      </c>
      <c r="O486">
        <v>0.282916</v>
      </c>
      <c r="P486">
        <v>0.28273900000000002</v>
      </c>
      <c r="Q486">
        <v>6.2670000000000003</v>
      </c>
      <c r="R486" t="s">
        <v>489</v>
      </c>
      <c r="S486" t="s">
        <v>398</v>
      </c>
    </row>
    <row r="487" spans="1:19" x14ac:dyDescent="0.25">
      <c r="A487" t="s">
        <v>480</v>
      </c>
      <c r="B487" t="s">
        <v>406</v>
      </c>
      <c r="C487" t="s">
        <v>405</v>
      </c>
      <c r="D487" t="s">
        <v>404</v>
      </c>
      <c r="E487">
        <v>5.5744699999999998</v>
      </c>
      <c r="F487">
        <v>-74.885959999999898</v>
      </c>
      <c r="G487" t="s">
        <v>491</v>
      </c>
      <c r="H487" t="s">
        <v>402</v>
      </c>
      <c r="I487" t="s">
        <v>478</v>
      </c>
      <c r="J487" t="s">
        <v>401</v>
      </c>
      <c r="K487" t="s">
        <v>504</v>
      </c>
      <c r="L487">
        <v>53</v>
      </c>
      <c r="M487">
        <v>6.4999999999999997E-4</v>
      </c>
      <c r="N487">
        <v>0.282947</v>
      </c>
      <c r="O487">
        <v>0.28294599999999998</v>
      </c>
      <c r="P487">
        <v>0.28273900000000002</v>
      </c>
      <c r="Q487">
        <v>7.3289999999999997</v>
      </c>
      <c r="R487" t="s">
        <v>489</v>
      </c>
      <c r="S487" t="s">
        <v>398</v>
      </c>
    </row>
    <row r="488" spans="1:19" x14ac:dyDescent="0.25">
      <c r="A488" t="s">
        <v>480</v>
      </c>
      <c r="B488" t="s">
        <v>406</v>
      </c>
      <c r="C488" t="s">
        <v>405</v>
      </c>
      <c r="D488" t="s">
        <v>404</v>
      </c>
      <c r="E488">
        <v>5.5744699999999998</v>
      </c>
      <c r="F488">
        <v>-74.885959999999898</v>
      </c>
      <c r="G488" t="s">
        <v>491</v>
      </c>
      <c r="H488" t="s">
        <v>402</v>
      </c>
      <c r="I488" t="s">
        <v>478</v>
      </c>
      <c r="J488" t="s">
        <v>401</v>
      </c>
      <c r="K488" t="s">
        <v>503</v>
      </c>
      <c r="L488">
        <v>53.7</v>
      </c>
      <c r="M488">
        <v>6.6E-4</v>
      </c>
      <c r="N488">
        <v>0.28294200000000003</v>
      </c>
      <c r="O488">
        <v>0.282941</v>
      </c>
      <c r="P488">
        <v>0.28273900000000002</v>
      </c>
      <c r="Q488">
        <v>7.1669999999999998</v>
      </c>
      <c r="R488" t="s">
        <v>489</v>
      </c>
      <c r="S488" t="s">
        <v>398</v>
      </c>
    </row>
    <row r="489" spans="1:19" x14ac:dyDescent="0.25">
      <c r="A489" t="s">
        <v>480</v>
      </c>
      <c r="B489" t="s">
        <v>406</v>
      </c>
      <c r="C489" t="s">
        <v>405</v>
      </c>
      <c r="D489" t="s">
        <v>404</v>
      </c>
      <c r="E489">
        <v>5.5744699999999998</v>
      </c>
      <c r="F489">
        <v>-74.885959999999898</v>
      </c>
      <c r="G489" t="s">
        <v>491</v>
      </c>
      <c r="H489" t="s">
        <v>402</v>
      </c>
      <c r="I489" t="s">
        <v>478</v>
      </c>
      <c r="J489" t="s">
        <v>401</v>
      </c>
      <c r="K489" t="s">
        <v>502</v>
      </c>
      <c r="L489">
        <v>54</v>
      </c>
      <c r="M489">
        <v>7.6000000000000004E-4</v>
      </c>
      <c r="N489">
        <v>0.28292299999999998</v>
      </c>
      <c r="O489">
        <v>0.28292200000000001</v>
      </c>
      <c r="P489">
        <v>0.28273900000000002</v>
      </c>
      <c r="Q489">
        <v>6.4980000000000002</v>
      </c>
      <c r="R489" t="s">
        <v>489</v>
      </c>
      <c r="S489" t="s">
        <v>398</v>
      </c>
    </row>
    <row r="490" spans="1:19" x14ac:dyDescent="0.25">
      <c r="A490" t="s">
        <v>480</v>
      </c>
      <c r="B490" t="s">
        <v>406</v>
      </c>
      <c r="C490" t="s">
        <v>405</v>
      </c>
      <c r="D490" t="s">
        <v>404</v>
      </c>
      <c r="E490">
        <v>5.5744699999999998</v>
      </c>
      <c r="F490">
        <v>-74.885959999999898</v>
      </c>
      <c r="G490" t="s">
        <v>491</v>
      </c>
      <c r="H490" t="s">
        <v>402</v>
      </c>
      <c r="I490" t="s">
        <v>478</v>
      </c>
      <c r="J490" t="s">
        <v>401</v>
      </c>
      <c r="K490" t="s">
        <v>501</v>
      </c>
      <c r="L490">
        <v>54.1</v>
      </c>
      <c r="M490">
        <v>4.0999999999999999E-4</v>
      </c>
      <c r="N490">
        <v>0.28292099999999998</v>
      </c>
      <c r="O490">
        <v>0.28292099999999998</v>
      </c>
      <c r="P490">
        <v>0.28273799999999999</v>
      </c>
      <c r="Q490">
        <v>6.4420000000000002</v>
      </c>
      <c r="R490" t="s">
        <v>489</v>
      </c>
      <c r="S490" t="s">
        <v>398</v>
      </c>
    </row>
    <row r="491" spans="1:19" x14ac:dyDescent="0.25">
      <c r="A491" t="s">
        <v>480</v>
      </c>
      <c r="B491" t="s">
        <v>406</v>
      </c>
      <c r="C491" t="s">
        <v>405</v>
      </c>
      <c r="D491" t="s">
        <v>404</v>
      </c>
      <c r="E491">
        <v>5.5744699999999998</v>
      </c>
      <c r="F491">
        <v>-74.885959999999898</v>
      </c>
      <c r="G491" t="s">
        <v>491</v>
      </c>
      <c r="H491" t="s">
        <v>402</v>
      </c>
      <c r="I491" t="s">
        <v>478</v>
      </c>
      <c r="J491" t="s">
        <v>401</v>
      </c>
      <c r="K491" t="s">
        <v>500</v>
      </c>
      <c r="L491">
        <v>54.6</v>
      </c>
      <c r="M491">
        <v>5.0000000000000001E-4</v>
      </c>
      <c r="N491">
        <v>0.28292800000000001</v>
      </c>
      <c r="O491">
        <v>0.28292699999999998</v>
      </c>
      <c r="P491">
        <v>0.28273799999999999</v>
      </c>
      <c r="Q491">
        <v>6.6970000000000001</v>
      </c>
      <c r="R491" t="s">
        <v>489</v>
      </c>
      <c r="S491" t="s">
        <v>398</v>
      </c>
    </row>
    <row r="492" spans="1:19" x14ac:dyDescent="0.25">
      <c r="A492" t="s">
        <v>480</v>
      </c>
      <c r="B492" t="s">
        <v>406</v>
      </c>
      <c r="C492" t="s">
        <v>405</v>
      </c>
      <c r="D492" t="s">
        <v>404</v>
      </c>
      <c r="E492">
        <v>5.5744699999999998</v>
      </c>
      <c r="F492">
        <v>-74.885959999999898</v>
      </c>
      <c r="G492" t="s">
        <v>491</v>
      </c>
      <c r="H492" t="s">
        <v>402</v>
      </c>
      <c r="I492" t="s">
        <v>478</v>
      </c>
      <c r="J492" t="s">
        <v>401</v>
      </c>
      <c r="K492" t="s">
        <v>499</v>
      </c>
      <c r="L492">
        <v>55</v>
      </c>
      <c r="M492">
        <v>5.1999999999999995E-4</v>
      </c>
      <c r="N492">
        <v>0.28290799999999999</v>
      </c>
      <c r="O492">
        <v>0.28290700000000002</v>
      </c>
      <c r="P492">
        <v>0.28273799999999999</v>
      </c>
      <c r="Q492">
        <v>5.9980000000000002</v>
      </c>
      <c r="R492" t="s">
        <v>489</v>
      </c>
      <c r="S492" t="s">
        <v>398</v>
      </c>
    </row>
    <row r="493" spans="1:19" x14ac:dyDescent="0.25">
      <c r="A493" t="s">
        <v>480</v>
      </c>
      <c r="B493" t="s">
        <v>406</v>
      </c>
      <c r="C493" t="s">
        <v>405</v>
      </c>
      <c r="D493" t="s">
        <v>404</v>
      </c>
      <c r="E493">
        <v>5.5744699999999998</v>
      </c>
      <c r="F493">
        <v>-74.885959999999898</v>
      </c>
      <c r="G493" t="s">
        <v>491</v>
      </c>
      <c r="H493" t="s">
        <v>402</v>
      </c>
      <c r="I493" t="s">
        <v>478</v>
      </c>
      <c r="J493" t="s">
        <v>401</v>
      </c>
      <c r="K493" t="s">
        <v>498</v>
      </c>
      <c r="L493">
        <v>56</v>
      </c>
      <c r="M493">
        <v>3.1E-4</v>
      </c>
      <c r="N493">
        <v>0.28291300000000003</v>
      </c>
      <c r="O493">
        <v>0.28291300000000003</v>
      </c>
      <c r="P493">
        <v>0.28273700000000002</v>
      </c>
      <c r="Q493">
        <v>6.2039999999999997</v>
      </c>
      <c r="R493" t="s">
        <v>489</v>
      </c>
      <c r="S493" t="s">
        <v>398</v>
      </c>
    </row>
    <row r="494" spans="1:19" x14ac:dyDescent="0.25">
      <c r="A494" t="s">
        <v>480</v>
      </c>
      <c r="B494" t="s">
        <v>406</v>
      </c>
      <c r="C494" t="s">
        <v>405</v>
      </c>
      <c r="D494" t="s">
        <v>404</v>
      </c>
      <c r="E494">
        <v>5.5744699999999998</v>
      </c>
      <c r="F494">
        <v>-74.885959999999898</v>
      </c>
      <c r="G494" t="s">
        <v>491</v>
      </c>
      <c r="H494" t="s">
        <v>402</v>
      </c>
      <c r="I494" t="s">
        <v>478</v>
      </c>
      <c r="J494" t="s">
        <v>401</v>
      </c>
      <c r="K494" t="s">
        <v>497</v>
      </c>
      <c r="L494">
        <v>56.399999999999899</v>
      </c>
      <c r="M494">
        <v>6.0999999999999997E-4</v>
      </c>
      <c r="N494">
        <v>0.28289999999999998</v>
      </c>
      <c r="O494">
        <v>0.28289900000000001</v>
      </c>
      <c r="P494">
        <v>0.28273700000000002</v>
      </c>
      <c r="Q494">
        <v>5.742</v>
      </c>
      <c r="R494" t="s">
        <v>489</v>
      </c>
      <c r="S494" t="s">
        <v>398</v>
      </c>
    </row>
    <row r="495" spans="1:19" x14ac:dyDescent="0.25">
      <c r="A495" t="s">
        <v>480</v>
      </c>
      <c r="B495" t="s">
        <v>406</v>
      </c>
      <c r="C495" t="s">
        <v>405</v>
      </c>
      <c r="D495" t="s">
        <v>404</v>
      </c>
      <c r="E495">
        <v>5.5744699999999998</v>
      </c>
      <c r="F495">
        <v>-74.885959999999898</v>
      </c>
      <c r="G495" t="s">
        <v>491</v>
      </c>
      <c r="H495" t="s">
        <v>402</v>
      </c>
      <c r="I495" t="s">
        <v>478</v>
      </c>
      <c r="J495" t="s">
        <v>401</v>
      </c>
      <c r="K495" t="s">
        <v>496</v>
      </c>
      <c r="L495">
        <v>56.5</v>
      </c>
      <c r="M495">
        <v>4.8999999999999998E-4</v>
      </c>
      <c r="N495">
        <v>0.28293800000000002</v>
      </c>
      <c r="O495">
        <v>0.28293699999999999</v>
      </c>
      <c r="P495">
        <v>0.28273700000000002</v>
      </c>
      <c r="Q495">
        <v>7.0919999999999996</v>
      </c>
      <c r="R495" t="s">
        <v>489</v>
      </c>
      <c r="S495" t="s">
        <v>398</v>
      </c>
    </row>
    <row r="496" spans="1:19" x14ac:dyDescent="0.25">
      <c r="A496" t="s">
        <v>480</v>
      </c>
      <c r="B496" t="s">
        <v>406</v>
      </c>
      <c r="C496" t="s">
        <v>405</v>
      </c>
      <c r="D496" t="s">
        <v>404</v>
      </c>
      <c r="E496">
        <v>5.5744699999999998</v>
      </c>
      <c r="F496">
        <v>-74.885959999999898</v>
      </c>
      <c r="G496" t="s">
        <v>491</v>
      </c>
      <c r="H496" t="s">
        <v>402</v>
      </c>
      <c r="I496" t="s">
        <v>478</v>
      </c>
      <c r="J496" t="s">
        <v>401</v>
      </c>
      <c r="K496" t="s">
        <v>495</v>
      </c>
      <c r="L496">
        <v>57.1</v>
      </c>
      <c r="M496">
        <v>5.4000000000000001E-4</v>
      </c>
      <c r="N496">
        <v>0.28290700000000002</v>
      </c>
      <c r="O496">
        <v>0.28290599999999999</v>
      </c>
      <c r="P496">
        <v>0.28273700000000002</v>
      </c>
      <c r="Q496">
        <v>6.0069999999999997</v>
      </c>
      <c r="R496" t="s">
        <v>489</v>
      </c>
      <c r="S496" t="s">
        <v>398</v>
      </c>
    </row>
    <row r="497" spans="1:19" x14ac:dyDescent="0.25">
      <c r="A497" t="s">
        <v>480</v>
      </c>
      <c r="B497" t="s">
        <v>406</v>
      </c>
      <c r="C497" t="s">
        <v>405</v>
      </c>
      <c r="D497" t="s">
        <v>404</v>
      </c>
      <c r="E497">
        <v>5.5744699999999998</v>
      </c>
      <c r="F497">
        <v>-74.885959999999898</v>
      </c>
      <c r="G497" t="s">
        <v>491</v>
      </c>
      <c r="H497" t="s">
        <v>402</v>
      </c>
      <c r="I497" t="s">
        <v>478</v>
      </c>
      <c r="J497" t="s">
        <v>401</v>
      </c>
      <c r="K497" t="s">
        <v>494</v>
      </c>
      <c r="L497">
        <v>57.2</v>
      </c>
      <c r="M497">
        <v>3.4000000000000002E-4</v>
      </c>
      <c r="N497">
        <v>0.28292899999999999</v>
      </c>
      <c r="O497">
        <v>0.28292899999999999</v>
      </c>
      <c r="P497">
        <v>0.28273700000000002</v>
      </c>
      <c r="Q497">
        <v>6.7949999999999999</v>
      </c>
      <c r="R497" t="s">
        <v>489</v>
      </c>
      <c r="S497" t="s">
        <v>398</v>
      </c>
    </row>
    <row r="498" spans="1:19" x14ac:dyDescent="0.25">
      <c r="A498" t="s">
        <v>480</v>
      </c>
      <c r="B498" t="s">
        <v>406</v>
      </c>
      <c r="C498" t="s">
        <v>405</v>
      </c>
      <c r="D498" t="s">
        <v>404</v>
      </c>
      <c r="E498">
        <v>5.5744699999999998</v>
      </c>
      <c r="F498">
        <v>-74.885959999999898</v>
      </c>
      <c r="G498" t="s">
        <v>491</v>
      </c>
      <c r="H498" t="s">
        <v>402</v>
      </c>
      <c r="I498" t="s">
        <v>478</v>
      </c>
      <c r="J498" t="s">
        <v>401</v>
      </c>
      <c r="K498" t="s">
        <v>493</v>
      </c>
      <c r="L498">
        <v>65</v>
      </c>
      <c r="M498">
        <v>6.9999999999999999E-4</v>
      </c>
      <c r="N498">
        <v>0.28291100000000002</v>
      </c>
      <c r="O498">
        <v>0.28290999999999999</v>
      </c>
      <c r="P498">
        <v>0.28273199999999998</v>
      </c>
      <c r="Q498">
        <v>6.3120000000000003</v>
      </c>
      <c r="R498" t="s">
        <v>489</v>
      </c>
      <c r="S498" t="s">
        <v>398</v>
      </c>
    </row>
    <row r="499" spans="1:19" x14ac:dyDescent="0.25">
      <c r="A499" t="s">
        <v>480</v>
      </c>
      <c r="B499" t="s">
        <v>406</v>
      </c>
      <c r="C499" t="s">
        <v>405</v>
      </c>
      <c r="D499" t="s">
        <v>404</v>
      </c>
      <c r="E499">
        <v>5.5744699999999998</v>
      </c>
      <c r="F499">
        <v>-74.885959999999898</v>
      </c>
      <c r="G499" t="s">
        <v>491</v>
      </c>
      <c r="H499" t="s">
        <v>402</v>
      </c>
      <c r="I499" t="s">
        <v>478</v>
      </c>
      <c r="J499" t="s">
        <v>401</v>
      </c>
      <c r="K499" t="s">
        <v>492</v>
      </c>
      <c r="L499">
        <v>133.30000000000001</v>
      </c>
      <c r="M499">
        <v>6.8999999999999997E-4</v>
      </c>
      <c r="N499">
        <v>0.282918</v>
      </c>
      <c r="O499">
        <v>0.282916</v>
      </c>
      <c r="P499">
        <v>0.28268900000000002</v>
      </c>
      <c r="Q499">
        <v>8.0299999999999905</v>
      </c>
      <c r="R499" t="s">
        <v>489</v>
      </c>
      <c r="S499" t="s">
        <v>398</v>
      </c>
    </row>
    <row r="500" spans="1:19" x14ac:dyDescent="0.25">
      <c r="A500" t="s">
        <v>480</v>
      </c>
      <c r="B500" t="s">
        <v>406</v>
      </c>
      <c r="C500" t="s">
        <v>405</v>
      </c>
      <c r="D500" t="s">
        <v>404</v>
      </c>
      <c r="E500">
        <v>5.5744699999999998</v>
      </c>
      <c r="F500">
        <v>-74.885959999999898</v>
      </c>
      <c r="G500" t="s">
        <v>491</v>
      </c>
      <c r="H500" t="s">
        <v>402</v>
      </c>
      <c r="I500" t="s">
        <v>478</v>
      </c>
      <c r="J500" t="s">
        <v>401</v>
      </c>
      <c r="K500" t="s">
        <v>490</v>
      </c>
      <c r="L500">
        <v>148.5</v>
      </c>
      <c r="M500">
        <v>6.9999999999999999E-4</v>
      </c>
      <c r="N500">
        <v>0.282885</v>
      </c>
      <c r="O500">
        <v>0.282883</v>
      </c>
      <c r="P500">
        <v>0.28267999999999999</v>
      </c>
      <c r="Q500">
        <v>7.19</v>
      </c>
      <c r="R500" t="s">
        <v>489</v>
      </c>
      <c r="S500" t="s">
        <v>398</v>
      </c>
    </row>
    <row r="501" spans="1:19" x14ac:dyDescent="0.25">
      <c r="A501" t="s">
        <v>480</v>
      </c>
      <c r="B501" t="s">
        <v>406</v>
      </c>
      <c r="C501" t="s">
        <v>405</v>
      </c>
      <c r="D501" t="s">
        <v>404</v>
      </c>
      <c r="E501">
        <v>5.8121099999999997</v>
      </c>
      <c r="F501">
        <v>-73.767970000000005</v>
      </c>
      <c r="G501" t="s">
        <v>479</v>
      </c>
      <c r="H501" t="s">
        <v>402</v>
      </c>
      <c r="I501" t="s">
        <v>478</v>
      </c>
      <c r="J501" t="s">
        <v>401</v>
      </c>
      <c r="K501" t="s">
        <v>488</v>
      </c>
      <c r="L501">
        <v>50.7</v>
      </c>
      <c r="M501">
        <v>5.9999999999999995E-4</v>
      </c>
      <c r="N501">
        <v>0.28285199999999999</v>
      </c>
      <c r="O501">
        <v>0.28285100000000002</v>
      </c>
      <c r="P501">
        <v>0.28274100000000002</v>
      </c>
      <c r="Q501">
        <v>3.9209999999999998</v>
      </c>
      <c r="R501" t="s">
        <v>399</v>
      </c>
      <c r="S501" t="s">
        <v>398</v>
      </c>
    </row>
    <row r="502" spans="1:19" x14ac:dyDescent="0.25">
      <c r="A502" t="s">
        <v>480</v>
      </c>
      <c r="B502" t="s">
        <v>406</v>
      </c>
      <c r="C502" t="s">
        <v>405</v>
      </c>
      <c r="D502" t="s">
        <v>404</v>
      </c>
      <c r="E502">
        <v>5.8121099999999997</v>
      </c>
      <c r="F502">
        <v>-73.767970000000005</v>
      </c>
      <c r="G502" t="s">
        <v>479</v>
      </c>
      <c r="H502" t="s">
        <v>402</v>
      </c>
      <c r="I502" t="s">
        <v>478</v>
      </c>
      <c r="J502" t="s">
        <v>401</v>
      </c>
      <c r="K502" t="s">
        <v>487</v>
      </c>
      <c r="L502">
        <v>53</v>
      </c>
      <c r="M502">
        <v>6.4999999999999997E-4</v>
      </c>
      <c r="N502">
        <v>0.28279599999999999</v>
      </c>
      <c r="O502">
        <v>0.28279500000000002</v>
      </c>
      <c r="P502">
        <v>0.28273900000000002</v>
      </c>
      <c r="Q502">
        <v>1.9890000000000001</v>
      </c>
      <c r="R502" t="s">
        <v>399</v>
      </c>
      <c r="S502" t="s">
        <v>398</v>
      </c>
    </row>
    <row r="503" spans="1:19" x14ac:dyDescent="0.25">
      <c r="A503" t="s">
        <v>480</v>
      </c>
      <c r="B503" t="s">
        <v>406</v>
      </c>
      <c r="C503" t="s">
        <v>405</v>
      </c>
      <c r="D503" t="s">
        <v>404</v>
      </c>
      <c r="E503">
        <v>5.8121099999999997</v>
      </c>
      <c r="F503">
        <v>-73.767970000000005</v>
      </c>
      <c r="G503" t="s">
        <v>479</v>
      </c>
      <c r="H503" t="s">
        <v>402</v>
      </c>
      <c r="I503" t="s">
        <v>478</v>
      </c>
      <c r="J503" t="s">
        <v>401</v>
      </c>
      <c r="K503" t="s">
        <v>486</v>
      </c>
      <c r="L503">
        <v>53</v>
      </c>
      <c r="M503">
        <v>6.2E-4</v>
      </c>
      <c r="N503">
        <v>0.28283900000000001</v>
      </c>
      <c r="O503">
        <v>0.28283799999999998</v>
      </c>
      <c r="P503">
        <v>0.28273900000000002</v>
      </c>
      <c r="Q503">
        <v>3.5110000000000001</v>
      </c>
      <c r="R503" t="s">
        <v>399</v>
      </c>
      <c r="S503" t="s">
        <v>398</v>
      </c>
    </row>
    <row r="504" spans="1:19" x14ac:dyDescent="0.25">
      <c r="A504" t="s">
        <v>480</v>
      </c>
      <c r="B504" t="s">
        <v>406</v>
      </c>
      <c r="C504" t="s">
        <v>405</v>
      </c>
      <c r="D504" t="s">
        <v>404</v>
      </c>
      <c r="E504">
        <v>5.8121099999999997</v>
      </c>
      <c r="F504">
        <v>-73.767970000000005</v>
      </c>
      <c r="G504" t="s">
        <v>479</v>
      </c>
      <c r="H504" t="s">
        <v>402</v>
      </c>
      <c r="I504" t="s">
        <v>478</v>
      </c>
      <c r="J504" t="s">
        <v>401</v>
      </c>
      <c r="K504" t="s">
        <v>485</v>
      </c>
      <c r="L504">
        <v>53.2</v>
      </c>
      <c r="M504">
        <v>8.7000000000000001E-4</v>
      </c>
      <c r="N504">
        <v>0.28280699999999998</v>
      </c>
      <c r="O504">
        <v>0.282806</v>
      </c>
      <c r="P504">
        <v>0.28273900000000002</v>
      </c>
      <c r="Q504">
        <v>2.3740000000000001</v>
      </c>
      <c r="R504" t="s">
        <v>399</v>
      </c>
      <c r="S504" t="s">
        <v>398</v>
      </c>
    </row>
    <row r="505" spans="1:19" x14ac:dyDescent="0.25">
      <c r="A505" t="s">
        <v>480</v>
      </c>
      <c r="B505" t="s">
        <v>406</v>
      </c>
      <c r="C505" t="s">
        <v>405</v>
      </c>
      <c r="D505" t="s">
        <v>404</v>
      </c>
      <c r="E505">
        <v>5.8121099999999997</v>
      </c>
      <c r="F505">
        <v>-73.767970000000005</v>
      </c>
      <c r="G505" t="s">
        <v>479</v>
      </c>
      <c r="H505" t="s">
        <v>402</v>
      </c>
      <c r="I505" t="s">
        <v>478</v>
      </c>
      <c r="J505" t="s">
        <v>401</v>
      </c>
      <c r="K505" t="s">
        <v>484</v>
      </c>
      <c r="L505">
        <v>53.5</v>
      </c>
      <c r="M505">
        <v>6.4999999999999997E-4</v>
      </c>
      <c r="N505">
        <v>0.28280699999999998</v>
      </c>
      <c r="O505">
        <v>0.282806</v>
      </c>
      <c r="P505">
        <v>0.28273900000000002</v>
      </c>
      <c r="Q505">
        <v>2.3879999999999999</v>
      </c>
      <c r="R505" t="s">
        <v>399</v>
      </c>
      <c r="S505" t="s">
        <v>398</v>
      </c>
    </row>
    <row r="506" spans="1:19" x14ac:dyDescent="0.25">
      <c r="A506" t="s">
        <v>480</v>
      </c>
      <c r="B506" t="s">
        <v>406</v>
      </c>
      <c r="C506" t="s">
        <v>405</v>
      </c>
      <c r="D506" t="s">
        <v>404</v>
      </c>
      <c r="E506">
        <v>5.8121099999999997</v>
      </c>
      <c r="F506">
        <v>-73.767970000000005</v>
      </c>
      <c r="G506" t="s">
        <v>479</v>
      </c>
      <c r="H506" t="s">
        <v>402</v>
      </c>
      <c r="I506" t="s">
        <v>478</v>
      </c>
      <c r="J506" t="s">
        <v>401</v>
      </c>
      <c r="K506" t="s">
        <v>483</v>
      </c>
      <c r="L506">
        <v>53.799999999999898</v>
      </c>
      <c r="M506">
        <v>6.8999999999999997E-4</v>
      </c>
      <c r="N506">
        <v>0.28284999999999999</v>
      </c>
      <c r="O506">
        <v>0.28284900000000002</v>
      </c>
      <c r="P506">
        <v>0.28273900000000002</v>
      </c>
      <c r="Q506">
        <v>3.9140000000000001</v>
      </c>
      <c r="R506" t="s">
        <v>399</v>
      </c>
      <c r="S506" t="s">
        <v>398</v>
      </c>
    </row>
    <row r="507" spans="1:19" x14ac:dyDescent="0.25">
      <c r="A507" t="s">
        <v>480</v>
      </c>
      <c r="B507" t="s">
        <v>406</v>
      </c>
      <c r="C507" t="s">
        <v>405</v>
      </c>
      <c r="D507" t="s">
        <v>404</v>
      </c>
      <c r="E507">
        <v>5.8121099999999997</v>
      </c>
      <c r="F507">
        <v>-73.767970000000005</v>
      </c>
      <c r="G507" t="s">
        <v>479</v>
      </c>
      <c r="H507" t="s">
        <v>402</v>
      </c>
      <c r="I507" t="s">
        <v>478</v>
      </c>
      <c r="J507" t="s">
        <v>401</v>
      </c>
      <c r="K507" t="s">
        <v>482</v>
      </c>
      <c r="L507">
        <v>54.2</v>
      </c>
      <c r="M507">
        <v>6.3000000000000003E-4</v>
      </c>
      <c r="N507">
        <v>0.28282099999999999</v>
      </c>
      <c r="O507">
        <v>0.28282000000000002</v>
      </c>
      <c r="P507">
        <v>0.28273799999999999</v>
      </c>
      <c r="Q507">
        <v>2.899</v>
      </c>
      <c r="R507" t="s">
        <v>399</v>
      </c>
      <c r="S507" t="s">
        <v>398</v>
      </c>
    </row>
    <row r="508" spans="1:19" x14ac:dyDescent="0.25">
      <c r="A508" t="s">
        <v>480</v>
      </c>
      <c r="B508" t="s">
        <v>406</v>
      </c>
      <c r="C508" t="s">
        <v>405</v>
      </c>
      <c r="D508" t="s">
        <v>404</v>
      </c>
      <c r="E508">
        <v>5.8121099999999997</v>
      </c>
      <c r="F508">
        <v>-73.767970000000005</v>
      </c>
      <c r="G508" t="s">
        <v>479</v>
      </c>
      <c r="H508" t="s">
        <v>402</v>
      </c>
      <c r="I508" t="s">
        <v>478</v>
      </c>
      <c r="J508" t="s">
        <v>401</v>
      </c>
      <c r="K508" t="s">
        <v>481</v>
      </c>
      <c r="L508">
        <v>57.5</v>
      </c>
      <c r="M508">
        <v>1.8699999999999999E-3</v>
      </c>
      <c r="N508">
        <v>0.28281499999999998</v>
      </c>
      <c r="O508">
        <v>0.28281299999999998</v>
      </c>
      <c r="P508">
        <v>0.28273599999999999</v>
      </c>
      <c r="Q508">
        <v>2.7109999999999999</v>
      </c>
      <c r="R508" t="s">
        <v>399</v>
      </c>
      <c r="S508" t="s">
        <v>398</v>
      </c>
    </row>
    <row r="509" spans="1:19" x14ac:dyDescent="0.25">
      <c r="A509" t="s">
        <v>480</v>
      </c>
      <c r="B509" t="s">
        <v>406</v>
      </c>
      <c r="C509" t="s">
        <v>405</v>
      </c>
      <c r="D509" t="s">
        <v>404</v>
      </c>
      <c r="E509">
        <v>5.8121099999999997</v>
      </c>
      <c r="F509">
        <v>-73.767970000000005</v>
      </c>
      <c r="G509" t="s">
        <v>479</v>
      </c>
      <c r="H509" t="s">
        <v>402</v>
      </c>
      <c r="I509" t="s">
        <v>478</v>
      </c>
      <c r="J509" t="s">
        <v>401</v>
      </c>
      <c r="K509" t="s">
        <v>477</v>
      </c>
      <c r="L509">
        <v>63.5</v>
      </c>
      <c r="M509">
        <v>3.0500000000000002E-3</v>
      </c>
      <c r="N509">
        <v>0.28279100000000001</v>
      </c>
      <c r="O509">
        <v>0.28278700000000001</v>
      </c>
      <c r="P509">
        <v>0.28273300000000001</v>
      </c>
      <c r="Q509">
        <v>1.9370000000000001</v>
      </c>
      <c r="R509" t="s">
        <v>399</v>
      </c>
      <c r="S509" t="s">
        <v>398</v>
      </c>
    </row>
    <row r="510" spans="1:19" x14ac:dyDescent="0.25">
      <c r="A510" t="s">
        <v>407</v>
      </c>
      <c r="B510" t="s">
        <v>406</v>
      </c>
      <c r="C510" t="s">
        <v>405</v>
      </c>
      <c r="D510" t="s">
        <v>404</v>
      </c>
      <c r="E510">
        <v>7.1008300000000002</v>
      </c>
      <c r="F510">
        <v>-73.010000000000005</v>
      </c>
      <c r="G510" t="s">
        <v>403</v>
      </c>
      <c r="H510" t="s">
        <v>402</v>
      </c>
      <c r="I510" t="s">
        <v>228</v>
      </c>
      <c r="J510" t="s">
        <v>401</v>
      </c>
      <c r="K510" t="s">
        <v>476</v>
      </c>
      <c r="L510">
        <v>198.3</v>
      </c>
      <c r="M510">
        <v>1.1800000000000001E-3</v>
      </c>
      <c r="N510">
        <v>0.28247299999999997</v>
      </c>
      <c r="O510">
        <v>0.28246900000000003</v>
      </c>
      <c r="P510">
        <v>0.28264899999999998</v>
      </c>
      <c r="Q510">
        <v>-6.3769999999999998</v>
      </c>
      <c r="R510" t="s">
        <v>410</v>
      </c>
      <c r="S510" t="s">
        <v>398</v>
      </c>
    </row>
    <row r="511" spans="1:19" x14ac:dyDescent="0.25">
      <c r="A511" t="s">
        <v>407</v>
      </c>
      <c r="B511" t="s">
        <v>406</v>
      </c>
      <c r="C511" t="s">
        <v>405</v>
      </c>
      <c r="D511" t="s">
        <v>404</v>
      </c>
      <c r="E511">
        <v>7.1008300000000002</v>
      </c>
      <c r="F511">
        <v>-73.010000000000005</v>
      </c>
      <c r="G511" t="s">
        <v>403</v>
      </c>
      <c r="H511" t="s">
        <v>402</v>
      </c>
      <c r="I511" t="s">
        <v>228</v>
      </c>
      <c r="J511" t="s">
        <v>401</v>
      </c>
      <c r="K511" t="s">
        <v>475</v>
      </c>
      <c r="L511">
        <v>198.3</v>
      </c>
      <c r="M511">
        <v>1.0200000000000001E-3</v>
      </c>
      <c r="N511">
        <v>0.28248099999999998</v>
      </c>
      <c r="O511">
        <v>0.28247699999999998</v>
      </c>
      <c r="P511">
        <v>0.28264899999999998</v>
      </c>
      <c r="Q511">
        <v>-6.0730000000000004</v>
      </c>
      <c r="R511" t="s">
        <v>410</v>
      </c>
      <c r="S511" t="s">
        <v>398</v>
      </c>
    </row>
    <row r="512" spans="1:19" x14ac:dyDescent="0.25">
      <c r="A512" t="s">
        <v>407</v>
      </c>
      <c r="B512" t="s">
        <v>406</v>
      </c>
      <c r="C512" t="s">
        <v>405</v>
      </c>
      <c r="D512" t="s">
        <v>404</v>
      </c>
      <c r="E512">
        <v>7.1008300000000002</v>
      </c>
      <c r="F512">
        <v>-73.010000000000005</v>
      </c>
      <c r="G512" t="s">
        <v>403</v>
      </c>
      <c r="H512" t="s">
        <v>402</v>
      </c>
      <c r="I512" t="s">
        <v>228</v>
      </c>
      <c r="J512" t="s">
        <v>401</v>
      </c>
      <c r="K512" t="s">
        <v>474</v>
      </c>
      <c r="L512">
        <v>198.3</v>
      </c>
      <c r="M512">
        <v>4.7400000000000003E-3</v>
      </c>
      <c r="N512">
        <v>0.282501</v>
      </c>
      <c r="O512">
        <v>0.28248299999999998</v>
      </c>
      <c r="P512">
        <v>0.28264899999999998</v>
      </c>
      <c r="Q512">
        <v>-5.8529999999999998</v>
      </c>
      <c r="R512" t="s">
        <v>410</v>
      </c>
      <c r="S512" t="s">
        <v>398</v>
      </c>
    </row>
    <row r="513" spans="1:19" x14ac:dyDescent="0.25">
      <c r="A513" t="s">
        <v>407</v>
      </c>
      <c r="B513" t="s">
        <v>406</v>
      </c>
      <c r="C513" t="s">
        <v>405</v>
      </c>
      <c r="D513" t="s">
        <v>404</v>
      </c>
      <c r="E513">
        <v>7.1008300000000002</v>
      </c>
      <c r="F513">
        <v>-73.010000000000005</v>
      </c>
      <c r="G513" t="s">
        <v>403</v>
      </c>
      <c r="H513" t="s">
        <v>402</v>
      </c>
      <c r="I513" t="s">
        <v>228</v>
      </c>
      <c r="J513" t="s">
        <v>401</v>
      </c>
      <c r="K513" t="s">
        <v>473</v>
      </c>
      <c r="L513">
        <v>198.3</v>
      </c>
      <c r="M513">
        <v>2.0699999999999998E-3</v>
      </c>
      <c r="N513">
        <v>0.28249600000000002</v>
      </c>
      <c r="O513">
        <v>0.28248800000000002</v>
      </c>
      <c r="P513">
        <v>0.28264899999999998</v>
      </c>
      <c r="Q513">
        <v>-5.68</v>
      </c>
      <c r="R513" t="s">
        <v>410</v>
      </c>
      <c r="S513" t="s">
        <v>398</v>
      </c>
    </row>
    <row r="514" spans="1:19" x14ac:dyDescent="0.25">
      <c r="A514" t="s">
        <v>407</v>
      </c>
      <c r="B514" t="s">
        <v>406</v>
      </c>
      <c r="C514" t="s">
        <v>405</v>
      </c>
      <c r="D514" t="s">
        <v>404</v>
      </c>
      <c r="E514">
        <v>7.1008300000000002</v>
      </c>
      <c r="F514">
        <v>-73.010000000000005</v>
      </c>
      <c r="G514" t="s">
        <v>403</v>
      </c>
      <c r="H514" t="s">
        <v>402</v>
      </c>
      <c r="I514" t="s">
        <v>228</v>
      </c>
      <c r="J514" t="s">
        <v>401</v>
      </c>
      <c r="K514" t="s">
        <v>472</v>
      </c>
      <c r="L514">
        <v>198.3</v>
      </c>
      <c r="M514">
        <v>8.4999999999999995E-4</v>
      </c>
      <c r="N514">
        <v>0.28251100000000001</v>
      </c>
      <c r="O514">
        <v>0.28250799999999998</v>
      </c>
      <c r="P514">
        <v>0.28264899999999998</v>
      </c>
      <c r="Q514">
        <v>-4.9889999999999999</v>
      </c>
      <c r="R514" t="s">
        <v>399</v>
      </c>
      <c r="S514" t="s">
        <v>398</v>
      </c>
    </row>
    <row r="515" spans="1:19" x14ac:dyDescent="0.25">
      <c r="A515" t="s">
        <v>407</v>
      </c>
      <c r="B515" t="s">
        <v>406</v>
      </c>
      <c r="C515" t="s">
        <v>405</v>
      </c>
      <c r="D515" t="s">
        <v>404</v>
      </c>
      <c r="E515">
        <v>7.1008300000000002</v>
      </c>
      <c r="F515">
        <v>-73.010000000000005</v>
      </c>
      <c r="G515" t="s">
        <v>403</v>
      </c>
      <c r="H515" t="s">
        <v>402</v>
      </c>
      <c r="I515" t="s">
        <v>228</v>
      </c>
      <c r="J515" t="s">
        <v>401</v>
      </c>
      <c r="K515" t="s">
        <v>471</v>
      </c>
      <c r="L515">
        <v>198.3</v>
      </c>
      <c r="M515">
        <v>1.5900000000000001E-3</v>
      </c>
      <c r="N515">
        <v>0.28252100000000002</v>
      </c>
      <c r="O515">
        <v>0.28251500000000002</v>
      </c>
      <c r="P515">
        <v>0.28264899999999998</v>
      </c>
      <c r="Q515">
        <v>-4.7320000000000002</v>
      </c>
      <c r="R515" t="s">
        <v>399</v>
      </c>
      <c r="S515" t="s">
        <v>398</v>
      </c>
    </row>
    <row r="516" spans="1:19" x14ac:dyDescent="0.25">
      <c r="A516" t="s">
        <v>407</v>
      </c>
      <c r="B516" t="s">
        <v>406</v>
      </c>
      <c r="C516" t="s">
        <v>405</v>
      </c>
      <c r="D516" t="s">
        <v>404</v>
      </c>
      <c r="E516">
        <v>7.1008300000000002</v>
      </c>
      <c r="F516">
        <v>-73.010000000000005</v>
      </c>
      <c r="G516" t="s">
        <v>403</v>
      </c>
      <c r="H516" t="s">
        <v>402</v>
      </c>
      <c r="I516" t="s">
        <v>228</v>
      </c>
      <c r="J516" t="s">
        <v>401</v>
      </c>
      <c r="K516" t="s">
        <v>470</v>
      </c>
      <c r="L516">
        <v>198.3</v>
      </c>
      <c r="M516">
        <v>1.4300000000000001E-3</v>
      </c>
      <c r="N516">
        <v>0.282522</v>
      </c>
      <c r="O516">
        <v>0.28251700000000002</v>
      </c>
      <c r="P516">
        <v>0.28264899999999998</v>
      </c>
      <c r="Q516">
        <v>-4.6760000000000002</v>
      </c>
      <c r="R516" t="s">
        <v>399</v>
      </c>
      <c r="S516" t="s">
        <v>398</v>
      </c>
    </row>
    <row r="517" spans="1:19" x14ac:dyDescent="0.25">
      <c r="A517" t="s">
        <v>407</v>
      </c>
      <c r="B517" t="s">
        <v>406</v>
      </c>
      <c r="C517" t="s">
        <v>405</v>
      </c>
      <c r="D517" t="s">
        <v>404</v>
      </c>
      <c r="E517">
        <v>7.1008300000000002</v>
      </c>
      <c r="F517">
        <v>-73.010000000000005</v>
      </c>
      <c r="G517" t="s">
        <v>403</v>
      </c>
      <c r="H517" t="s">
        <v>402</v>
      </c>
      <c r="I517" t="s">
        <v>228</v>
      </c>
      <c r="J517" t="s">
        <v>401</v>
      </c>
      <c r="K517" t="s">
        <v>469</v>
      </c>
      <c r="L517">
        <v>198.3</v>
      </c>
      <c r="M517">
        <v>1.2899999999999999E-3</v>
      </c>
      <c r="N517">
        <v>0.282528</v>
      </c>
      <c r="O517">
        <v>0.28252300000000002</v>
      </c>
      <c r="P517">
        <v>0.28264899999999998</v>
      </c>
      <c r="Q517">
        <v>-4.4450000000000003</v>
      </c>
      <c r="R517" t="s">
        <v>399</v>
      </c>
      <c r="S517" t="s">
        <v>398</v>
      </c>
    </row>
    <row r="518" spans="1:19" x14ac:dyDescent="0.25">
      <c r="A518" t="s">
        <v>407</v>
      </c>
      <c r="B518" t="s">
        <v>406</v>
      </c>
      <c r="C518" t="s">
        <v>405</v>
      </c>
      <c r="D518" t="s">
        <v>404</v>
      </c>
      <c r="E518">
        <v>7.1008300000000002</v>
      </c>
      <c r="F518">
        <v>-73.010000000000005</v>
      </c>
      <c r="G518" t="s">
        <v>403</v>
      </c>
      <c r="H518" t="s">
        <v>402</v>
      </c>
      <c r="I518" t="s">
        <v>228</v>
      </c>
      <c r="J518" t="s">
        <v>401</v>
      </c>
      <c r="K518" t="s">
        <v>468</v>
      </c>
      <c r="L518">
        <v>198.3</v>
      </c>
      <c r="M518">
        <v>1.4599999999999999E-3</v>
      </c>
      <c r="N518">
        <v>0.28253499999999998</v>
      </c>
      <c r="O518">
        <v>0.28253</v>
      </c>
      <c r="P518">
        <v>0.28264899999999998</v>
      </c>
      <c r="Q518">
        <v>-4.22</v>
      </c>
      <c r="R518" t="s">
        <v>399</v>
      </c>
      <c r="S518" t="s">
        <v>398</v>
      </c>
    </row>
    <row r="519" spans="1:19" x14ac:dyDescent="0.25">
      <c r="A519" t="s">
        <v>407</v>
      </c>
      <c r="B519" t="s">
        <v>406</v>
      </c>
      <c r="C519" t="s">
        <v>405</v>
      </c>
      <c r="D519" t="s">
        <v>404</v>
      </c>
      <c r="E519">
        <v>7.1008300000000002</v>
      </c>
      <c r="F519">
        <v>-73.010000000000005</v>
      </c>
      <c r="G519" t="s">
        <v>403</v>
      </c>
      <c r="H519" t="s">
        <v>402</v>
      </c>
      <c r="I519" t="s">
        <v>228</v>
      </c>
      <c r="J519" t="s">
        <v>401</v>
      </c>
      <c r="K519" t="s">
        <v>467</v>
      </c>
      <c r="L519">
        <v>198.3</v>
      </c>
      <c r="M519">
        <v>1.9499999999999999E-3</v>
      </c>
      <c r="N519">
        <v>0.28254499999999999</v>
      </c>
      <c r="O519">
        <v>0.28253800000000001</v>
      </c>
      <c r="P519">
        <v>0.28264899999999998</v>
      </c>
      <c r="Q519">
        <v>-3.93</v>
      </c>
      <c r="R519" t="s">
        <v>399</v>
      </c>
      <c r="S519" t="s">
        <v>398</v>
      </c>
    </row>
    <row r="520" spans="1:19" x14ac:dyDescent="0.25">
      <c r="A520" t="s">
        <v>407</v>
      </c>
      <c r="B520" t="s">
        <v>406</v>
      </c>
      <c r="C520" t="s">
        <v>405</v>
      </c>
      <c r="D520" t="s">
        <v>404</v>
      </c>
      <c r="E520">
        <v>6.83</v>
      </c>
      <c r="F520">
        <v>-72.990859999999898</v>
      </c>
      <c r="G520" t="s">
        <v>403</v>
      </c>
      <c r="H520" t="s">
        <v>402</v>
      </c>
      <c r="I520" t="s">
        <v>228</v>
      </c>
      <c r="J520" t="s">
        <v>401</v>
      </c>
      <c r="K520" t="s">
        <v>466</v>
      </c>
      <c r="L520">
        <v>199.099999999999</v>
      </c>
      <c r="M520">
        <v>1.1100000000000001E-3</v>
      </c>
      <c r="N520">
        <v>0.28250700000000001</v>
      </c>
      <c r="O520">
        <v>0.282503</v>
      </c>
      <c r="P520">
        <v>0.28264800000000001</v>
      </c>
      <c r="Q520">
        <v>-5.1470000000000002</v>
      </c>
      <c r="R520" t="s">
        <v>410</v>
      </c>
      <c r="S520" t="s">
        <v>398</v>
      </c>
    </row>
    <row r="521" spans="1:19" x14ac:dyDescent="0.25">
      <c r="A521" t="s">
        <v>407</v>
      </c>
      <c r="B521" t="s">
        <v>406</v>
      </c>
      <c r="C521" t="s">
        <v>405</v>
      </c>
      <c r="D521" t="s">
        <v>404</v>
      </c>
      <c r="E521">
        <v>6.83</v>
      </c>
      <c r="F521">
        <v>-72.990859999999898</v>
      </c>
      <c r="G521" t="s">
        <v>403</v>
      </c>
      <c r="H521" t="s">
        <v>402</v>
      </c>
      <c r="I521" t="s">
        <v>228</v>
      </c>
      <c r="J521" t="s">
        <v>401</v>
      </c>
      <c r="K521" t="s">
        <v>465</v>
      </c>
      <c r="L521">
        <v>199.099999999999</v>
      </c>
      <c r="M521">
        <v>2.1900000000000001E-3</v>
      </c>
      <c r="N521">
        <v>0.282526</v>
      </c>
      <c r="O521">
        <v>0.28251799999999999</v>
      </c>
      <c r="P521">
        <v>0.28264800000000001</v>
      </c>
      <c r="Q521">
        <v>-4.6180000000000003</v>
      </c>
      <c r="R521" t="s">
        <v>399</v>
      </c>
      <c r="S521" t="s">
        <v>398</v>
      </c>
    </row>
    <row r="522" spans="1:19" x14ac:dyDescent="0.25">
      <c r="A522" t="s">
        <v>407</v>
      </c>
      <c r="B522" t="s">
        <v>406</v>
      </c>
      <c r="C522" t="s">
        <v>405</v>
      </c>
      <c r="D522" t="s">
        <v>404</v>
      </c>
      <c r="E522">
        <v>6.83</v>
      </c>
      <c r="F522">
        <v>-72.990859999999898</v>
      </c>
      <c r="G522" t="s">
        <v>403</v>
      </c>
      <c r="H522" t="s">
        <v>402</v>
      </c>
      <c r="I522" t="s">
        <v>228</v>
      </c>
      <c r="J522" t="s">
        <v>401</v>
      </c>
      <c r="K522" t="s">
        <v>464</v>
      </c>
      <c r="L522">
        <v>199.099999999999</v>
      </c>
      <c r="M522">
        <v>1.2199999999999999E-3</v>
      </c>
      <c r="N522">
        <v>0.282526</v>
      </c>
      <c r="O522">
        <v>0.28252100000000002</v>
      </c>
      <c r="P522">
        <v>0.28264800000000001</v>
      </c>
      <c r="Q522">
        <v>-4.49</v>
      </c>
      <c r="R522" t="s">
        <v>399</v>
      </c>
      <c r="S522" t="s">
        <v>398</v>
      </c>
    </row>
    <row r="523" spans="1:19" x14ac:dyDescent="0.25">
      <c r="A523" t="s">
        <v>407</v>
      </c>
      <c r="B523" t="s">
        <v>406</v>
      </c>
      <c r="C523" t="s">
        <v>405</v>
      </c>
      <c r="D523" t="s">
        <v>404</v>
      </c>
      <c r="E523">
        <v>6.83</v>
      </c>
      <c r="F523">
        <v>-72.990859999999898</v>
      </c>
      <c r="G523" t="s">
        <v>403</v>
      </c>
      <c r="H523" t="s">
        <v>402</v>
      </c>
      <c r="I523" t="s">
        <v>228</v>
      </c>
      <c r="J523" t="s">
        <v>401</v>
      </c>
      <c r="K523" t="s">
        <v>463</v>
      </c>
      <c r="L523">
        <v>199.099999999999</v>
      </c>
      <c r="M523">
        <v>1.6900000000000001E-3</v>
      </c>
      <c r="N523">
        <v>0.28253299999999998</v>
      </c>
      <c r="O523">
        <v>0.28252699999999997</v>
      </c>
      <c r="P523">
        <v>0.28264800000000001</v>
      </c>
      <c r="Q523">
        <v>-4.3040000000000003</v>
      </c>
      <c r="R523" t="s">
        <v>399</v>
      </c>
      <c r="S523" t="s">
        <v>398</v>
      </c>
    </row>
    <row r="524" spans="1:19" x14ac:dyDescent="0.25">
      <c r="A524" t="s">
        <v>407</v>
      </c>
      <c r="B524" t="s">
        <v>406</v>
      </c>
      <c r="C524" t="s">
        <v>405</v>
      </c>
      <c r="D524" t="s">
        <v>404</v>
      </c>
      <c r="E524">
        <v>6.83</v>
      </c>
      <c r="F524">
        <v>-72.990859999999898</v>
      </c>
      <c r="G524" t="s">
        <v>403</v>
      </c>
      <c r="H524" t="s">
        <v>402</v>
      </c>
      <c r="I524" t="s">
        <v>228</v>
      </c>
      <c r="J524" t="s">
        <v>401</v>
      </c>
      <c r="K524" t="s">
        <v>462</v>
      </c>
      <c r="L524">
        <v>199.099999999999</v>
      </c>
      <c r="M524">
        <v>1.5200000000000001E-3</v>
      </c>
      <c r="N524">
        <v>0.28253400000000001</v>
      </c>
      <c r="O524">
        <v>0.282528</v>
      </c>
      <c r="P524">
        <v>0.28264800000000001</v>
      </c>
      <c r="Q524">
        <v>-4.2460000000000004</v>
      </c>
      <c r="R524" t="s">
        <v>399</v>
      </c>
      <c r="S524" t="s">
        <v>398</v>
      </c>
    </row>
    <row r="525" spans="1:19" x14ac:dyDescent="0.25">
      <c r="A525" t="s">
        <v>407</v>
      </c>
      <c r="B525" t="s">
        <v>406</v>
      </c>
      <c r="C525" t="s">
        <v>405</v>
      </c>
      <c r="D525" t="s">
        <v>404</v>
      </c>
      <c r="E525">
        <v>6.83</v>
      </c>
      <c r="F525">
        <v>-72.990859999999898</v>
      </c>
      <c r="G525" t="s">
        <v>403</v>
      </c>
      <c r="H525" t="s">
        <v>402</v>
      </c>
      <c r="I525" t="s">
        <v>228</v>
      </c>
      <c r="J525" t="s">
        <v>401</v>
      </c>
      <c r="K525" t="s">
        <v>461</v>
      </c>
      <c r="L525">
        <v>199.099999999999</v>
      </c>
      <c r="M525">
        <v>5.8E-4</v>
      </c>
      <c r="N525">
        <v>0.28253099999999998</v>
      </c>
      <c r="O525">
        <v>0.28252899999999997</v>
      </c>
      <c r="P525">
        <v>0.28264800000000001</v>
      </c>
      <c r="Q525">
        <v>-4.2290000000000001</v>
      </c>
      <c r="R525" t="s">
        <v>399</v>
      </c>
      <c r="S525" t="s">
        <v>398</v>
      </c>
    </row>
    <row r="526" spans="1:19" x14ac:dyDescent="0.25">
      <c r="A526" t="s">
        <v>407</v>
      </c>
      <c r="B526" t="s">
        <v>406</v>
      </c>
      <c r="C526" t="s">
        <v>405</v>
      </c>
      <c r="D526" t="s">
        <v>404</v>
      </c>
      <c r="E526">
        <v>6.83</v>
      </c>
      <c r="F526">
        <v>-72.990859999999898</v>
      </c>
      <c r="G526" t="s">
        <v>403</v>
      </c>
      <c r="H526" t="s">
        <v>402</v>
      </c>
      <c r="I526" t="s">
        <v>228</v>
      </c>
      <c r="J526" t="s">
        <v>401</v>
      </c>
      <c r="K526" t="s">
        <v>460</v>
      </c>
      <c r="L526">
        <v>199.099999999999</v>
      </c>
      <c r="M526">
        <v>1.58E-3</v>
      </c>
      <c r="N526">
        <v>0.28253800000000001</v>
      </c>
      <c r="O526">
        <v>0.28253200000000001</v>
      </c>
      <c r="P526">
        <v>0.28264800000000001</v>
      </c>
      <c r="Q526">
        <v>-4.1130000000000004</v>
      </c>
      <c r="R526" t="s">
        <v>399</v>
      </c>
      <c r="S526" t="s">
        <v>398</v>
      </c>
    </row>
    <row r="527" spans="1:19" x14ac:dyDescent="0.25">
      <c r="A527" t="s">
        <v>407</v>
      </c>
      <c r="B527" t="s">
        <v>406</v>
      </c>
      <c r="C527" t="s">
        <v>405</v>
      </c>
      <c r="D527" t="s">
        <v>404</v>
      </c>
      <c r="E527">
        <v>6.83</v>
      </c>
      <c r="F527">
        <v>-72.990859999999898</v>
      </c>
      <c r="G527" t="s">
        <v>403</v>
      </c>
      <c r="H527" t="s">
        <v>402</v>
      </c>
      <c r="I527" t="s">
        <v>228</v>
      </c>
      <c r="J527" t="s">
        <v>401</v>
      </c>
      <c r="K527" t="s">
        <v>459</v>
      </c>
      <c r="L527">
        <v>199.099999999999</v>
      </c>
      <c r="M527">
        <v>1.9400000000000001E-3</v>
      </c>
      <c r="N527">
        <v>0.28254000000000001</v>
      </c>
      <c r="O527">
        <v>0.28253299999999998</v>
      </c>
      <c r="P527">
        <v>0.28264800000000001</v>
      </c>
      <c r="Q527">
        <v>-4.0890000000000004</v>
      </c>
      <c r="R527" t="s">
        <v>399</v>
      </c>
      <c r="S527" t="s">
        <v>398</v>
      </c>
    </row>
    <row r="528" spans="1:19" x14ac:dyDescent="0.25">
      <c r="A528" t="s">
        <v>407</v>
      </c>
      <c r="B528" t="s">
        <v>406</v>
      </c>
      <c r="C528" t="s">
        <v>405</v>
      </c>
      <c r="D528" t="s">
        <v>404</v>
      </c>
      <c r="E528">
        <v>6.83</v>
      </c>
      <c r="F528">
        <v>-72.990859999999898</v>
      </c>
      <c r="G528" t="s">
        <v>403</v>
      </c>
      <c r="H528" t="s">
        <v>402</v>
      </c>
      <c r="I528" t="s">
        <v>228</v>
      </c>
      <c r="J528" t="s">
        <v>401</v>
      </c>
      <c r="K528" t="s">
        <v>458</v>
      </c>
      <c r="L528">
        <v>199.099999999999</v>
      </c>
      <c r="M528">
        <v>1.1000000000000001E-3</v>
      </c>
      <c r="N528">
        <v>0.28253800000000001</v>
      </c>
      <c r="O528">
        <v>0.28253400000000001</v>
      </c>
      <c r="P528">
        <v>0.28264800000000001</v>
      </c>
      <c r="Q528">
        <v>-4.0490000000000004</v>
      </c>
      <c r="R528" t="s">
        <v>399</v>
      </c>
      <c r="S528" t="s">
        <v>398</v>
      </c>
    </row>
    <row r="529" spans="1:19" x14ac:dyDescent="0.25">
      <c r="A529" t="s">
        <v>407</v>
      </c>
      <c r="B529" t="s">
        <v>406</v>
      </c>
      <c r="C529" t="s">
        <v>405</v>
      </c>
      <c r="D529" t="s">
        <v>404</v>
      </c>
      <c r="E529">
        <v>6.83</v>
      </c>
      <c r="F529">
        <v>-72.990859999999898</v>
      </c>
      <c r="G529" t="s">
        <v>403</v>
      </c>
      <c r="H529" t="s">
        <v>402</v>
      </c>
      <c r="I529" t="s">
        <v>228</v>
      </c>
      <c r="J529" t="s">
        <v>401</v>
      </c>
      <c r="K529" t="s">
        <v>457</v>
      </c>
      <c r="L529">
        <v>199.099999999999</v>
      </c>
      <c r="M529">
        <v>1.5399999999999999E-3</v>
      </c>
      <c r="N529">
        <v>0.28254099999999999</v>
      </c>
      <c r="O529">
        <v>0.28253499999999998</v>
      </c>
      <c r="P529">
        <v>0.28264800000000001</v>
      </c>
      <c r="Q529">
        <v>-4.0010000000000003</v>
      </c>
      <c r="R529" t="s">
        <v>399</v>
      </c>
      <c r="S529" t="s">
        <v>398</v>
      </c>
    </row>
    <row r="530" spans="1:19" x14ac:dyDescent="0.25">
      <c r="A530" t="s">
        <v>407</v>
      </c>
      <c r="B530" t="s">
        <v>406</v>
      </c>
      <c r="C530" t="s">
        <v>405</v>
      </c>
      <c r="D530" t="s">
        <v>404</v>
      </c>
      <c r="E530">
        <v>6.4227800000000004</v>
      </c>
      <c r="F530">
        <v>-72.8247199999999</v>
      </c>
      <c r="G530" t="s">
        <v>403</v>
      </c>
      <c r="H530" t="s">
        <v>402</v>
      </c>
      <c r="I530" t="s">
        <v>228</v>
      </c>
      <c r="J530" t="s">
        <v>401</v>
      </c>
      <c r="K530" t="s">
        <v>456</v>
      </c>
      <c r="L530">
        <v>198</v>
      </c>
      <c r="M530">
        <v>1.15E-3</v>
      </c>
      <c r="N530">
        <v>0.282468</v>
      </c>
      <c r="O530">
        <v>0.28246399999999999</v>
      </c>
      <c r="P530">
        <v>0.28264899999999998</v>
      </c>
      <c r="Q530">
        <v>-6.556</v>
      </c>
      <c r="R530" t="s">
        <v>410</v>
      </c>
      <c r="S530" t="s">
        <v>398</v>
      </c>
    </row>
    <row r="531" spans="1:19" x14ac:dyDescent="0.25">
      <c r="A531" t="s">
        <v>407</v>
      </c>
      <c r="B531" t="s">
        <v>406</v>
      </c>
      <c r="C531" t="s">
        <v>405</v>
      </c>
      <c r="D531" t="s">
        <v>404</v>
      </c>
      <c r="E531">
        <v>6.4227800000000004</v>
      </c>
      <c r="F531">
        <v>-72.8247199999999</v>
      </c>
      <c r="G531" t="s">
        <v>403</v>
      </c>
      <c r="H531" t="s">
        <v>402</v>
      </c>
      <c r="I531" t="s">
        <v>228</v>
      </c>
      <c r="J531" t="s">
        <v>401</v>
      </c>
      <c r="K531" t="s">
        <v>455</v>
      </c>
      <c r="L531">
        <v>198</v>
      </c>
      <c r="M531">
        <v>8.5999999999999998E-4</v>
      </c>
      <c r="N531">
        <v>0.28248099999999998</v>
      </c>
      <c r="O531">
        <v>0.28247800000000001</v>
      </c>
      <c r="P531">
        <v>0.28264899999999998</v>
      </c>
      <c r="Q531">
        <v>-6.0579999999999998</v>
      </c>
      <c r="R531" t="s">
        <v>410</v>
      </c>
      <c r="S531" t="s">
        <v>398</v>
      </c>
    </row>
    <row r="532" spans="1:19" x14ac:dyDescent="0.25">
      <c r="A532" t="s">
        <v>407</v>
      </c>
      <c r="B532" t="s">
        <v>406</v>
      </c>
      <c r="C532" t="s">
        <v>405</v>
      </c>
      <c r="D532" t="s">
        <v>404</v>
      </c>
      <c r="E532">
        <v>6.4227800000000004</v>
      </c>
      <c r="F532">
        <v>-72.8247199999999</v>
      </c>
      <c r="G532" t="s">
        <v>403</v>
      </c>
      <c r="H532" t="s">
        <v>402</v>
      </c>
      <c r="I532" t="s">
        <v>228</v>
      </c>
      <c r="J532" t="s">
        <v>401</v>
      </c>
      <c r="K532" t="s">
        <v>454</v>
      </c>
      <c r="L532">
        <v>198</v>
      </c>
      <c r="M532">
        <v>1.2800000000000001E-3</v>
      </c>
      <c r="N532">
        <v>0.28248899999999999</v>
      </c>
      <c r="O532">
        <v>0.28248400000000001</v>
      </c>
      <c r="P532">
        <v>0.28264899999999998</v>
      </c>
      <c r="Q532">
        <v>-5.83</v>
      </c>
      <c r="R532" t="s">
        <v>410</v>
      </c>
      <c r="S532" t="s">
        <v>398</v>
      </c>
    </row>
    <row r="533" spans="1:19" x14ac:dyDescent="0.25">
      <c r="A533" t="s">
        <v>407</v>
      </c>
      <c r="B533" t="s">
        <v>406</v>
      </c>
      <c r="C533" t="s">
        <v>405</v>
      </c>
      <c r="D533" t="s">
        <v>404</v>
      </c>
      <c r="E533">
        <v>6.4227800000000004</v>
      </c>
      <c r="F533">
        <v>-72.8247199999999</v>
      </c>
      <c r="G533" t="s">
        <v>403</v>
      </c>
      <c r="H533" t="s">
        <v>402</v>
      </c>
      <c r="I533" t="s">
        <v>228</v>
      </c>
      <c r="J533" t="s">
        <v>401</v>
      </c>
      <c r="K533" t="s">
        <v>453</v>
      </c>
      <c r="L533">
        <v>198</v>
      </c>
      <c r="M533">
        <v>7.9000000000000001E-4</v>
      </c>
      <c r="N533">
        <v>0.28249000000000002</v>
      </c>
      <c r="O533">
        <v>0.28248699999999999</v>
      </c>
      <c r="P533">
        <v>0.28264899999999998</v>
      </c>
      <c r="Q533">
        <v>-5.73</v>
      </c>
      <c r="R533" t="s">
        <v>410</v>
      </c>
      <c r="S533" t="s">
        <v>398</v>
      </c>
    </row>
    <row r="534" spans="1:19" x14ac:dyDescent="0.25">
      <c r="A534" t="s">
        <v>407</v>
      </c>
      <c r="B534" t="s">
        <v>406</v>
      </c>
      <c r="C534" t="s">
        <v>405</v>
      </c>
      <c r="D534" t="s">
        <v>404</v>
      </c>
      <c r="E534">
        <v>6.4227800000000004</v>
      </c>
      <c r="F534">
        <v>-72.8247199999999</v>
      </c>
      <c r="G534" t="s">
        <v>403</v>
      </c>
      <c r="H534" t="s">
        <v>402</v>
      </c>
      <c r="I534" t="s">
        <v>228</v>
      </c>
      <c r="J534" t="s">
        <v>401</v>
      </c>
      <c r="K534" t="s">
        <v>452</v>
      </c>
      <c r="L534">
        <v>198</v>
      </c>
      <c r="M534">
        <v>6.4999999999999997E-4</v>
      </c>
      <c r="N534">
        <v>0.28249000000000002</v>
      </c>
      <c r="O534">
        <v>0.28248800000000002</v>
      </c>
      <c r="P534">
        <v>0.28264899999999998</v>
      </c>
      <c r="Q534">
        <v>-5.7119999999999997</v>
      </c>
      <c r="R534" t="s">
        <v>410</v>
      </c>
      <c r="S534" t="s">
        <v>398</v>
      </c>
    </row>
    <row r="535" spans="1:19" x14ac:dyDescent="0.25">
      <c r="A535" t="s">
        <v>407</v>
      </c>
      <c r="B535" t="s">
        <v>406</v>
      </c>
      <c r="C535" t="s">
        <v>405</v>
      </c>
      <c r="D535" t="s">
        <v>404</v>
      </c>
      <c r="E535">
        <v>6.4227800000000004</v>
      </c>
      <c r="F535">
        <v>-72.8247199999999</v>
      </c>
      <c r="G535" t="s">
        <v>403</v>
      </c>
      <c r="H535" t="s">
        <v>402</v>
      </c>
      <c r="I535" t="s">
        <v>228</v>
      </c>
      <c r="J535" t="s">
        <v>401</v>
      </c>
      <c r="K535" t="s">
        <v>451</v>
      </c>
      <c r="L535">
        <v>198</v>
      </c>
      <c r="M535">
        <v>1.16E-3</v>
      </c>
      <c r="N535">
        <v>0.28249600000000002</v>
      </c>
      <c r="O535">
        <v>0.28249200000000002</v>
      </c>
      <c r="P535">
        <v>0.28264899999999998</v>
      </c>
      <c r="Q535">
        <v>-5.5670000000000002</v>
      </c>
      <c r="R535" t="s">
        <v>410</v>
      </c>
      <c r="S535" t="s">
        <v>398</v>
      </c>
    </row>
    <row r="536" spans="1:19" x14ac:dyDescent="0.25">
      <c r="A536" t="s">
        <v>407</v>
      </c>
      <c r="B536" t="s">
        <v>406</v>
      </c>
      <c r="C536" t="s">
        <v>405</v>
      </c>
      <c r="D536" t="s">
        <v>404</v>
      </c>
      <c r="E536">
        <v>6.4227800000000004</v>
      </c>
      <c r="F536">
        <v>-72.8247199999999</v>
      </c>
      <c r="G536" t="s">
        <v>403</v>
      </c>
      <c r="H536" t="s">
        <v>402</v>
      </c>
      <c r="I536" t="s">
        <v>228</v>
      </c>
      <c r="J536" t="s">
        <v>401</v>
      </c>
      <c r="K536" t="s">
        <v>450</v>
      </c>
      <c r="L536">
        <v>198</v>
      </c>
      <c r="M536">
        <v>1.0499999999999999E-3</v>
      </c>
      <c r="N536">
        <v>0.28249999999999997</v>
      </c>
      <c r="O536">
        <v>0.28249600000000002</v>
      </c>
      <c r="P536">
        <v>0.28264899999999998</v>
      </c>
      <c r="Q536">
        <v>-5.4109999999999996</v>
      </c>
      <c r="R536" t="s">
        <v>410</v>
      </c>
      <c r="S536" t="s">
        <v>398</v>
      </c>
    </row>
    <row r="537" spans="1:19" x14ac:dyDescent="0.25">
      <c r="A537" t="s">
        <v>407</v>
      </c>
      <c r="B537" t="s">
        <v>406</v>
      </c>
      <c r="C537" t="s">
        <v>405</v>
      </c>
      <c r="D537" t="s">
        <v>404</v>
      </c>
      <c r="E537">
        <v>6.4227800000000004</v>
      </c>
      <c r="F537">
        <v>-72.8247199999999</v>
      </c>
      <c r="G537" t="s">
        <v>403</v>
      </c>
      <c r="H537" t="s">
        <v>402</v>
      </c>
      <c r="I537" t="s">
        <v>228</v>
      </c>
      <c r="J537" t="s">
        <v>401</v>
      </c>
      <c r="K537" t="s">
        <v>449</v>
      </c>
      <c r="L537">
        <v>198</v>
      </c>
      <c r="M537">
        <v>6.8000000000000005E-4</v>
      </c>
      <c r="N537">
        <v>0.282499</v>
      </c>
      <c r="O537">
        <v>0.28249600000000002</v>
      </c>
      <c r="P537">
        <v>0.28264899999999998</v>
      </c>
      <c r="Q537">
        <v>-5.3979999999999997</v>
      </c>
      <c r="R537" t="s">
        <v>410</v>
      </c>
      <c r="S537" t="s">
        <v>398</v>
      </c>
    </row>
    <row r="538" spans="1:19" x14ac:dyDescent="0.25">
      <c r="A538" t="s">
        <v>407</v>
      </c>
      <c r="B538" t="s">
        <v>406</v>
      </c>
      <c r="C538" t="s">
        <v>405</v>
      </c>
      <c r="D538" t="s">
        <v>404</v>
      </c>
      <c r="E538">
        <v>6.4227800000000004</v>
      </c>
      <c r="F538">
        <v>-72.8247199999999</v>
      </c>
      <c r="G538" t="s">
        <v>403</v>
      </c>
      <c r="H538" t="s">
        <v>402</v>
      </c>
      <c r="I538" t="s">
        <v>228</v>
      </c>
      <c r="J538" t="s">
        <v>401</v>
      </c>
      <c r="K538" t="s">
        <v>448</v>
      </c>
      <c r="L538">
        <v>198</v>
      </c>
      <c r="M538">
        <v>1.09E-3</v>
      </c>
      <c r="N538">
        <v>0.28250599999999998</v>
      </c>
      <c r="O538">
        <v>0.28250199999999998</v>
      </c>
      <c r="P538">
        <v>0.28264899999999998</v>
      </c>
      <c r="Q538">
        <v>-5.2039999999999997</v>
      </c>
      <c r="R538" t="s">
        <v>410</v>
      </c>
      <c r="S538" t="s">
        <v>398</v>
      </c>
    </row>
    <row r="539" spans="1:19" x14ac:dyDescent="0.25">
      <c r="A539" t="s">
        <v>407</v>
      </c>
      <c r="B539" t="s">
        <v>406</v>
      </c>
      <c r="C539" t="s">
        <v>405</v>
      </c>
      <c r="D539" t="s">
        <v>404</v>
      </c>
      <c r="E539">
        <v>6.4227800000000004</v>
      </c>
      <c r="F539">
        <v>-72.8247199999999</v>
      </c>
      <c r="G539" t="s">
        <v>403</v>
      </c>
      <c r="H539" t="s">
        <v>402</v>
      </c>
      <c r="I539" t="s">
        <v>228</v>
      </c>
      <c r="J539" t="s">
        <v>401</v>
      </c>
      <c r="K539" t="s">
        <v>447</v>
      </c>
      <c r="L539">
        <v>198</v>
      </c>
      <c r="M539">
        <v>8.5999999999999998E-4</v>
      </c>
      <c r="N539">
        <v>0.28251500000000002</v>
      </c>
      <c r="O539">
        <v>0.28251199999999999</v>
      </c>
      <c r="P539">
        <v>0.28264899999999998</v>
      </c>
      <c r="Q539">
        <v>-4.8550000000000004</v>
      </c>
      <c r="R539" t="s">
        <v>399</v>
      </c>
      <c r="S539" t="s">
        <v>398</v>
      </c>
    </row>
    <row r="540" spans="1:19" x14ac:dyDescent="0.25">
      <c r="A540" t="s">
        <v>407</v>
      </c>
      <c r="B540" t="s">
        <v>406</v>
      </c>
      <c r="C540" t="s">
        <v>405</v>
      </c>
      <c r="D540" t="s">
        <v>404</v>
      </c>
      <c r="E540">
        <v>7.2316700000000003</v>
      </c>
      <c r="F540">
        <v>-72.898330000000001</v>
      </c>
      <c r="G540" t="s">
        <v>403</v>
      </c>
      <c r="H540" t="s">
        <v>402</v>
      </c>
      <c r="I540" t="s">
        <v>416</v>
      </c>
      <c r="J540" t="s">
        <v>401</v>
      </c>
      <c r="K540" t="s">
        <v>446</v>
      </c>
      <c r="L540">
        <v>199.8</v>
      </c>
      <c r="M540">
        <v>9.5E-4</v>
      </c>
      <c r="N540">
        <v>0.28252100000000002</v>
      </c>
      <c r="O540">
        <v>0.28251700000000002</v>
      </c>
      <c r="P540">
        <v>0.28264800000000001</v>
      </c>
      <c r="Q540">
        <v>-4.6159999999999997</v>
      </c>
      <c r="R540" t="s">
        <v>399</v>
      </c>
      <c r="S540" t="s">
        <v>398</v>
      </c>
    </row>
    <row r="541" spans="1:19" x14ac:dyDescent="0.25">
      <c r="A541" t="s">
        <v>407</v>
      </c>
      <c r="B541" t="s">
        <v>406</v>
      </c>
      <c r="C541" t="s">
        <v>405</v>
      </c>
      <c r="D541" t="s">
        <v>404</v>
      </c>
      <c r="E541">
        <v>7.2316700000000003</v>
      </c>
      <c r="F541">
        <v>-72.898330000000001</v>
      </c>
      <c r="G541" t="s">
        <v>403</v>
      </c>
      <c r="H541" t="s">
        <v>402</v>
      </c>
      <c r="I541" t="s">
        <v>416</v>
      </c>
      <c r="J541" t="s">
        <v>401</v>
      </c>
      <c r="K541" t="s">
        <v>445</v>
      </c>
      <c r="L541">
        <v>199.8</v>
      </c>
      <c r="M541">
        <v>5.6999999999999998E-4</v>
      </c>
      <c r="N541">
        <v>0.282526</v>
      </c>
      <c r="O541">
        <v>0.282524</v>
      </c>
      <c r="P541">
        <v>0.28264800000000001</v>
      </c>
      <c r="Q541">
        <v>-4.3890000000000002</v>
      </c>
      <c r="R541" t="s">
        <v>399</v>
      </c>
      <c r="S541" t="s">
        <v>398</v>
      </c>
    </row>
    <row r="542" spans="1:19" x14ac:dyDescent="0.25">
      <c r="A542" t="s">
        <v>407</v>
      </c>
      <c r="B542" t="s">
        <v>406</v>
      </c>
      <c r="C542" t="s">
        <v>405</v>
      </c>
      <c r="D542" t="s">
        <v>404</v>
      </c>
      <c r="E542">
        <v>7.2316700000000003</v>
      </c>
      <c r="F542">
        <v>-72.898330000000001</v>
      </c>
      <c r="G542" t="s">
        <v>403</v>
      </c>
      <c r="H542" t="s">
        <v>402</v>
      </c>
      <c r="I542" t="s">
        <v>416</v>
      </c>
      <c r="J542" t="s">
        <v>401</v>
      </c>
      <c r="K542" t="s">
        <v>444</v>
      </c>
      <c r="L542">
        <v>199.8</v>
      </c>
      <c r="M542">
        <v>1.07E-3</v>
      </c>
      <c r="N542">
        <v>0.28253</v>
      </c>
      <c r="O542">
        <v>0.282526</v>
      </c>
      <c r="P542">
        <v>0.28264800000000001</v>
      </c>
      <c r="Q542">
        <v>-4.3140000000000001</v>
      </c>
      <c r="R542" t="s">
        <v>399</v>
      </c>
      <c r="S542" t="s">
        <v>398</v>
      </c>
    </row>
    <row r="543" spans="1:19" x14ac:dyDescent="0.25">
      <c r="A543" t="s">
        <v>407</v>
      </c>
      <c r="B543" t="s">
        <v>406</v>
      </c>
      <c r="C543" t="s">
        <v>405</v>
      </c>
      <c r="D543" t="s">
        <v>404</v>
      </c>
      <c r="E543">
        <v>7.2316700000000003</v>
      </c>
      <c r="F543">
        <v>-72.898330000000001</v>
      </c>
      <c r="G543" t="s">
        <v>403</v>
      </c>
      <c r="H543" t="s">
        <v>402</v>
      </c>
      <c r="I543" t="s">
        <v>416</v>
      </c>
      <c r="J543" t="s">
        <v>401</v>
      </c>
      <c r="K543" t="s">
        <v>443</v>
      </c>
      <c r="L543">
        <v>199.8</v>
      </c>
      <c r="M543">
        <v>3.8999999999999999E-4</v>
      </c>
      <c r="N543">
        <v>0.28252899999999997</v>
      </c>
      <c r="O543">
        <v>0.282528</v>
      </c>
      <c r="P543">
        <v>0.28264800000000001</v>
      </c>
      <c r="Q543">
        <v>-4.2590000000000003</v>
      </c>
      <c r="R543" t="s">
        <v>399</v>
      </c>
      <c r="S543" t="s">
        <v>398</v>
      </c>
    </row>
    <row r="544" spans="1:19" x14ac:dyDescent="0.25">
      <c r="A544" t="s">
        <v>407</v>
      </c>
      <c r="B544" t="s">
        <v>406</v>
      </c>
      <c r="C544" t="s">
        <v>405</v>
      </c>
      <c r="D544" t="s">
        <v>404</v>
      </c>
      <c r="E544">
        <v>7.2316700000000003</v>
      </c>
      <c r="F544">
        <v>-72.898330000000001</v>
      </c>
      <c r="G544" t="s">
        <v>403</v>
      </c>
      <c r="H544" t="s">
        <v>402</v>
      </c>
      <c r="I544" t="s">
        <v>416</v>
      </c>
      <c r="J544" t="s">
        <v>401</v>
      </c>
      <c r="K544" t="s">
        <v>442</v>
      </c>
      <c r="L544">
        <v>199.8</v>
      </c>
      <c r="M544">
        <v>5.6999999999999998E-4</v>
      </c>
      <c r="N544">
        <v>0.28253099999999998</v>
      </c>
      <c r="O544">
        <v>0.28252899999999997</v>
      </c>
      <c r="P544">
        <v>0.28264800000000001</v>
      </c>
      <c r="Q544">
        <v>-4.2119999999999997</v>
      </c>
      <c r="R544" t="s">
        <v>399</v>
      </c>
      <c r="S544" t="s">
        <v>398</v>
      </c>
    </row>
    <row r="545" spans="1:19" x14ac:dyDescent="0.25">
      <c r="A545" t="s">
        <v>407</v>
      </c>
      <c r="B545" t="s">
        <v>406</v>
      </c>
      <c r="C545" t="s">
        <v>405</v>
      </c>
      <c r="D545" t="s">
        <v>404</v>
      </c>
      <c r="E545">
        <v>7.2316700000000003</v>
      </c>
      <c r="F545">
        <v>-72.898330000000001</v>
      </c>
      <c r="G545" t="s">
        <v>403</v>
      </c>
      <c r="H545" t="s">
        <v>402</v>
      </c>
      <c r="I545" t="s">
        <v>416</v>
      </c>
      <c r="J545" t="s">
        <v>401</v>
      </c>
      <c r="K545" t="s">
        <v>441</v>
      </c>
      <c r="L545">
        <v>199.8</v>
      </c>
      <c r="M545">
        <v>6.7000000000000002E-4</v>
      </c>
      <c r="N545">
        <v>0.28253400000000001</v>
      </c>
      <c r="O545">
        <v>0.28253099999999998</v>
      </c>
      <c r="P545">
        <v>0.28264800000000001</v>
      </c>
      <c r="Q545">
        <v>-4.1189999999999998</v>
      </c>
      <c r="R545" t="s">
        <v>399</v>
      </c>
      <c r="S545" t="s">
        <v>398</v>
      </c>
    </row>
    <row r="546" spans="1:19" x14ac:dyDescent="0.25">
      <c r="A546" t="s">
        <v>407</v>
      </c>
      <c r="B546" t="s">
        <v>406</v>
      </c>
      <c r="C546" t="s">
        <v>405</v>
      </c>
      <c r="D546" t="s">
        <v>404</v>
      </c>
      <c r="E546">
        <v>7.2316700000000003</v>
      </c>
      <c r="F546">
        <v>-72.898330000000001</v>
      </c>
      <c r="G546" t="s">
        <v>403</v>
      </c>
      <c r="H546" t="s">
        <v>402</v>
      </c>
      <c r="I546" t="s">
        <v>416</v>
      </c>
      <c r="J546" t="s">
        <v>401</v>
      </c>
      <c r="K546" t="s">
        <v>440</v>
      </c>
      <c r="L546">
        <v>199.8</v>
      </c>
      <c r="M546">
        <v>1.66E-3</v>
      </c>
      <c r="N546">
        <v>0.28254200000000002</v>
      </c>
      <c r="O546">
        <v>0.28253600000000001</v>
      </c>
      <c r="P546">
        <v>0.28264800000000001</v>
      </c>
      <c r="Q546">
        <v>-3.9670000000000001</v>
      </c>
      <c r="R546" t="s">
        <v>399</v>
      </c>
      <c r="S546" t="s">
        <v>398</v>
      </c>
    </row>
    <row r="547" spans="1:19" x14ac:dyDescent="0.25">
      <c r="A547" t="s">
        <v>407</v>
      </c>
      <c r="B547" t="s">
        <v>406</v>
      </c>
      <c r="C547" t="s">
        <v>405</v>
      </c>
      <c r="D547" t="s">
        <v>404</v>
      </c>
      <c r="E547">
        <v>7.2316700000000003</v>
      </c>
      <c r="F547">
        <v>-72.898330000000001</v>
      </c>
      <c r="G547" t="s">
        <v>403</v>
      </c>
      <c r="H547" t="s">
        <v>402</v>
      </c>
      <c r="I547" t="s">
        <v>416</v>
      </c>
      <c r="J547" t="s">
        <v>401</v>
      </c>
      <c r="K547" t="s">
        <v>439</v>
      </c>
      <c r="L547">
        <v>199.8</v>
      </c>
      <c r="M547">
        <v>1.1800000000000001E-3</v>
      </c>
      <c r="N547">
        <v>0.28254099999999999</v>
      </c>
      <c r="O547">
        <v>0.28253699999999998</v>
      </c>
      <c r="P547">
        <v>0.28264800000000001</v>
      </c>
      <c r="Q547">
        <v>-3.9390000000000001</v>
      </c>
      <c r="R547" t="s">
        <v>399</v>
      </c>
      <c r="S547" t="s">
        <v>398</v>
      </c>
    </row>
    <row r="548" spans="1:19" x14ac:dyDescent="0.25">
      <c r="A548" t="s">
        <v>407</v>
      </c>
      <c r="B548" t="s">
        <v>406</v>
      </c>
      <c r="C548" t="s">
        <v>405</v>
      </c>
      <c r="D548" t="s">
        <v>404</v>
      </c>
      <c r="E548">
        <v>7.2316700000000003</v>
      </c>
      <c r="F548">
        <v>-72.898330000000001</v>
      </c>
      <c r="G548" t="s">
        <v>403</v>
      </c>
      <c r="H548" t="s">
        <v>402</v>
      </c>
      <c r="I548" t="s">
        <v>416</v>
      </c>
      <c r="J548" t="s">
        <v>401</v>
      </c>
      <c r="K548" t="s">
        <v>438</v>
      </c>
      <c r="L548">
        <v>199.8</v>
      </c>
      <c r="M548">
        <v>5.9000000000000003E-4</v>
      </c>
      <c r="N548">
        <v>0.28254400000000002</v>
      </c>
      <c r="O548">
        <v>0.28254200000000002</v>
      </c>
      <c r="P548">
        <v>0.28264800000000001</v>
      </c>
      <c r="Q548">
        <v>-3.7549999999999999</v>
      </c>
      <c r="R548" t="s">
        <v>399</v>
      </c>
      <c r="S548" t="s">
        <v>398</v>
      </c>
    </row>
    <row r="549" spans="1:19" x14ac:dyDescent="0.25">
      <c r="A549" t="s">
        <v>407</v>
      </c>
      <c r="B549" t="s">
        <v>406</v>
      </c>
      <c r="C549" t="s">
        <v>405</v>
      </c>
      <c r="D549" t="s">
        <v>404</v>
      </c>
      <c r="E549">
        <v>7.2316700000000003</v>
      </c>
      <c r="F549">
        <v>-72.898330000000001</v>
      </c>
      <c r="G549" t="s">
        <v>403</v>
      </c>
      <c r="H549" t="s">
        <v>402</v>
      </c>
      <c r="I549" t="s">
        <v>416</v>
      </c>
      <c r="J549" t="s">
        <v>401</v>
      </c>
      <c r="K549" t="s">
        <v>437</v>
      </c>
      <c r="L549">
        <v>199.8</v>
      </c>
      <c r="M549">
        <v>8.7000000000000001E-4</v>
      </c>
      <c r="N549">
        <v>0.28255000000000002</v>
      </c>
      <c r="O549">
        <v>0.28254699999999999</v>
      </c>
      <c r="P549">
        <v>0.28264800000000001</v>
      </c>
      <c r="Q549">
        <v>-3.58</v>
      </c>
      <c r="R549" t="s">
        <v>399</v>
      </c>
      <c r="S549" t="s">
        <v>398</v>
      </c>
    </row>
    <row r="550" spans="1:19" x14ac:dyDescent="0.25">
      <c r="A550" t="s">
        <v>407</v>
      </c>
      <c r="B550" t="s">
        <v>406</v>
      </c>
      <c r="C550" t="s">
        <v>405</v>
      </c>
      <c r="D550" t="s">
        <v>404</v>
      </c>
      <c r="E550">
        <v>7.2316700000000003</v>
      </c>
      <c r="F550">
        <v>-72.898330000000001</v>
      </c>
      <c r="G550" t="s">
        <v>403</v>
      </c>
      <c r="H550" t="s">
        <v>402</v>
      </c>
      <c r="I550" t="s">
        <v>416</v>
      </c>
      <c r="J550" t="s">
        <v>401</v>
      </c>
      <c r="K550" t="s">
        <v>436</v>
      </c>
      <c r="L550">
        <v>199.8</v>
      </c>
      <c r="M550">
        <v>8.4999999999999995E-4</v>
      </c>
      <c r="N550">
        <v>0.28255000000000002</v>
      </c>
      <c r="O550">
        <v>0.28254699999999999</v>
      </c>
      <c r="P550">
        <v>0.28264800000000001</v>
      </c>
      <c r="Q550">
        <v>-3.577</v>
      </c>
      <c r="R550" t="s">
        <v>399</v>
      </c>
      <c r="S550" t="s">
        <v>398</v>
      </c>
    </row>
    <row r="551" spans="1:19" x14ac:dyDescent="0.25">
      <c r="A551" t="s">
        <v>407</v>
      </c>
      <c r="B551" t="s">
        <v>406</v>
      </c>
      <c r="C551" t="s">
        <v>405</v>
      </c>
      <c r="D551" t="s">
        <v>404</v>
      </c>
      <c r="E551">
        <v>7.2316700000000003</v>
      </c>
      <c r="F551">
        <v>-72.898330000000001</v>
      </c>
      <c r="G551" t="s">
        <v>403</v>
      </c>
      <c r="H551" t="s">
        <v>402</v>
      </c>
      <c r="I551" t="s">
        <v>416</v>
      </c>
      <c r="J551" t="s">
        <v>401</v>
      </c>
      <c r="K551" t="s">
        <v>435</v>
      </c>
      <c r="L551">
        <v>199.8</v>
      </c>
      <c r="M551">
        <v>1.7600000000000001E-3</v>
      </c>
      <c r="N551">
        <v>0.28255599999999997</v>
      </c>
      <c r="O551">
        <v>0.28254899999999999</v>
      </c>
      <c r="P551">
        <v>0.28264800000000001</v>
      </c>
      <c r="Q551">
        <v>-3.4849999999999999</v>
      </c>
      <c r="R551" t="s">
        <v>399</v>
      </c>
      <c r="S551" t="s">
        <v>398</v>
      </c>
    </row>
    <row r="552" spans="1:19" x14ac:dyDescent="0.25">
      <c r="A552" t="s">
        <v>407</v>
      </c>
      <c r="B552" t="s">
        <v>406</v>
      </c>
      <c r="C552" t="s">
        <v>405</v>
      </c>
      <c r="D552" t="s">
        <v>404</v>
      </c>
      <c r="E552">
        <v>8.1624999999999996</v>
      </c>
      <c r="F552">
        <v>-73.299719999999894</v>
      </c>
      <c r="G552" t="s">
        <v>403</v>
      </c>
      <c r="H552" t="s">
        <v>402</v>
      </c>
      <c r="I552" t="s">
        <v>233</v>
      </c>
      <c r="J552" t="s">
        <v>401</v>
      </c>
      <c r="K552" t="s">
        <v>434</v>
      </c>
      <c r="L552">
        <v>195.8</v>
      </c>
      <c r="M552">
        <v>2.47E-3</v>
      </c>
      <c r="N552">
        <v>0.28250199999999998</v>
      </c>
      <c r="O552">
        <v>0.28249299999999999</v>
      </c>
      <c r="P552">
        <v>0.28265000000000001</v>
      </c>
      <c r="Q552">
        <v>-5.5709999999999997</v>
      </c>
      <c r="R552" t="s">
        <v>410</v>
      </c>
      <c r="S552" t="s">
        <v>398</v>
      </c>
    </row>
    <row r="553" spans="1:19" x14ac:dyDescent="0.25">
      <c r="A553" t="s">
        <v>407</v>
      </c>
      <c r="B553" t="s">
        <v>406</v>
      </c>
      <c r="C553" t="s">
        <v>405</v>
      </c>
      <c r="D553" t="s">
        <v>404</v>
      </c>
      <c r="E553">
        <v>8.1624999999999996</v>
      </c>
      <c r="F553">
        <v>-73.299719999999894</v>
      </c>
      <c r="G553" t="s">
        <v>403</v>
      </c>
      <c r="H553" t="s">
        <v>402</v>
      </c>
      <c r="I553" t="s">
        <v>233</v>
      </c>
      <c r="J553" t="s">
        <v>401</v>
      </c>
      <c r="K553" t="s">
        <v>433</v>
      </c>
      <c r="L553">
        <v>195.8</v>
      </c>
      <c r="M553">
        <v>2.2399999999999998E-3</v>
      </c>
      <c r="N553">
        <v>0.28251300000000001</v>
      </c>
      <c r="O553">
        <v>0.28250500000000001</v>
      </c>
      <c r="P553">
        <v>0.28265000000000001</v>
      </c>
      <c r="Q553">
        <v>-5.1520000000000001</v>
      </c>
      <c r="R553" t="s">
        <v>410</v>
      </c>
      <c r="S553" t="s">
        <v>398</v>
      </c>
    </row>
    <row r="554" spans="1:19" x14ac:dyDescent="0.25">
      <c r="A554" t="s">
        <v>407</v>
      </c>
      <c r="B554" t="s">
        <v>406</v>
      </c>
      <c r="C554" t="s">
        <v>405</v>
      </c>
      <c r="D554" t="s">
        <v>404</v>
      </c>
      <c r="E554">
        <v>8.1624999999999996</v>
      </c>
      <c r="F554">
        <v>-73.299719999999894</v>
      </c>
      <c r="G554" t="s">
        <v>403</v>
      </c>
      <c r="H554" t="s">
        <v>402</v>
      </c>
      <c r="I554" t="s">
        <v>233</v>
      </c>
      <c r="J554" t="s">
        <v>401</v>
      </c>
      <c r="K554" t="s">
        <v>432</v>
      </c>
      <c r="L554">
        <v>195.8</v>
      </c>
      <c r="M554">
        <v>1.56E-3</v>
      </c>
      <c r="N554">
        <v>0.28252300000000002</v>
      </c>
      <c r="O554">
        <v>0.28251700000000002</v>
      </c>
      <c r="P554">
        <v>0.28265000000000001</v>
      </c>
      <c r="Q554">
        <v>-4.71</v>
      </c>
      <c r="R554" t="s">
        <v>399</v>
      </c>
      <c r="S554" t="s">
        <v>398</v>
      </c>
    </row>
    <row r="555" spans="1:19" x14ac:dyDescent="0.25">
      <c r="A555" t="s">
        <v>407</v>
      </c>
      <c r="B555" t="s">
        <v>406</v>
      </c>
      <c r="C555" t="s">
        <v>405</v>
      </c>
      <c r="D555" t="s">
        <v>404</v>
      </c>
      <c r="E555">
        <v>8.1624999999999996</v>
      </c>
      <c r="F555">
        <v>-73.299719999999894</v>
      </c>
      <c r="G555" t="s">
        <v>403</v>
      </c>
      <c r="H555" t="s">
        <v>402</v>
      </c>
      <c r="I555" t="s">
        <v>233</v>
      </c>
      <c r="J555" t="s">
        <v>401</v>
      </c>
      <c r="K555" t="s">
        <v>431</v>
      </c>
      <c r="L555">
        <v>195.8</v>
      </c>
      <c r="M555">
        <v>1.66E-3</v>
      </c>
      <c r="N555">
        <v>0.28252500000000003</v>
      </c>
      <c r="O555">
        <v>0.28251900000000002</v>
      </c>
      <c r="P555">
        <v>0.28265000000000001</v>
      </c>
      <c r="Q555">
        <v>-4.6520000000000001</v>
      </c>
      <c r="R555" t="s">
        <v>399</v>
      </c>
      <c r="S555" t="s">
        <v>398</v>
      </c>
    </row>
    <row r="556" spans="1:19" x14ac:dyDescent="0.25">
      <c r="A556" t="s">
        <v>407</v>
      </c>
      <c r="B556" t="s">
        <v>406</v>
      </c>
      <c r="C556" t="s">
        <v>405</v>
      </c>
      <c r="D556" t="s">
        <v>404</v>
      </c>
      <c r="E556">
        <v>8.1624999999999996</v>
      </c>
      <c r="F556">
        <v>-73.299719999999894</v>
      </c>
      <c r="G556" t="s">
        <v>403</v>
      </c>
      <c r="H556" t="s">
        <v>402</v>
      </c>
      <c r="I556" t="s">
        <v>233</v>
      </c>
      <c r="J556" t="s">
        <v>401</v>
      </c>
      <c r="K556" t="s">
        <v>430</v>
      </c>
      <c r="L556">
        <v>195.8</v>
      </c>
      <c r="M556">
        <v>1.83E-3</v>
      </c>
      <c r="N556">
        <v>0.282528</v>
      </c>
      <c r="O556">
        <v>0.28252100000000002</v>
      </c>
      <c r="P556">
        <v>0.28265000000000001</v>
      </c>
      <c r="Q556">
        <v>-4.5679999999999996</v>
      </c>
      <c r="R556" t="s">
        <v>399</v>
      </c>
      <c r="S556" t="s">
        <v>398</v>
      </c>
    </row>
    <row r="557" spans="1:19" x14ac:dyDescent="0.25">
      <c r="A557" t="s">
        <v>407</v>
      </c>
      <c r="B557" t="s">
        <v>406</v>
      </c>
      <c r="C557" t="s">
        <v>405</v>
      </c>
      <c r="D557" t="s">
        <v>404</v>
      </c>
      <c r="E557">
        <v>8.1624999999999996</v>
      </c>
      <c r="F557">
        <v>-73.299719999999894</v>
      </c>
      <c r="G557" t="s">
        <v>403</v>
      </c>
      <c r="H557" t="s">
        <v>402</v>
      </c>
      <c r="I557" t="s">
        <v>233</v>
      </c>
      <c r="J557" t="s">
        <v>401</v>
      </c>
      <c r="K557" t="s">
        <v>429</v>
      </c>
      <c r="L557">
        <v>195.8</v>
      </c>
      <c r="M557">
        <v>2.15E-3</v>
      </c>
      <c r="N557">
        <v>0.28253299999999998</v>
      </c>
      <c r="O557">
        <v>0.28252500000000003</v>
      </c>
      <c r="P557">
        <v>0.28265000000000001</v>
      </c>
      <c r="Q557">
        <v>-4.4329999999999998</v>
      </c>
      <c r="R557" t="s">
        <v>399</v>
      </c>
      <c r="S557" t="s">
        <v>398</v>
      </c>
    </row>
    <row r="558" spans="1:19" x14ac:dyDescent="0.25">
      <c r="A558" t="s">
        <v>407</v>
      </c>
      <c r="B558" t="s">
        <v>406</v>
      </c>
      <c r="C558" t="s">
        <v>405</v>
      </c>
      <c r="D558" t="s">
        <v>404</v>
      </c>
      <c r="E558">
        <v>8.1624999999999996</v>
      </c>
      <c r="F558">
        <v>-73.299719999999894</v>
      </c>
      <c r="G558" t="s">
        <v>403</v>
      </c>
      <c r="H558" t="s">
        <v>402</v>
      </c>
      <c r="I558" t="s">
        <v>233</v>
      </c>
      <c r="J558" t="s">
        <v>401</v>
      </c>
      <c r="K558" t="s">
        <v>428</v>
      </c>
      <c r="L558">
        <v>195.8</v>
      </c>
      <c r="M558">
        <v>1.25E-3</v>
      </c>
      <c r="N558">
        <v>0.28253099999999998</v>
      </c>
      <c r="O558">
        <v>0.282526</v>
      </c>
      <c r="P558">
        <v>0.28265000000000001</v>
      </c>
      <c r="Q558">
        <v>-4.3869999999999996</v>
      </c>
      <c r="R558" t="s">
        <v>399</v>
      </c>
      <c r="S558" t="s">
        <v>398</v>
      </c>
    </row>
    <row r="559" spans="1:19" x14ac:dyDescent="0.25">
      <c r="A559" t="s">
        <v>407</v>
      </c>
      <c r="B559" t="s">
        <v>406</v>
      </c>
      <c r="C559" t="s">
        <v>405</v>
      </c>
      <c r="D559" t="s">
        <v>404</v>
      </c>
      <c r="E559">
        <v>8.1624999999999996</v>
      </c>
      <c r="F559">
        <v>-73.299719999999894</v>
      </c>
      <c r="G559" t="s">
        <v>403</v>
      </c>
      <c r="H559" t="s">
        <v>402</v>
      </c>
      <c r="I559" t="s">
        <v>233</v>
      </c>
      <c r="J559" t="s">
        <v>401</v>
      </c>
      <c r="K559" t="s">
        <v>427</v>
      </c>
      <c r="L559">
        <v>195.8</v>
      </c>
      <c r="M559">
        <v>1.4599999999999999E-3</v>
      </c>
      <c r="N559">
        <v>0.28253899999999998</v>
      </c>
      <c r="O559">
        <v>0.28253400000000001</v>
      </c>
      <c r="P559">
        <v>0.28265000000000001</v>
      </c>
      <c r="Q559">
        <v>-4.1310000000000002</v>
      </c>
      <c r="R559" t="s">
        <v>399</v>
      </c>
      <c r="S559" t="s">
        <v>398</v>
      </c>
    </row>
    <row r="560" spans="1:19" x14ac:dyDescent="0.25">
      <c r="A560" t="s">
        <v>407</v>
      </c>
      <c r="B560" t="s">
        <v>406</v>
      </c>
      <c r="C560" t="s">
        <v>405</v>
      </c>
      <c r="D560" t="s">
        <v>404</v>
      </c>
      <c r="E560">
        <v>8.1624999999999996</v>
      </c>
      <c r="F560">
        <v>-73.299719999999894</v>
      </c>
      <c r="G560" t="s">
        <v>403</v>
      </c>
      <c r="H560" t="s">
        <v>402</v>
      </c>
      <c r="I560" t="s">
        <v>233</v>
      </c>
      <c r="J560" t="s">
        <v>401</v>
      </c>
      <c r="K560" t="s">
        <v>426</v>
      </c>
      <c r="L560">
        <v>195.8</v>
      </c>
      <c r="M560">
        <v>1.73E-3</v>
      </c>
      <c r="N560">
        <v>0.28254699999999999</v>
      </c>
      <c r="O560">
        <v>0.28254099999999999</v>
      </c>
      <c r="P560">
        <v>0.28265000000000001</v>
      </c>
      <c r="Q560">
        <v>-3.883</v>
      </c>
      <c r="R560" t="s">
        <v>399</v>
      </c>
      <c r="S560" t="s">
        <v>398</v>
      </c>
    </row>
    <row r="561" spans="1:19" x14ac:dyDescent="0.25">
      <c r="A561" t="s">
        <v>407</v>
      </c>
      <c r="B561" t="s">
        <v>406</v>
      </c>
      <c r="C561" t="s">
        <v>405</v>
      </c>
      <c r="D561" t="s">
        <v>404</v>
      </c>
      <c r="E561">
        <v>7.2869400000000004</v>
      </c>
      <c r="F561">
        <v>-73.146109999999894</v>
      </c>
      <c r="G561" t="s">
        <v>403</v>
      </c>
      <c r="H561" t="s">
        <v>402</v>
      </c>
      <c r="I561" t="s">
        <v>416</v>
      </c>
      <c r="J561" t="s">
        <v>401</v>
      </c>
      <c r="K561" t="s">
        <v>425</v>
      </c>
      <c r="L561">
        <v>196</v>
      </c>
      <c r="M561">
        <v>1E-3</v>
      </c>
      <c r="N561">
        <v>0.28246399999999999</v>
      </c>
      <c r="O561">
        <v>0.28245999999999999</v>
      </c>
      <c r="P561">
        <v>0.28265000000000001</v>
      </c>
      <c r="Q561">
        <v>-6.72</v>
      </c>
      <c r="R561" t="s">
        <v>410</v>
      </c>
      <c r="S561" t="s">
        <v>398</v>
      </c>
    </row>
    <row r="562" spans="1:19" x14ac:dyDescent="0.25">
      <c r="A562" t="s">
        <v>407</v>
      </c>
      <c r="B562" t="s">
        <v>406</v>
      </c>
      <c r="C562" t="s">
        <v>405</v>
      </c>
      <c r="D562" t="s">
        <v>404</v>
      </c>
      <c r="E562">
        <v>7.2869400000000004</v>
      </c>
      <c r="F562">
        <v>-73.146109999999894</v>
      </c>
      <c r="G562" t="s">
        <v>403</v>
      </c>
      <c r="H562" t="s">
        <v>402</v>
      </c>
      <c r="I562" t="s">
        <v>416</v>
      </c>
      <c r="J562" t="s">
        <v>401</v>
      </c>
      <c r="K562" t="s">
        <v>424</v>
      </c>
      <c r="L562">
        <v>196</v>
      </c>
      <c r="M562">
        <v>1.3799999999999999E-3</v>
      </c>
      <c r="N562">
        <v>0.28248000000000001</v>
      </c>
      <c r="O562">
        <v>0.28247499999999998</v>
      </c>
      <c r="P562">
        <v>0.28265000000000001</v>
      </c>
      <c r="Q562">
        <v>-6.2039999999999997</v>
      </c>
      <c r="R562" t="s">
        <v>410</v>
      </c>
      <c r="S562" t="s">
        <v>398</v>
      </c>
    </row>
    <row r="563" spans="1:19" x14ac:dyDescent="0.25">
      <c r="A563" t="s">
        <v>407</v>
      </c>
      <c r="B563" t="s">
        <v>406</v>
      </c>
      <c r="C563" t="s">
        <v>405</v>
      </c>
      <c r="D563" t="s">
        <v>404</v>
      </c>
      <c r="E563">
        <v>7.2869400000000004</v>
      </c>
      <c r="F563">
        <v>-73.146109999999894</v>
      </c>
      <c r="G563" t="s">
        <v>403</v>
      </c>
      <c r="H563" t="s">
        <v>402</v>
      </c>
      <c r="I563" t="s">
        <v>416</v>
      </c>
      <c r="J563" t="s">
        <v>401</v>
      </c>
      <c r="K563" t="s">
        <v>423</v>
      </c>
      <c r="L563">
        <v>196</v>
      </c>
      <c r="M563">
        <v>4.4200000000000003E-3</v>
      </c>
      <c r="N563">
        <v>0.28249299999999999</v>
      </c>
      <c r="O563">
        <v>0.28247699999999998</v>
      </c>
      <c r="P563">
        <v>0.28265000000000001</v>
      </c>
      <c r="Q563">
        <v>-6.1379999999999999</v>
      </c>
      <c r="R563" t="s">
        <v>410</v>
      </c>
      <c r="S563" t="s">
        <v>398</v>
      </c>
    </row>
    <row r="564" spans="1:19" x14ac:dyDescent="0.25">
      <c r="A564" t="s">
        <v>407</v>
      </c>
      <c r="B564" t="s">
        <v>406</v>
      </c>
      <c r="C564" t="s">
        <v>405</v>
      </c>
      <c r="D564" t="s">
        <v>404</v>
      </c>
      <c r="E564">
        <v>7.2869400000000004</v>
      </c>
      <c r="F564">
        <v>-73.146109999999894</v>
      </c>
      <c r="G564" t="s">
        <v>403</v>
      </c>
      <c r="H564" t="s">
        <v>402</v>
      </c>
      <c r="I564" t="s">
        <v>416</v>
      </c>
      <c r="J564" t="s">
        <v>401</v>
      </c>
      <c r="K564" t="s">
        <v>422</v>
      </c>
      <c r="L564">
        <v>196</v>
      </c>
      <c r="M564">
        <v>2.0699999999999998E-3</v>
      </c>
      <c r="N564">
        <v>0.28248499999999999</v>
      </c>
      <c r="O564">
        <v>0.28247699999999998</v>
      </c>
      <c r="P564">
        <v>0.28265000000000001</v>
      </c>
      <c r="Q564">
        <v>-6.1159999999999997</v>
      </c>
      <c r="R564" t="s">
        <v>410</v>
      </c>
      <c r="S564" t="s">
        <v>398</v>
      </c>
    </row>
    <row r="565" spans="1:19" x14ac:dyDescent="0.25">
      <c r="A565" t="s">
        <v>407</v>
      </c>
      <c r="B565" t="s">
        <v>406</v>
      </c>
      <c r="C565" t="s">
        <v>405</v>
      </c>
      <c r="D565" t="s">
        <v>404</v>
      </c>
      <c r="E565">
        <v>7.2869400000000004</v>
      </c>
      <c r="F565">
        <v>-73.146109999999894</v>
      </c>
      <c r="G565" t="s">
        <v>403</v>
      </c>
      <c r="H565" t="s">
        <v>402</v>
      </c>
      <c r="I565" t="s">
        <v>416</v>
      </c>
      <c r="J565" t="s">
        <v>401</v>
      </c>
      <c r="K565" t="s">
        <v>421</v>
      </c>
      <c r="L565">
        <v>196</v>
      </c>
      <c r="M565">
        <v>1.4499999999999999E-3</v>
      </c>
      <c r="N565">
        <v>0.28248299999999998</v>
      </c>
      <c r="O565">
        <v>0.28247800000000001</v>
      </c>
      <c r="P565">
        <v>0.28265000000000001</v>
      </c>
      <c r="Q565">
        <v>-6.1070000000000002</v>
      </c>
      <c r="R565" t="s">
        <v>410</v>
      </c>
      <c r="S565" t="s">
        <v>398</v>
      </c>
    </row>
    <row r="566" spans="1:19" x14ac:dyDescent="0.25">
      <c r="A566" t="s">
        <v>407</v>
      </c>
      <c r="B566" t="s">
        <v>406</v>
      </c>
      <c r="C566" t="s">
        <v>405</v>
      </c>
      <c r="D566" t="s">
        <v>404</v>
      </c>
      <c r="E566">
        <v>7.2869400000000004</v>
      </c>
      <c r="F566">
        <v>-73.146109999999894</v>
      </c>
      <c r="G566" t="s">
        <v>403</v>
      </c>
      <c r="H566" t="s">
        <v>402</v>
      </c>
      <c r="I566" t="s">
        <v>416</v>
      </c>
      <c r="J566" t="s">
        <v>401</v>
      </c>
      <c r="K566" t="s">
        <v>420</v>
      </c>
      <c r="L566">
        <v>196</v>
      </c>
      <c r="M566">
        <v>1.6000000000000001E-3</v>
      </c>
      <c r="N566">
        <v>0.28248800000000002</v>
      </c>
      <c r="O566">
        <v>0.28248200000000001</v>
      </c>
      <c r="P566">
        <v>0.28265000000000001</v>
      </c>
      <c r="Q566">
        <v>-5.9489999999999998</v>
      </c>
      <c r="R566" t="s">
        <v>410</v>
      </c>
      <c r="S566" t="s">
        <v>398</v>
      </c>
    </row>
    <row r="567" spans="1:19" x14ac:dyDescent="0.25">
      <c r="A567" t="s">
        <v>407</v>
      </c>
      <c r="B567" t="s">
        <v>406</v>
      </c>
      <c r="C567" t="s">
        <v>405</v>
      </c>
      <c r="D567" t="s">
        <v>404</v>
      </c>
      <c r="E567">
        <v>7.2869400000000004</v>
      </c>
      <c r="F567">
        <v>-73.146109999999894</v>
      </c>
      <c r="G567" t="s">
        <v>403</v>
      </c>
      <c r="H567" t="s">
        <v>402</v>
      </c>
      <c r="I567" t="s">
        <v>416</v>
      </c>
      <c r="J567" t="s">
        <v>401</v>
      </c>
      <c r="K567" t="s">
        <v>419</v>
      </c>
      <c r="L567">
        <v>196</v>
      </c>
      <c r="M567">
        <v>2.0200000000000001E-3</v>
      </c>
      <c r="N567">
        <v>0.28250199999999998</v>
      </c>
      <c r="O567">
        <v>0.282495</v>
      </c>
      <c r="P567">
        <v>0.28265000000000001</v>
      </c>
      <c r="Q567">
        <v>-5.508</v>
      </c>
      <c r="R567" t="s">
        <v>410</v>
      </c>
      <c r="S567" t="s">
        <v>398</v>
      </c>
    </row>
    <row r="568" spans="1:19" x14ac:dyDescent="0.25">
      <c r="A568" t="s">
        <v>407</v>
      </c>
      <c r="B568" t="s">
        <v>406</v>
      </c>
      <c r="C568" t="s">
        <v>405</v>
      </c>
      <c r="D568" t="s">
        <v>404</v>
      </c>
      <c r="E568">
        <v>7.2869400000000004</v>
      </c>
      <c r="F568">
        <v>-73.146109999999894</v>
      </c>
      <c r="G568" t="s">
        <v>403</v>
      </c>
      <c r="H568" t="s">
        <v>402</v>
      </c>
      <c r="I568" t="s">
        <v>416</v>
      </c>
      <c r="J568" t="s">
        <v>401</v>
      </c>
      <c r="K568" t="s">
        <v>418</v>
      </c>
      <c r="L568">
        <v>196</v>
      </c>
      <c r="M568">
        <v>2.7100000000000002E-3</v>
      </c>
      <c r="N568">
        <v>0.28251500000000002</v>
      </c>
      <c r="O568">
        <v>0.28250500000000001</v>
      </c>
      <c r="P568">
        <v>0.28265000000000001</v>
      </c>
      <c r="Q568">
        <v>-5.1379999999999999</v>
      </c>
      <c r="R568" t="s">
        <v>410</v>
      </c>
      <c r="S568" t="s">
        <v>398</v>
      </c>
    </row>
    <row r="569" spans="1:19" x14ac:dyDescent="0.25">
      <c r="A569" t="s">
        <v>407</v>
      </c>
      <c r="B569" t="s">
        <v>406</v>
      </c>
      <c r="C569" t="s">
        <v>405</v>
      </c>
      <c r="D569" t="s">
        <v>404</v>
      </c>
      <c r="E569">
        <v>7.2869400000000004</v>
      </c>
      <c r="F569">
        <v>-73.146109999999894</v>
      </c>
      <c r="G569" t="s">
        <v>403</v>
      </c>
      <c r="H569" t="s">
        <v>402</v>
      </c>
      <c r="I569" t="s">
        <v>416</v>
      </c>
      <c r="J569" t="s">
        <v>401</v>
      </c>
      <c r="K569" t="s">
        <v>417</v>
      </c>
      <c r="L569">
        <v>196</v>
      </c>
      <c r="M569">
        <v>2.3900000000000002E-3</v>
      </c>
      <c r="N569">
        <v>0.28251700000000002</v>
      </c>
      <c r="O569">
        <v>0.28250799999999998</v>
      </c>
      <c r="P569">
        <v>0.28265000000000001</v>
      </c>
      <c r="Q569">
        <v>-5.0259999999999998</v>
      </c>
      <c r="R569" t="s">
        <v>399</v>
      </c>
      <c r="S569" t="s">
        <v>398</v>
      </c>
    </row>
    <row r="570" spans="1:19" x14ac:dyDescent="0.25">
      <c r="A570" t="s">
        <v>407</v>
      </c>
      <c r="B570" t="s">
        <v>406</v>
      </c>
      <c r="C570" t="s">
        <v>405</v>
      </c>
      <c r="D570" t="s">
        <v>404</v>
      </c>
      <c r="E570">
        <v>7.2869400000000004</v>
      </c>
      <c r="F570">
        <v>-73.146109999999894</v>
      </c>
      <c r="G570" t="s">
        <v>403</v>
      </c>
      <c r="H570" t="s">
        <v>402</v>
      </c>
      <c r="I570" t="s">
        <v>416</v>
      </c>
      <c r="J570" t="s">
        <v>401</v>
      </c>
      <c r="K570" t="s">
        <v>415</v>
      </c>
      <c r="L570">
        <v>196</v>
      </c>
      <c r="M570">
        <v>2.0100000000000001E-3</v>
      </c>
      <c r="N570">
        <v>0.28251799999999999</v>
      </c>
      <c r="O570">
        <v>0.28251100000000001</v>
      </c>
      <c r="P570">
        <v>0.28265000000000001</v>
      </c>
      <c r="Q570">
        <v>-4.9409999999999998</v>
      </c>
      <c r="R570" t="s">
        <v>399</v>
      </c>
      <c r="S570" t="s">
        <v>398</v>
      </c>
    </row>
    <row r="571" spans="1:19" x14ac:dyDescent="0.25">
      <c r="A571" t="s">
        <v>407</v>
      </c>
      <c r="B571" t="s">
        <v>406</v>
      </c>
      <c r="C571" t="s">
        <v>405</v>
      </c>
      <c r="D571" t="s">
        <v>404</v>
      </c>
      <c r="E571">
        <v>7.1663899999999998</v>
      </c>
      <c r="F571">
        <v>-73.088059999999899</v>
      </c>
      <c r="G571" t="s">
        <v>403</v>
      </c>
      <c r="H571" t="s">
        <v>402</v>
      </c>
      <c r="I571" t="s">
        <v>228</v>
      </c>
      <c r="J571" t="s">
        <v>401</v>
      </c>
      <c r="K571" t="s">
        <v>414</v>
      </c>
      <c r="L571">
        <v>200</v>
      </c>
      <c r="M571">
        <v>3.16E-3</v>
      </c>
      <c r="N571">
        <v>0.28248899999999999</v>
      </c>
      <c r="O571">
        <v>0.28247699999999998</v>
      </c>
      <c r="P571">
        <v>0.28264800000000001</v>
      </c>
      <c r="Q571">
        <v>-6.0369999999999999</v>
      </c>
      <c r="R571" t="s">
        <v>410</v>
      </c>
      <c r="S571" t="s">
        <v>398</v>
      </c>
    </row>
    <row r="572" spans="1:19" x14ac:dyDescent="0.25">
      <c r="A572" t="s">
        <v>407</v>
      </c>
      <c r="B572" t="s">
        <v>406</v>
      </c>
      <c r="C572" t="s">
        <v>405</v>
      </c>
      <c r="D572" t="s">
        <v>404</v>
      </c>
      <c r="E572">
        <v>7.1663899999999998</v>
      </c>
      <c r="F572">
        <v>-73.088059999999899</v>
      </c>
      <c r="G572" t="s">
        <v>403</v>
      </c>
      <c r="H572" t="s">
        <v>402</v>
      </c>
      <c r="I572" t="s">
        <v>228</v>
      </c>
      <c r="J572" t="s">
        <v>401</v>
      </c>
      <c r="K572" t="s">
        <v>413</v>
      </c>
      <c r="L572">
        <v>200</v>
      </c>
      <c r="M572">
        <v>1.0499999999999999E-3</v>
      </c>
      <c r="N572">
        <v>0.282497</v>
      </c>
      <c r="O572">
        <v>0.28249299999999999</v>
      </c>
      <c r="P572">
        <v>0.28264800000000001</v>
      </c>
      <c r="Q572">
        <v>-5.4740000000000002</v>
      </c>
      <c r="R572" t="s">
        <v>410</v>
      </c>
      <c r="S572" t="s">
        <v>398</v>
      </c>
    </row>
    <row r="573" spans="1:19" x14ac:dyDescent="0.25">
      <c r="A573" t="s">
        <v>407</v>
      </c>
      <c r="B573" t="s">
        <v>406</v>
      </c>
      <c r="C573" t="s">
        <v>405</v>
      </c>
      <c r="D573" t="s">
        <v>404</v>
      </c>
      <c r="E573">
        <v>7.1663899999999998</v>
      </c>
      <c r="F573">
        <v>-73.088059999999899</v>
      </c>
      <c r="G573" t="s">
        <v>403</v>
      </c>
      <c r="H573" t="s">
        <v>402</v>
      </c>
      <c r="I573" t="s">
        <v>228</v>
      </c>
      <c r="J573" t="s">
        <v>401</v>
      </c>
      <c r="K573" t="s">
        <v>412</v>
      </c>
      <c r="L573">
        <v>200</v>
      </c>
      <c r="M573">
        <v>8.4000000000000003E-4</v>
      </c>
      <c r="N573">
        <v>0.28250199999999998</v>
      </c>
      <c r="O573">
        <v>0.282499</v>
      </c>
      <c r="P573">
        <v>0.28264800000000001</v>
      </c>
      <c r="Q573">
        <v>-5.27</v>
      </c>
      <c r="R573" t="s">
        <v>410</v>
      </c>
      <c r="S573" t="s">
        <v>398</v>
      </c>
    </row>
    <row r="574" spans="1:19" x14ac:dyDescent="0.25">
      <c r="A574" t="s">
        <v>407</v>
      </c>
      <c r="B574" t="s">
        <v>406</v>
      </c>
      <c r="C574" t="s">
        <v>405</v>
      </c>
      <c r="D574" t="s">
        <v>404</v>
      </c>
      <c r="E574">
        <v>7.1663899999999998</v>
      </c>
      <c r="F574">
        <v>-73.088059999999899</v>
      </c>
      <c r="G574" t="s">
        <v>403</v>
      </c>
      <c r="H574" t="s">
        <v>402</v>
      </c>
      <c r="I574" t="s">
        <v>228</v>
      </c>
      <c r="J574" t="s">
        <v>401</v>
      </c>
      <c r="K574" t="s">
        <v>411</v>
      </c>
      <c r="L574">
        <v>200</v>
      </c>
      <c r="M574">
        <v>7.5000000000000002E-4</v>
      </c>
      <c r="N574">
        <v>0.28250500000000001</v>
      </c>
      <c r="O574">
        <v>0.28250199999999998</v>
      </c>
      <c r="P574">
        <v>0.28264800000000001</v>
      </c>
      <c r="Q574">
        <v>-5.1509999999999998</v>
      </c>
      <c r="R574" t="s">
        <v>410</v>
      </c>
      <c r="S574" t="s">
        <v>398</v>
      </c>
    </row>
    <row r="575" spans="1:19" x14ac:dyDescent="0.25">
      <c r="A575" t="s">
        <v>407</v>
      </c>
      <c r="B575" t="s">
        <v>406</v>
      </c>
      <c r="C575" t="s">
        <v>405</v>
      </c>
      <c r="D575" t="s">
        <v>404</v>
      </c>
      <c r="E575">
        <v>7.1663899999999998</v>
      </c>
      <c r="F575">
        <v>-73.088059999999899</v>
      </c>
      <c r="G575" t="s">
        <v>403</v>
      </c>
      <c r="H575" t="s">
        <v>402</v>
      </c>
      <c r="I575" t="s">
        <v>228</v>
      </c>
      <c r="J575" t="s">
        <v>401</v>
      </c>
      <c r="K575" t="s">
        <v>409</v>
      </c>
      <c r="L575">
        <v>200</v>
      </c>
      <c r="M575">
        <v>2.2100000000000002E-3</v>
      </c>
      <c r="N575">
        <v>0.28252699999999997</v>
      </c>
      <c r="O575">
        <v>0.28251900000000002</v>
      </c>
      <c r="P575">
        <v>0.28264800000000001</v>
      </c>
      <c r="Q575">
        <v>-4.5659999999999998</v>
      </c>
      <c r="R575" t="s">
        <v>399</v>
      </c>
      <c r="S575" t="s">
        <v>398</v>
      </c>
    </row>
    <row r="576" spans="1:19" x14ac:dyDescent="0.25">
      <c r="A576" t="s">
        <v>407</v>
      </c>
      <c r="B576" t="s">
        <v>406</v>
      </c>
      <c r="C576" t="s">
        <v>405</v>
      </c>
      <c r="D576" t="s">
        <v>404</v>
      </c>
      <c r="E576">
        <v>7.1663899999999998</v>
      </c>
      <c r="F576">
        <v>-73.088059999999899</v>
      </c>
      <c r="G576" t="s">
        <v>403</v>
      </c>
      <c r="H576" t="s">
        <v>402</v>
      </c>
      <c r="I576" t="s">
        <v>228</v>
      </c>
      <c r="J576" t="s">
        <v>401</v>
      </c>
      <c r="K576" t="s">
        <v>408</v>
      </c>
      <c r="L576">
        <v>200</v>
      </c>
      <c r="M576">
        <v>1.49E-3</v>
      </c>
      <c r="N576">
        <v>0.282526</v>
      </c>
      <c r="O576">
        <v>0.28251999999999999</v>
      </c>
      <c r="P576">
        <v>0.28264800000000001</v>
      </c>
      <c r="Q576">
        <v>-4.5060000000000002</v>
      </c>
      <c r="R576" t="s">
        <v>399</v>
      </c>
      <c r="S576" t="s">
        <v>398</v>
      </c>
    </row>
    <row r="577" spans="1:19" x14ac:dyDescent="0.25">
      <c r="A577" t="s">
        <v>407</v>
      </c>
      <c r="B577" t="s">
        <v>406</v>
      </c>
      <c r="C577" t="s">
        <v>405</v>
      </c>
      <c r="D577" t="s">
        <v>404</v>
      </c>
      <c r="E577">
        <v>7.1663899999999998</v>
      </c>
      <c r="F577">
        <v>-73.088059999999899</v>
      </c>
      <c r="G577" t="s">
        <v>403</v>
      </c>
      <c r="H577" t="s">
        <v>402</v>
      </c>
      <c r="I577" t="s">
        <v>228</v>
      </c>
      <c r="J577" t="s">
        <v>401</v>
      </c>
      <c r="K577" t="s">
        <v>400</v>
      </c>
      <c r="L577">
        <v>200</v>
      </c>
      <c r="M577">
        <v>2.1199999999999999E-3</v>
      </c>
      <c r="N577">
        <v>0.28253499999999998</v>
      </c>
      <c r="O577">
        <v>0.28252699999999997</v>
      </c>
      <c r="P577">
        <v>0.28264800000000001</v>
      </c>
      <c r="Q577">
        <v>-4.2709999999999999</v>
      </c>
      <c r="R577" t="s">
        <v>399</v>
      </c>
      <c r="S577" t="s">
        <v>398</v>
      </c>
    </row>
    <row r="579" spans="1:19" x14ac:dyDescent="0.25">
      <c r="A579" s="22" t="s">
        <v>3</v>
      </c>
    </row>
    <row r="580" spans="1:19" x14ac:dyDescent="0.25">
      <c r="A580" s="40" t="s">
        <v>397</v>
      </c>
    </row>
    <row r="581" spans="1:19" x14ac:dyDescent="0.25">
      <c r="A581" s="34" t="s">
        <v>396</v>
      </c>
      <c r="B581" s="38"/>
      <c r="C581" s="39"/>
      <c r="D581" s="39"/>
      <c r="E581" s="39"/>
      <c r="F581" s="37"/>
      <c r="G581" s="38"/>
      <c r="H581" s="37"/>
      <c r="I581" s="38"/>
      <c r="J581" s="38"/>
      <c r="K581" s="38"/>
      <c r="L581" s="37"/>
      <c r="M581" s="36"/>
      <c r="N581" s="35"/>
      <c r="O581" s="24"/>
      <c r="P581" s="24"/>
      <c r="Q581" s="24"/>
      <c r="R581" s="24"/>
      <c r="S581" s="24"/>
    </row>
    <row r="582" spans="1:19" x14ac:dyDescent="0.25">
      <c r="A582" s="34" t="s">
        <v>395</v>
      </c>
      <c r="B582" s="33"/>
      <c r="C582" s="29"/>
      <c r="D582" s="32"/>
      <c r="E582" s="29"/>
      <c r="F582" s="27"/>
      <c r="G582" s="28"/>
      <c r="H582" s="27"/>
      <c r="I582" s="28"/>
      <c r="J582" s="31"/>
      <c r="K582" s="31"/>
      <c r="L582" s="27"/>
      <c r="M582" s="30"/>
      <c r="N582" s="25"/>
      <c r="O582" s="23"/>
      <c r="P582" s="24"/>
      <c r="Q582" s="23"/>
      <c r="R582" s="23"/>
      <c r="S582" s="23"/>
    </row>
    <row r="583" spans="1:19" x14ac:dyDescent="0.25">
      <c r="A583" s="21" t="s">
        <v>394</v>
      </c>
      <c r="B583" s="33"/>
      <c r="C583" s="29"/>
      <c r="D583" s="32"/>
      <c r="E583" s="29"/>
      <c r="F583" s="27"/>
      <c r="G583" s="28"/>
      <c r="H583" s="27"/>
      <c r="I583" s="28"/>
      <c r="J583" s="31"/>
      <c r="K583" s="31"/>
      <c r="L583" s="27"/>
      <c r="M583" s="30"/>
      <c r="N583" s="25"/>
      <c r="O583" s="23"/>
      <c r="P583" s="24"/>
      <c r="Q583" s="23"/>
      <c r="R583" s="23"/>
      <c r="S583" s="23"/>
    </row>
    <row r="584" spans="1:19" x14ac:dyDescent="0.25">
      <c r="A584" s="21" t="s">
        <v>393</v>
      </c>
      <c r="B584" s="28"/>
      <c r="C584" s="29"/>
      <c r="D584" s="29"/>
      <c r="E584" s="29"/>
      <c r="F584" s="27"/>
      <c r="G584" s="28"/>
      <c r="H584" s="21"/>
      <c r="I584" s="28"/>
      <c r="J584" s="28"/>
      <c r="K584" s="28"/>
      <c r="L584" s="27"/>
      <c r="M584" s="26"/>
      <c r="N584" s="30"/>
      <c r="O584" s="23"/>
      <c r="P584" s="24"/>
      <c r="Q584" s="23"/>
      <c r="R584" s="23"/>
      <c r="S584" s="23"/>
    </row>
    <row r="585" spans="1:19" x14ac:dyDescent="0.25">
      <c r="A585" s="21" t="s">
        <v>392</v>
      </c>
      <c r="B585" s="28"/>
      <c r="C585" s="29"/>
      <c r="D585" s="29"/>
      <c r="E585" s="29"/>
      <c r="F585" s="27"/>
      <c r="G585" s="28"/>
      <c r="H585" s="21"/>
      <c r="I585" s="28"/>
      <c r="J585" s="28"/>
      <c r="K585" s="28"/>
      <c r="L585" s="27"/>
      <c r="M585" s="26"/>
      <c r="N585" s="30"/>
      <c r="O585" s="23"/>
      <c r="P585" s="24"/>
      <c r="Q585" s="23"/>
      <c r="R585" s="23"/>
      <c r="S585" s="23"/>
    </row>
    <row r="586" spans="1:19" x14ac:dyDescent="0.25">
      <c r="A586" s="21" t="s">
        <v>391</v>
      </c>
      <c r="B586" s="28"/>
      <c r="C586" s="29"/>
      <c r="D586" s="29"/>
      <c r="E586" s="29"/>
      <c r="F586" s="27"/>
      <c r="G586" s="28"/>
      <c r="H586" s="21"/>
      <c r="I586" s="28"/>
      <c r="J586" s="28"/>
      <c r="K586" s="28"/>
      <c r="L586" s="27"/>
      <c r="M586" s="26"/>
      <c r="N586" s="25"/>
      <c r="O586" s="23"/>
      <c r="P586" s="24"/>
      <c r="Q586" s="23"/>
      <c r="R586" s="23"/>
      <c r="S586" s="23"/>
    </row>
    <row r="587" spans="1:19" x14ac:dyDescent="0.25">
      <c r="B587" s="28"/>
      <c r="C587" s="29"/>
      <c r="D587" s="29"/>
      <c r="E587" s="29"/>
      <c r="F587" s="27"/>
      <c r="G587" s="28"/>
      <c r="H587" s="21"/>
      <c r="I587" s="28"/>
      <c r="J587" s="28"/>
      <c r="K587" s="28"/>
      <c r="L587" s="27"/>
      <c r="M587" s="26"/>
      <c r="N587" s="25"/>
      <c r="O587" s="23"/>
      <c r="P587" s="24"/>
      <c r="Q587" s="23"/>
      <c r="R587" s="23"/>
      <c r="S587" s="23"/>
    </row>
    <row r="588" spans="1:19" x14ac:dyDescent="0.25">
      <c r="A588" s="22" t="s">
        <v>390</v>
      </c>
    </row>
    <row r="589" spans="1:19" x14ac:dyDescent="0.25">
      <c r="A589" s="21" t="s">
        <v>389</v>
      </c>
    </row>
  </sheetData>
  <pageMargins left="0.7" right="0.7" top="0.75" bottom="0.75" header="0.3" footer="0.3"/>
  <pageSetup scale="22" fitToHeight="5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21C2-E022-AD45-B8B1-9DFA629C7FD9}">
  <sheetPr>
    <pageSetUpPr fitToPage="1"/>
  </sheetPr>
  <dimension ref="A1:R96"/>
  <sheetViews>
    <sheetView zoomScale="75" workbookViewId="0">
      <selection activeCell="H47" sqref="H47"/>
    </sheetView>
  </sheetViews>
  <sheetFormatPr defaultColWidth="10.875" defaultRowHeight="11.25" x14ac:dyDescent="0.2"/>
  <cols>
    <col min="1" max="1" width="29.875" style="13" customWidth="1"/>
    <col min="2" max="5" width="10.875" style="13"/>
    <col min="6" max="6" width="24.875" style="13" customWidth="1"/>
    <col min="7" max="11" width="10.875" style="13"/>
    <col min="12" max="12" width="8.875" style="13" customWidth="1"/>
    <col min="13" max="13" width="15.875" style="13" customWidth="1"/>
    <col min="14" max="14" width="13.875" style="13" customWidth="1"/>
    <col min="15" max="16384" width="10.875" style="13"/>
  </cols>
  <sheetData>
    <row r="1" spans="1:18" x14ac:dyDescent="0.2">
      <c r="A1" s="20" t="s">
        <v>388</v>
      </c>
      <c r="E1" s="20"/>
    </row>
    <row r="2" spans="1:18" ht="18" customHeight="1" x14ac:dyDescent="0.2">
      <c r="A2" s="18" t="s">
        <v>387</v>
      </c>
      <c r="B2" s="19" t="s">
        <v>207</v>
      </c>
      <c r="C2" s="18" t="s">
        <v>203</v>
      </c>
      <c r="D2" s="18" t="s">
        <v>386</v>
      </c>
      <c r="E2" s="18" t="s">
        <v>385</v>
      </c>
      <c r="F2" s="18" t="s">
        <v>384</v>
      </c>
      <c r="G2" s="18" t="s">
        <v>383</v>
      </c>
      <c r="H2" s="18" t="s">
        <v>382</v>
      </c>
      <c r="I2" s="18" t="s">
        <v>381</v>
      </c>
      <c r="J2" s="18" t="s">
        <v>380</v>
      </c>
      <c r="K2" s="18" t="s">
        <v>379</v>
      </c>
      <c r="L2" s="17" t="s">
        <v>378</v>
      </c>
      <c r="M2" s="17" t="s">
        <v>377</v>
      </c>
      <c r="N2" s="17" t="s">
        <v>376</v>
      </c>
      <c r="O2" s="17" t="s">
        <v>375</v>
      </c>
    </row>
    <row r="3" spans="1:18" x14ac:dyDescent="0.2">
      <c r="A3" s="13" t="s">
        <v>367</v>
      </c>
      <c r="B3" s="13" t="s">
        <v>374</v>
      </c>
      <c r="D3" s="13">
        <v>1</v>
      </c>
      <c r="E3" s="13" t="s">
        <v>368</v>
      </c>
      <c r="F3" s="13" t="s">
        <v>371</v>
      </c>
      <c r="G3" s="13" t="s">
        <v>256</v>
      </c>
      <c r="L3" s="13">
        <v>0.51281500000000002</v>
      </c>
      <c r="N3" s="16">
        <f t="shared" ref="N3:N27" si="0">((L3/$R$4)-1)*10000</f>
        <v>3.4527288261898548</v>
      </c>
      <c r="O3" s="16">
        <f t="shared" ref="O3:O34" si="1">(N3*1.36)+2.95</f>
        <v>7.6457112036182027</v>
      </c>
      <c r="R3" s="13" t="s">
        <v>373</v>
      </c>
    </row>
    <row r="4" spans="1:18" x14ac:dyDescent="0.2">
      <c r="A4" s="13" t="s">
        <v>367</v>
      </c>
      <c r="B4" s="13" t="s">
        <v>372</v>
      </c>
      <c r="D4" s="13">
        <v>1</v>
      </c>
      <c r="E4" s="13" t="s">
        <v>368</v>
      </c>
      <c r="F4" s="13" t="s">
        <v>371</v>
      </c>
      <c r="G4" s="13" t="s">
        <v>256</v>
      </c>
      <c r="L4" s="13">
        <v>0.51283199999999995</v>
      </c>
      <c r="N4" s="16">
        <f t="shared" si="0"/>
        <v>3.78434684904283</v>
      </c>
      <c r="O4" s="16">
        <f t="shared" si="1"/>
        <v>8.0967117146982481</v>
      </c>
      <c r="R4" s="13">
        <v>0.51263800000000004</v>
      </c>
    </row>
    <row r="5" spans="1:18" x14ac:dyDescent="0.2">
      <c r="A5" s="13" t="s">
        <v>367</v>
      </c>
      <c r="B5" s="13" t="s">
        <v>370</v>
      </c>
      <c r="C5" s="13">
        <v>1.92</v>
      </c>
      <c r="D5" s="13">
        <v>1.92</v>
      </c>
      <c r="E5" s="13" t="s">
        <v>368</v>
      </c>
      <c r="F5" s="13" t="s">
        <v>365</v>
      </c>
      <c r="G5" s="13" t="s">
        <v>256</v>
      </c>
      <c r="L5" s="13">
        <v>0.51277300000000003</v>
      </c>
      <c r="N5" s="16">
        <f t="shared" si="0"/>
        <v>2.6334372403136186</v>
      </c>
      <c r="O5" s="16">
        <f t="shared" si="1"/>
        <v>6.5314746468265223</v>
      </c>
    </row>
    <row r="6" spans="1:18" x14ac:dyDescent="0.2">
      <c r="A6" s="13" t="s">
        <v>367</v>
      </c>
      <c r="B6" s="13" t="s">
        <v>369</v>
      </c>
      <c r="D6" s="13">
        <v>2</v>
      </c>
      <c r="E6" s="13" t="s">
        <v>368</v>
      </c>
      <c r="F6" s="13" t="s">
        <v>365</v>
      </c>
      <c r="G6" s="13" t="s">
        <v>256</v>
      </c>
      <c r="L6" s="13">
        <v>0.51278699999999999</v>
      </c>
      <c r="N6" s="16">
        <f t="shared" si="0"/>
        <v>2.9065344356049572</v>
      </c>
      <c r="O6" s="16">
        <f t="shared" si="1"/>
        <v>6.9028868324227428</v>
      </c>
    </row>
    <row r="7" spans="1:18" x14ac:dyDescent="0.2">
      <c r="A7" s="13" t="s">
        <v>367</v>
      </c>
      <c r="B7" s="13" t="s">
        <v>366</v>
      </c>
      <c r="C7" s="13">
        <v>2.67</v>
      </c>
      <c r="D7" s="13">
        <v>2.67</v>
      </c>
      <c r="E7" s="13" t="s">
        <v>341</v>
      </c>
      <c r="F7" s="13" t="s">
        <v>365</v>
      </c>
      <c r="G7" s="13" t="s">
        <v>256</v>
      </c>
      <c r="L7" s="13">
        <v>0.51282000000000005</v>
      </c>
      <c r="N7" s="16">
        <f t="shared" si="0"/>
        <v>3.5502635387940629</v>
      </c>
      <c r="O7" s="16">
        <f t="shared" si="1"/>
        <v>7.7783584127599257</v>
      </c>
    </row>
    <row r="8" spans="1:18" x14ac:dyDescent="0.2">
      <c r="A8" s="13" t="s">
        <v>343</v>
      </c>
      <c r="B8" s="13" t="s">
        <v>364</v>
      </c>
      <c r="C8" s="13">
        <v>3.58</v>
      </c>
      <c r="D8" s="13">
        <v>3.58</v>
      </c>
      <c r="E8" s="13" t="s">
        <v>341</v>
      </c>
      <c r="F8" s="13" t="s">
        <v>355</v>
      </c>
      <c r="G8" s="13" t="s">
        <v>277</v>
      </c>
      <c r="H8" s="13" t="s">
        <v>290</v>
      </c>
      <c r="I8" s="13">
        <v>-78.338531000000003</v>
      </c>
      <c r="J8" s="13">
        <v>0.49895099999999998</v>
      </c>
      <c r="L8" s="13">
        <v>0.51285722463864325</v>
      </c>
      <c r="N8" s="16">
        <f t="shared" si="0"/>
        <v>4.2764024251651378</v>
      </c>
      <c r="O8" s="16">
        <f t="shared" si="1"/>
        <v>8.7659072982245867</v>
      </c>
    </row>
    <row r="9" spans="1:18" x14ac:dyDescent="0.2">
      <c r="A9" s="13" t="s">
        <v>343</v>
      </c>
      <c r="B9" s="13" t="s">
        <v>363</v>
      </c>
      <c r="C9" s="13">
        <v>3.58</v>
      </c>
      <c r="D9" s="13">
        <v>3.58</v>
      </c>
      <c r="E9" s="13" t="s">
        <v>341</v>
      </c>
      <c r="F9" s="13" t="s">
        <v>355</v>
      </c>
      <c r="G9" s="13" t="s">
        <v>277</v>
      </c>
      <c r="H9" s="13" t="s">
        <v>290</v>
      </c>
      <c r="I9" s="13">
        <v>-78.335577000000001</v>
      </c>
      <c r="J9" s="13">
        <v>0.49923899999999999</v>
      </c>
      <c r="L9" s="13">
        <v>0.5128639448617256</v>
      </c>
      <c r="N9" s="16">
        <f t="shared" si="0"/>
        <v>4.4074934305604607</v>
      </c>
      <c r="O9" s="16">
        <f t="shared" si="1"/>
        <v>8.9441910655622259</v>
      </c>
    </row>
    <row r="10" spans="1:18" x14ac:dyDescent="0.2">
      <c r="A10" s="13" t="s">
        <v>343</v>
      </c>
      <c r="B10" s="13" t="s">
        <v>362</v>
      </c>
      <c r="C10" s="13">
        <v>3.58</v>
      </c>
      <c r="D10" s="13">
        <v>3.58</v>
      </c>
      <c r="E10" s="13" t="s">
        <v>341</v>
      </c>
      <c r="F10" s="13" t="s">
        <v>355</v>
      </c>
      <c r="G10" s="13" t="s">
        <v>277</v>
      </c>
      <c r="H10" s="13" t="s">
        <v>290</v>
      </c>
      <c r="I10" s="13">
        <v>-78.335918000000007</v>
      </c>
      <c r="J10" s="13">
        <v>0.49979899999999999</v>
      </c>
      <c r="L10" s="13">
        <v>0.51284969582334983</v>
      </c>
      <c r="N10" s="16">
        <f t="shared" si="0"/>
        <v>4.1295382579864537</v>
      </c>
      <c r="O10" s="16">
        <f t="shared" si="1"/>
        <v>8.5661720308615763</v>
      </c>
    </row>
    <row r="11" spans="1:18" x14ac:dyDescent="0.2">
      <c r="A11" s="13" t="s">
        <v>343</v>
      </c>
      <c r="B11" s="13" t="s">
        <v>361</v>
      </c>
      <c r="C11" s="13">
        <v>3.58</v>
      </c>
      <c r="D11" s="13">
        <v>3.58</v>
      </c>
      <c r="E11" s="13" t="s">
        <v>341</v>
      </c>
      <c r="F11" s="13" t="s">
        <v>355</v>
      </c>
      <c r="G11" s="13" t="s">
        <v>277</v>
      </c>
      <c r="H11" s="13" t="s">
        <v>290</v>
      </c>
      <c r="I11" s="13">
        <v>-78.328322999999997</v>
      </c>
      <c r="J11" s="13">
        <v>0.50120600000000004</v>
      </c>
      <c r="L11" s="13">
        <v>0.51284871435613877</v>
      </c>
      <c r="N11" s="16">
        <f t="shared" si="0"/>
        <v>4.1103928335139983</v>
      </c>
      <c r="O11" s="16">
        <f t="shared" si="1"/>
        <v>8.540134253579037</v>
      </c>
    </row>
    <row r="12" spans="1:18" x14ac:dyDescent="0.2">
      <c r="A12" s="13" t="s">
        <v>343</v>
      </c>
      <c r="B12" s="13" t="s">
        <v>360</v>
      </c>
      <c r="C12" s="13">
        <v>3.58</v>
      </c>
      <c r="D12" s="13">
        <v>3.58</v>
      </c>
      <c r="E12" s="13" t="s">
        <v>341</v>
      </c>
      <c r="F12" s="13" t="s">
        <v>355</v>
      </c>
      <c r="G12" s="13" t="s">
        <v>277</v>
      </c>
      <c r="H12" s="13" t="s">
        <v>290</v>
      </c>
      <c r="I12" s="13">
        <v>-78.335423000000006</v>
      </c>
      <c r="J12" s="13">
        <v>0.50379300000000005</v>
      </c>
      <c r="L12" s="13">
        <v>0.51285522457224986</v>
      </c>
      <c r="N12" s="16">
        <f t="shared" si="0"/>
        <v>4.237387244991897</v>
      </c>
      <c r="O12" s="16">
        <f t="shared" si="1"/>
        <v>8.7128466531889792</v>
      </c>
    </row>
    <row r="13" spans="1:18" x14ac:dyDescent="0.2">
      <c r="A13" s="13" t="s">
        <v>343</v>
      </c>
      <c r="B13" s="13" t="s">
        <v>359</v>
      </c>
      <c r="C13" s="13">
        <v>3.58</v>
      </c>
      <c r="D13" s="13">
        <v>3.58</v>
      </c>
      <c r="E13" s="13" t="s">
        <v>341</v>
      </c>
      <c r="F13" s="13" t="s">
        <v>355</v>
      </c>
      <c r="G13" s="13" t="s">
        <v>277</v>
      </c>
      <c r="H13" s="13" t="s">
        <v>290</v>
      </c>
      <c r="I13" s="13">
        <v>-78.323689000000002</v>
      </c>
      <c r="J13" s="13">
        <v>0.50465599999999999</v>
      </c>
      <c r="L13" s="13">
        <v>0.51283017374067075</v>
      </c>
      <c r="N13" s="16">
        <f t="shared" si="0"/>
        <v>3.748722113279257</v>
      </c>
      <c r="O13" s="16">
        <f t="shared" si="1"/>
        <v>8.0482620740597888</v>
      </c>
    </row>
    <row r="14" spans="1:18" x14ac:dyDescent="0.2">
      <c r="A14" s="13" t="s">
        <v>343</v>
      </c>
      <c r="B14" s="13" t="s">
        <v>358</v>
      </c>
      <c r="C14" s="13">
        <v>3.58</v>
      </c>
      <c r="D14" s="13">
        <v>3.58</v>
      </c>
      <c r="E14" s="13" t="s">
        <v>341</v>
      </c>
      <c r="F14" s="13" t="s">
        <v>355</v>
      </c>
      <c r="G14" s="13" t="s">
        <v>277</v>
      </c>
      <c r="H14" s="13" t="s">
        <v>339</v>
      </c>
      <c r="I14" s="13">
        <v>-78.321406999999994</v>
      </c>
      <c r="J14" s="13">
        <v>0.50916499999999998</v>
      </c>
      <c r="L14" s="13">
        <v>0.5128277250511134</v>
      </c>
      <c r="N14" s="16">
        <f t="shared" si="0"/>
        <v>3.7009556668321508</v>
      </c>
      <c r="O14" s="16">
        <f t="shared" si="1"/>
        <v>7.9832997068917253</v>
      </c>
    </row>
    <row r="15" spans="1:18" x14ac:dyDescent="0.2">
      <c r="A15" s="13" t="s">
        <v>343</v>
      </c>
      <c r="B15" s="13" t="s">
        <v>357</v>
      </c>
      <c r="C15" s="13">
        <v>3.58</v>
      </c>
      <c r="D15" s="13">
        <v>3.58</v>
      </c>
      <c r="E15" s="13" t="s">
        <v>341</v>
      </c>
      <c r="F15" s="13" t="s">
        <v>355</v>
      </c>
      <c r="G15" s="13" t="s">
        <v>277</v>
      </c>
      <c r="H15" s="13" t="s">
        <v>290</v>
      </c>
      <c r="I15" s="13">
        <v>-78.321837000000002</v>
      </c>
      <c r="J15" s="13">
        <v>0.51009599999999999</v>
      </c>
      <c r="L15" s="13">
        <v>0.51284593426385172</v>
      </c>
      <c r="N15" s="16">
        <f t="shared" si="0"/>
        <v>4.0561617330681088</v>
      </c>
      <c r="O15" s="16">
        <f t="shared" si="1"/>
        <v>8.4663799569726272</v>
      </c>
    </row>
    <row r="16" spans="1:18" x14ac:dyDescent="0.2">
      <c r="A16" s="13" t="s">
        <v>343</v>
      </c>
      <c r="B16" s="13" t="s">
        <v>356</v>
      </c>
      <c r="C16" s="13">
        <v>3.58</v>
      </c>
      <c r="D16" s="13">
        <v>3.58</v>
      </c>
      <c r="E16" s="13" t="s">
        <v>341</v>
      </c>
      <c r="F16" s="13" t="s">
        <v>355</v>
      </c>
      <c r="G16" s="13" t="s">
        <v>277</v>
      </c>
      <c r="H16" s="13" t="s">
        <v>290</v>
      </c>
      <c r="I16" s="13">
        <v>-78.323488999999995</v>
      </c>
      <c r="J16" s="13">
        <v>0.51073800000000003</v>
      </c>
      <c r="L16" s="13">
        <v>0.5128425541516467</v>
      </c>
      <c r="N16" s="16">
        <f t="shared" si="0"/>
        <v>3.9902260785718013</v>
      </c>
      <c r="O16" s="16">
        <f t="shared" si="1"/>
        <v>8.3767074668576491</v>
      </c>
    </row>
    <row r="17" spans="1:15" x14ac:dyDescent="0.2">
      <c r="A17" s="13" t="s">
        <v>343</v>
      </c>
      <c r="B17" s="13" t="s">
        <v>354</v>
      </c>
      <c r="C17" s="13">
        <v>5</v>
      </c>
      <c r="D17" s="13">
        <v>5</v>
      </c>
      <c r="E17" s="13" t="s">
        <v>341</v>
      </c>
      <c r="F17" s="13" t="s">
        <v>340</v>
      </c>
      <c r="G17" s="13" t="s">
        <v>277</v>
      </c>
      <c r="H17" s="13" t="s">
        <v>339</v>
      </c>
      <c r="I17" s="13">
        <v>-78.338684000000001</v>
      </c>
      <c r="J17" s="13">
        <v>0.47367300000000001</v>
      </c>
      <c r="L17" s="13">
        <v>0.51295075774353727</v>
      </c>
      <c r="N17" s="16">
        <f t="shared" si="0"/>
        <v>6.1009473261286473</v>
      </c>
      <c r="O17" s="16">
        <f t="shared" si="1"/>
        <v>11.24728836353496</v>
      </c>
    </row>
    <row r="18" spans="1:15" x14ac:dyDescent="0.2">
      <c r="A18" s="13" t="s">
        <v>343</v>
      </c>
      <c r="B18" s="13" t="s">
        <v>353</v>
      </c>
      <c r="C18" s="13">
        <v>5</v>
      </c>
      <c r="D18" s="13">
        <v>5</v>
      </c>
      <c r="E18" s="13" t="s">
        <v>341</v>
      </c>
      <c r="F18" s="13" t="s">
        <v>347</v>
      </c>
      <c r="G18" s="13" t="s">
        <v>277</v>
      </c>
      <c r="H18" s="13" t="s">
        <v>290</v>
      </c>
      <c r="I18" s="13">
        <v>-78.329132000000001</v>
      </c>
      <c r="J18" s="13">
        <v>0.47476299999999999</v>
      </c>
      <c r="L18" s="13">
        <v>0.51293244713570441</v>
      </c>
      <c r="N18" s="16">
        <f t="shared" si="0"/>
        <v>5.7437633516110864</v>
      </c>
      <c r="O18" s="16">
        <f t="shared" si="1"/>
        <v>10.761518158191079</v>
      </c>
    </row>
    <row r="19" spans="1:15" x14ac:dyDescent="0.2">
      <c r="A19" s="13" t="s">
        <v>343</v>
      </c>
      <c r="B19" s="13" t="s">
        <v>352</v>
      </c>
      <c r="C19" s="13">
        <v>5</v>
      </c>
      <c r="D19" s="13">
        <v>5</v>
      </c>
      <c r="E19" s="13" t="s">
        <v>341</v>
      </c>
      <c r="F19" s="13" t="s">
        <v>340</v>
      </c>
      <c r="G19" s="13" t="s">
        <v>277</v>
      </c>
      <c r="H19" s="13" t="s">
        <v>339</v>
      </c>
      <c r="I19" s="13">
        <v>-78.346277999999998</v>
      </c>
      <c r="J19" s="13">
        <v>0.47714600000000001</v>
      </c>
      <c r="L19" s="13">
        <v>0.51292724696308123</v>
      </c>
      <c r="N19" s="16">
        <f t="shared" si="0"/>
        <v>5.6423238831526668</v>
      </c>
      <c r="O19" s="16">
        <f t="shared" si="1"/>
        <v>10.623560481087628</v>
      </c>
    </row>
    <row r="20" spans="1:15" x14ac:dyDescent="0.2">
      <c r="A20" s="13" t="s">
        <v>343</v>
      </c>
      <c r="B20" s="13" t="s">
        <v>351</v>
      </c>
      <c r="C20" s="13">
        <v>5</v>
      </c>
      <c r="D20" s="13">
        <v>5</v>
      </c>
      <c r="E20" s="13" t="s">
        <v>341</v>
      </c>
      <c r="F20" s="13" t="s">
        <v>340</v>
      </c>
      <c r="G20" s="13" t="s">
        <v>277</v>
      </c>
      <c r="H20" s="13" t="s">
        <v>339</v>
      </c>
      <c r="I20" s="13">
        <v>-78.346474999999998</v>
      </c>
      <c r="J20" s="13">
        <v>0.47759800000000002</v>
      </c>
      <c r="L20" s="13">
        <v>0.51293753730467606</v>
      </c>
      <c r="N20" s="16">
        <f t="shared" si="0"/>
        <v>5.8430569851641856</v>
      </c>
      <c r="O20" s="16">
        <f t="shared" si="1"/>
        <v>10.896557499823293</v>
      </c>
    </row>
    <row r="21" spans="1:15" x14ac:dyDescent="0.2">
      <c r="A21" s="13" t="s">
        <v>343</v>
      </c>
      <c r="B21" s="13" t="s">
        <v>350</v>
      </c>
      <c r="C21" s="13">
        <v>5</v>
      </c>
      <c r="D21" s="13">
        <v>5</v>
      </c>
      <c r="E21" s="13" t="s">
        <v>341</v>
      </c>
      <c r="F21" s="13" t="s">
        <v>340</v>
      </c>
      <c r="G21" s="13" t="s">
        <v>277</v>
      </c>
      <c r="H21" s="13" t="s">
        <v>339</v>
      </c>
      <c r="I21" s="13">
        <v>-78.326468000000006</v>
      </c>
      <c r="J21" s="13">
        <v>0.492755</v>
      </c>
      <c r="L21" s="13">
        <v>0.51292316682763839</v>
      </c>
      <c r="N21" s="16">
        <f t="shared" si="0"/>
        <v>5.5627329155916172</v>
      </c>
      <c r="O21" s="16">
        <f t="shared" si="1"/>
        <v>10.5153167652046</v>
      </c>
    </row>
    <row r="22" spans="1:15" x14ac:dyDescent="0.2">
      <c r="A22" s="13" t="s">
        <v>343</v>
      </c>
      <c r="B22" s="13" t="s">
        <v>349</v>
      </c>
      <c r="C22" s="13">
        <v>5</v>
      </c>
      <c r="D22" s="13">
        <v>5</v>
      </c>
      <c r="E22" s="13" t="s">
        <v>341</v>
      </c>
      <c r="F22" s="13" t="s">
        <v>347</v>
      </c>
      <c r="G22" s="13" t="s">
        <v>277</v>
      </c>
      <c r="H22" s="13" t="s">
        <v>290</v>
      </c>
      <c r="I22" s="13">
        <v>-78.314392999999995</v>
      </c>
      <c r="J22" s="13">
        <v>0.493338</v>
      </c>
      <c r="L22" s="13">
        <v>0.51288599709927996</v>
      </c>
      <c r="N22" s="16">
        <f t="shared" si="0"/>
        <v>4.8376651609882693</v>
      </c>
      <c r="O22" s="16">
        <f t="shared" si="1"/>
        <v>9.5292246189440473</v>
      </c>
    </row>
    <row r="23" spans="1:15" x14ac:dyDescent="0.2">
      <c r="A23" s="13" t="s">
        <v>343</v>
      </c>
      <c r="B23" s="13" t="s">
        <v>348</v>
      </c>
      <c r="C23" s="13">
        <v>5</v>
      </c>
      <c r="D23" s="13">
        <v>5</v>
      </c>
      <c r="E23" s="13" t="s">
        <v>341</v>
      </c>
      <c r="F23" s="13" t="s">
        <v>347</v>
      </c>
      <c r="G23" s="13" t="s">
        <v>277</v>
      </c>
      <c r="H23" s="13" t="s">
        <v>290</v>
      </c>
      <c r="I23" s="13">
        <v>-78.314609000000004</v>
      </c>
      <c r="J23" s="13">
        <v>0.49352800000000002</v>
      </c>
      <c r="L23" s="13">
        <v>0.51288611710349796</v>
      </c>
      <c r="N23" s="16">
        <f t="shared" si="0"/>
        <v>4.8400060763720276</v>
      </c>
      <c r="O23" s="16">
        <f t="shared" si="1"/>
        <v>9.5324082638659586</v>
      </c>
    </row>
    <row r="24" spans="1:15" x14ac:dyDescent="0.2">
      <c r="A24" s="13" t="s">
        <v>343</v>
      </c>
      <c r="B24" s="13" t="s">
        <v>346</v>
      </c>
      <c r="C24" s="13">
        <v>5</v>
      </c>
      <c r="D24" s="13">
        <v>5</v>
      </c>
      <c r="E24" s="13" t="s">
        <v>341</v>
      </c>
      <c r="F24" s="13" t="s">
        <v>340</v>
      </c>
      <c r="G24" s="13" t="s">
        <v>277</v>
      </c>
      <c r="H24" s="13" t="s">
        <v>339</v>
      </c>
      <c r="I24" s="13">
        <v>-78.320839000000007</v>
      </c>
      <c r="J24" s="13">
        <v>0.51374699999999995</v>
      </c>
      <c r="L24" s="13">
        <v>0.51282193346712923</v>
      </c>
      <c r="N24" s="16">
        <f t="shared" si="0"/>
        <v>3.5879795709492512</v>
      </c>
      <c r="O24" s="16">
        <f t="shared" si="1"/>
        <v>7.8296522164909819</v>
      </c>
    </row>
    <row r="25" spans="1:15" x14ac:dyDescent="0.2">
      <c r="A25" s="13" t="s">
        <v>343</v>
      </c>
      <c r="B25" s="13" t="s">
        <v>345</v>
      </c>
      <c r="C25" s="13">
        <v>5</v>
      </c>
      <c r="D25" s="13">
        <v>5</v>
      </c>
      <c r="E25" s="13" t="s">
        <v>341</v>
      </c>
      <c r="F25" s="13" t="s">
        <v>340</v>
      </c>
      <c r="G25" s="13" t="s">
        <v>277</v>
      </c>
      <c r="H25" s="13" t="s">
        <v>339</v>
      </c>
      <c r="I25" s="13">
        <v>-78.336107999999996</v>
      </c>
      <c r="J25" s="13">
        <v>0.51763000000000003</v>
      </c>
      <c r="L25" s="13">
        <v>0.51291414652820355</v>
      </c>
      <c r="N25" s="16">
        <f t="shared" si="0"/>
        <v>5.3867744529956241</v>
      </c>
      <c r="O25" s="16">
        <f t="shared" si="1"/>
        <v>10.27601325607405</v>
      </c>
    </row>
    <row r="26" spans="1:15" x14ac:dyDescent="0.2">
      <c r="A26" s="13" t="s">
        <v>343</v>
      </c>
      <c r="B26" s="13" t="s">
        <v>344</v>
      </c>
      <c r="C26" s="13">
        <v>5</v>
      </c>
      <c r="D26" s="13">
        <v>5</v>
      </c>
      <c r="E26" s="13" t="s">
        <v>341</v>
      </c>
      <c r="F26" s="13" t="s">
        <v>340</v>
      </c>
      <c r="G26" s="13" t="s">
        <v>277</v>
      </c>
      <c r="H26" s="13" t="s">
        <v>290</v>
      </c>
      <c r="I26" s="13">
        <v>-78.345236999999997</v>
      </c>
      <c r="J26" s="13">
        <v>0.52148399999999995</v>
      </c>
      <c r="L26" s="13">
        <v>0.51293789731662687</v>
      </c>
      <c r="N26" s="16">
        <f t="shared" si="0"/>
        <v>5.8500797175953245</v>
      </c>
      <c r="O26" s="16">
        <f t="shared" si="1"/>
        <v>10.906108415929642</v>
      </c>
    </row>
    <row r="27" spans="1:15" x14ac:dyDescent="0.2">
      <c r="A27" s="13" t="s">
        <v>343</v>
      </c>
      <c r="B27" s="13" t="s">
        <v>342</v>
      </c>
      <c r="C27" s="13">
        <v>5</v>
      </c>
      <c r="D27" s="13">
        <v>5</v>
      </c>
      <c r="E27" s="13" t="s">
        <v>341</v>
      </c>
      <c r="F27" s="13" t="s">
        <v>340</v>
      </c>
      <c r="G27" s="13" t="s">
        <v>277</v>
      </c>
      <c r="H27" s="13" t="s">
        <v>339</v>
      </c>
      <c r="I27" s="13">
        <v>-78.341385000000002</v>
      </c>
      <c r="J27" s="13">
        <v>0.52191600000000005</v>
      </c>
      <c r="L27" s="13">
        <v>0.51298324882210045</v>
      </c>
      <c r="N27" s="16">
        <f t="shared" si="0"/>
        <v>6.7347489281011086</v>
      </c>
      <c r="O27" s="16">
        <f t="shared" si="1"/>
        <v>12.109258542217507</v>
      </c>
    </row>
    <row r="28" spans="1:15" x14ac:dyDescent="0.2">
      <c r="A28" s="13" t="s">
        <v>312</v>
      </c>
      <c r="B28" s="13" t="s">
        <v>338</v>
      </c>
      <c r="D28" s="13">
        <v>35</v>
      </c>
      <c r="E28" s="13" t="s">
        <v>310</v>
      </c>
      <c r="F28" s="13" t="s">
        <v>332</v>
      </c>
      <c r="G28" s="13" t="s">
        <v>320</v>
      </c>
      <c r="H28" s="13" t="s">
        <v>282</v>
      </c>
      <c r="I28" s="13">
        <v>-78.940799999999996</v>
      </c>
      <c r="J28" s="13">
        <v>-0.39050000000000001</v>
      </c>
      <c r="K28" s="13">
        <v>0.51304400000000006</v>
      </c>
      <c r="M28" s="13">
        <v>7.6</v>
      </c>
      <c r="N28" s="16">
        <f t="shared" ref="N28:N59" si="2">M28</f>
        <v>7.6</v>
      </c>
      <c r="O28" s="16">
        <f t="shared" si="1"/>
        <v>13.286000000000001</v>
      </c>
    </row>
    <row r="29" spans="1:15" x14ac:dyDescent="0.2">
      <c r="A29" s="13" t="s">
        <v>312</v>
      </c>
      <c r="B29" s="13" t="s">
        <v>337</v>
      </c>
      <c r="D29" s="13">
        <v>35</v>
      </c>
      <c r="E29" s="13" t="s">
        <v>310</v>
      </c>
      <c r="F29" s="13" t="s">
        <v>332</v>
      </c>
      <c r="G29" s="13" t="s">
        <v>320</v>
      </c>
      <c r="H29" s="13" t="s">
        <v>282</v>
      </c>
      <c r="I29" s="13">
        <v>-78.940799999999996</v>
      </c>
      <c r="J29" s="13">
        <v>-0.39050000000000001</v>
      </c>
      <c r="K29" s="13">
        <v>0.51301099999999999</v>
      </c>
      <c r="M29" s="13">
        <v>8.1</v>
      </c>
      <c r="N29" s="16">
        <f t="shared" si="2"/>
        <v>8.1</v>
      </c>
      <c r="O29" s="16">
        <f t="shared" si="1"/>
        <v>13.966000000000001</v>
      </c>
    </row>
    <row r="30" spans="1:15" x14ac:dyDescent="0.2">
      <c r="A30" s="13" t="s">
        <v>312</v>
      </c>
      <c r="B30" s="13" t="s">
        <v>336</v>
      </c>
      <c r="D30" s="13">
        <v>35</v>
      </c>
      <c r="E30" s="13" t="s">
        <v>310</v>
      </c>
      <c r="F30" s="13" t="s">
        <v>332</v>
      </c>
      <c r="G30" s="13" t="s">
        <v>320</v>
      </c>
      <c r="H30" s="13" t="s">
        <v>282</v>
      </c>
      <c r="I30" s="13">
        <v>-78.940799999999996</v>
      </c>
      <c r="J30" s="13">
        <v>-0.39050000000000001</v>
      </c>
      <c r="K30" s="13">
        <v>0.51302000000000003</v>
      </c>
      <c r="M30" s="13">
        <v>8.1999999999999993</v>
      </c>
      <c r="N30" s="16">
        <f t="shared" si="2"/>
        <v>8.1999999999999993</v>
      </c>
      <c r="O30" s="16">
        <f t="shared" si="1"/>
        <v>14.102</v>
      </c>
    </row>
    <row r="31" spans="1:15" x14ac:dyDescent="0.2">
      <c r="A31" s="13" t="s">
        <v>312</v>
      </c>
      <c r="B31" s="13" t="s">
        <v>335</v>
      </c>
      <c r="D31" s="13">
        <v>35</v>
      </c>
      <c r="E31" s="13" t="s">
        <v>310</v>
      </c>
      <c r="F31" s="13" t="s">
        <v>332</v>
      </c>
      <c r="G31" s="13" t="s">
        <v>320</v>
      </c>
      <c r="H31" s="13" t="s">
        <v>282</v>
      </c>
      <c r="I31" s="13">
        <v>-78.940100000000001</v>
      </c>
      <c r="J31" s="13">
        <v>-0.39150000000000001</v>
      </c>
      <c r="K31" s="13">
        <v>0.51302599999999998</v>
      </c>
      <c r="M31" s="13">
        <v>8.4</v>
      </c>
      <c r="N31" s="16">
        <f t="shared" si="2"/>
        <v>8.4</v>
      </c>
      <c r="O31" s="16">
        <f t="shared" si="1"/>
        <v>14.374000000000002</v>
      </c>
    </row>
    <row r="32" spans="1:15" x14ac:dyDescent="0.2">
      <c r="A32" s="13" t="s">
        <v>312</v>
      </c>
      <c r="B32" s="13" t="s">
        <v>334</v>
      </c>
      <c r="D32" s="13">
        <v>35</v>
      </c>
      <c r="E32" s="13" t="s">
        <v>310</v>
      </c>
      <c r="F32" s="13" t="s">
        <v>332</v>
      </c>
      <c r="G32" s="13" t="s">
        <v>320</v>
      </c>
      <c r="H32" s="13" t="s">
        <v>282</v>
      </c>
      <c r="I32" s="13">
        <v>-78.940100000000001</v>
      </c>
      <c r="J32" s="13">
        <v>-0.39150000000000001</v>
      </c>
      <c r="K32" s="13">
        <v>0.51300500000000004</v>
      </c>
      <c r="M32" s="13">
        <v>7.9</v>
      </c>
      <c r="N32" s="16">
        <f t="shared" si="2"/>
        <v>7.9</v>
      </c>
      <c r="O32" s="16">
        <f t="shared" si="1"/>
        <v>13.694000000000003</v>
      </c>
    </row>
    <row r="33" spans="1:15" x14ac:dyDescent="0.2">
      <c r="A33" s="13" t="s">
        <v>312</v>
      </c>
      <c r="B33" s="13" t="s">
        <v>333</v>
      </c>
      <c r="D33" s="13">
        <v>35</v>
      </c>
      <c r="E33" s="13" t="s">
        <v>310</v>
      </c>
      <c r="F33" s="13" t="s">
        <v>332</v>
      </c>
      <c r="G33" s="13" t="s">
        <v>320</v>
      </c>
      <c r="H33" s="13" t="s">
        <v>282</v>
      </c>
      <c r="I33" s="13">
        <v>-78.943399999999997</v>
      </c>
      <c r="J33" s="13">
        <v>-0.40410000000000001</v>
      </c>
      <c r="K33" s="13">
        <v>0.51300100000000004</v>
      </c>
      <c r="M33" s="13">
        <v>8</v>
      </c>
      <c r="N33" s="16">
        <f t="shared" si="2"/>
        <v>8</v>
      </c>
      <c r="O33" s="16">
        <f t="shared" si="1"/>
        <v>13.830000000000002</v>
      </c>
    </row>
    <row r="34" spans="1:15" x14ac:dyDescent="0.2">
      <c r="A34" s="13" t="s">
        <v>299</v>
      </c>
      <c r="B34" s="13" t="s">
        <v>331</v>
      </c>
      <c r="D34" s="13">
        <v>42</v>
      </c>
      <c r="E34" s="13" t="s">
        <v>310</v>
      </c>
      <c r="F34" s="13" t="s">
        <v>309</v>
      </c>
      <c r="G34" s="13" t="s">
        <v>277</v>
      </c>
      <c r="H34" s="13" t="s">
        <v>306</v>
      </c>
      <c r="I34" s="13">
        <v>-78.38</v>
      </c>
      <c r="J34" s="13">
        <v>0.97</v>
      </c>
      <c r="K34" s="13">
        <v>0.51298999999999995</v>
      </c>
      <c r="M34" s="13">
        <v>7.8</v>
      </c>
      <c r="N34" s="16">
        <f t="shared" si="2"/>
        <v>7.8</v>
      </c>
      <c r="O34" s="16">
        <f t="shared" si="1"/>
        <v>13.558</v>
      </c>
    </row>
    <row r="35" spans="1:15" x14ac:dyDescent="0.2">
      <c r="A35" s="13" t="s">
        <v>299</v>
      </c>
      <c r="B35" s="13" t="s">
        <v>330</v>
      </c>
      <c r="D35" s="13">
        <v>42</v>
      </c>
      <c r="E35" s="13" t="s">
        <v>310</v>
      </c>
      <c r="F35" s="13" t="s">
        <v>309</v>
      </c>
      <c r="G35" s="13" t="s">
        <v>277</v>
      </c>
      <c r="H35" s="13" t="s">
        <v>306</v>
      </c>
      <c r="I35" s="13">
        <v>-78.900000000000006</v>
      </c>
      <c r="J35" s="13">
        <v>-0.08</v>
      </c>
      <c r="K35" s="13">
        <v>0.51294899999999999</v>
      </c>
      <c r="M35" s="13">
        <v>7</v>
      </c>
      <c r="N35" s="16">
        <f t="shared" si="2"/>
        <v>7</v>
      </c>
      <c r="O35" s="16">
        <f t="shared" ref="O35:O66" si="3">(N35*1.36)+2.95</f>
        <v>12.470000000000002</v>
      </c>
    </row>
    <row r="36" spans="1:15" x14ac:dyDescent="0.2">
      <c r="A36" s="13" t="s">
        <v>299</v>
      </c>
      <c r="B36" s="13" t="s">
        <v>329</v>
      </c>
      <c r="D36" s="13">
        <v>42</v>
      </c>
      <c r="E36" s="13" t="s">
        <v>310</v>
      </c>
      <c r="F36" s="13" t="s">
        <v>309</v>
      </c>
      <c r="G36" s="13" t="s">
        <v>277</v>
      </c>
      <c r="H36" s="13" t="s">
        <v>306</v>
      </c>
      <c r="I36" s="13">
        <v>-78.92</v>
      </c>
      <c r="J36" s="13">
        <v>-0.33</v>
      </c>
      <c r="K36" s="13">
        <v>0.51289399999999996</v>
      </c>
      <c r="M36" s="13">
        <v>5.8</v>
      </c>
      <c r="N36" s="16">
        <f t="shared" si="2"/>
        <v>5.8</v>
      </c>
      <c r="O36" s="16">
        <f t="shared" si="3"/>
        <v>10.838000000000001</v>
      </c>
    </row>
    <row r="37" spans="1:15" x14ac:dyDescent="0.2">
      <c r="A37" s="13" t="s">
        <v>299</v>
      </c>
      <c r="B37" s="13" t="s">
        <v>328</v>
      </c>
      <c r="D37" s="13">
        <v>42</v>
      </c>
      <c r="E37" s="13" t="s">
        <v>310</v>
      </c>
      <c r="F37" s="13" t="s">
        <v>309</v>
      </c>
      <c r="G37" s="13" t="s">
        <v>277</v>
      </c>
      <c r="H37" s="13" t="s">
        <v>282</v>
      </c>
      <c r="I37" s="13">
        <v>-78.97</v>
      </c>
      <c r="J37" s="13">
        <v>-0.35</v>
      </c>
      <c r="K37" s="13">
        <v>0.51281299999999996</v>
      </c>
      <c r="M37" s="13">
        <v>4.2</v>
      </c>
      <c r="N37" s="16">
        <f t="shared" si="2"/>
        <v>4.2</v>
      </c>
      <c r="O37" s="16">
        <f t="shared" si="3"/>
        <v>8.6620000000000008</v>
      </c>
    </row>
    <row r="38" spans="1:15" x14ac:dyDescent="0.2">
      <c r="A38" s="13" t="s">
        <v>299</v>
      </c>
      <c r="B38" s="13" t="s">
        <v>327</v>
      </c>
      <c r="D38" s="13">
        <v>42</v>
      </c>
      <c r="E38" s="13" t="s">
        <v>310</v>
      </c>
      <c r="F38" s="13" t="s">
        <v>309</v>
      </c>
      <c r="G38" s="13" t="s">
        <v>277</v>
      </c>
      <c r="H38" s="13" t="s">
        <v>282</v>
      </c>
      <c r="I38" s="13">
        <v>-78.87</v>
      </c>
      <c r="J38" s="13">
        <v>-0.37</v>
      </c>
      <c r="K38" s="13">
        <v>0.51261999999999996</v>
      </c>
      <c r="M38" s="13">
        <v>0.5</v>
      </c>
      <c r="N38" s="16">
        <f t="shared" si="2"/>
        <v>0.5</v>
      </c>
      <c r="O38" s="16">
        <f t="shared" si="3"/>
        <v>3.6300000000000003</v>
      </c>
    </row>
    <row r="39" spans="1:15" x14ac:dyDescent="0.2">
      <c r="A39" s="13" t="s">
        <v>299</v>
      </c>
      <c r="B39" s="13" t="s">
        <v>326</v>
      </c>
      <c r="D39" s="13">
        <v>42</v>
      </c>
      <c r="E39" s="13" t="s">
        <v>310</v>
      </c>
      <c r="F39" s="13" t="s">
        <v>309</v>
      </c>
      <c r="G39" s="13" t="s">
        <v>320</v>
      </c>
      <c r="H39" s="13" t="s">
        <v>322</v>
      </c>
      <c r="I39" s="13">
        <v>-78.930000000000007</v>
      </c>
      <c r="J39" s="13">
        <v>-0.43</v>
      </c>
      <c r="K39" s="13">
        <v>0.51294899999999999</v>
      </c>
      <c r="M39" s="13">
        <v>6.6</v>
      </c>
      <c r="N39" s="16">
        <f t="shared" si="2"/>
        <v>6.6</v>
      </c>
      <c r="O39" s="16">
        <f t="shared" si="3"/>
        <v>11.926000000000002</v>
      </c>
    </row>
    <row r="40" spans="1:15" x14ac:dyDescent="0.2">
      <c r="A40" s="13" t="s">
        <v>299</v>
      </c>
      <c r="B40" s="13" t="s">
        <v>325</v>
      </c>
      <c r="D40" s="13">
        <v>42</v>
      </c>
      <c r="E40" s="13" t="s">
        <v>310</v>
      </c>
      <c r="F40" s="13" t="s">
        <v>309</v>
      </c>
      <c r="G40" s="13" t="s">
        <v>320</v>
      </c>
      <c r="H40" s="13" t="s">
        <v>319</v>
      </c>
      <c r="I40" s="13">
        <v>-79.27</v>
      </c>
      <c r="J40" s="13">
        <v>-1</v>
      </c>
      <c r="K40" s="13">
        <v>0.51295800000000003</v>
      </c>
      <c r="M40" s="13">
        <v>6.8</v>
      </c>
      <c r="N40" s="16">
        <f t="shared" si="2"/>
        <v>6.8</v>
      </c>
      <c r="O40" s="16">
        <f t="shared" si="3"/>
        <v>12.198</v>
      </c>
    </row>
    <row r="41" spans="1:15" x14ac:dyDescent="0.2">
      <c r="A41" s="13" t="s">
        <v>299</v>
      </c>
      <c r="B41" s="13" t="s">
        <v>324</v>
      </c>
      <c r="D41" s="13">
        <v>42</v>
      </c>
      <c r="E41" s="13" t="s">
        <v>310</v>
      </c>
      <c r="F41" s="13" t="s">
        <v>309</v>
      </c>
      <c r="G41" s="13" t="s">
        <v>320</v>
      </c>
      <c r="H41" s="13" t="s">
        <v>322</v>
      </c>
      <c r="I41" s="13">
        <v>-79.27</v>
      </c>
      <c r="J41" s="13">
        <v>-1</v>
      </c>
      <c r="K41" s="13">
        <v>0.512957</v>
      </c>
      <c r="M41" s="13">
        <v>6.9</v>
      </c>
      <c r="N41" s="16">
        <f t="shared" si="2"/>
        <v>6.9</v>
      </c>
      <c r="O41" s="16">
        <f t="shared" si="3"/>
        <v>12.334</v>
      </c>
    </row>
    <row r="42" spans="1:15" x14ac:dyDescent="0.2">
      <c r="A42" s="13" t="s">
        <v>299</v>
      </c>
      <c r="B42" s="13" t="s">
        <v>323</v>
      </c>
      <c r="D42" s="13">
        <v>42</v>
      </c>
      <c r="E42" s="13" t="s">
        <v>310</v>
      </c>
      <c r="F42" s="13" t="s">
        <v>309</v>
      </c>
      <c r="G42" s="13" t="s">
        <v>320</v>
      </c>
      <c r="H42" s="13" t="s">
        <v>322</v>
      </c>
      <c r="I42" s="13">
        <v>-79.27</v>
      </c>
      <c r="J42" s="13">
        <v>-1</v>
      </c>
      <c r="K42" s="13">
        <v>0.51296399999999998</v>
      </c>
      <c r="M42" s="13">
        <v>7</v>
      </c>
      <c r="N42" s="16">
        <f t="shared" si="2"/>
        <v>7</v>
      </c>
      <c r="O42" s="16">
        <f t="shared" si="3"/>
        <v>12.470000000000002</v>
      </c>
    </row>
    <row r="43" spans="1:15" x14ac:dyDescent="0.2">
      <c r="A43" s="13" t="s">
        <v>299</v>
      </c>
      <c r="B43" s="13" t="s">
        <v>321</v>
      </c>
      <c r="D43" s="13">
        <v>42</v>
      </c>
      <c r="E43" s="13" t="s">
        <v>310</v>
      </c>
      <c r="F43" s="13" t="s">
        <v>309</v>
      </c>
      <c r="G43" s="13" t="s">
        <v>320</v>
      </c>
      <c r="H43" s="13" t="s">
        <v>319</v>
      </c>
      <c r="I43" s="13">
        <v>-79.23</v>
      </c>
      <c r="J43" s="13">
        <v>-1.03</v>
      </c>
      <c r="K43" s="13">
        <v>0.51288</v>
      </c>
      <c r="M43" s="13">
        <v>5.5</v>
      </c>
      <c r="N43" s="16">
        <f t="shared" si="2"/>
        <v>5.5</v>
      </c>
      <c r="O43" s="16">
        <f t="shared" si="3"/>
        <v>10.43</v>
      </c>
    </row>
    <row r="44" spans="1:15" x14ac:dyDescent="0.2">
      <c r="A44" s="13" t="s">
        <v>299</v>
      </c>
      <c r="B44" s="13" t="s">
        <v>318</v>
      </c>
      <c r="D44" s="13">
        <v>42</v>
      </c>
      <c r="E44" s="13" t="s">
        <v>310</v>
      </c>
      <c r="F44" s="13" t="s">
        <v>309</v>
      </c>
      <c r="G44" s="13" t="s">
        <v>277</v>
      </c>
      <c r="H44" s="13" t="s">
        <v>306</v>
      </c>
      <c r="I44" s="13">
        <v>-79.2</v>
      </c>
      <c r="J44" s="13">
        <v>-1.05</v>
      </c>
      <c r="K44" s="13">
        <v>0.51287000000000005</v>
      </c>
      <c r="M44" s="13">
        <v>5.3</v>
      </c>
      <c r="N44" s="16">
        <f t="shared" si="2"/>
        <v>5.3</v>
      </c>
      <c r="O44" s="16">
        <f t="shared" si="3"/>
        <v>10.158000000000001</v>
      </c>
    </row>
    <row r="45" spans="1:15" x14ac:dyDescent="0.2">
      <c r="A45" s="13" t="s">
        <v>299</v>
      </c>
      <c r="B45" s="13" t="s">
        <v>317</v>
      </c>
      <c r="D45" s="13">
        <v>42</v>
      </c>
      <c r="E45" s="13" t="s">
        <v>310</v>
      </c>
      <c r="F45" s="13" t="s">
        <v>309</v>
      </c>
      <c r="G45" s="13" t="s">
        <v>277</v>
      </c>
      <c r="H45" s="13" t="s">
        <v>290</v>
      </c>
      <c r="I45" s="13">
        <v>-79.069999999999993</v>
      </c>
      <c r="J45" s="13">
        <v>-1.05</v>
      </c>
      <c r="K45" s="13">
        <v>0.51292400000000005</v>
      </c>
      <c r="M45" s="13">
        <v>6.5</v>
      </c>
      <c r="N45" s="16">
        <f t="shared" si="2"/>
        <v>6.5</v>
      </c>
      <c r="O45" s="16">
        <f t="shared" si="3"/>
        <v>11.79</v>
      </c>
    </row>
    <row r="46" spans="1:15" x14ac:dyDescent="0.2">
      <c r="A46" s="13" t="s">
        <v>299</v>
      </c>
      <c r="B46" s="13" t="s">
        <v>316</v>
      </c>
      <c r="D46" s="13">
        <v>42</v>
      </c>
      <c r="E46" s="13" t="s">
        <v>310</v>
      </c>
      <c r="F46" s="13" t="s">
        <v>309</v>
      </c>
      <c r="G46" s="13" t="s">
        <v>277</v>
      </c>
      <c r="H46" s="13" t="s">
        <v>282</v>
      </c>
      <c r="I46" s="13">
        <v>-79.150000000000006</v>
      </c>
      <c r="J46" s="13">
        <v>-1.05</v>
      </c>
      <c r="K46" s="13">
        <v>0.51291100000000001</v>
      </c>
      <c r="M46" s="13">
        <v>6.3</v>
      </c>
      <c r="N46" s="16">
        <f t="shared" si="2"/>
        <v>6.3</v>
      </c>
      <c r="O46" s="16">
        <f t="shared" si="3"/>
        <v>11.518000000000001</v>
      </c>
    </row>
    <row r="47" spans="1:15" x14ac:dyDescent="0.2">
      <c r="A47" s="13" t="s">
        <v>312</v>
      </c>
      <c r="B47" s="13" t="s">
        <v>315</v>
      </c>
      <c r="D47" s="13">
        <v>42</v>
      </c>
      <c r="E47" s="13" t="s">
        <v>310</v>
      </c>
      <c r="F47" s="13" t="s">
        <v>309</v>
      </c>
      <c r="G47" s="13" t="s">
        <v>277</v>
      </c>
      <c r="H47" s="13" t="s">
        <v>282</v>
      </c>
      <c r="I47" s="13">
        <v>-78.940200000000004</v>
      </c>
      <c r="J47" s="13">
        <v>-0.36780000000000002</v>
      </c>
      <c r="K47" s="13">
        <v>0.51293699999999998</v>
      </c>
      <c r="M47" s="13">
        <v>6.7</v>
      </c>
      <c r="N47" s="16">
        <f t="shared" si="2"/>
        <v>6.7</v>
      </c>
      <c r="O47" s="16">
        <f t="shared" si="3"/>
        <v>12.062000000000001</v>
      </c>
    </row>
    <row r="48" spans="1:15" x14ac:dyDescent="0.2">
      <c r="A48" s="13" t="s">
        <v>312</v>
      </c>
      <c r="B48" s="13" t="s">
        <v>314</v>
      </c>
      <c r="D48" s="13">
        <v>42</v>
      </c>
      <c r="E48" s="13" t="s">
        <v>310</v>
      </c>
      <c r="F48" s="13" t="s">
        <v>309</v>
      </c>
      <c r="G48" s="13" t="s">
        <v>277</v>
      </c>
      <c r="H48" s="13" t="s">
        <v>282</v>
      </c>
      <c r="I48" s="13">
        <v>-78.941699999999997</v>
      </c>
      <c r="J48" s="13">
        <v>-0.38740000000000002</v>
      </c>
      <c r="K48" s="13">
        <v>0.51280700000000001</v>
      </c>
      <c r="M48" s="13">
        <v>4.2</v>
      </c>
      <c r="N48" s="16">
        <f t="shared" si="2"/>
        <v>4.2</v>
      </c>
      <c r="O48" s="16">
        <f t="shared" si="3"/>
        <v>8.6620000000000008</v>
      </c>
    </row>
    <row r="49" spans="1:15" x14ac:dyDescent="0.2">
      <c r="A49" s="13" t="s">
        <v>312</v>
      </c>
      <c r="B49" s="13" t="s">
        <v>313</v>
      </c>
      <c r="D49" s="13">
        <v>42</v>
      </c>
      <c r="E49" s="13" t="s">
        <v>310</v>
      </c>
      <c r="F49" s="13" t="s">
        <v>309</v>
      </c>
      <c r="G49" s="13" t="s">
        <v>277</v>
      </c>
      <c r="H49" s="13" t="s">
        <v>290</v>
      </c>
      <c r="I49" s="13">
        <v>-78.941699999999997</v>
      </c>
      <c r="J49" s="13">
        <v>-0.3876</v>
      </c>
      <c r="K49" s="13">
        <v>0.51280899999999996</v>
      </c>
      <c r="M49" s="13">
        <v>4.2</v>
      </c>
      <c r="N49" s="16">
        <f t="shared" si="2"/>
        <v>4.2</v>
      </c>
      <c r="O49" s="16">
        <f t="shared" si="3"/>
        <v>8.6620000000000008</v>
      </c>
    </row>
    <row r="50" spans="1:15" x14ac:dyDescent="0.2">
      <c r="A50" s="13" t="s">
        <v>312</v>
      </c>
      <c r="B50" s="13" t="s">
        <v>311</v>
      </c>
      <c r="D50" s="13">
        <v>42</v>
      </c>
      <c r="E50" s="13" t="s">
        <v>310</v>
      </c>
      <c r="F50" s="13" t="s">
        <v>309</v>
      </c>
      <c r="G50" s="13" t="s">
        <v>277</v>
      </c>
      <c r="H50" s="13" t="s">
        <v>290</v>
      </c>
      <c r="I50" s="13">
        <v>-78.940799999999996</v>
      </c>
      <c r="J50" s="13">
        <v>-0.39050000000000001</v>
      </c>
      <c r="K50" s="13">
        <v>0.51280599999999998</v>
      </c>
      <c r="M50" s="13">
        <v>4.2</v>
      </c>
      <c r="N50" s="16">
        <f t="shared" si="2"/>
        <v>4.2</v>
      </c>
      <c r="O50" s="16">
        <f t="shared" si="3"/>
        <v>8.6620000000000008</v>
      </c>
    </row>
    <row r="51" spans="1:15" x14ac:dyDescent="0.2">
      <c r="A51" s="13" t="s">
        <v>299</v>
      </c>
      <c r="B51" s="13" t="s">
        <v>308</v>
      </c>
      <c r="D51" s="13">
        <v>77</v>
      </c>
      <c r="E51" s="13" t="s">
        <v>250</v>
      </c>
      <c r="F51" s="13" t="s">
        <v>297</v>
      </c>
      <c r="G51" s="13" t="s">
        <v>277</v>
      </c>
      <c r="H51" s="13" t="s">
        <v>282</v>
      </c>
      <c r="I51" s="13">
        <v>-78.25</v>
      </c>
      <c r="J51" s="13">
        <v>0.95</v>
      </c>
      <c r="K51" s="13">
        <v>0.51285000000000003</v>
      </c>
      <c r="M51" s="13">
        <v>5.9</v>
      </c>
      <c r="N51" s="16">
        <f t="shared" si="2"/>
        <v>5.9</v>
      </c>
      <c r="O51" s="16">
        <f t="shared" si="3"/>
        <v>10.974</v>
      </c>
    </row>
    <row r="52" spans="1:15" x14ac:dyDescent="0.2">
      <c r="A52" s="13" t="s">
        <v>299</v>
      </c>
      <c r="B52" s="13" t="s">
        <v>307</v>
      </c>
      <c r="D52" s="13">
        <v>77</v>
      </c>
      <c r="E52" s="13" t="s">
        <v>250</v>
      </c>
      <c r="F52" s="13" t="s">
        <v>297</v>
      </c>
      <c r="G52" s="13" t="s">
        <v>277</v>
      </c>
      <c r="H52" s="13" t="s">
        <v>306</v>
      </c>
      <c r="I52" s="13">
        <v>-78.33</v>
      </c>
      <c r="J52" s="13">
        <v>0.75</v>
      </c>
      <c r="K52" s="13">
        <v>0.51296699999999995</v>
      </c>
      <c r="M52" s="13">
        <v>7.9</v>
      </c>
      <c r="N52" s="16">
        <f t="shared" si="2"/>
        <v>7.9</v>
      </c>
      <c r="O52" s="16">
        <f t="shared" si="3"/>
        <v>13.694000000000003</v>
      </c>
    </row>
    <row r="53" spans="1:15" x14ac:dyDescent="0.2">
      <c r="A53" s="13" t="s">
        <v>299</v>
      </c>
      <c r="B53" s="13" t="s">
        <v>305</v>
      </c>
      <c r="D53" s="13">
        <v>77</v>
      </c>
      <c r="E53" s="13" t="s">
        <v>250</v>
      </c>
      <c r="F53" s="13" t="s">
        <v>297</v>
      </c>
      <c r="G53" s="13" t="s">
        <v>277</v>
      </c>
      <c r="H53" s="13" t="s">
        <v>282</v>
      </c>
      <c r="I53" s="13">
        <v>-78.87</v>
      </c>
      <c r="J53" s="13">
        <v>-0.13</v>
      </c>
      <c r="K53" s="13">
        <v>0.51294600000000001</v>
      </c>
      <c r="M53" s="13">
        <v>7.5</v>
      </c>
      <c r="N53" s="16">
        <f t="shared" si="2"/>
        <v>7.5</v>
      </c>
      <c r="O53" s="16">
        <f t="shared" si="3"/>
        <v>13.150000000000002</v>
      </c>
    </row>
    <row r="54" spans="1:15" x14ac:dyDescent="0.2">
      <c r="A54" s="13" t="s">
        <v>299</v>
      </c>
      <c r="B54" s="13" t="s">
        <v>304</v>
      </c>
      <c r="D54" s="13">
        <v>77</v>
      </c>
      <c r="E54" s="13" t="s">
        <v>250</v>
      </c>
      <c r="F54" s="13" t="s">
        <v>297</v>
      </c>
      <c r="G54" s="13" t="s">
        <v>277</v>
      </c>
      <c r="H54" s="13" t="s">
        <v>282</v>
      </c>
      <c r="I54" s="13">
        <v>-78.95</v>
      </c>
      <c r="J54" s="13">
        <v>-0.13</v>
      </c>
      <c r="K54" s="13">
        <v>0.51290999999999998</v>
      </c>
      <c r="M54" s="13">
        <v>7.3</v>
      </c>
      <c r="N54" s="16">
        <f t="shared" si="2"/>
        <v>7.3</v>
      </c>
      <c r="O54" s="16">
        <f t="shared" si="3"/>
        <v>12.878</v>
      </c>
    </row>
    <row r="55" spans="1:15" x14ac:dyDescent="0.2">
      <c r="A55" s="13" t="s">
        <v>299</v>
      </c>
      <c r="B55" s="13" t="s">
        <v>303</v>
      </c>
      <c r="D55" s="13">
        <v>77</v>
      </c>
      <c r="E55" s="13" t="s">
        <v>250</v>
      </c>
      <c r="F55" s="13" t="s">
        <v>297</v>
      </c>
      <c r="G55" s="13" t="s">
        <v>277</v>
      </c>
      <c r="H55" s="13" t="s">
        <v>282</v>
      </c>
      <c r="I55" s="13">
        <v>-79.05</v>
      </c>
      <c r="J55" s="13">
        <v>-0.18</v>
      </c>
      <c r="K55" s="13">
        <v>0.51295599999999997</v>
      </c>
      <c r="M55" s="13">
        <v>7.8</v>
      </c>
      <c r="N55" s="16">
        <f t="shared" si="2"/>
        <v>7.8</v>
      </c>
      <c r="O55" s="16">
        <f t="shared" si="3"/>
        <v>13.558</v>
      </c>
    </row>
    <row r="56" spans="1:15" x14ac:dyDescent="0.2">
      <c r="A56" s="13" t="s">
        <v>299</v>
      </c>
      <c r="B56" s="13" t="s">
        <v>302</v>
      </c>
      <c r="D56" s="13">
        <v>77</v>
      </c>
      <c r="E56" s="13" t="s">
        <v>250</v>
      </c>
      <c r="F56" s="13" t="s">
        <v>297</v>
      </c>
      <c r="G56" s="13" t="s">
        <v>277</v>
      </c>
      <c r="H56" s="13" t="s">
        <v>282</v>
      </c>
      <c r="I56" s="13">
        <v>-79.08</v>
      </c>
      <c r="J56" s="13">
        <v>-0.22</v>
      </c>
      <c r="K56" s="13">
        <v>0.51298500000000002</v>
      </c>
      <c r="M56" s="13">
        <v>8.5</v>
      </c>
      <c r="N56" s="16">
        <f t="shared" si="2"/>
        <v>8.5</v>
      </c>
      <c r="O56" s="16">
        <f t="shared" si="3"/>
        <v>14.510000000000002</v>
      </c>
    </row>
    <row r="57" spans="1:15" x14ac:dyDescent="0.2">
      <c r="A57" s="13" t="s">
        <v>299</v>
      </c>
      <c r="B57" s="13" t="s">
        <v>301</v>
      </c>
      <c r="D57" s="13">
        <v>77</v>
      </c>
      <c r="E57" s="13" t="s">
        <v>250</v>
      </c>
      <c r="F57" s="13" t="s">
        <v>297</v>
      </c>
      <c r="G57" s="13" t="s">
        <v>277</v>
      </c>
      <c r="H57" s="13" t="s">
        <v>282</v>
      </c>
      <c r="I57" s="13">
        <v>-79.27</v>
      </c>
      <c r="J57" s="13">
        <v>-1</v>
      </c>
      <c r="K57" s="13">
        <v>0.51287400000000005</v>
      </c>
      <c r="M57" s="13">
        <v>6</v>
      </c>
      <c r="N57" s="16">
        <f t="shared" si="2"/>
        <v>6</v>
      </c>
      <c r="O57" s="16">
        <f t="shared" si="3"/>
        <v>11.11</v>
      </c>
    </row>
    <row r="58" spans="1:15" x14ac:dyDescent="0.2">
      <c r="A58" s="13" t="s">
        <v>299</v>
      </c>
      <c r="B58" s="13" t="s">
        <v>300</v>
      </c>
      <c r="D58" s="13">
        <v>77</v>
      </c>
      <c r="E58" s="13" t="s">
        <v>250</v>
      </c>
      <c r="F58" s="13" t="s">
        <v>297</v>
      </c>
      <c r="G58" s="13" t="s">
        <v>277</v>
      </c>
      <c r="H58" s="13" t="s">
        <v>282</v>
      </c>
      <c r="I58" s="13">
        <v>-79.27</v>
      </c>
      <c r="J58" s="13">
        <v>-1</v>
      </c>
      <c r="K58" s="13">
        <v>0.51289399999999996</v>
      </c>
      <c r="M58" s="13">
        <v>6.5</v>
      </c>
      <c r="N58" s="16">
        <f t="shared" si="2"/>
        <v>6.5</v>
      </c>
      <c r="O58" s="16">
        <f t="shared" si="3"/>
        <v>11.79</v>
      </c>
    </row>
    <row r="59" spans="1:15" x14ac:dyDescent="0.2">
      <c r="A59" s="13" t="s">
        <v>299</v>
      </c>
      <c r="B59" s="13" t="s">
        <v>298</v>
      </c>
      <c r="D59" s="13">
        <v>77</v>
      </c>
      <c r="E59" s="13" t="s">
        <v>250</v>
      </c>
      <c r="F59" s="13" t="s">
        <v>297</v>
      </c>
      <c r="G59" s="13" t="s">
        <v>277</v>
      </c>
      <c r="H59" s="13" t="s">
        <v>282</v>
      </c>
      <c r="I59" s="13">
        <v>-79.28</v>
      </c>
      <c r="J59" s="13">
        <v>-1</v>
      </c>
      <c r="K59" s="13">
        <v>0.512988</v>
      </c>
      <c r="M59" s="13">
        <v>8.4</v>
      </c>
      <c r="N59" s="16">
        <f t="shared" si="2"/>
        <v>8.4</v>
      </c>
      <c r="O59" s="16">
        <f t="shared" si="3"/>
        <v>14.374000000000002</v>
      </c>
    </row>
    <row r="60" spans="1:15" x14ac:dyDescent="0.2">
      <c r="A60" s="13" t="s">
        <v>280</v>
      </c>
      <c r="B60" s="13" t="s">
        <v>296</v>
      </c>
      <c r="C60" s="13">
        <v>80</v>
      </c>
      <c r="D60" s="13">
        <v>80</v>
      </c>
      <c r="E60" s="13" t="s">
        <v>250</v>
      </c>
      <c r="F60" s="13" t="s">
        <v>292</v>
      </c>
      <c r="G60" s="13" t="s">
        <v>277</v>
      </c>
      <c r="H60" s="13" t="s">
        <v>295</v>
      </c>
      <c r="K60" s="13">
        <v>0.51281699999999997</v>
      </c>
      <c r="L60" s="13">
        <v>0.51290000000000002</v>
      </c>
      <c r="N60" s="16">
        <f t="shared" ref="N60:N72" si="4">((L60/$R$4)-1)*10000</f>
        <v>5.1108189404613924</v>
      </c>
      <c r="O60" s="16">
        <f t="shared" si="3"/>
        <v>9.9007137590274947</v>
      </c>
    </row>
    <row r="61" spans="1:15" x14ac:dyDescent="0.2">
      <c r="A61" s="13" t="s">
        <v>280</v>
      </c>
      <c r="B61" s="13" t="s">
        <v>294</v>
      </c>
      <c r="C61" s="13">
        <v>80</v>
      </c>
      <c r="D61" s="13">
        <v>80</v>
      </c>
      <c r="E61" s="13" t="s">
        <v>250</v>
      </c>
      <c r="F61" s="13" t="s">
        <v>292</v>
      </c>
      <c r="G61" s="13" t="s">
        <v>277</v>
      </c>
      <c r="H61" s="13" t="s">
        <v>282</v>
      </c>
      <c r="K61" s="13">
        <v>0.512768</v>
      </c>
      <c r="L61" s="13">
        <v>0.51283400000000001</v>
      </c>
      <c r="N61" s="16">
        <f t="shared" si="4"/>
        <v>3.8233607340854014</v>
      </c>
      <c r="O61" s="16">
        <f t="shared" si="3"/>
        <v>8.1497705983561453</v>
      </c>
    </row>
    <row r="62" spans="1:15" x14ac:dyDescent="0.2">
      <c r="A62" s="13" t="s">
        <v>280</v>
      </c>
      <c r="B62" s="13" t="s">
        <v>293</v>
      </c>
      <c r="C62" s="13">
        <v>80</v>
      </c>
      <c r="D62" s="13">
        <v>80</v>
      </c>
      <c r="E62" s="13" t="s">
        <v>250</v>
      </c>
      <c r="F62" s="13" t="s">
        <v>292</v>
      </c>
      <c r="G62" s="13" t="s">
        <v>277</v>
      </c>
      <c r="H62" s="13" t="s">
        <v>282</v>
      </c>
      <c r="K62" s="13">
        <v>0.51276299999999997</v>
      </c>
      <c r="L62" s="13">
        <v>0.51282799999999995</v>
      </c>
      <c r="N62" s="16">
        <f t="shared" si="4"/>
        <v>3.7063190789576872</v>
      </c>
      <c r="O62" s="16">
        <f t="shared" si="3"/>
        <v>7.9905939473824548</v>
      </c>
    </row>
    <row r="63" spans="1:15" x14ac:dyDescent="0.2">
      <c r="A63" s="13" t="s">
        <v>280</v>
      </c>
      <c r="B63" s="13" t="s">
        <v>291</v>
      </c>
      <c r="C63" s="13">
        <v>80</v>
      </c>
      <c r="D63" s="13">
        <v>80</v>
      </c>
      <c r="E63" s="13" t="s">
        <v>250</v>
      </c>
      <c r="F63" s="13" t="s">
        <v>287</v>
      </c>
      <c r="G63" s="13" t="s">
        <v>277</v>
      </c>
      <c r="H63" s="13" t="s">
        <v>290</v>
      </c>
      <c r="K63" s="13">
        <v>0.51288999999999996</v>
      </c>
      <c r="L63" s="13">
        <v>0.51298100000000002</v>
      </c>
      <c r="N63" s="16">
        <f t="shared" si="4"/>
        <v>6.6908812846477872</v>
      </c>
      <c r="O63" s="16">
        <f t="shared" si="3"/>
        <v>12.04959854712099</v>
      </c>
    </row>
    <row r="64" spans="1:15" x14ac:dyDescent="0.2">
      <c r="A64" s="13" t="s">
        <v>280</v>
      </c>
      <c r="B64" s="13" t="s">
        <v>289</v>
      </c>
      <c r="C64" s="13">
        <v>80</v>
      </c>
      <c r="D64" s="13">
        <v>80</v>
      </c>
      <c r="E64" s="13" t="s">
        <v>250</v>
      </c>
      <c r="F64" s="13" t="s">
        <v>287</v>
      </c>
      <c r="G64" s="13" t="s">
        <v>277</v>
      </c>
      <c r="H64" s="13" t="s">
        <v>282</v>
      </c>
      <c r="K64" s="13">
        <v>0.512903</v>
      </c>
      <c r="L64" s="13">
        <v>0.51300699999999999</v>
      </c>
      <c r="N64" s="16">
        <f t="shared" si="4"/>
        <v>7.1980617901901134</v>
      </c>
      <c r="O64" s="16">
        <f t="shared" si="3"/>
        <v>12.739364034658553</v>
      </c>
    </row>
    <row r="65" spans="1:15" x14ac:dyDescent="0.2">
      <c r="A65" s="13" t="s">
        <v>280</v>
      </c>
      <c r="B65" s="13" t="s">
        <v>288</v>
      </c>
      <c r="C65" s="13">
        <v>80</v>
      </c>
      <c r="D65" s="13">
        <v>80</v>
      </c>
      <c r="E65" s="13" t="s">
        <v>250</v>
      </c>
      <c r="F65" s="13" t="s">
        <v>287</v>
      </c>
      <c r="G65" s="13" t="s">
        <v>277</v>
      </c>
      <c r="H65" s="13" t="s">
        <v>282</v>
      </c>
      <c r="K65" s="13">
        <v>0.51293</v>
      </c>
      <c r="L65" s="13">
        <v>0.51303900000000002</v>
      </c>
      <c r="N65" s="16">
        <f t="shared" si="4"/>
        <v>7.8222839508579334</v>
      </c>
      <c r="O65" s="16">
        <f t="shared" si="3"/>
        <v>13.588306173166789</v>
      </c>
    </row>
    <row r="66" spans="1:15" x14ac:dyDescent="0.2">
      <c r="A66" s="13" t="s">
        <v>280</v>
      </c>
      <c r="B66" s="13" t="s">
        <v>286</v>
      </c>
      <c r="C66" s="13">
        <v>80</v>
      </c>
      <c r="D66" s="13">
        <v>80</v>
      </c>
      <c r="E66" s="13" t="s">
        <v>250</v>
      </c>
      <c r="F66" s="13" t="s">
        <v>283</v>
      </c>
      <c r="G66" s="13" t="s">
        <v>277</v>
      </c>
      <c r="H66" s="13" t="s">
        <v>285</v>
      </c>
      <c r="K66" s="13">
        <v>0.51281100000000002</v>
      </c>
      <c r="L66" s="13">
        <v>0.51289899999999999</v>
      </c>
      <c r="N66" s="16">
        <f t="shared" si="4"/>
        <v>5.0913119979401067</v>
      </c>
      <c r="O66" s="16">
        <f t="shared" si="3"/>
        <v>9.8741843171985462</v>
      </c>
    </row>
    <row r="67" spans="1:15" x14ac:dyDescent="0.2">
      <c r="A67" s="13" t="s">
        <v>280</v>
      </c>
      <c r="B67" s="13" t="s">
        <v>284</v>
      </c>
      <c r="C67" s="13">
        <v>80</v>
      </c>
      <c r="D67" s="13">
        <v>80</v>
      </c>
      <c r="E67" s="13" t="s">
        <v>250</v>
      </c>
      <c r="F67" s="13" t="s">
        <v>283</v>
      </c>
      <c r="G67" s="13" t="s">
        <v>277</v>
      </c>
      <c r="H67" s="13" t="s">
        <v>282</v>
      </c>
      <c r="K67" s="13">
        <v>0.51286699999999996</v>
      </c>
      <c r="L67" s="13">
        <v>0.51294899999999999</v>
      </c>
      <c r="N67" s="16">
        <f t="shared" si="4"/>
        <v>6.0666591239821877</v>
      </c>
      <c r="O67" s="16">
        <f t="shared" ref="O67:O75" si="5">(N67*1.36)+2.95</f>
        <v>11.200656408615774</v>
      </c>
    </row>
    <row r="68" spans="1:15" x14ac:dyDescent="0.2">
      <c r="A68" s="13" t="s">
        <v>280</v>
      </c>
      <c r="B68" s="13" t="s">
        <v>281</v>
      </c>
      <c r="C68" s="13">
        <v>80</v>
      </c>
      <c r="D68" s="13">
        <v>80</v>
      </c>
      <c r="E68" s="13" t="s">
        <v>250</v>
      </c>
      <c r="F68" s="13" t="s">
        <v>278</v>
      </c>
      <c r="G68" s="13" t="s">
        <v>277</v>
      </c>
      <c r="H68" s="13" t="s">
        <v>276</v>
      </c>
      <c r="K68" s="13">
        <v>0.51291799999999999</v>
      </c>
      <c r="L68" s="13">
        <v>0.51301399999999997</v>
      </c>
      <c r="N68" s="16">
        <f t="shared" si="4"/>
        <v>7.3346103878346725</v>
      </c>
      <c r="O68" s="16">
        <f t="shared" si="5"/>
        <v>12.925070127455154</v>
      </c>
    </row>
    <row r="69" spans="1:15" x14ac:dyDescent="0.2">
      <c r="A69" s="13" t="s">
        <v>280</v>
      </c>
      <c r="B69" s="13" t="s">
        <v>279</v>
      </c>
      <c r="C69" s="13">
        <v>80</v>
      </c>
      <c r="D69" s="13">
        <v>80</v>
      </c>
      <c r="E69" s="13" t="s">
        <v>250</v>
      </c>
      <c r="F69" s="13" t="s">
        <v>278</v>
      </c>
      <c r="G69" s="13" t="s">
        <v>277</v>
      </c>
      <c r="H69" s="13" t="s">
        <v>276</v>
      </c>
      <c r="K69" s="13">
        <v>0.51288400000000001</v>
      </c>
      <c r="L69" s="13">
        <v>0.51297499999999996</v>
      </c>
      <c r="N69" s="16">
        <f t="shared" si="4"/>
        <v>6.5738396295222934</v>
      </c>
      <c r="O69" s="16">
        <f t="shared" si="5"/>
        <v>11.890421896150318</v>
      </c>
    </row>
    <row r="70" spans="1:15" x14ac:dyDescent="0.2">
      <c r="A70" s="13" t="s">
        <v>272</v>
      </c>
      <c r="B70" s="13" t="s">
        <v>275</v>
      </c>
      <c r="C70" s="13">
        <v>82.2</v>
      </c>
      <c r="D70" s="13">
        <v>82.2</v>
      </c>
      <c r="E70" s="13" t="s">
        <v>274</v>
      </c>
      <c r="F70" s="13" t="s">
        <v>269</v>
      </c>
      <c r="G70" s="13" t="s">
        <v>221</v>
      </c>
      <c r="H70" s="13" t="s">
        <v>268</v>
      </c>
      <c r="K70" s="13">
        <v>0.51273999999999997</v>
      </c>
      <c r="L70" s="13">
        <v>0.51282000000000005</v>
      </c>
      <c r="N70" s="16">
        <f t="shared" si="4"/>
        <v>3.5502635387940629</v>
      </c>
      <c r="O70" s="16">
        <f t="shared" si="5"/>
        <v>7.7783584127599257</v>
      </c>
    </row>
    <row r="71" spans="1:15" x14ac:dyDescent="0.2">
      <c r="A71" s="13" t="s">
        <v>272</v>
      </c>
      <c r="B71" s="13" t="s">
        <v>273</v>
      </c>
      <c r="C71" s="13">
        <v>92</v>
      </c>
      <c r="D71" s="13">
        <v>92</v>
      </c>
      <c r="E71" s="13" t="s">
        <v>270</v>
      </c>
      <c r="F71" s="13" t="s">
        <v>269</v>
      </c>
      <c r="G71" s="13" t="s">
        <v>221</v>
      </c>
      <c r="H71" s="13" t="s">
        <v>268</v>
      </c>
      <c r="K71" s="13">
        <v>0.51275000000000004</v>
      </c>
      <c r="L71" s="13">
        <v>0.51283999999999996</v>
      </c>
      <c r="N71" s="16">
        <f t="shared" si="4"/>
        <v>3.9404023892086748</v>
      </c>
      <c r="O71" s="16">
        <f t="shared" si="5"/>
        <v>8.308947249323797</v>
      </c>
    </row>
    <row r="72" spans="1:15" x14ac:dyDescent="0.2">
      <c r="A72" s="13" t="s">
        <v>272</v>
      </c>
      <c r="B72" s="13" t="s">
        <v>271</v>
      </c>
      <c r="C72" s="13">
        <v>102.4</v>
      </c>
      <c r="D72" s="13">
        <v>102.4</v>
      </c>
      <c r="E72" s="13" t="s">
        <v>270</v>
      </c>
      <c r="F72" s="13" t="s">
        <v>269</v>
      </c>
      <c r="G72" s="13" t="s">
        <v>221</v>
      </c>
      <c r="H72" s="13" t="s">
        <v>268</v>
      </c>
      <c r="K72" s="13">
        <v>0.51271999999999995</v>
      </c>
      <c r="L72" s="13">
        <v>0.51282000000000005</v>
      </c>
      <c r="N72" s="16">
        <f t="shared" si="4"/>
        <v>3.5502635387940629</v>
      </c>
      <c r="O72" s="16">
        <f t="shared" si="5"/>
        <v>7.7783584127599257</v>
      </c>
    </row>
    <row r="73" spans="1:15" x14ac:dyDescent="0.2">
      <c r="A73" s="13" t="s">
        <v>267</v>
      </c>
      <c r="B73" s="13" t="s">
        <v>266</v>
      </c>
      <c r="C73" s="13">
        <v>125.3</v>
      </c>
      <c r="D73" s="13">
        <v>125.3</v>
      </c>
      <c r="E73" s="13" t="s">
        <v>250</v>
      </c>
      <c r="F73" s="13" t="s">
        <v>265</v>
      </c>
      <c r="G73" s="13" t="s">
        <v>221</v>
      </c>
      <c r="H73" s="13" t="s">
        <v>245</v>
      </c>
      <c r="M73" s="13">
        <v>4.24</v>
      </c>
      <c r="N73" s="16">
        <f>M73</f>
        <v>4.24</v>
      </c>
      <c r="O73" s="16">
        <f t="shared" si="5"/>
        <v>8.7164000000000001</v>
      </c>
    </row>
    <row r="74" spans="1:15" x14ac:dyDescent="0.2">
      <c r="A74" s="13" t="s">
        <v>225</v>
      </c>
      <c r="B74" s="13" t="s">
        <v>264</v>
      </c>
      <c r="C74" s="13">
        <v>131.6</v>
      </c>
      <c r="D74" s="13">
        <v>131.6</v>
      </c>
      <c r="E74" s="13" t="s">
        <v>223</v>
      </c>
      <c r="F74" s="13" t="s">
        <v>229</v>
      </c>
      <c r="G74" s="13" t="s">
        <v>221</v>
      </c>
      <c r="H74" s="13" t="s">
        <v>228</v>
      </c>
      <c r="I74" s="13" t="s">
        <v>263</v>
      </c>
      <c r="J74" s="13" t="s">
        <v>262</v>
      </c>
      <c r="M74" s="13">
        <v>3.28</v>
      </c>
      <c r="N74" s="16">
        <f>M74</f>
        <v>3.28</v>
      </c>
      <c r="O74" s="16">
        <f t="shared" si="5"/>
        <v>7.4108000000000001</v>
      </c>
    </row>
    <row r="75" spans="1:15" x14ac:dyDescent="0.2">
      <c r="A75" s="13" t="s">
        <v>259</v>
      </c>
      <c r="B75" s="13" t="s">
        <v>261</v>
      </c>
      <c r="C75" s="13">
        <v>134.30000000000001</v>
      </c>
      <c r="D75" s="13">
        <v>134.30000000000001</v>
      </c>
      <c r="E75" s="13" t="s">
        <v>250</v>
      </c>
      <c r="F75" s="13" t="s">
        <v>257</v>
      </c>
      <c r="G75" s="13" t="s">
        <v>256</v>
      </c>
      <c r="H75" s="13" t="s">
        <v>260</v>
      </c>
      <c r="M75" s="13">
        <v>1.1399999999999999</v>
      </c>
      <c r="N75" s="16">
        <f>M75</f>
        <v>1.1399999999999999</v>
      </c>
      <c r="O75" s="16">
        <f t="shared" si="5"/>
        <v>4.5004</v>
      </c>
    </row>
    <row r="76" spans="1:15" x14ac:dyDescent="0.2">
      <c r="A76" s="13" t="s">
        <v>259</v>
      </c>
      <c r="B76" s="13" t="s">
        <v>258</v>
      </c>
      <c r="C76" s="13">
        <v>134.69999999999999</v>
      </c>
      <c r="D76" s="13">
        <v>134.69999999999999</v>
      </c>
      <c r="E76" s="13" t="s">
        <v>250</v>
      </c>
      <c r="F76" s="13" t="s">
        <v>257</v>
      </c>
      <c r="G76" s="13" t="s">
        <v>256</v>
      </c>
      <c r="H76" s="13" t="s">
        <v>255</v>
      </c>
      <c r="N76" s="16"/>
      <c r="O76" s="16"/>
    </row>
    <row r="77" spans="1:15" x14ac:dyDescent="0.2">
      <c r="A77" s="13" t="s">
        <v>225</v>
      </c>
      <c r="B77" s="13" t="s">
        <v>254</v>
      </c>
      <c r="C77" s="13">
        <v>140.69999999999999</v>
      </c>
      <c r="D77" s="13">
        <v>140.69999999999999</v>
      </c>
      <c r="E77" s="13" t="s">
        <v>250</v>
      </c>
      <c r="F77" s="13" t="s">
        <v>249</v>
      </c>
      <c r="G77" s="13" t="s">
        <v>221</v>
      </c>
      <c r="H77" s="13" t="s">
        <v>245</v>
      </c>
      <c r="I77" s="13" t="s">
        <v>253</v>
      </c>
      <c r="J77" s="13" t="s">
        <v>252</v>
      </c>
      <c r="M77" s="13">
        <v>4.6100000000000003</v>
      </c>
      <c r="N77" s="16">
        <f>M77</f>
        <v>4.6100000000000003</v>
      </c>
      <c r="O77" s="16">
        <f>(N77*1.36)+2.95</f>
        <v>9.2195999999999998</v>
      </c>
    </row>
    <row r="78" spans="1:15" x14ac:dyDescent="0.2">
      <c r="A78" s="13" t="s">
        <v>225</v>
      </c>
      <c r="B78" s="13" t="s">
        <v>251</v>
      </c>
      <c r="C78" s="13">
        <v>143.5</v>
      </c>
      <c r="D78" s="13">
        <v>143.5</v>
      </c>
      <c r="E78" s="13" t="s">
        <v>250</v>
      </c>
      <c r="F78" s="13" t="s">
        <v>249</v>
      </c>
      <c r="G78" s="13" t="s">
        <v>221</v>
      </c>
      <c r="H78" s="13" t="s">
        <v>228</v>
      </c>
      <c r="I78" s="13" t="s">
        <v>248</v>
      </c>
      <c r="J78" s="13" t="s">
        <v>247</v>
      </c>
      <c r="M78" s="13">
        <v>5.04</v>
      </c>
      <c r="N78" s="16">
        <f>M78</f>
        <v>5.04</v>
      </c>
      <c r="O78" s="16">
        <f>(N78*1.36)+2.95</f>
        <v>9.8044000000000011</v>
      </c>
    </row>
    <row r="79" spans="1:15" x14ac:dyDescent="0.2">
      <c r="A79" s="13" t="s">
        <v>225</v>
      </c>
      <c r="B79" s="13" t="s">
        <v>246</v>
      </c>
      <c r="C79" s="13">
        <v>169.8</v>
      </c>
      <c r="D79" s="13">
        <v>169.8</v>
      </c>
      <c r="E79" s="13" t="s">
        <v>223</v>
      </c>
      <c r="F79" s="13" t="s">
        <v>234</v>
      </c>
      <c r="G79" s="13" t="s">
        <v>221</v>
      </c>
      <c r="H79" s="13" t="s">
        <v>245</v>
      </c>
      <c r="I79" s="13" t="s">
        <v>244</v>
      </c>
      <c r="J79" s="13" t="s">
        <v>243</v>
      </c>
      <c r="M79" s="13">
        <v>1.9</v>
      </c>
      <c r="N79" s="16">
        <f>M79</f>
        <v>1.9</v>
      </c>
      <c r="O79" s="16">
        <f>(N79*1.36)+2.95</f>
        <v>5.5340000000000007</v>
      </c>
    </row>
    <row r="80" spans="1:15" x14ac:dyDescent="0.2">
      <c r="A80" s="13" t="s">
        <v>242</v>
      </c>
      <c r="B80" s="13" t="s">
        <v>241</v>
      </c>
      <c r="C80" s="13">
        <v>172.3</v>
      </c>
      <c r="D80" s="13">
        <v>172.3</v>
      </c>
      <c r="E80" s="13" t="s">
        <v>223</v>
      </c>
      <c r="F80" s="13" t="s">
        <v>240</v>
      </c>
      <c r="G80" s="13" t="s">
        <v>221</v>
      </c>
      <c r="H80" s="13" t="s">
        <v>239</v>
      </c>
      <c r="N80" s="16"/>
      <c r="O80" s="16"/>
    </row>
    <row r="81" spans="1:15" ht="12" customHeight="1" x14ac:dyDescent="0.2">
      <c r="A81" s="13" t="s">
        <v>225</v>
      </c>
      <c r="B81" s="13" t="s">
        <v>238</v>
      </c>
      <c r="C81" s="13">
        <v>173</v>
      </c>
      <c r="D81" s="13">
        <v>173</v>
      </c>
      <c r="E81" s="13" t="s">
        <v>223</v>
      </c>
      <c r="F81" s="13" t="s">
        <v>234</v>
      </c>
      <c r="G81" s="13" t="s">
        <v>221</v>
      </c>
      <c r="H81" s="13" t="s">
        <v>228</v>
      </c>
      <c r="I81" s="13" t="s">
        <v>237</v>
      </c>
      <c r="J81" s="13" t="s">
        <v>236</v>
      </c>
      <c r="M81" s="13">
        <v>1.27</v>
      </c>
      <c r="N81" s="16">
        <f>M81</f>
        <v>1.27</v>
      </c>
      <c r="O81" s="16">
        <f>(N81*1.36)+2.95</f>
        <v>4.6772</v>
      </c>
    </row>
    <row r="82" spans="1:15" x14ac:dyDescent="0.2">
      <c r="A82" s="13" t="s">
        <v>225</v>
      </c>
      <c r="B82" s="13" t="s">
        <v>235</v>
      </c>
      <c r="C82" s="13">
        <v>174</v>
      </c>
      <c r="D82" s="13">
        <v>174</v>
      </c>
      <c r="E82" s="13" t="s">
        <v>223</v>
      </c>
      <c r="F82" s="13" t="s">
        <v>234</v>
      </c>
      <c r="G82" s="13" t="s">
        <v>221</v>
      </c>
      <c r="H82" s="13" t="s">
        <v>233</v>
      </c>
      <c r="I82" s="13" t="s">
        <v>232</v>
      </c>
      <c r="J82" s="13" t="s">
        <v>231</v>
      </c>
      <c r="M82" s="13">
        <v>1.78</v>
      </c>
      <c r="N82" s="16">
        <f>M82</f>
        <v>1.78</v>
      </c>
      <c r="O82" s="16">
        <f>(N82*1.36)+2.95</f>
        <v>5.3708000000000009</v>
      </c>
    </row>
    <row r="83" spans="1:15" x14ac:dyDescent="0.2">
      <c r="A83" s="13" t="s">
        <v>225</v>
      </c>
      <c r="B83" s="13" t="s">
        <v>230</v>
      </c>
      <c r="C83" s="13">
        <v>178.1</v>
      </c>
      <c r="D83" s="13">
        <v>178.1</v>
      </c>
      <c r="E83" s="13" t="s">
        <v>223</v>
      </c>
      <c r="F83" s="13" t="s">
        <v>229</v>
      </c>
      <c r="G83" s="13" t="s">
        <v>221</v>
      </c>
      <c r="H83" s="13" t="s">
        <v>228</v>
      </c>
      <c r="I83" s="13" t="s">
        <v>227</v>
      </c>
      <c r="J83" s="13" t="s">
        <v>226</v>
      </c>
      <c r="M83" s="13">
        <v>2.84</v>
      </c>
      <c r="N83" s="16">
        <f>M83</f>
        <v>2.84</v>
      </c>
      <c r="O83" s="16">
        <f>(N83*1.36)+2.95</f>
        <v>6.8124000000000002</v>
      </c>
    </row>
    <row r="84" spans="1:15" x14ac:dyDescent="0.2">
      <c r="A84" s="13" t="s">
        <v>225</v>
      </c>
      <c r="B84" s="13" t="s">
        <v>224</v>
      </c>
      <c r="C84" s="13">
        <v>182.4</v>
      </c>
      <c r="D84" s="13">
        <v>182.4</v>
      </c>
      <c r="E84" s="13" t="s">
        <v>223</v>
      </c>
      <c r="F84" s="13" t="s">
        <v>222</v>
      </c>
      <c r="G84" s="13" t="s">
        <v>221</v>
      </c>
      <c r="H84" s="13" t="s">
        <v>220</v>
      </c>
      <c r="I84" s="13" t="s">
        <v>219</v>
      </c>
      <c r="J84" s="13" t="s">
        <v>218</v>
      </c>
      <c r="M84" s="13">
        <v>0.44</v>
      </c>
      <c r="N84" s="16">
        <f>M84</f>
        <v>0.44</v>
      </c>
      <c r="O84" s="16">
        <f>(N84*1.36)+2.95</f>
        <v>3.5484</v>
      </c>
    </row>
    <row r="86" spans="1:15" ht="15.75" x14ac:dyDescent="0.25">
      <c r="A86" s="15" t="s">
        <v>3</v>
      </c>
    </row>
    <row r="87" spans="1:15" customFormat="1" ht="15.75" x14ac:dyDescent="0.25">
      <c r="A87" t="s">
        <v>217</v>
      </c>
    </row>
    <row r="88" spans="1:15" customFormat="1" ht="15.75" x14ac:dyDescent="0.25">
      <c r="A88" t="s">
        <v>216</v>
      </c>
    </row>
    <row r="89" spans="1:15" customFormat="1" ht="15.75" x14ac:dyDescent="0.25">
      <c r="A89" t="s">
        <v>215</v>
      </c>
    </row>
    <row r="90" spans="1:15" customFormat="1" ht="15.75" x14ac:dyDescent="0.25">
      <c r="A90" t="s">
        <v>214</v>
      </c>
    </row>
    <row r="91" spans="1:15" customFormat="1" ht="15.75" x14ac:dyDescent="0.25">
      <c r="A91" t="s">
        <v>213</v>
      </c>
    </row>
    <row r="92" spans="1:15" customFormat="1" ht="15.75" x14ac:dyDescent="0.25">
      <c r="A92" t="s">
        <v>212</v>
      </c>
    </row>
    <row r="93" spans="1:15" customFormat="1" ht="15.75" x14ac:dyDescent="0.25">
      <c r="A93" t="s">
        <v>2</v>
      </c>
    </row>
    <row r="94" spans="1:15" ht="15.75" x14ac:dyDescent="0.25">
      <c r="A94" s="14" t="s">
        <v>211</v>
      </c>
    </row>
    <row r="95" spans="1:15" ht="15.75" x14ac:dyDescent="0.25">
      <c r="A95" t="s">
        <v>210</v>
      </c>
    </row>
    <row r="96" spans="1:15" ht="15.75" x14ac:dyDescent="0.25">
      <c r="A96" s="14" t="s">
        <v>209</v>
      </c>
    </row>
  </sheetData>
  <pageMargins left="0.7" right="0.7" top="0.75" bottom="0.75" header="0.3" footer="0.3"/>
  <pageSetup scale="34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C5A6-A4F7-F748-86EF-F46008253AC3}">
  <dimension ref="A1:A36"/>
  <sheetViews>
    <sheetView workbookViewId="0">
      <selection activeCell="A25" sqref="A25"/>
    </sheetView>
  </sheetViews>
  <sheetFormatPr defaultColWidth="11" defaultRowHeight="15.75" x14ac:dyDescent="0.25"/>
  <cols>
    <col min="1" max="1" width="20" customWidth="1"/>
  </cols>
  <sheetData>
    <row r="1" spans="1:1" x14ac:dyDescent="0.25">
      <c r="A1" t="s">
        <v>987</v>
      </c>
    </row>
    <row r="2" spans="1:1" x14ac:dyDescent="0.25">
      <c r="A2" t="s">
        <v>986</v>
      </c>
    </row>
    <row r="3" spans="1:1" x14ac:dyDescent="0.25">
      <c r="A3" t="s">
        <v>985</v>
      </c>
    </row>
    <row r="4" spans="1:1" x14ac:dyDescent="0.25">
      <c r="A4" t="s">
        <v>984</v>
      </c>
    </row>
    <row r="5" spans="1:1" x14ac:dyDescent="0.25">
      <c r="A5" t="s">
        <v>983</v>
      </c>
    </row>
    <row r="6" spans="1:1" x14ac:dyDescent="0.25">
      <c r="A6" t="s">
        <v>982</v>
      </c>
    </row>
    <row r="7" spans="1:1" x14ac:dyDescent="0.25">
      <c r="A7" t="s">
        <v>981</v>
      </c>
    </row>
    <row r="8" spans="1:1" x14ac:dyDescent="0.25">
      <c r="A8" t="s">
        <v>980</v>
      </c>
    </row>
    <row r="9" spans="1:1" x14ac:dyDescent="0.25">
      <c r="A9" t="s">
        <v>979</v>
      </c>
    </row>
    <row r="10" spans="1:1" x14ac:dyDescent="0.25">
      <c r="A10" t="s">
        <v>978</v>
      </c>
    </row>
    <row r="11" spans="1:1" x14ac:dyDescent="0.25">
      <c r="A11" t="s">
        <v>977</v>
      </c>
    </row>
    <row r="12" spans="1:1" x14ac:dyDescent="0.25">
      <c r="A12" t="s">
        <v>976</v>
      </c>
    </row>
    <row r="13" spans="1:1" x14ac:dyDescent="0.25">
      <c r="A13" s="42" t="s">
        <v>975</v>
      </c>
    </row>
    <row r="14" spans="1:1" x14ac:dyDescent="0.25">
      <c r="A14" t="s">
        <v>974</v>
      </c>
    </row>
    <row r="15" spans="1:1" x14ac:dyDescent="0.25">
      <c r="A15" s="42" t="s">
        <v>973</v>
      </c>
    </row>
    <row r="16" spans="1:1" x14ac:dyDescent="0.25">
      <c r="A16" s="43" t="s">
        <v>988</v>
      </c>
    </row>
    <row r="17" spans="1:1" x14ac:dyDescent="0.25">
      <c r="A17" s="43" t="s">
        <v>989</v>
      </c>
    </row>
    <row r="18" spans="1:1" x14ac:dyDescent="0.25">
      <c r="A18" s="43" t="s">
        <v>990</v>
      </c>
    </row>
    <row r="19" spans="1:1" x14ac:dyDescent="0.25">
      <c r="A19" t="s">
        <v>972</v>
      </c>
    </row>
    <row r="20" spans="1:1" x14ac:dyDescent="0.25">
      <c r="A20" t="s">
        <v>971</v>
      </c>
    </row>
    <row r="21" spans="1:1" x14ac:dyDescent="0.25">
      <c r="A21" t="s">
        <v>970</v>
      </c>
    </row>
    <row r="22" spans="1:1" x14ac:dyDescent="0.25">
      <c r="A22" t="s">
        <v>969</v>
      </c>
    </row>
    <row r="23" spans="1:1" x14ac:dyDescent="0.25">
      <c r="A23" t="s">
        <v>968</v>
      </c>
    </row>
    <row r="24" spans="1:1" x14ac:dyDescent="0.25">
      <c r="A24" t="s">
        <v>991</v>
      </c>
    </row>
    <row r="25" spans="1:1" x14ac:dyDescent="0.25">
      <c r="A25" t="s">
        <v>967</v>
      </c>
    </row>
    <row r="26" spans="1:1" x14ac:dyDescent="0.25">
      <c r="A26" t="s">
        <v>966</v>
      </c>
    </row>
    <row r="27" spans="1:1" x14ac:dyDescent="0.25">
      <c r="A27" t="s">
        <v>965</v>
      </c>
    </row>
    <row r="28" spans="1:1" x14ac:dyDescent="0.25">
      <c r="A28" t="s">
        <v>964</v>
      </c>
    </row>
    <row r="29" spans="1:1" x14ac:dyDescent="0.25">
      <c r="A29" s="42" t="s">
        <v>963</v>
      </c>
    </row>
    <row r="30" spans="1:1" x14ac:dyDescent="0.25">
      <c r="A30" t="s">
        <v>962</v>
      </c>
    </row>
    <row r="31" spans="1:1" x14ac:dyDescent="0.25">
      <c r="A31" t="s">
        <v>961</v>
      </c>
    </row>
    <row r="32" spans="1:1" x14ac:dyDescent="0.25">
      <c r="A32" t="s">
        <v>960</v>
      </c>
    </row>
    <row r="33" spans="1:1" x14ac:dyDescent="0.25">
      <c r="A33" t="s">
        <v>959</v>
      </c>
    </row>
    <row r="34" spans="1:1" x14ac:dyDescent="0.25">
      <c r="A34" t="s">
        <v>958</v>
      </c>
    </row>
    <row r="35" spans="1:1" x14ac:dyDescent="0.25">
      <c r="A35" t="s">
        <v>957</v>
      </c>
    </row>
    <row r="36" spans="1:1" x14ac:dyDescent="0.25">
      <c r="A36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41479-7640-A54D-AD97-72D0C5E18E5B}">
  <dimension ref="A1"/>
  <sheetViews>
    <sheetView workbookViewId="0"/>
  </sheetViews>
  <sheetFormatPr defaultColWidth="11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G48509</vt:lpstr>
      <vt:lpstr>Hf Compiled_Ecuador</vt:lpstr>
      <vt:lpstr>Hf Compiled_Colombia</vt:lpstr>
      <vt:lpstr>Nd Compiled_Ecuador</vt:lpstr>
      <vt:lpstr>References for arc position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George, Sarah - (swmgeorge)</dc:creator>
  <cp:lastModifiedBy>Jennifer Olivarez</cp:lastModifiedBy>
  <dcterms:created xsi:type="dcterms:W3CDTF">2021-02-04T21:14:22Z</dcterms:created>
  <dcterms:modified xsi:type="dcterms:W3CDTF">2021-03-31T15:31:30Z</dcterms:modified>
</cp:coreProperties>
</file>