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029"/>
  <workbookPr/>
  <mc:AlternateContent xmlns:mc="http://schemas.openxmlformats.org/markup-compatibility/2006">
    <mc:Choice Requires="x15">
      <x15ac:absPath xmlns:x15ac="http://schemas.microsoft.com/office/spreadsheetml/2010/11/ac" url="C:\Users\tcapa\OneDrive\Documents\Manuscripts\2020b_Magmatism_Phanerozoic_Geosphere\Manuscript_sections\SuppFiles\"/>
    </mc:Choice>
  </mc:AlternateContent>
  <xr:revisionPtr revIDLastSave="0" documentId="13_ncr:1_{A8FAA38B-85F3-4C85-A934-920E59495ABD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Sheet1" sheetId="1" r:id="rId1"/>
  </sheets>
  <externalReferences>
    <externalReference r:id="rId2"/>
  </externalReferenc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136" i="1" l="1"/>
  <c r="P136" i="1"/>
  <c r="O136" i="1"/>
  <c r="N136" i="1"/>
  <c r="M136" i="1"/>
  <c r="L136" i="1"/>
  <c r="K136" i="1"/>
  <c r="J136" i="1"/>
  <c r="I136" i="1"/>
  <c r="H136" i="1"/>
  <c r="G136" i="1"/>
  <c r="F136" i="1"/>
  <c r="E136" i="1"/>
  <c r="D136" i="1"/>
  <c r="C136" i="1"/>
  <c r="B136" i="1"/>
  <c r="A136" i="1"/>
  <c r="Q135" i="1"/>
  <c r="P135" i="1"/>
  <c r="O135" i="1"/>
  <c r="N135" i="1"/>
  <c r="M135" i="1"/>
  <c r="L135" i="1"/>
  <c r="K135" i="1"/>
  <c r="J135" i="1"/>
  <c r="I135" i="1"/>
  <c r="H135" i="1"/>
  <c r="G135" i="1"/>
  <c r="F135" i="1"/>
  <c r="E135" i="1"/>
  <c r="D135" i="1"/>
  <c r="C135" i="1"/>
  <c r="B135" i="1"/>
  <c r="A135" i="1"/>
  <c r="Q134" i="1"/>
  <c r="P134" i="1"/>
  <c r="O134" i="1"/>
  <c r="N134" i="1"/>
  <c r="M134" i="1"/>
  <c r="L134" i="1"/>
  <c r="K134" i="1"/>
  <c r="J134" i="1"/>
  <c r="I134" i="1"/>
  <c r="H134" i="1"/>
  <c r="G134" i="1"/>
  <c r="F134" i="1"/>
  <c r="E134" i="1"/>
  <c r="D134" i="1"/>
  <c r="C134" i="1"/>
  <c r="B134" i="1"/>
  <c r="A134" i="1"/>
  <c r="Q133" i="1"/>
  <c r="P133" i="1"/>
  <c r="O133" i="1"/>
  <c r="N133" i="1"/>
  <c r="M133" i="1"/>
  <c r="L133" i="1"/>
  <c r="K133" i="1"/>
  <c r="J133" i="1"/>
  <c r="I133" i="1"/>
  <c r="H133" i="1"/>
  <c r="G133" i="1"/>
  <c r="F133" i="1"/>
  <c r="E133" i="1"/>
  <c r="D133" i="1"/>
  <c r="C133" i="1"/>
  <c r="B133" i="1"/>
  <c r="A133" i="1"/>
  <c r="Q132" i="1"/>
  <c r="P132" i="1"/>
  <c r="O132" i="1"/>
  <c r="N132" i="1"/>
  <c r="M132" i="1"/>
  <c r="L132" i="1"/>
  <c r="K132" i="1"/>
  <c r="J132" i="1"/>
  <c r="I132" i="1"/>
  <c r="H132" i="1"/>
  <c r="G132" i="1"/>
  <c r="F132" i="1"/>
  <c r="E132" i="1"/>
  <c r="D132" i="1"/>
  <c r="C132" i="1"/>
  <c r="B132" i="1"/>
  <c r="A132" i="1"/>
  <c r="Q131" i="1"/>
  <c r="P131" i="1"/>
  <c r="O131" i="1"/>
  <c r="N131" i="1"/>
  <c r="M131" i="1"/>
  <c r="L131" i="1"/>
  <c r="K131" i="1"/>
  <c r="J131" i="1"/>
  <c r="I131" i="1"/>
  <c r="H131" i="1"/>
  <c r="G131" i="1"/>
  <c r="F131" i="1"/>
  <c r="E131" i="1"/>
  <c r="D131" i="1"/>
  <c r="C131" i="1"/>
  <c r="B131" i="1"/>
  <c r="A131" i="1"/>
  <c r="Q130" i="1"/>
  <c r="P130" i="1"/>
  <c r="O130" i="1"/>
  <c r="N130" i="1"/>
  <c r="M130" i="1"/>
  <c r="L130" i="1"/>
  <c r="K130" i="1"/>
  <c r="J130" i="1"/>
  <c r="I130" i="1"/>
  <c r="H130" i="1"/>
  <c r="G130" i="1"/>
  <c r="F130" i="1"/>
  <c r="E130" i="1"/>
  <c r="D130" i="1"/>
  <c r="C130" i="1"/>
  <c r="B130" i="1"/>
  <c r="A130" i="1"/>
  <c r="R130" i="1" s="1"/>
  <c r="Q129" i="1"/>
  <c r="P129" i="1"/>
  <c r="O129" i="1"/>
  <c r="N129" i="1"/>
  <c r="M129" i="1"/>
  <c r="L129" i="1"/>
  <c r="K129" i="1"/>
  <c r="J129" i="1"/>
  <c r="I129" i="1"/>
  <c r="H129" i="1"/>
  <c r="G129" i="1"/>
  <c r="F129" i="1"/>
  <c r="E129" i="1"/>
  <c r="D129" i="1"/>
  <c r="C129" i="1"/>
  <c r="B129" i="1"/>
  <c r="A129" i="1"/>
  <c r="Q128" i="1"/>
  <c r="P128" i="1"/>
  <c r="O128" i="1"/>
  <c r="N128" i="1"/>
  <c r="M128" i="1"/>
  <c r="L128" i="1"/>
  <c r="K128" i="1"/>
  <c r="J128" i="1"/>
  <c r="I128" i="1"/>
  <c r="H128" i="1"/>
  <c r="G128" i="1"/>
  <c r="F128" i="1"/>
  <c r="E128" i="1"/>
  <c r="D128" i="1"/>
  <c r="C128" i="1"/>
  <c r="B128" i="1"/>
  <c r="A128" i="1"/>
  <c r="Q127" i="1"/>
  <c r="P127" i="1"/>
  <c r="O127" i="1"/>
  <c r="N127" i="1"/>
  <c r="M127" i="1"/>
  <c r="L127" i="1"/>
  <c r="K127" i="1"/>
  <c r="J127" i="1"/>
  <c r="I127" i="1"/>
  <c r="H127" i="1"/>
  <c r="G127" i="1"/>
  <c r="F127" i="1"/>
  <c r="E127" i="1"/>
  <c r="D127" i="1"/>
  <c r="C127" i="1"/>
  <c r="B127" i="1"/>
  <c r="A127" i="1"/>
  <c r="Q126" i="1"/>
  <c r="P126" i="1"/>
  <c r="O126" i="1"/>
  <c r="N126" i="1"/>
  <c r="M126" i="1"/>
  <c r="L126" i="1"/>
  <c r="K126" i="1"/>
  <c r="J126" i="1"/>
  <c r="I126" i="1"/>
  <c r="H126" i="1"/>
  <c r="G126" i="1"/>
  <c r="F126" i="1"/>
  <c r="E126" i="1"/>
  <c r="D126" i="1"/>
  <c r="C126" i="1"/>
  <c r="B126" i="1"/>
  <c r="A126" i="1"/>
  <c r="Q125" i="1"/>
  <c r="P125" i="1"/>
  <c r="O125" i="1"/>
  <c r="N125" i="1"/>
  <c r="M125" i="1"/>
  <c r="L125" i="1"/>
  <c r="K125" i="1"/>
  <c r="J125" i="1"/>
  <c r="I125" i="1"/>
  <c r="H125" i="1"/>
  <c r="G125" i="1"/>
  <c r="F125" i="1"/>
  <c r="E125" i="1"/>
  <c r="D125" i="1"/>
  <c r="C125" i="1"/>
  <c r="B125" i="1"/>
  <c r="A125" i="1"/>
  <c r="Q124" i="1"/>
  <c r="P124" i="1"/>
  <c r="O124" i="1"/>
  <c r="N124" i="1"/>
  <c r="M124" i="1"/>
  <c r="L124" i="1"/>
  <c r="K124" i="1"/>
  <c r="J124" i="1"/>
  <c r="I124" i="1"/>
  <c r="H124" i="1"/>
  <c r="G124" i="1"/>
  <c r="F124" i="1"/>
  <c r="E124" i="1"/>
  <c r="D124" i="1"/>
  <c r="C124" i="1"/>
  <c r="B124" i="1"/>
  <c r="A124" i="1"/>
  <c r="Q123" i="1"/>
  <c r="P123" i="1"/>
  <c r="O123" i="1"/>
  <c r="N123" i="1"/>
  <c r="M123" i="1"/>
  <c r="L123" i="1"/>
  <c r="K123" i="1"/>
  <c r="J123" i="1"/>
  <c r="I123" i="1"/>
  <c r="H123" i="1"/>
  <c r="G123" i="1"/>
  <c r="F123" i="1"/>
  <c r="E123" i="1"/>
  <c r="D123" i="1"/>
  <c r="C123" i="1"/>
  <c r="B123" i="1"/>
  <c r="A123" i="1"/>
  <c r="Q122" i="1"/>
  <c r="P122" i="1"/>
  <c r="O122" i="1"/>
  <c r="N122" i="1"/>
  <c r="M122" i="1"/>
  <c r="L122" i="1"/>
  <c r="K122" i="1"/>
  <c r="J122" i="1"/>
  <c r="I122" i="1"/>
  <c r="H122" i="1"/>
  <c r="G122" i="1"/>
  <c r="F122" i="1"/>
  <c r="E122" i="1"/>
  <c r="D122" i="1"/>
  <c r="C122" i="1"/>
  <c r="B122" i="1"/>
  <c r="A122" i="1"/>
  <c r="Q121" i="1"/>
  <c r="P121" i="1"/>
  <c r="O121" i="1"/>
  <c r="N121" i="1"/>
  <c r="M121" i="1"/>
  <c r="L121" i="1"/>
  <c r="K121" i="1"/>
  <c r="J121" i="1"/>
  <c r="I121" i="1"/>
  <c r="H121" i="1"/>
  <c r="G121" i="1"/>
  <c r="F121" i="1"/>
  <c r="E121" i="1"/>
  <c r="D121" i="1"/>
  <c r="C121" i="1"/>
  <c r="B121" i="1"/>
  <c r="A121" i="1"/>
  <c r="Q120" i="1"/>
  <c r="P120" i="1"/>
  <c r="O120" i="1"/>
  <c r="N120" i="1"/>
  <c r="M120" i="1"/>
  <c r="L120" i="1"/>
  <c r="K120" i="1"/>
  <c r="J120" i="1"/>
  <c r="I120" i="1"/>
  <c r="H120" i="1"/>
  <c r="G120" i="1"/>
  <c r="F120" i="1"/>
  <c r="E120" i="1"/>
  <c r="D120" i="1"/>
  <c r="C120" i="1"/>
  <c r="B120" i="1"/>
  <c r="A120" i="1"/>
  <c r="Q119" i="1"/>
  <c r="P119" i="1"/>
  <c r="O119" i="1"/>
  <c r="N119" i="1"/>
  <c r="M119" i="1"/>
  <c r="L119" i="1"/>
  <c r="K119" i="1"/>
  <c r="J119" i="1"/>
  <c r="I119" i="1"/>
  <c r="H119" i="1"/>
  <c r="G119" i="1"/>
  <c r="F119" i="1"/>
  <c r="E119" i="1"/>
  <c r="D119" i="1"/>
  <c r="C119" i="1"/>
  <c r="B119" i="1"/>
  <c r="A119" i="1"/>
  <c r="Q118" i="1"/>
  <c r="P118" i="1"/>
  <c r="O118" i="1"/>
  <c r="N118" i="1"/>
  <c r="M118" i="1"/>
  <c r="L118" i="1"/>
  <c r="K118" i="1"/>
  <c r="J118" i="1"/>
  <c r="I118" i="1"/>
  <c r="H118" i="1"/>
  <c r="G118" i="1"/>
  <c r="F118" i="1"/>
  <c r="E118" i="1"/>
  <c r="D118" i="1"/>
  <c r="C118" i="1"/>
  <c r="B118" i="1"/>
  <c r="A118" i="1"/>
  <c r="R118" i="1" s="1"/>
  <c r="Q117" i="1"/>
  <c r="P117" i="1"/>
  <c r="O117" i="1"/>
  <c r="N117" i="1"/>
  <c r="M117" i="1"/>
  <c r="L117" i="1"/>
  <c r="K117" i="1"/>
  <c r="J117" i="1"/>
  <c r="I117" i="1"/>
  <c r="H117" i="1"/>
  <c r="G117" i="1"/>
  <c r="F117" i="1"/>
  <c r="E117" i="1"/>
  <c r="D117" i="1"/>
  <c r="C117" i="1"/>
  <c r="B117" i="1"/>
  <c r="A117" i="1"/>
  <c r="Q116" i="1"/>
  <c r="P116" i="1"/>
  <c r="O116" i="1"/>
  <c r="N116" i="1"/>
  <c r="M116" i="1"/>
  <c r="L116" i="1"/>
  <c r="K116" i="1"/>
  <c r="J116" i="1"/>
  <c r="I116" i="1"/>
  <c r="H116" i="1"/>
  <c r="G116" i="1"/>
  <c r="F116" i="1"/>
  <c r="E116" i="1"/>
  <c r="D116" i="1"/>
  <c r="C116" i="1"/>
  <c r="B116" i="1"/>
  <c r="A116" i="1"/>
  <c r="Q115" i="1"/>
  <c r="P115" i="1"/>
  <c r="O115" i="1"/>
  <c r="N115" i="1"/>
  <c r="M115" i="1"/>
  <c r="L115" i="1"/>
  <c r="K115" i="1"/>
  <c r="J115" i="1"/>
  <c r="I115" i="1"/>
  <c r="H115" i="1"/>
  <c r="G115" i="1"/>
  <c r="F115" i="1"/>
  <c r="E115" i="1"/>
  <c r="D115" i="1"/>
  <c r="C115" i="1"/>
  <c r="B115" i="1"/>
  <c r="A115" i="1"/>
  <c r="Q114" i="1"/>
  <c r="P114" i="1"/>
  <c r="O114" i="1"/>
  <c r="N114" i="1"/>
  <c r="M114" i="1"/>
  <c r="L114" i="1"/>
  <c r="K114" i="1"/>
  <c r="J114" i="1"/>
  <c r="I114" i="1"/>
  <c r="H114" i="1"/>
  <c r="G114" i="1"/>
  <c r="F114" i="1"/>
  <c r="E114" i="1"/>
  <c r="D114" i="1"/>
  <c r="C114" i="1"/>
  <c r="B114" i="1"/>
  <c r="A114" i="1"/>
  <c r="Q113" i="1"/>
  <c r="P113" i="1"/>
  <c r="O113" i="1"/>
  <c r="N113" i="1"/>
  <c r="M113" i="1"/>
  <c r="L113" i="1"/>
  <c r="K113" i="1"/>
  <c r="J113" i="1"/>
  <c r="I113" i="1"/>
  <c r="H113" i="1"/>
  <c r="G113" i="1"/>
  <c r="F113" i="1"/>
  <c r="E113" i="1"/>
  <c r="D113" i="1"/>
  <c r="C113" i="1"/>
  <c r="B113" i="1"/>
  <c r="A113" i="1"/>
  <c r="Q112" i="1"/>
  <c r="P112" i="1"/>
  <c r="O112" i="1"/>
  <c r="N112" i="1"/>
  <c r="M112" i="1"/>
  <c r="L112" i="1"/>
  <c r="K112" i="1"/>
  <c r="J112" i="1"/>
  <c r="I112" i="1"/>
  <c r="H112" i="1"/>
  <c r="G112" i="1"/>
  <c r="F112" i="1"/>
  <c r="E112" i="1"/>
  <c r="D112" i="1"/>
  <c r="C112" i="1"/>
  <c r="B112" i="1"/>
  <c r="A112" i="1"/>
  <c r="Q111" i="1"/>
  <c r="P111" i="1"/>
  <c r="O111" i="1"/>
  <c r="N111" i="1"/>
  <c r="M111" i="1"/>
  <c r="L111" i="1"/>
  <c r="K111" i="1"/>
  <c r="J111" i="1"/>
  <c r="I111" i="1"/>
  <c r="H111" i="1"/>
  <c r="G111" i="1"/>
  <c r="F111" i="1"/>
  <c r="E111" i="1"/>
  <c r="D111" i="1"/>
  <c r="C111" i="1"/>
  <c r="B111" i="1"/>
  <c r="A111" i="1"/>
  <c r="Q110" i="1"/>
  <c r="P110" i="1"/>
  <c r="O110" i="1"/>
  <c r="N110" i="1"/>
  <c r="M110" i="1"/>
  <c r="L110" i="1"/>
  <c r="K110" i="1"/>
  <c r="J110" i="1"/>
  <c r="I110" i="1"/>
  <c r="H110" i="1"/>
  <c r="G110" i="1"/>
  <c r="F110" i="1"/>
  <c r="E110" i="1"/>
  <c r="D110" i="1"/>
  <c r="C110" i="1"/>
  <c r="B110" i="1"/>
  <c r="A110" i="1"/>
  <c r="Q109" i="1"/>
  <c r="P109" i="1"/>
  <c r="O109" i="1"/>
  <c r="N109" i="1"/>
  <c r="M109" i="1"/>
  <c r="L109" i="1"/>
  <c r="K109" i="1"/>
  <c r="J109" i="1"/>
  <c r="I109" i="1"/>
  <c r="H109" i="1"/>
  <c r="G109" i="1"/>
  <c r="F109" i="1"/>
  <c r="E109" i="1"/>
  <c r="D109" i="1"/>
  <c r="C109" i="1"/>
  <c r="B109" i="1"/>
  <c r="A109" i="1"/>
  <c r="Q108" i="1"/>
  <c r="P108" i="1"/>
  <c r="O108" i="1"/>
  <c r="N108" i="1"/>
  <c r="M108" i="1"/>
  <c r="L108" i="1"/>
  <c r="K108" i="1"/>
  <c r="J108" i="1"/>
  <c r="I108" i="1"/>
  <c r="H108" i="1"/>
  <c r="G108" i="1"/>
  <c r="F108" i="1"/>
  <c r="E108" i="1"/>
  <c r="D108" i="1"/>
  <c r="C108" i="1"/>
  <c r="B108" i="1"/>
  <c r="A108" i="1"/>
  <c r="Q107" i="1"/>
  <c r="P107" i="1"/>
  <c r="O107" i="1"/>
  <c r="N107" i="1"/>
  <c r="M107" i="1"/>
  <c r="L107" i="1"/>
  <c r="K107" i="1"/>
  <c r="J107" i="1"/>
  <c r="I107" i="1"/>
  <c r="H107" i="1"/>
  <c r="G107" i="1"/>
  <c r="F107" i="1"/>
  <c r="E107" i="1"/>
  <c r="D107" i="1"/>
  <c r="C107" i="1"/>
  <c r="B107" i="1"/>
  <c r="A107" i="1"/>
  <c r="Q106" i="1"/>
  <c r="P106" i="1"/>
  <c r="O106" i="1"/>
  <c r="N106" i="1"/>
  <c r="M106" i="1"/>
  <c r="L106" i="1"/>
  <c r="K106" i="1"/>
  <c r="J106" i="1"/>
  <c r="I106" i="1"/>
  <c r="H106" i="1"/>
  <c r="G106" i="1"/>
  <c r="F106" i="1"/>
  <c r="E106" i="1"/>
  <c r="D106" i="1"/>
  <c r="C106" i="1"/>
  <c r="B106" i="1"/>
  <c r="A106" i="1"/>
  <c r="R106" i="1" s="1"/>
  <c r="Q105" i="1"/>
  <c r="P105" i="1"/>
  <c r="O105" i="1"/>
  <c r="N105" i="1"/>
  <c r="M105" i="1"/>
  <c r="L105" i="1"/>
  <c r="K105" i="1"/>
  <c r="J105" i="1"/>
  <c r="I105" i="1"/>
  <c r="H105" i="1"/>
  <c r="G105" i="1"/>
  <c r="F105" i="1"/>
  <c r="E105" i="1"/>
  <c r="D105" i="1"/>
  <c r="C105" i="1"/>
  <c r="B105" i="1"/>
  <c r="A105" i="1"/>
  <c r="Q104" i="1"/>
  <c r="P104" i="1"/>
  <c r="O104" i="1"/>
  <c r="N104" i="1"/>
  <c r="M104" i="1"/>
  <c r="L104" i="1"/>
  <c r="K104" i="1"/>
  <c r="J104" i="1"/>
  <c r="I104" i="1"/>
  <c r="H104" i="1"/>
  <c r="G104" i="1"/>
  <c r="F104" i="1"/>
  <c r="E104" i="1"/>
  <c r="D104" i="1"/>
  <c r="C104" i="1"/>
  <c r="B104" i="1"/>
  <c r="A104" i="1"/>
  <c r="R104" i="1" s="1"/>
  <c r="Q103" i="1"/>
  <c r="P103" i="1"/>
  <c r="O103" i="1"/>
  <c r="N103" i="1"/>
  <c r="M103" i="1"/>
  <c r="L103" i="1"/>
  <c r="K103" i="1"/>
  <c r="J103" i="1"/>
  <c r="I103" i="1"/>
  <c r="H103" i="1"/>
  <c r="G103" i="1"/>
  <c r="F103" i="1"/>
  <c r="E103" i="1"/>
  <c r="D103" i="1"/>
  <c r="C103" i="1"/>
  <c r="B103" i="1"/>
  <c r="A103" i="1"/>
  <c r="Q102" i="1"/>
  <c r="P102" i="1"/>
  <c r="O102" i="1"/>
  <c r="N102" i="1"/>
  <c r="M102" i="1"/>
  <c r="L102" i="1"/>
  <c r="K102" i="1"/>
  <c r="J102" i="1"/>
  <c r="I102" i="1"/>
  <c r="H102" i="1"/>
  <c r="G102" i="1"/>
  <c r="F102" i="1"/>
  <c r="E102" i="1"/>
  <c r="D102" i="1"/>
  <c r="C102" i="1"/>
  <c r="B102" i="1"/>
  <c r="A102" i="1"/>
  <c r="Q101" i="1"/>
  <c r="P101" i="1"/>
  <c r="O101" i="1"/>
  <c r="N101" i="1"/>
  <c r="M101" i="1"/>
  <c r="L101" i="1"/>
  <c r="K101" i="1"/>
  <c r="J101" i="1"/>
  <c r="I101" i="1"/>
  <c r="H101" i="1"/>
  <c r="G101" i="1"/>
  <c r="F101" i="1"/>
  <c r="E101" i="1"/>
  <c r="D101" i="1"/>
  <c r="C101" i="1"/>
  <c r="B101" i="1"/>
  <c r="A101" i="1"/>
  <c r="Q100" i="1"/>
  <c r="P100" i="1"/>
  <c r="O100" i="1"/>
  <c r="N100" i="1"/>
  <c r="M100" i="1"/>
  <c r="L100" i="1"/>
  <c r="K100" i="1"/>
  <c r="J100" i="1"/>
  <c r="I100" i="1"/>
  <c r="H100" i="1"/>
  <c r="G100" i="1"/>
  <c r="F100" i="1"/>
  <c r="E100" i="1"/>
  <c r="D100" i="1"/>
  <c r="C100" i="1"/>
  <c r="B100" i="1"/>
  <c r="A100" i="1"/>
  <c r="Q99" i="1"/>
  <c r="P99" i="1"/>
  <c r="O99" i="1"/>
  <c r="N99" i="1"/>
  <c r="M99" i="1"/>
  <c r="L99" i="1"/>
  <c r="K99" i="1"/>
  <c r="J99" i="1"/>
  <c r="I99" i="1"/>
  <c r="H99" i="1"/>
  <c r="G99" i="1"/>
  <c r="F99" i="1"/>
  <c r="E99" i="1"/>
  <c r="D99" i="1"/>
  <c r="C99" i="1"/>
  <c r="B99" i="1"/>
  <c r="A99" i="1"/>
  <c r="Q98" i="1"/>
  <c r="P98" i="1"/>
  <c r="O98" i="1"/>
  <c r="N98" i="1"/>
  <c r="M98" i="1"/>
  <c r="L98" i="1"/>
  <c r="K98" i="1"/>
  <c r="J98" i="1"/>
  <c r="I98" i="1"/>
  <c r="H98" i="1"/>
  <c r="G98" i="1"/>
  <c r="F98" i="1"/>
  <c r="E98" i="1"/>
  <c r="D98" i="1"/>
  <c r="C98" i="1"/>
  <c r="B98" i="1"/>
  <c r="A98" i="1"/>
  <c r="Q97" i="1"/>
  <c r="P97" i="1"/>
  <c r="O97" i="1"/>
  <c r="N97" i="1"/>
  <c r="M97" i="1"/>
  <c r="L97" i="1"/>
  <c r="K97" i="1"/>
  <c r="J97" i="1"/>
  <c r="I97" i="1"/>
  <c r="H97" i="1"/>
  <c r="G97" i="1"/>
  <c r="F97" i="1"/>
  <c r="E97" i="1"/>
  <c r="D97" i="1"/>
  <c r="C97" i="1"/>
  <c r="B97" i="1"/>
  <c r="A97" i="1"/>
  <c r="Q96" i="1"/>
  <c r="P96" i="1"/>
  <c r="O96" i="1"/>
  <c r="N96" i="1"/>
  <c r="M96" i="1"/>
  <c r="L96" i="1"/>
  <c r="K96" i="1"/>
  <c r="J96" i="1"/>
  <c r="I96" i="1"/>
  <c r="H96" i="1"/>
  <c r="G96" i="1"/>
  <c r="F96" i="1"/>
  <c r="E96" i="1"/>
  <c r="D96" i="1"/>
  <c r="C96" i="1"/>
  <c r="B96" i="1"/>
  <c r="A96" i="1"/>
  <c r="Q95" i="1"/>
  <c r="P95" i="1"/>
  <c r="O95" i="1"/>
  <c r="N95" i="1"/>
  <c r="M95" i="1"/>
  <c r="L95" i="1"/>
  <c r="K95" i="1"/>
  <c r="J95" i="1"/>
  <c r="I95" i="1"/>
  <c r="H95" i="1"/>
  <c r="G95" i="1"/>
  <c r="F95" i="1"/>
  <c r="E95" i="1"/>
  <c r="D95" i="1"/>
  <c r="C95" i="1"/>
  <c r="B95" i="1"/>
  <c r="A95" i="1"/>
  <c r="Q94" i="1"/>
  <c r="P94" i="1"/>
  <c r="O94" i="1"/>
  <c r="N94" i="1"/>
  <c r="M94" i="1"/>
  <c r="L94" i="1"/>
  <c r="K94" i="1"/>
  <c r="J94" i="1"/>
  <c r="I94" i="1"/>
  <c r="H94" i="1"/>
  <c r="G94" i="1"/>
  <c r="F94" i="1"/>
  <c r="E94" i="1"/>
  <c r="D94" i="1"/>
  <c r="C94" i="1"/>
  <c r="B94" i="1"/>
  <c r="A94" i="1"/>
  <c r="R94" i="1" s="1"/>
  <c r="Q93" i="1"/>
  <c r="P93" i="1"/>
  <c r="O93" i="1"/>
  <c r="N93" i="1"/>
  <c r="M93" i="1"/>
  <c r="L93" i="1"/>
  <c r="K93" i="1"/>
  <c r="J93" i="1"/>
  <c r="I93" i="1"/>
  <c r="H93" i="1"/>
  <c r="G93" i="1"/>
  <c r="F93" i="1"/>
  <c r="E93" i="1"/>
  <c r="D93" i="1"/>
  <c r="C93" i="1"/>
  <c r="B93" i="1"/>
  <c r="A93" i="1"/>
  <c r="Q92" i="1"/>
  <c r="P92" i="1"/>
  <c r="O92" i="1"/>
  <c r="N92" i="1"/>
  <c r="M92" i="1"/>
  <c r="L92" i="1"/>
  <c r="K92" i="1"/>
  <c r="J92" i="1"/>
  <c r="I92" i="1"/>
  <c r="H92" i="1"/>
  <c r="G92" i="1"/>
  <c r="F92" i="1"/>
  <c r="E92" i="1"/>
  <c r="D92" i="1"/>
  <c r="C92" i="1"/>
  <c r="B92" i="1"/>
  <c r="A92" i="1"/>
  <c r="R92" i="1" s="1"/>
  <c r="Q91" i="1"/>
  <c r="P91" i="1"/>
  <c r="O91" i="1"/>
  <c r="N91" i="1"/>
  <c r="M91" i="1"/>
  <c r="L91" i="1"/>
  <c r="K91" i="1"/>
  <c r="J91" i="1"/>
  <c r="I91" i="1"/>
  <c r="H91" i="1"/>
  <c r="G91" i="1"/>
  <c r="F91" i="1"/>
  <c r="E91" i="1"/>
  <c r="D91" i="1"/>
  <c r="C91" i="1"/>
  <c r="B91" i="1"/>
  <c r="A91" i="1"/>
  <c r="Q90" i="1"/>
  <c r="P90" i="1"/>
  <c r="O90" i="1"/>
  <c r="N90" i="1"/>
  <c r="M90" i="1"/>
  <c r="L90" i="1"/>
  <c r="K90" i="1"/>
  <c r="J90" i="1"/>
  <c r="I90" i="1"/>
  <c r="H90" i="1"/>
  <c r="G90" i="1"/>
  <c r="F90" i="1"/>
  <c r="E90" i="1"/>
  <c r="D90" i="1"/>
  <c r="C90" i="1"/>
  <c r="B90" i="1"/>
  <c r="A90" i="1"/>
  <c r="Q89" i="1"/>
  <c r="P89" i="1"/>
  <c r="O89" i="1"/>
  <c r="N89" i="1"/>
  <c r="M89" i="1"/>
  <c r="L89" i="1"/>
  <c r="K89" i="1"/>
  <c r="J89" i="1"/>
  <c r="I89" i="1"/>
  <c r="H89" i="1"/>
  <c r="G89" i="1"/>
  <c r="F89" i="1"/>
  <c r="E89" i="1"/>
  <c r="D89" i="1"/>
  <c r="C89" i="1"/>
  <c r="B89" i="1"/>
  <c r="A89" i="1"/>
  <c r="Q88" i="1"/>
  <c r="P88" i="1"/>
  <c r="O88" i="1"/>
  <c r="N88" i="1"/>
  <c r="M88" i="1"/>
  <c r="L88" i="1"/>
  <c r="K88" i="1"/>
  <c r="J88" i="1"/>
  <c r="I88" i="1"/>
  <c r="H88" i="1"/>
  <c r="G88" i="1"/>
  <c r="F88" i="1"/>
  <c r="E88" i="1"/>
  <c r="D88" i="1"/>
  <c r="C88" i="1"/>
  <c r="B88" i="1"/>
  <c r="A88" i="1"/>
  <c r="Q87" i="1"/>
  <c r="P87" i="1"/>
  <c r="O87" i="1"/>
  <c r="N87" i="1"/>
  <c r="M87" i="1"/>
  <c r="L87" i="1"/>
  <c r="K87" i="1"/>
  <c r="J87" i="1"/>
  <c r="I87" i="1"/>
  <c r="H87" i="1"/>
  <c r="G87" i="1"/>
  <c r="F87" i="1"/>
  <c r="E87" i="1"/>
  <c r="D87" i="1"/>
  <c r="C87" i="1"/>
  <c r="B87" i="1"/>
  <c r="A87" i="1"/>
  <c r="Q86" i="1"/>
  <c r="P86" i="1"/>
  <c r="O86" i="1"/>
  <c r="N86" i="1"/>
  <c r="M86" i="1"/>
  <c r="L86" i="1"/>
  <c r="K86" i="1"/>
  <c r="J86" i="1"/>
  <c r="I86" i="1"/>
  <c r="H86" i="1"/>
  <c r="G86" i="1"/>
  <c r="F86" i="1"/>
  <c r="E86" i="1"/>
  <c r="D86" i="1"/>
  <c r="C86" i="1"/>
  <c r="B86" i="1"/>
  <c r="A86" i="1"/>
  <c r="Q85" i="1"/>
  <c r="P85" i="1"/>
  <c r="O85" i="1"/>
  <c r="N85" i="1"/>
  <c r="M85" i="1"/>
  <c r="L85" i="1"/>
  <c r="K85" i="1"/>
  <c r="J85" i="1"/>
  <c r="I85" i="1"/>
  <c r="H85" i="1"/>
  <c r="G85" i="1"/>
  <c r="F85" i="1"/>
  <c r="E85" i="1"/>
  <c r="D85" i="1"/>
  <c r="C85" i="1"/>
  <c r="B85" i="1"/>
  <c r="A85" i="1"/>
  <c r="Q84" i="1"/>
  <c r="P84" i="1"/>
  <c r="O84" i="1"/>
  <c r="N84" i="1"/>
  <c r="M84" i="1"/>
  <c r="L84" i="1"/>
  <c r="K84" i="1"/>
  <c r="J84" i="1"/>
  <c r="I84" i="1"/>
  <c r="H84" i="1"/>
  <c r="G84" i="1"/>
  <c r="F84" i="1"/>
  <c r="E84" i="1"/>
  <c r="D84" i="1"/>
  <c r="C84" i="1"/>
  <c r="B84" i="1"/>
  <c r="A84" i="1"/>
  <c r="Q83" i="1"/>
  <c r="P83" i="1"/>
  <c r="O83" i="1"/>
  <c r="N83" i="1"/>
  <c r="M83" i="1"/>
  <c r="L83" i="1"/>
  <c r="K83" i="1"/>
  <c r="J83" i="1"/>
  <c r="I83" i="1"/>
  <c r="H83" i="1"/>
  <c r="G83" i="1"/>
  <c r="F83" i="1"/>
  <c r="E83" i="1"/>
  <c r="D83" i="1"/>
  <c r="C83" i="1"/>
  <c r="B83" i="1"/>
  <c r="A83" i="1"/>
  <c r="Q82" i="1"/>
  <c r="P82" i="1"/>
  <c r="O82" i="1"/>
  <c r="N82" i="1"/>
  <c r="M82" i="1"/>
  <c r="L82" i="1"/>
  <c r="K82" i="1"/>
  <c r="J82" i="1"/>
  <c r="I82" i="1"/>
  <c r="H82" i="1"/>
  <c r="G82" i="1"/>
  <c r="F82" i="1"/>
  <c r="E82" i="1"/>
  <c r="D82" i="1"/>
  <c r="C82" i="1"/>
  <c r="B82" i="1"/>
  <c r="A82" i="1"/>
  <c r="R82" i="1" s="1"/>
  <c r="Q81" i="1"/>
  <c r="P81" i="1"/>
  <c r="O81" i="1"/>
  <c r="N81" i="1"/>
  <c r="M81" i="1"/>
  <c r="L81" i="1"/>
  <c r="K81" i="1"/>
  <c r="J81" i="1"/>
  <c r="I81" i="1"/>
  <c r="H81" i="1"/>
  <c r="G81" i="1"/>
  <c r="F81" i="1"/>
  <c r="E81" i="1"/>
  <c r="D81" i="1"/>
  <c r="C81" i="1"/>
  <c r="B81" i="1"/>
  <c r="A81" i="1"/>
  <c r="Q80" i="1"/>
  <c r="P80" i="1"/>
  <c r="O80" i="1"/>
  <c r="N80" i="1"/>
  <c r="M80" i="1"/>
  <c r="L80" i="1"/>
  <c r="K80" i="1"/>
  <c r="J80" i="1"/>
  <c r="I80" i="1"/>
  <c r="H80" i="1"/>
  <c r="G80" i="1"/>
  <c r="F80" i="1"/>
  <c r="E80" i="1"/>
  <c r="D80" i="1"/>
  <c r="C80" i="1"/>
  <c r="B80" i="1"/>
  <c r="A80" i="1"/>
  <c r="R80" i="1" s="1"/>
  <c r="Q79" i="1"/>
  <c r="P79" i="1"/>
  <c r="O79" i="1"/>
  <c r="N79" i="1"/>
  <c r="M79" i="1"/>
  <c r="L79" i="1"/>
  <c r="K79" i="1"/>
  <c r="J79" i="1"/>
  <c r="I79" i="1"/>
  <c r="H79" i="1"/>
  <c r="G79" i="1"/>
  <c r="F79" i="1"/>
  <c r="E79" i="1"/>
  <c r="D79" i="1"/>
  <c r="C79" i="1"/>
  <c r="B79" i="1"/>
  <c r="A79" i="1"/>
  <c r="Q78" i="1"/>
  <c r="P78" i="1"/>
  <c r="O78" i="1"/>
  <c r="N78" i="1"/>
  <c r="M78" i="1"/>
  <c r="L78" i="1"/>
  <c r="K78" i="1"/>
  <c r="J78" i="1"/>
  <c r="I78" i="1"/>
  <c r="H78" i="1"/>
  <c r="G78" i="1"/>
  <c r="F78" i="1"/>
  <c r="E78" i="1"/>
  <c r="D78" i="1"/>
  <c r="C78" i="1"/>
  <c r="B78" i="1"/>
  <c r="A78" i="1"/>
  <c r="Q77" i="1"/>
  <c r="P77" i="1"/>
  <c r="O77" i="1"/>
  <c r="N77" i="1"/>
  <c r="M77" i="1"/>
  <c r="L77" i="1"/>
  <c r="K77" i="1"/>
  <c r="J77" i="1"/>
  <c r="I77" i="1"/>
  <c r="H77" i="1"/>
  <c r="G77" i="1"/>
  <c r="F77" i="1"/>
  <c r="E77" i="1"/>
  <c r="D77" i="1"/>
  <c r="C77" i="1"/>
  <c r="B77" i="1"/>
  <c r="A77" i="1"/>
  <c r="Q76" i="1"/>
  <c r="P76" i="1"/>
  <c r="O76" i="1"/>
  <c r="N76" i="1"/>
  <c r="M76" i="1"/>
  <c r="L76" i="1"/>
  <c r="K76" i="1"/>
  <c r="J76" i="1"/>
  <c r="I76" i="1"/>
  <c r="H76" i="1"/>
  <c r="G76" i="1"/>
  <c r="F76" i="1"/>
  <c r="E76" i="1"/>
  <c r="D76" i="1"/>
  <c r="C76" i="1"/>
  <c r="B76" i="1"/>
  <c r="A76" i="1"/>
  <c r="Q75" i="1"/>
  <c r="P75" i="1"/>
  <c r="O75" i="1"/>
  <c r="N75" i="1"/>
  <c r="M75" i="1"/>
  <c r="L75" i="1"/>
  <c r="K75" i="1"/>
  <c r="J75" i="1"/>
  <c r="I75" i="1"/>
  <c r="H75" i="1"/>
  <c r="G75" i="1"/>
  <c r="F75" i="1"/>
  <c r="E75" i="1"/>
  <c r="D75" i="1"/>
  <c r="C75" i="1"/>
  <c r="B75" i="1"/>
  <c r="A75" i="1"/>
  <c r="Q74" i="1"/>
  <c r="P74" i="1"/>
  <c r="O74" i="1"/>
  <c r="N74" i="1"/>
  <c r="M74" i="1"/>
  <c r="L74" i="1"/>
  <c r="K74" i="1"/>
  <c r="J74" i="1"/>
  <c r="I74" i="1"/>
  <c r="H74" i="1"/>
  <c r="G74" i="1"/>
  <c r="F74" i="1"/>
  <c r="E74" i="1"/>
  <c r="D74" i="1"/>
  <c r="C74" i="1"/>
  <c r="B74" i="1"/>
  <c r="A74" i="1"/>
  <c r="Q73" i="1"/>
  <c r="P73" i="1"/>
  <c r="O73" i="1"/>
  <c r="N73" i="1"/>
  <c r="M73" i="1"/>
  <c r="L73" i="1"/>
  <c r="K73" i="1"/>
  <c r="J73" i="1"/>
  <c r="I73" i="1"/>
  <c r="H73" i="1"/>
  <c r="G73" i="1"/>
  <c r="F73" i="1"/>
  <c r="E73" i="1"/>
  <c r="D73" i="1"/>
  <c r="C73" i="1"/>
  <c r="B73" i="1"/>
  <c r="A73" i="1"/>
  <c r="Q72" i="1"/>
  <c r="P72" i="1"/>
  <c r="O72" i="1"/>
  <c r="N72" i="1"/>
  <c r="M72" i="1"/>
  <c r="L72" i="1"/>
  <c r="K72" i="1"/>
  <c r="J72" i="1"/>
  <c r="I72" i="1"/>
  <c r="H72" i="1"/>
  <c r="G72" i="1"/>
  <c r="F72" i="1"/>
  <c r="E72" i="1"/>
  <c r="D72" i="1"/>
  <c r="C72" i="1"/>
  <c r="B72" i="1"/>
  <c r="A72" i="1"/>
  <c r="Q71" i="1"/>
  <c r="P71" i="1"/>
  <c r="O71" i="1"/>
  <c r="N71" i="1"/>
  <c r="M71" i="1"/>
  <c r="L71" i="1"/>
  <c r="K71" i="1"/>
  <c r="J71" i="1"/>
  <c r="I71" i="1"/>
  <c r="H71" i="1"/>
  <c r="G71" i="1"/>
  <c r="F71" i="1"/>
  <c r="E71" i="1"/>
  <c r="D71" i="1"/>
  <c r="C71" i="1"/>
  <c r="B71" i="1"/>
  <c r="A71" i="1"/>
  <c r="Q70" i="1"/>
  <c r="P70" i="1"/>
  <c r="O70" i="1"/>
  <c r="N70" i="1"/>
  <c r="M70" i="1"/>
  <c r="L70" i="1"/>
  <c r="K70" i="1"/>
  <c r="J70" i="1"/>
  <c r="I70" i="1"/>
  <c r="H70" i="1"/>
  <c r="G70" i="1"/>
  <c r="F70" i="1"/>
  <c r="E70" i="1"/>
  <c r="D70" i="1"/>
  <c r="C70" i="1"/>
  <c r="B70" i="1"/>
  <c r="A70" i="1"/>
  <c r="R70" i="1" s="1"/>
  <c r="Q69" i="1"/>
  <c r="P69" i="1"/>
  <c r="O69" i="1"/>
  <c r="N69" i="1"/>
  <c r="M69" i="1"/>
  <c r="L69" i="1"/>
  <c r="K69" i="1"/>
  <c r="J69" i="1"/>
  <c r="I69" i="1"/>
  <c r="H69" i="1"/>
  <c r="G69" i="1"/>
  <c r="F69" i="1"/>
  <c r="E69" i="1"/>
  <c r="D69" i="1"/>
  <c r="C69" i="1"/>
  <c r="B69" i="1"/>
  <c r="A69" i="1"/>
  <c r="Q68" i="1"/>
  <c r="P68" i="1"/>
  <c r="O68" i="1"/>
  <c r="N68" i="1"/>
  <c r="M68" i="1"/>
  <c r="L68" i="1"/>
  <c r="K68" i="1"/>
  <c r="J68" i="1"/>
  <c r="I68" i="1"/>
  <c r="H68" i="1"/>
  <c r="G68" i="1"/>
  <c r="F68" i="1"/>
  <c r="E68" i="1"/>
  <c r="D68" i="1"/>
  <c r="C68" i="1"/>
  <c r="B68" i="1"/>
  <c r="A68" i="1"/>
  <c r="R68" i="1" s="1"/>
  <c r="Q67" i="1"/>
  <c r="P67" i="1"/>
  <c r="O67" i="1"/>
  <c r="N67" i="1"/>
  <c r="M67" i="1"/>
  <c r="L67" i="1"/>
  <c r="K67" i="1"/>
  <c r="J67" i="1"/>
  <c r="I67" i="1"/>
  <c r="H67" i="1"/>
  <c r="G67" i="1"/>
  <c r="F67" i="1"/>
  <c r="E67" i="1"/>
  <c r="D67" i="1"/>
  <c r="C67" i="1"/>
  <c r="B67" i="1"/>
  <c r="A67" i="1"/>
  <c r="Q66" i="1"/>
  <c r="P66" i="1"/>
  <c r="O66" i="1"/>
  <c r="N66" i="1"/>
  <c r="M66" i="1"/>
  <c r="L66" i="1"/>
  <c r="K66" i="1"/>
  <c r="J66" i="1"/>
  <c r="I66" i="1"/>
  <c r="H66" i="1"/>
  <c r="G66" i="1"/>
  <c r="F66" i="1"/>
  <c r="E66" i="1"/>
  <c r="D66" i="1"/>
  <c r="C66" i="1"/>
  <c r="B66" i="1"/>
  <c r="A66" i="1"/>
  <c r="Q65" i="1"/>
  <c r="P65" i="1"/>
  <c r="O65" i="1"/>
  <c r="N65" i="1"/>
  <c r="M65" i="1"/>
  <c r="L65" i="1"/>
  <c r="K65" i="1"/>
  <c r="J65" i="1"/>
  <c r="I65" i="1"/>
  <c r="H65" i="1"/>
  <c r="G65" i="1"/>
  <c r="F65" i="1"/>
  <c r="E65" i="1"/>
  <c r="D65" i="1"/>
  <c r="C65" i="1"/>
  <c r="B65" i="1"/>
  <c r="A65" i="1"/>
  <c r="Q64" i="1"/>
  <c r="P64" i="1"/>
  <c r="O64" i="1"/>
  <c r="N64" i="1"/>
  <c r="M64" i="1"/>
  <c r="L64" i="1"/>
  <c r="K64" i="1"/>
  <c r="J64" i="1"/>
  <c r="I64" i="1"/>
  <c r="H64" i="1"/>
  <c r="G64" i="1"/>
  <c r="F64" i="1"/>
  <c r="E64" i="1"/>
  <c r="D64" i="1"/>
  <c r="C64" i="1"/>
  <c r="B64" i="1"/>
  <c r="A64" i="1"/>
  <c r="Q63" i="1"/>
  <c r="P63" i="1"/>
  <c r="O63" i="1"/>
  <c r="N63" i="1"/>
  <c r="M63" i="1"/>
  <c r="L63" i="1"/>
  <c r="K63" i="1"/>
  <c r="J63" i="1"/>
  <c r="I63" i="1"/>
  <c r="H63" i="1"/>
  <c r="G63" i="1"/>
  <c r="F63" i="1"/>
  <c r="E63" i="1"/>
  <c r="D63" i="1"/>
  <c r="C63" i="1"/>
  <c r="B63" i="1"/>
  <c r="A63" i="1"/>
  <c r="Q62" i="1"/>
  <c r="P62" i="1"/>
  <c r="O62" i="1"/>
  <c r="N62" i="1"/>
  <c r="M62" i="1"/>
  <c r="L62" i="1"/>
  <c r="K62" i="1"/>
  <c r="J62" i="1"/>
  <c r="I62" i="1"/>
  <c r="H62" i="1"/>
  <c r="G62" i="1"/>
  <c r="F62" i="1"/>
  <c r="E62" i="1"/>
  <c r="D62" i="1"/>
  <c r="C62" i="1"/>
  <c r="B62" i="1"/>
  <c r="A62" i="1"/>
  <c r="Q61" i="1"/>
  <c r="P61" i="1"/>
  <c r="O61" i="1"/>
  <c r="N61" i="1"/>
  <c r="M61" i="1"/>
  <c r="L61" i="1"/>
  <c r="K61" i="1"/>
  <c r="J61" i="1"/>
  <c r="I61" i="1"/>
  <c r="H61" i="1"/>
  <c r="G61" i="1"/>
  <c r="F61" i="1"/>
  <c r="E61" i="1"/>
  <c r="D61" i="1"/>
  <c r="C61" i="1"/>
  <c r="B61" i="1"/>
  <c r="A61" i="1"/>
  <c r="Q60" i="1"/>
  <c r="P60" i="1"/>
  <c r="O60" i="1"/>
  <c r="N60" i="1"/>
  <c r="M60" i="1"/>
  <c r="L60" i="1"/>
  <c r="K60" i="1"/>
  <c r="J60" i="1"/>
  <c r="I60" i="1"/>
  <c r="H60" i="1"/>
  <c r="G60" i="1"/>
  <c r="F60" i="1"/>
  <c r="E60" i="1"/>
  <c r="D60" i="1"/>
  <c r="C60" i="1"/>
  <c r="B60" i="1"/>
  <c r="A60" i="1"/>
  <c r="Q59" i="1"/>
  <c r="P59" i="1"/>
  <c r="O59" i="1"/>
  <c r="N59" i="1"/>
  <c r="M59" i="1"/>
  <c r="L59" i="1"/>
  <c r="K59" i="1"/>
  <c r="J59" i="1"/>
  <c r="I59" i="1"/>
  <c r="H59" i="1"/>
  <c r="G59" i="1"/>
  <c r="F59" i="1"/>
  <c r="E59" i="1"/>
  <c r="D59" i="1"/>
  <c r="C59" i="1"/>
  <c r="B59" i="1"/>
  <c r="A59" i="1"/>
  <c r="Q58" i="1"/>
  <c r="P58" i="1"/>
  <c r="O58" i="1"/>
  <c r="N58" i="1"/>
  <c r="M58" i="1"/>
  <c r="L58" i="1"/>
  <c r="K58" i="1"/>
  <c r="J58" i="1"/>
  <c r="I58" i="1"/>
  <c r="H58" i="1"/>
  <c r="G58" i="1"/>
  <c r="F58" i="1"/>
  <c r="E58" i="1"/>
  <c r="D58" i="1"/>
  <c r="C58" i="1"/>
  <c r="B58" i="1"/>
  <c r="A58" i="1"/>
  <c r="R58" i="1" s="1"/>
  <c r="Q57" i="1"/>
  <c r="P57" i="1"/>
  <c r="O57" i="1"/>
  <c r="N57" i="1"/>
  <c r="M57" i="1"/>
  <c r="L57" i="1"/>
  <c r="K57" i="1"/>
  <c r="J57" i="1"/>
  <c r="I57" i="1"/>
  <c r="H57" i="1"/>
  <c r="G57" i="1"/>
  <c r="F57" i="1"/>
  <c r="E57" i="1"/>
  <c r="D57" i="1"/>
  <c r="C57" i="1"/>
  <c r="B57" i="1"/>
  <c r="A57" i="1"/>
  <c r="Q56" i="1"/>
  <c r="P56" i="1"/>
  <c r="O56" i="1"/>
  <c r="N56" i="1"/>
  <c r="M56" i="1"/>
  <c r="L56" i="1"/>
  <c r="K56" i="1"/>
  <c r="J56" i="1"/>
  <c r="I56" i="1"/>
  <c r="H56" i="1"/>
  <c r="G56" i="1"/>
  <c r="F56" i="1"/>
  <c r="E56" i="1"/>
  <c r="D56" i="1"/>
  <c r="C56" i="1"/>
  <c r="B56" i="1"/>
  <c r="A56" i="1"/>
  <c r="R56" i="1" s="1"/>
  <c r="Q55" i="1"/>
  <c r="P55" i="1"/>
  <c r="O55" i="1"/>
  <c r="N55" i="1"/>
  <c r="M55" i="1"/>
  <c r="L55" i="1"/>
  <c r="K55" i="1"/>
  <c r="J55" i="1"/>
  <c r="I55" i="1"/>
  <c r="H55" i="1"/>
  <c r="G55" i="1"/>
  <c r="F55" i="1"/>
  <c r="E55" i="1"/>
  <c r="D55" i="1"/>
  <c r="C55" i="1"/>
  <c r="B55" i="1"/>
  <c r="A55" i="1"/>
  <c r="Q54" i="1"/>
  <c r="P54" i="1"/>
  <c r="O54" i="1"/>
  <c r="N54" i="1"/>
  <c r="M54" i="1"/>
  <c r="L54" i="1"/>
  <c r="K54" i="1"/>
  <c r="J54" i="1"/>
  <c r="I54" i="1"/>
  <c r="H54" i="1"/>
  <c r="G54" i="1"/>
  <c r="F54" i="1"/>
  <c r="E54" i="1"/>
  <c r="D54" i="1"/>
  <c r="C54" i="1"/>
  <c r="B54" i="1"/>
  <c r="A54" i="1"/>
  <c r="Q53" i="1"/>
  <c r="P53" i="1"/>
  <c r="O53" i="1"/>
  <c r="N53" i="1"/>
  <c r="M53" i="1"/>
  <c r="L53" i="1"/>
  <c r="K53" i="1"/>
  <c r="J53" i="1"/>
  <c r="I53" i="1"/>
  <c r="H53" i="1"/>
  <c r="G53" i="1"/>
  <c r="F53" i="1"/>
  <c r="E53" i="1"/>
  <c r="D53" i="1"/>
  <c r="C53" i="1"/>
  <c r="B53" i="1"/>
  <c r="A53" i="1"/>
  <c r="Q52" i="1"/>
  <c r="P52" i="1"/>
  <c r="O52" i="1"/>
  <c r="N52" i="1"/>
  <c r="M52" i="1"/>
  <c r="L52" i="1"/>
  <c r="K52" i="1"/>
  <c r="J52" i="1"/>
  <c r="I52" i="1"/>
  <c r="H52" i="1"/>
  <c r="G52" i="1"/>
  <c r="F52" i="1"/>
  <c r="E52" i="1"/>
  <c r="D52" i="1"/>
  <c r="C52" i="1"/>
  <c r="B52" i="1"/>
  <c r="A52" i="1"/>
  <c r="Q51" i="1"/>
  <c r="P51" i="1"/>
  <c r="O51" i="1"/>
  <c r="N51" i="1"/>
  <c r="M51" i="1"/>
  <c r="L51" i="1"/>
  <c r="K51" i="1"/>
  <c r="J51" i="1"/>
  <c r="I51" i="1"/>
  <c r="H51" i="1"/>
  <c r="G51" i="1"/>
  <c r="F51" i="1"/>
  <c r="E51" i="1"/>
  <c r="D51" i="1"/>
  <c r="C51" i="1"/>
  <c r="B51" i="1"/>
  <c r="A51" i="1"/>
  <c r="Q50" i="1"/>
  <c r="P50" i="1"/>
  <c r="O50" i="1"/>
  <c r="N50" i="1"/>
  <c r="M50" i="1"/>
  <c r="L50" i="1"/>
  <c r="K50" i="1"/>
  <c r="J50" i="1"/>
  <c r="I50" i="1"/>
  <c r="H50" i="1"/>
  <c r="G50" i="1"/>
  <c r="F50" i="1"/>
  <c r="E50" i="1"/>
  <c r="D50" i="1"/>
  <c r="C50" i="1"/>
  <c r="B50" i="1"/>
  <c r="A50" i="1"/>
  <c r="Q49" i="1"/>
  <c r="P49" i="1"/>
  <c r="O49" i="1"/>
  <c r="N49" i="1"/>
  <c r="M49" i="1"/>
  <c r="L49" i="1"/>
  <c r="K49" i="1"/>
  <c r="J49" i="1"/>
  <c r="I49" i="1"/>
  <c r="H49" i="1"/>
  <c r="G49" i="1"/>
  <c r="F49" i="1"/>
  <c r="E49" i="1"/>
  <c r="D49" i="1"/>
  <c r="C49" i="1"/>
  <c r="B49" i="1"/>
  <c r="A49" i="1"/>
  <c r="Q48" i="1"/>
  <c r="P48" i="1"/>
  <c r="O48" i="1"/>
  <c r="N48" i="1"/>
  <c r="M48" i="1"/>
  <c r="L48" i="1"/>
  <c r="K48" i="1"/>
  <c r="J48" i="1"/>
  <c r="I48" i="1"/>
  <c r="H48" i="1"/>
  <c r="G48" i="1"/>
  <c r="F48" i="1"/>
  <c r="E48" i="1"/>
  <c r="D48" i="1"/>
  <c r="C48" i="1"/>
  <c r="B48" i="1"/>
  <c r="A48" i="1"/>
  <c r="Q47" i="1"/>
  <c r="P47" i="1"/>
  <c r="O47" i="1"/>
  <c r="N47" i="1"/>
  <c r="M47" i="1"/>
  <c r="L47" i="1"/>
  <c r="K47" i="1"/>
  <c r="J47" i="1"/>
  <c r="I47" i="1"/>
  <c r="H47" i="1"/>
  <c r="G47" i="1"/>
  <c r="F47" i="1"/>
  <c r="E47" i="1"/>
  <c r="D47" i="1"/>
  <c r="C47" i="1"/>
  <c r="B47" i="1"/>
  <c r="A47" i="1"/>
  <c r="Q46" i="1"/>
  <c r="P46" i="1"/>
  <c r="O46" i="1"/>
  <c r="N46" i="1"/>
  <c r="M46" i="1"/>
  <c r="L46" i="1"/>
  <c r="K46" i="1"/>
  <c r="J46" i="1"/>
  <c r="I46" i="1"/>
  <c r="H46" i="1"/>
  <c r="G46" i="1"/>
  <c r="F46" i="1"/>
  <c r="E46" i="1"/>
  <c r="D46" i="1"/>
  <c r="C46" i="1"/>
  <c r="B46" i="1"/>
  <c r="A46" i="1"/>
  <c r="R46" i="1" s="1"/>
  <c r="Q45" i="1"/>
  <c r="P45" i="1"/>
  <c r="O45" i="1"/>
  <c r="N45" i="1"/>
  <c r="M45" i="1"/>
  <c r="L45" i="1"/>
  <c r="K45" i="1"/>
  <c r="J45" i="1"/>
  <c r="I45" i="1"/>
  <c r="H45" i="1"/>
  <c r="G45" i="1"/>
  <c r="F45" i="1"/>
  <c r="E45" i="1"/>
  <c r="D45" i="1"/>
  <c r="C45" i="1"/>
  <c r="B45" i="1"/>
  <c r="A45" i="1"/>
  <c r="Q44" i="1"/>
  <c r="P44" i="1"/>
  <c r="O44" i="1"/>
  <c r="N44" i="1"/>
  <c r="M44" i="1"/>
  <c r="L44" i="1"/>
  <c r="K44" i="1"/>
  <c r="J44" i="1"/>
  <c r="I44" i="1"/>
  <c r="H44" i="1"/>
  <c r="G44" i="1"/>
  <c r="F44" i="1"/>
  <c r="E44" i="1"/>
  <c r="D44" i="1"/>
  <c r="C44" i="1"/>
  <c r="B44" i="1"/>
  <c r="A44" i="1"/>
  <c r="Q43" i="1"/>
  <c r="P43" i="1"/>
  <c r="O43" i="1"/>
  <c r="N43" i="1"/>
  <c r="M43" i="1"/>
  <c r="L43" i="1"/>
  <c r="K43" i="1"/>
  <c r="J43" i="1"/>
  <c r="I43" i="1"/>
  <c r="H43" i="1"/>
  <c r="G43" i="1"/>
  <c r="F43" i="1"/>
  <c r="E43" i="1"/>
  <c r="D43" i="1"/>
  <c r="C43" i="1"/>
  <c r="B43" i="1"/>
  <c r="A43" i="1"/>
  <c r="Q42" i="1"/>
  <c r="P42" i="1"/>
  <c r="O42" i="1"/>
  <c r="N42" i="1"/>
  <c r="M42" i="1"/>
  <c r="L42" i="1"/>
  <c r="K42" i="1"/>
  <c r="J42" i="1"/>
  <c r="I42" i="1"/>
  <c r="H42" i="1"/>
  <c r="G42" i="1"/>
  <c r="F42" i="1"/>
  <c r="E42" i="1"/>
  <c r="D42" i="1"/>
  <c r="C42" i="1"/>
  <c r="B42" i="1"/>
  <c r="A42" i="1"/>
  <c r="Q41" i="1"/>
  <c r="P41" i="1"/>
  <c r="O41" i="1"/>
  <c r="N41" i="1"/>
  <c r="M41" i="1"/>
  <c r="L41" i="1"/>
  <c r="K41" i="1"/>
  <c r="J41" i="1"/>
  <c r="I41" i="1"/>
  <c r="H41" i="1"/>
  <c r="G41" i="1"/>
  <c r="F41" i="1"/>
  <c r="E41" i="1"/>
  <c r="D41" i="1"/>
  <c r="C41" i="1"/>
  <c r="B41" i="1"/>
  <c r="A41" i="1"/>
  <c r="Q40" i="1"/>
  <c r="P40" i="1"/>
  <c r="O40" i="1"/>
  <c r="N40" i="1"/>
  <c r="M40" i="1"/>
  <c r="L40" i="1"/>
  <c r="K40" i="1"/>
  <c r="J40" i="1"/>
  <c r="I40" i="1"/>
  <c r="H40" i="1"/>
  <c r="G40" i="1"/>
  <c r="F40" i="1"/>
  <c r="E40" i="1"/>
  <c r="D40" i="1"/>
  <c r="C40" i="1"/>
  <c r="B40" i="1"/>
  <c r="A40" i="1"/>
  <c r="Q39" i="1"/>
  <c r="P39" i="1"/>
  <c r="O39" i="1"/>
  <c r="N39" i="1"/>
  <c r="M39" i="1"/>
  <c r="L39" i="1"/>
  <c r="K39" i="1"/>
  <c r="J39" i="1"/>
  <c r="I39" i="1"/>
  <c r="H39" i="1"/>
  <c r="G39" i="1"/>
  <c r="F39" i="1"/>
  <c r="E39" i="1"/>
  <c r="D39" i="1"/>
  <c r="C39" i="1"/>
  <c r="B39" i="1"/>
  <c r="A39" i="1"/>
  <c r="Q38" i="1"/>
  <c r="P38" i="1"/>
  <c r="O38" i="1"/>
  <c r="N38" i="1"/>
  <c r="M38" i="1"/>
  <c r="L38" i="1"/>
  <c r="K38" i="1"/>
  <c r="J38" i="1"/>
  <c r="I38" i="1"/>
  <c r="H38" i="1"/>
  <c r="G38" i="1"/>
  <c r="F38" i="1"/>
  <c r="E38" i="1"/>
  <c r="D38" i="1"/>
  <c r="C38" i="1"/>
  <c r="B38" i="1"/>
  <c r="A38" i="1"/>
  <c r="Q37" i="1"/>
  <c r="P37" i="1"/>
  <c r="O37" i="1"/>
  <c r="N37" i="1"/>
  <c r="M37" i="1"/>
  <c r="L37" i="1"/>
  <c r="K37" i="1"/>
  <c r="J37" i="1"/>
  <c r="I37" i="1"/>
  <c r="H37" i="1"/>
  <c r="G37" i="1"/>
  <c r="F37" i="1"/>
  <c r="E37" i="1"/>
  <c r="D37" i="1"/>
  <c r="C37" i="1"/>
  <c r="B37" i="1"/>
  <c r="A37" i="1"/>
  <c r="Q36" i="1"/>
  <c r="P36" i="1"/>
  <c r="O36" i="1"/>
  <c r="N36" i="1"/>
  <c r="M36" i="1"/>
  <c r="L36" i="1"/>
  <c r="K36" i="1"/>
  <c r="J36" i="1"/>
  <c r="I36" i="1"/>
  <c r="H36" i="1"/>
  <c r="G36" i="1"/>
  <c r="F36" i="1"/>
  <c r="E36" i="1"/>
  <c r="D36" i="1"/>
  <c r="C36" i="1"/>
  <c r="B36" i="1"/>
  <c r="A36" i="1"/>
  <c r="Q35" i="1"/>
  <c r="P35" i="1"/>
  <c r="O35" i="1"/>
  <c r="N35" i="1"/>
  <c r="M35" i="1"/>
  <c r="L35" i="1"/>
  <c r="K35" i="1"/>
  <c r="J35" i="1"/>
  <c r="I35" i="1"/>
  <c r="H35" i="1"/>
  <c r="G35" i="1"/>
  <c r="F35" i="1"/>
  <c r="E35" i="1"/>
  <c r="D35" i="1"/>
  <c r="C35" i="1"/>
  <c r="B35" i="1"/>
  <c r="A35" i="1"/>
  <c r="Q34" i="1"/>
  <c r="P34" i="1"/>
  <c r="O34" i="1"/>
  <c r="N34" i="1"/>
  <c r="M34" i="1"/>
  <c r="L34" i="1"/>
  <c r="K34" i="1"/>
  <c r="J34" i="1"/>
  <c r="I34" i="1"/>
  <c r="H34" i="1"/>
  <c r="G34" i="1"/>
  <c r="F34" i="1"/>
  <c r="E34" i="1"/>
  <c r="D34" i="1"/>
  <c r="C34" i="1"/>
  <c r="B34" i="1"/>
  <c r="A34" i="1"/>
  <c r="R34" i="1" s="1"/>
  <c r="Q33" i="1"/>
  <c r="P33" i="1"/>
  <c r="O33" i="1"/>
  <c r="N33" i="1"/>
  <c r="M33" i="1"/>
  <c r="L33" i="1"/>
  <c r="K33" i="1"/>
  <c r="J33" i="1"/>
  <c r="I33" i="1"/>
  <c r="H33" i="1"/>
  <c r="G33" i="1"/>
  <c r="F33" i="1"/>
  <c r="E33" i="1"/>
  <c r="D33" i="1"/>
  <c r="C33" i="1"/>
  <c r="B33" i="1"/>
  <c r="A33" i="1"/>
  <c r="Q32" i="1"/>
  <c r="P32" i="1"/>
  <c r="O32" i="1"/>
  <c r="N32" i="1"/>
  <c r="M32" i="1"/>
  <c r="L32" i="1"/>
  <c r="K32" i="1"/>
  <c r="J32" i="1"/>
  <c r="I32" i="1"/>
  <c r="H32" i="1"/>
  <c r="G32" i="1"/>
  <c r="F32" i="1"/>
  <c r="E32" i="1"/>
  <c r="D32" i="1"/>
  <c r="C32" i="1"/>
  <c r="B32" i="1"/>
  <c r="A32" i="1"/>
  <c r="Q31" i="1"/>
  <c r="P31" i="1"/>
  <c r="O31" i="1"/>
  <c r="N31" i="1"/>
  <c r="M31" i="1"/>
  <c r="L31" i="1"/>
  <c r="K31" i="1"/>
  <c r="J31" i="1"/>
  <c r="I31" i="1"/>
  <c r="H31" i="1"/>
  <c r="G31" i="1"/>
  <c r="F31" i="1"/>
  <c r="E31" i="1"/>
  <c r="D31" i="1"/>
  <c r="C31" i="1"/>
  <c r="B31" i="1"/>
  <c r="A31" i="1"/>
  <c r="Q30" i="1"/>
  <c r="P30" i="1"/>
  <c r="O30" i="1"/>
  <c r="N30" i="1"/>
  <c r="M30" i="1"/>
  <c r="L30" i="1"/>
  <c r="K30" i="1"/>
  <c r="J30" i="1"/>
  <c r="I30" i="1"/>
  <c r="H30" i="1"/>
  <c r="G30" i="1"/>
  <c r="F30" i="1"/>
  <c r="E30" i="1"/>
  <c r="D30" i="1"/>
  <c r="C30" i="1"/>
  <c r="B30" i="1"/>
  <c r="A30" i="1"/>
  <c r="Q29" i="1"/>
  <c r="P29" i="1"/>
  <c r="O29" i="1"/>
  <c r="N29" i="1"/>
  <c r="M29" i="1"/>
  <c r="L29" i="1"/>
  <c r="K29" i="1"/>
  <c r="J29" i="1"/>
  <c r="I29" i="1"/>
  <c r="H29" i="1"/>
  <c r="G29" i="1"/>
  <c r="F29" i="1"/>
  <c r="E29" i="1"/>
  <c r="D29" i="1"/>
  <c r="C29" i="1"/>
  <c r="B29" i="1"/>
  <c r="A29" i="1"/>
  <c r="Q28" i="1"/>
  <c r="P28" i="1"/>
  <c r="O28" i="1"/>
  <c r="N28" i="1"/>
  <c r="M28" i="1"/>
  <c r="L28" i="1"/>
  <c r="K28" i="1"/>
  <c r="J28" i="1"/>
  <c r="I28" i="1"/>
  <c r="H28" i="1"/>
  <c r="G28" i="1"/>
  <c r="F28" i="1"/>
  <c r="E28" i="1"/>
  <c r="D28" i="1"/>
  <c r="C28" i="1"/>
  <c r="B28" i="1"/>
  <c r="A28" i="1"/>
  <c r="Q27" i="1"/>
  <c r="P27" i="1"/>
  <c r="O27" i="1"/>
  <c r="N27" i="1"/>
  <c r="M27" i="1"/>
  <c r="L27" i="1"/>
  <c r="K27" i="1"/>
  <c r="J27" i="1"/>
  <c r="I27" i="1"/>
  <c r="H27" i="1"/>
  <c r="G27" i="1"/>
  <c r="F27" i="1"/>
  <c r="E27" i="1"/>
  <c r="D27" i="1"/>
  <c r="C27" i="1"/>
  <c r="B27" i="1"/>
  <c r="A27" i="1"/>
  <c r="Q26" i="1"/>
  <c r="P26" i="1"/>
  <c r="O26" i="1"/>
  <c r="N26" i="1"/>
  <c r="M26" i="1"/>
  <c r="L26" i="1"/>
  <c r="K26" i="1"/>
  <c r="J26" i="1"/>
  <c r="I26" i="1"/>
  <c r="H26" i="1"/>
  <c r="G26" i="1"/>
  <c r="F26" i="1"/>
  <c r="E26" i="1"/>
  <c r="D26" i="1"/>
  <c r="C26" i="1"/>
  <c r="B26" i="1"/>
  <c r="A26" i="1"/>
  <c r="Q25" i="1"/>
  <c r="P25" i="1"/>
  <c r="O25" i="1"/>
  <c r="N25" i="1"/>
  <c r="M25" i="1"/>
  <c r="L25" i="1"/>
  <c r="K25" i="1"/>
  <c r="J25" i="1"/>
  <c r="I25" i="1"/>
  <c r="H25" i="1"/>
  <c r="G25" i="1"/>
  <c r="F25" i="1"/>
  <c r="E25" i="1"/>
  <c r="D25" i="1"/>
  <c r="C25" i="1"/>
  <c r="B25" i="1"/>
  <c r="A25" i="1"/>
  <c r="Q24" i="1"/>
  <c r="P24" i="1"/>
  <c r="O24" i="1"/>
  <c r="N24" i="1"/>
  <c r="M24" i="1"/>
  <c r="L24" i="1"/>
  <c r="K24" i="1"/>
  <c r="J24" i="1"/>
  <c r="I24" i="1"/>
  <c r="H24" i="1"/>
  <c r="G24" i="1"/>
  <c r="F24" i="1"/>
  <c r="E24" i="1"/>
  <c r="D24" i="1"/>
  <c r="C24" i="1"/>
  <c r="B24" i="1"/>
  <c r="A24" i="1"/>
  <c r="Q23" i="1"/>
  <c r="P23" i="1"/>
  <c r="O23" i="1"/>
  <c r="N23" i="1"/>
  <c r="M23" i="1"/>
  <c r="L23" i="1"/>
  <c r="K23" i="1"/>
  <c r="J23" i="1"/>
  <c r="I23" i="1"/>
  <c r="H23" i="1"/>
  <c r="G23" i="1"/>
  <c r="F23" i="1"/>
  <c r="E23" i="1"/>
  <c r="D23" i="1"/>
  <c r="C23" i="1"/>
  <c r="B23" i="1"/>
  <c r="A23" i="1"/>
  <c r="Q22" i="1"/>
  <c r="P22" i="1"/>
  <c r="O22" i="1"/>
  <c r="N22" i="1"/>
  <c r="M22" i="1"/>
  <c r="L22" i="1"/>
  <c r="K22" i="1"/>
  <c r="J22" i="1"/>
  <c r="I22" i="1"/>
  <c r="H22" i="1"/>
  <c r="G22" i="1"/>
  <c r="F22" i="1"/>
  <c r="E22" i="1"/>
  <c r="D22" i="1"/>
  <c r="C22" i="1"/>
  <c r="B22" i="1"/>
  <c r="A22" i="1"/>
  <c r="Q21" i="1"/>
  <c r="P21" i="1"/>
  <c r="O21" i="1"/>
  <c r="N21" i="1"/>
  <c r="M21" i="1"/>
  <c r="L21" i="1"/>
  <c r="K21" i="1"/>
  <c r="J21" i="1"/>
  <c r="I21" i="1"/>
  <c r="H21" i="1"/>
  <c r="G21" i="1"/>
  <c r="F21" i="1"/>
  <c r="E21" i="1"/>
  <c r="D21" i="1"/>
  <c r="C21" i="1"/>
  <c r="B21" i="1"/>
  <c r="A21" i="1"/>
  <c r="Q20" i="1"/>
  <c r="P20" i="1"/>
  <c r="O20" i="1"/>
  <c r="N20" i="1"/>
  <c r="M20" i="1"/>
  <c r="L20" i="1"/>
  <c r="K20" i="1"/>
  <c r="J20" i="1"/>
  <c r="I20" i="1"/>
  <c r="H20" i="1"/>
  <c r="G20" i="1"/>
  <c r="F20" i="1"/>
  <c r="E20" i="1"/>
  <c r="D20" i="1"/>
  <c r="C20" i="1"/>
  <c r="B20" i="1"/>
  <c r="A20" i="1"/>
  <c r="Q19" i="1"/>
  <c r="P19" i="1"/>
  <c r="O19" i="1"/>
  <c r="N19" i="1"/>
  <c r="M19" i="1"/>
  <c r="L19" i="1"/>
  <c r="K19" i="1"/>
  <c r="J19" i="1"/>
  <c r="I19" i="1"/>
  <c r="H19" i="1"/>
  <c r="G19" i="1"/>
  <c r="F19" i="1"/>
  <c r="E19" i="1"/>
  <c r="D19" i="1"/>
  <c r="C19" i="1"/>
  <c r="B19" i="1"/>
  <c r="A19" i="1"/>
  <c r="Q18" i="1"/>
  <c r="P18" i="1"/>
  <c r="O18" i="1"/>
  <c r="N18" i="1"/>
  <c r="M18" i="1"/>
  <c r="L18" i="1"/>
  <c r="K18" i="1"/>
  <c r="J18" i="1"/>
  <c r="I18" i="1"/>
  <c r="H18" i="1"/>
  <c r="G18" i="1"/>
  <c r="F18" i="1"/>
  <c r="E18" i="1"/>
  <c r="D18" i="1"/>
  <c r="C18" i="1"/>
  <c r="B18" i="1"/>
  <c r="A18" i="1"/>
  <c r="Q17" i="1"/>
  <c r="P17" i="1"/>
  <c r="O17" i="1"/>
  <c r="N17" i="1"/>
  <c r="M17" i="1"/>
  <c r="L17" i="1"/>
  <c r="K17" i="1"/>
  <c r="J17" i="1"/>
  <c r="I17" i="1"/>
  <c r="H17" i="1"/>
  <c r="G17" i="1"/>
  <c r="F17" i="1"/>
  <c r="E17" i="1"/>
  <c r="D17" i="1"/>
  <c r="C17" i="1"/>
  <c r="B17" i="1"/>
  <c r="A17" i="1"/>
  <c r="Q16" i="1"/>
  <c r="P16" i="1"/>
  <c r="O16" i="1"/>
  <c r="N16" i="1"/>
  <c r="M16" i="1"/>
  <c r="L16" i="1"/>
  <c r="K16" i="1"/>
  <c r="J16" i="1"/>
  <c r="I16" i="1"/>
  <c r="H16" i="1"/>
  <c r="G16" i="1"/>
  <c r="F16" i="1"/>
  <c r="E16" i="1"/>
  <c r="D16" i="1"/>
  <c r="C16" i="1"/>
  <c r="B16" i="1"/>
  <c r="A16" i="1"/>
  <c r="Q15" i="1"/>
  <c r="P15" i="1"/>
  <c r="O15" i="1"/>
  <c r="N15" i="1"/>
  <c r="M15" i="1"/>
  <c r="L15" i="1"/>
  <c r="K15" i="1"/>
  <c r="J15" i="1"/>
  <c r="I15" i="1"/>
  <c r="H15" i="1"/>
  <c r="G15" i="1"/>
  <c r="F15" i="1"/>
  <c r="E15" i="1"/>
  <c r="D15" i="1"/>
  <c r="C15" i="1"/>
  <c r="B15" i="1"/>
  <c r="A15" i="1"/>
  <c r="Q14" i="1"/>
  <c r="P14" i="1"/>
  <c r="O14" i="1"/>
  <c r="N14" i="1"/>
  <c r="M14" i="1"/>
  <c r="L14" i="1"/>
  <c r="K14" i="1"/>
  <c r="J14" i="1"/>
  <c r="I14" i="1"/>
  <c r="H14" i="1"/>
  <c r="G14" i="1"/>
  <c r="F14" i="1"/>
  <c r="E14" i="1"/>
  <c r="D14" i="1"/>
  <c r="C14" i="1"/>
  <c r="B14" i="1"/>
  <c r="A14" i="1"/>
  <c r="Q13" i="1"/>
  <c r="P13" i="1"/>
  <c r="O13" i="1"/>
  <c r="N13" i="1"/>
  <c r="M13" i="1"/>
  <c r="L13" i="1"/>
  <c r="K13" i="1"/>
  <c r="J13" i="1"/>
  <c r="I13" i="1"/>
  <c r="H13" i="1"/>
  <c r="G13" i="1"/>
  <c r="F13" i="1"/>
  <c r="E13" i="1"/>
  <c r="D13" i="1"/>
  <c r="C13" i="1"/>
  <c r="B13" i="1"/>
  <c r="A13" i="1"/>
  <c r="Q12" i="1"/>
  <c r="P12" i="1"/>
  <c r="O12" i="1"/>
  <c r="N12" i="1"/>
  <c r="M12" i="1"/>
  <c r="L12" i="1"/>
  <c r="K12" i="1"/>
  <c r="J12" i="1"/>
  <c r="I12" i="1"/>
  <c r="H12" i="1"/>
  <c r="G12" i="1"/>
  <c r="F12" i="1"/>
  <c r="E12" i="1"/>
  <c r="D12" i="1"/>
  <c r="C12" i="1"/>
  <c r="B12" i="1"/>
  <c r="A12" i="1"/>
  <c r="Q11" i="1"/>
  <c r="P11" i="1"/>
  <c r="O11" i="1"/>
  <c r="N11" i="1"/>
  <c r="M11" i="1"/>
  <c r="L11" i="1"/>
  <c r="K11" i="1"/>
  <c r="J11" i="1"/>
  <c r="I11" i="1"/>
  <c r="H11" i="1"/>
  <c r="G11" i="1"/>
  <c r="F11" i="1"/>
  <c r="E11" i="1"/>
  <c r="D11" i="1"/>
  <c r="C11" i="1"/>
  <c r="B11" i="1"/>
  <c r="A11" i="1"/>
  <c r="Q10" i="1"/>
  <c r="P10" i="1"/>
  <c r="O10" i="1"/>
  <c r="N10" i="1"/>
  <c r="M10" i="1"/>
  <c r="L10" i="1"/>
  <c r="K10" i="1"/>
  <c r="J10" i="1"/>
  <c r="I10" i="1"/>
  <c r="H10" i="1"/>
  <c r="G10" i="1"/>
  <c r="F10" i="1"/>
  <c r="E10" i="1"/>
  <c r="D10" i="1"/>
  <c r="C10" i="1"/>
  <c r="B10" i="1"/>
  <c r="A10" i="1"/>
  <c r="Q9" i="1"/>
  <c r="P9" i="1"/>
  <c r="O9" i="1"/>
  <c r="N9" i="1"/>
  <c r="M9" i="1"/>
  <c r="L9" i="1"/>
  <c r="K9" i="1"/>
  <c r="J9" i="1"/>
  <c r="I9" i="1"/>
  <c r="H9" i="1"/>
  <c r="G9" i="1"/>
  <c r="F9" i="1"/>
  <c r="E9" i="1"/>
  <c r="D9" i="1"/>
  <c r="C9" i="1"/>
  <c r="B9" i="1"/>
  <c r="A9" i="1"/>
  <c r="Q8" i="1"/>
  <c r="P8" i="1"/>
  <c r="O8" i="1"/>
  <c r="N8" i="1"/>
  <c r="M8" i="1"/>
  <c r="L8" i="1"/>
  <c r="K8" i="1"/>
  <c r="J8" i="1"/>
  <c r="I8" i="1"/>
  <c r="H8" i="1"/>
  <c r="G8" i="1"/>
  <c r="F8" i="1"/>
  <c r="E8" i="1"/>
  <c r="D8" i="1"/>
  <c r="C8" i="1"/>
  <c r="B8" i="1"/>
  <c r="A8" i="1"/>
  <c r="Q7" i="1"/>
  <c r="P7" i="1"/>
  <c r="O7" i="1"/>
  <c r="N7" i="1"/>
  <c r="M7" i="1"/>
  <c r="L7" i="1"/>
  <c r="K7" i="1"/>
  <c r="J7" i="1"/>
  <c r="I7" i="1"/>
  <c r="H7" i="1"/>
  <c r="G7" i="1"/>
  <c r="F7" i="1"/>
  <c r="E7" i="1"/>
  <c r="D7" i="1"/>
  <c r="C7" i="1"/>
  <c r="B7" i="1"/>
  <c r="A7" i="1"/>
  <c r="Q6" i="1"/>
  <c r="P6" i="1"/>
  <c r="O6" i="1"/>
  <c r="N6" i="1"/>
  <c r="M6" i="1"/>
  <c r="L6" i="1"/>
  <c r="K6" i="1"/>
  <c r="J6" i="1"/>
  <c r="I6" i="1"/>
  <c r="H6" i="1"/>
  <c r="G6" i="1"/>
  <c r="F6" i="1"/>
  <c r="E6" i="1"/>
  <c r="D6" i="1"/>
  <c r="C6" i="1"/>
  <c r="B6" i="1"/>
  <c r="A6" i="1"/>
  <c r="Q5" i="1"/>
  <c r="P5" i="1"/>
  <c r="O5" i="1"/>
  <c r="N5" i="1"/>
  <c r="M5" i="1"/>
  <c r="L5" i="1"/>
  <c r="K5" i="1"/>
  <c r="J5" i="1"/>
  <c r="I5" i="1"/>
  <c r="H5" i="1"/>
  <c r="G5" i="1"/>
  <c r="F5" i="1"/>
  <c r="E5" i="1"/>
  <c r="D5" i="1"/>
  <c r="C5" i="1"/>
  <c r="B5" i="1"/>
  <c r="A5" i="1"/>
  <c r="Q4" i="1"/>
  <c r="P4" i="1"/>
  <c r="O4" i="1"/>
  <c r="N4" i="1"/>
  <c r="M4" i="1"/>
  <c r="L4" i="1"/>
  <c r="K4" i="1"/>
  <c r="J4" i="1"/>
  <c r="I4" i="1"/>
  <c r="H4" i="1"/>
  <c r="G4" i="1"/>
  <c r="F4" i="1"/>
  <c r="E4" i="1"/>
  <c r="D4" i="1"/>
  <c r="C4" i="1"/>
  <c r="B4" i="1"/>
  <c r="A4" i="1"/>
  <c r="Q3" i="1"/>
  <c r="P3" i="1"/>
  <c r="O3" i="1"/>
  <c r="N3" i="1"/>
  <c r="M3" i="1"/>
  <c r="L3" i="1"/>
  <c r="K3" i="1"/>
  <c r="J3" i="1"/>
  <c r="I3" i="1"/>
  <c r="H3" i="1"/>
  <c r="G3" i="1"/>
  <c r="F3" i="1"/>
  <c r="E3" i="1"/>
  <c r="D3" i="1"/>
  <c r="C3" i="1"/>
  <c r="B3" i="1"/>
  <c r="A3" i="1"/>
  <c r="R28" i="1" l="1"/>
  <c r="R40" i="1"/>
  <c r="R52" i="1"/>
  <c r="R64" i="1"/>
  <c r="R76" i="1"/>
  <c r="R88" i="1"/>
  <c r="R100" i="1"/>
  <c r="R112" i="1"/>
  <c r="R12" i="1"/>
  <c r="R24" i="1"/>
  <c r="R124" i="1"/>
  <c r="R38" i="1"/>
  <c r="R50" i="1"/>
  <c r="R62" i="1"/>
  <c r="R74" i="1"/>
  <c r="R86" i="1"/>
  <c r="R98" i="1"/>
  <c r="R122" i="1"/>
  <c r="R134" i="1"/>
  <c r="R8" i="1"/>
  <c r="R44" i="1"/>
  <c r="R116" i="1"/>
  <c r="R7" i="1"/>
  <c r="R18" i="1"/>
  <c r="R128" i="1"/>
  <c r="R11" i="1"/>
  <c r="R23" i="1"/>
  <c r="R21" i="1"/>
  <c r="R42" i="1"/>
  <c r="R54" i="1"/>
  <c r="R66" i="1"/>
  <c r="R78" i="1"/>
  <c r="R90" i="1"/>
  <c r="R102" i="1"/>
  <c r="R114" i="1"/>
  <c r="R126" i="1"/>
  <c r="R136" i="1"/>
  <c r="R5" i="1"/>
  <c r="R17" i="1"/>
  <c r="R15" i="1"/>
  <c r="R26" i="1"/>
  <c r="R36" i="1"/>
  <c r="R48" i="1"/>
  <c r="R60" i="1"/>
  <c r="R72" i="1"/>
  <c r="R84" i="1"/>
  <c r="R96" i="1"/>
  <c r="R108" i="1"/>
  <c r="R120" i="1"/>
  <c r="R132" i="1"/>
  <c r="R4" i="1"/>
  <c r="R6" i="1"/>
  <c r="R10" i="1"/>
  <c r="R14" i="1"/>
  <c r="R16" i="1"/>
  <c r="R20" i="1"/>
  <c r="R22" i="1"/>
  <c r="R9" i="1"/>
  <c r="R13" i="1"/>
  <c r="R19" i="1"/>
  <c r="R25" i="1"/>
  <c r="R27" i="1"/>
  <c r="R29" i="1"/>
  <c r="R33" i="1"/>
  <c r="R35" i="1"/>
  <c r="R37" i="1"/>
  <c r="R39" i="1"/>
  <c r="R41" i="1"/>
  <c r="R43" i="1"/>
  <c r="R45" i="1"/>
  <c r="R47" i="1"/>
  <c r="R49" i="1"/>
  <c r="R51" i="1"/>
  <c r="R53" i="1"/>
  <c r="R55" i="1"/>
  <c r="R57" i="1"/>
  <c r="R59" i="1"/>
  <c r="R61" i="1"/>
  <c r="R63" i="1"/>
  <c r="R65" i="1"/>
  <c r="R67" i="1"/>
  <c r="R69" i="1"/>
  <c r="R71" i="1"/>
  <c r="R73" i="1"/>
  <c r="R75" i="1"/>
  <c r="R77" i="1"/>
  <c r="R79" i="1"/>
  <c r="R81" i="1"/>
  <c r="R83" i="1"/>
  <c r="R85" i="1"/>
  <c r="R87" i="1"/>
  <c r="R89" i="1"/>
  <c r="R91" i="1"/>
  <c r="R93" i="1"/>
  <c r="R95" i="1"/>
  <c r="R97" i="1"/>
  <c r="R99" i="1"/>
  <c r="R101" i="1"/>
  <c r="R103" i="1"/>
  <c r="R105" i="1"/>
  <c r="R107" i="1"/>
  <c r="R111" i="1"/>
  <c r="R113" i="1"/>
  <c r="R115" i="1"/>
  <c r="R117" i="1"/>
  <c r="R119" i="1"/>
  <c r="R121" i="1"/>
  <c r="R123" i="1"/>
  <c r="R125" i="1"/>
  <c r="R127" i="1"/>
  <c r="R129" i="1"/>
  <c r="R131" i="1"/>
  <c r="R133" i="1"/>
  <c r="R135" i="1"/>
</calcChain>
</file>

<file path=xl/sharedStrings.xml><?xml version="1.0" encoding="utf-8"?>
<sst xmlns="http://schemas.openxmlformats.org/spreadsheetml/2006/main" count="311" uniqueCount="164">
  <si>
    <t xml:space="preserve">Sample Name: </t>
    <phoneticPr fontId="0" type="noConversion"/>
  </si>
  <si>
    <t>207/235</t>
    <phoneticPr fontId="0" type="noConversion"/>
  </si>
  <si>
    <t>206/238</t>
    <phoneticPr fontId="0" type="noConversion"/>
  </si>
  <si>
    <t>207/206</t>
  </si>
  <si>
    <t>Best age</t>
    <phoneticPr fontId="0" type="noConversion"/>
  </si>
  <si>
    <t xml:space="preserve">Grain # </t>
    <phoneticPr fontId="0" type="noConversion"/>
  </si>
  <si>
    <t>[U] ppm</t>
  </si>
  <si>
    <t>U/Th</t>
    <phoneticPr fontId="0" type="noConversion"/>
  </si>
  <si>
    <t xml:space="preserve">207/235 </t>
    <phoneticPr fontId="0" type="noConversion"/>
  </si>
  <si>
    <t>2σ error</t>
  </si>
  <si>
    <t>RHO</t>
    <phoneticPr fontId="0" type="noConversion"/>
  </si>
  <si>
    <t xml:space="preserve"> Age Ma</t>
    <phoneticPr fontId="0" type="noConversion"/>
  </si>
  <si>
    <t xml:space="preserve"> Age (Ma)</t>
    <phoneticPr fontId="0" type="noConversion"/>
  </si>
  <si>
    <t>2σ error</t>
    <phoneticPr fontId="0" type="noConversion"/>
  </si>
  <si>
    <t>Age (Ma)</t>
    <phoneticPr fontId="0" type="noConversion"/>
  </si>
  <si>
    <t>(Ma)</t>
    <phoneticPr fontId="0" type="noConversion"/>
  </si>
  <si>
    <t>% Discordance*</t>
    <phoneticPr fontId="0" type="noConversion"/>
  </si>
  <si>
    <t>Rim/Core</t>
  </si>
  <si>
    <t xml:space="preserve">Sample Name: </t>
  </si>
  <si>
    <t>207/235</t>
  </si>
  <si>
    <t>206/238</t>
  </si>
  <si>
    <t>Best age</t>
  </si>
  <si>
    <t xml:space="preserve">Grain # </t>
  </si>
  <si>
    <t>U/Th</t>
  </si>
  <si>
    <t xml:space="preserve">207/235 </t>
  </si>
  <si>
    <t>RHO</t>
  </si>
  <si>
    <t xml:space="preserve"> Age Ma</t>
  </si>
  <si>
    <t xml:space="preserve"> Age (Ma)</t>
  </si>
  <si>
    <t>Age (Ma)</t>
  </si>
  <si>
    <t>(Ma)</t>
  </si>
  <si>
    <t>% Discordance*</t>
  </si>
  <si>
    <t/>
  </si>
  <si>
    <t>VILE11_2.FIN2</t>
  </si>
  <si>
    <t>VILE11_3.FIN2</t>
  </si>
  <si>
    <t>Rim</t>
  </si>
  <si>
    <t>Core</t>
  </si>
  <si>
    <t>VILE11_4.FIN2</t>
  </si>
  <si>
    <t>VILE11_5.FIN2</t>
  </si>
  <si>
    <t>VILE11_6.FIN2</t>
  </si>
  <si>
    <t>VILE11_7.FIN2</t>
  </si>
  <si>
    <t>VILE11_8.FIN2</t>
  </si>
  <si>
    <t>VILE11_9.FIN2</t>
  </si>
  <si>
    <t>VILE11_10.FIN2</t>
  </si>
  <si>
    <t>VILE11_11.FIN2</t>
  </si>
  <si>
    <t>VILE11_12.FIN2</t>
  </si>
  <si>
    <t>VILE11_13.FIN2</t>
  </si>
  <si>
    <t>VILE11_14.FIN2</t>
  </si>
  <si>
    <t>VILE11_15.FIN2</t>
  </si>
  <si>
    <t>VILE11_16.FIN2</t>
  </si>
  <si>
    <t>VILE11_17.FIN2</t>
  </si>
  <si>
    <t>VILE11_18.FIN2</t>
  </si>
  <si>
    <t>VILE11_19.FIN2</t>
  </si>
  <si>
    <t>VILE11_20.FIN2</t>
  </si>
  <si>
    <t>VILE11_21.FIN2</t>
  </si>
  <si>
    <t>VILE11_22.FIN2</t>
  </si>
  <si>
    <t>VILE11_23.FIN2</t>
  </si>
  <si>
    <t>VILE11_24.FIN2</t>
  </si>
  <si>
    <t>VILE11_25.FIN2</t>
  </si>
  <si>
    <t>VILE11_26.FIN2</t>
  </si>
  <si>
    <t>VILE11_27.FIN2</t>
  </si>
  <si>
    <t>VILE11_28.FIN2</t>
  </si>
  <si>
    <t>VILE11_29.FIN2</t>
  </si>
  <si>
    <t>VILE11_30.FIN2</t>
  </si>
  <si>
    <t>VILE11_31.FIN2</t>
  </si>
  <si>
    <t>VILE11_32.FIN2</t>
  </si>
  <si>
    <t>VILE11_33.FIN2</t>
  </si>
  <si>
    <t>VILE11_34.FIN2</t>
  </si>
  <si>
    <t>VILE11_35.FIN2</t>
  </si>
  <si>
    <t>VILE11_36.FIN2</t>
  </si>
  <si>
    <t>VILE11_37.FIN2</t>
  </si>
  <si>
    <t>VILE11_38.FIN2</t>
  </si>
  <si>
    <t>VILE11_39.FIN2</t>
  </si>
  <si>
    <t>VILE11_40.FIN2</t>
  </si>
  <si>
    <t>VILE11_41.FIN2</t>
  </si>
  <si>
    <t>VILE11_42.FIN2</t>
  </si>
  <si>
    <t>VILE11_43.FIN2</t>
  </si>
  <si>
    <t>VILE11_44.FIN2</t>
  </si>
  <si>
    <t>VILE11_45.FIN2</t>
  </si>
  <si>
    <t>VILE11_46.FIN2</t>
  </si>
  <si>
    <t>VILE11_47.FIN2</t>
  </si>
  <si>
    <t>VILE11_48.FIN2</t>
  </si>
  <si>
    <t>VILE11_49.FIN2</t>
  </si>
  <si>
    <t>VILE11_50.FIN2</t>
  </si>
  <si>
    <t>VILE11_51.FIN2</t>
  </si>
  <si>
    <t>VILE11_52.FIN2</t>
  </si>
  <si>
    <t>VILE11_53.FIN2</t>
  </si>
  <si>
    <t>VILE11_54.FIN2</t>
  </si>
  <si>
    <t>VILE11_55.FIN2</t>
  </si>
  <si>
    <t>VILE11_56.FIN2</t>
  </si>
  <si>
    <t>VILE11_57.FIN2</t>
  </si>
  <si>
    <t>VILE11_59.FIN2</t>
  </si>
  <si>
    <t>VILE11_60.FIN2</t>
  </si>
  <si>
    <t>VILE11_61.FIN2</t>
  </si>
  <si>
    <t>VILE11_62.FIN2</t>
  </si>
  <si>
    <t>VILE11_63.FIN2</t>
  </si>
  <si>
    <t>VILE11_64.FIN2</t>
  </si>
  <si>
    <t>VILE11_65.FIN2</t>
  </si>
  <si>
    <t>VILE11_66.FIN2</t>
  </si>
  <si>
    <t>VILE11_67.FIN2</t>
  </si>
  <si>
    <t>VILE11_68.FIN2</t>
  </si>
  <si>
    <t>VILE11_69.FIN2</t>
  </si>
  <si>
    <t>VILE11_70.FIN2</t>
  </si>
  <si>
    <t>VILE11_71.FIN2</t>
  </si>
  <si>
    <t>VILE11_72.FIN2</t>
  </si>
  <si>
    <t>VILE11_73.FIN2</t>
  </si>
  <si>
    <t>VILE11_74.FIN2</t>
  </si>
  <si>
    <t>VILE11_75.FIN2</t>
  </si>
  <si>
    <t>VILE11_76.FIN2</t>
  </si>
  <si>
    <t>VILE11_77.FIN2</t>
  </si>
  <si>
    <t>VILE11_78.FIN2</t>
  </si>
  <si>
    <t>VILE11_79.FIN2</t>
  </si>
  <si>
    <t>VILE11_80.FIN2</t>
  </si>
  <si>
    <t>VILE11_81.FIN2</t>
  </si>
  <si>
    <t>VILE11_82.FIN2</t>
  </si>
  <si>
    <t>VILE11_83.FIN2</t>
  </si>
  <si>
    <t>VILE11_84.FIN2</t>
  </si>
  <si>
    <t>VILE11_85.FIN2</t>
  </si>
  <si>
    <t>VILE11_86.FIN2</t>
  </si>
  <si>
    <t>VILE11_87.FIN2</t>
  </si>
  <si>
    <t>VILE11_88.FIN2</t>
  </si>
  <si>
    <t>VILE11_89.FIN2</t>
  </si>
  <si>
    <t>VILE11_90.FIN2</t>
  </si>
  <si>
    <t>VILE11_91.FIN2</t>
  </si>
  <si>
    <t>VILE11_92.FIN2</t>
  </si>
  <si>
    <t>VILE11_93.FIN2</t>
  </si>
  <si>
    <t>VILE11_94.FIN2</t>
  </si>
  <si>
    <t>VILE11_95.FIN2</t>
  </si>
  <si>
    <t>VILE11_96.FIN2</t>
  </si>
  <si>
    <t>VILE11_97.FIN2</t>
  </si>
  <si>
    <t>VILE11_98.FIN2</t>
  </si>
  <si>
    <t>VILE11_99.FIN2</t>
  </si>
  <si>
    <t>VILE11_101.FIN2</t>
  </si>
  <si>
    <t>VILE11_102.FIN2</t>
  </si>
  <si>
    <t>VILE11_103.FIN2</t>
  </si>
  <si>
    <t>VILE11_104.FIN2</t>
  </si>
  <si>
    <t>VILE11_105.FIN2</t>
  </si>
  <si>
    <t>VILE11_106.FIN2</t>
  </si>
  <si>
    <t>VILE11_107.FIN2</t>
  </si>
  <si>
    <t>VILE11_108.FIN2</t>
  </si>
  <si>
    <t>VILE11_109.FIN2</t>
  </si>
  <si>
    <t>VILE11_110.FIN2</t>
  </si>
  <si>
    <t>VILE11_111.FIN2</t>
  </si>
  <si>
    <t>VILE11_112.FIN2</t>
  </si>
  <si>
    <t>VILE11_114.FIN2</t>
  </si>
  <si>
    <t>VILE11_115.FIN2</t>
  </si>
  <si>
    <t>VILE11_116.FIN2</t>
  </si>
  <si>
    <t>VILE11_117.FIN2</t>
  </si>
  <si>
    <t>VILE11_118.FIN2</t>
  </si>
  <si>
    <t>VILE11_119.FIN2</t>
  </si>
  <si>
    <t>VILE11_120.FIN2</t>
  </si>
  <si>
    <t>VILE11_122.FIN2</t>
  </si>
  <si>
    <t>VILE11_123.FIN2</t>
  </si>
  <si>
    <t>VILE11_124.FIN2</t>
  </si>
  <si>
    <t>VILE11_125.FIN2</t>
  </si>
  <si>
    <t>VILE11_126.FIN2</t>
  </si>
  <si>
    <t>VILE11_127.FIN2</t>
  </si>
  <si>
    <t>VILE11_128.FIN2</t>
  </si>
  <si>
    <t>VILE11_129.FIN2</t>
  </si>
  <si>
    <t>VILE11_130.FIN2</t>
  </si>
  <si>
    <t>VILE11_131.FIN2</t>
  </si>
  <si>
    <t>VILE11_132.FIN2</t>
  </si>
  <si>
    <t>VILE11_133.FIN2</t>
  </si>
  <si>
    <t>VILE11_134.FIN2</t>
  </si>
  <si>
    <t>VILE11_135.FIN2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</si>
</sst>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000"/>
    <numFmt numFmtId="165" formatCode="0.00000"/>
    <numFmt numFmtId="166" formatCode="0.000"/>
    <numFmt numFmtId="167" formatCode="0.0"/>
  </numFmts>
  <fonts count="3" x14ac:knownFonts="1">
    <font>
      <sz val="11"/>
      <color theme="1"/>
      <name val="Calibri"/>
      <family val="2"/>
      <scheme val="minor"/>
    </font>
    <font>
      <b/>
      <sz val="12"/>
      <name val="Arial"/>
      <family val="2"/>
    </font>
    <font>
      <sz val="12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center"/>
    </xf>
    <xf numFmtId="2" fontId="1" fillId="0" borderId="1" xfId="0" applyNumberFormat="1" applyFont="1" applyBorder="1" applyAlignment="1">
      <alignment horizontal="center"/>
    </xf>
    <xf numFmtId="164" fontId="1" fillId="0" borderId="0" xfId="0" applyNumberFormat="1" applyFont="1" applyAlignment="1">
      <alignment horizontal="center"/>
    </xf>
    <xf numFmtId="165" fontId="1" fillId="0" borderId="0" xfId="0" applyNumberFormat="1" applyFont="1" applyAlignment="1">
      <alignment horizontal="center"/>
    </xf>
    <xf numFmtId="166" fontId="1" fillId="0" borderId="0" xfId="0" applyNumberFormat="1" applyFont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0" xfId="0" applyFont="1" applyAlignment="1">
      <alignment horizontal="center"/>
    </xf>
    <xf numFmtId="49" fontId="1" fillId="0" borderId="2" xfId="0" applyNumberFormat="1" applyFont="1" applyBorder="1" applyAlignment="1">
      <alignment horizontal="center"/>
    </xf>
    <xf numFmtId="1" fontId="1" fillId="0" borderId="0" xfId="0" applyNumberFormat="1" applyFont="1" applyAlignment="1">
      <alignment horizontal="center"/>
    </xf>
    <xf numFmtId="167" fontId="1" fillId="0" borderId="2" xfId="0" applyNumberFormat="1" applyFont="1" applyBorder="1" applyAlignment="1">
      <alignment horizontal="center"/>
    </xf>
    <xf numFmtId="167" fontId="1" fillId="0" borderId="0" xfId="0" applyNumberFormat="1" applyFont="1" applyAlignment="1">
      <alignment horizontal="center"/>
    </xf>
    <xf numFmtId="0" fontId="1" fillId="0" borderId="0" xfId="0" applyFont="1"/>
    <xf numFmtId="49" fontId="1" fillId="0" borderId="1" xfId="0" applyNumberFormat="1" applyFont="1" applyBorder="1" applyAlignment="1">
      <alignment horizontal="center"/>
    </xf>
    <xf numFmtId="49" fontId="1" fillId="0" borderId="1" xfId="0" applyNumberFormat="1" applyFont="1" applyBorder="1"/>
    <xf numFmtId="167" fontId="2" fillId="0" borderId="0" xfId="0" applyNumberFormat="1" applyFont="1" applyAlignment="1">
      <alignment horizontal="center"/>
    </xf>
    <xf numFmtId="0" fontId="2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tcapa\OneDrive\Documents\Manuscripts\2020b_Magmatism_Phanerozoic_Geosphere\data\VILE10_Zircon%20U-Pb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PlotDat1"/>
      <sheetName val="PlotDat2"/>
      <sheetName val="Copy of all data"/>
      <sheetName val="Best Age"/>
      <sheetName val="Publication "/>
      <sheetName val="rim core"/>
      <sheetName val="Sheet2"/>
      <sheetName val="VILE10-11 ThU"/>
    </sheetNames>
    <sheetDataSet>
      <sheetData sheetId="0" refreshError="1"/>
      <sheetData sheetId="1" refreshError="1"/>
      <sheetData sheetId="2" refreshError="1"/>
      <sheetData sheetId="3">
        <row r="3">
          <cell r="B3" t="str">
            <v>VILE10_2.FIN2</v>
          </cell>
          <cell r="K3">
            <v>2.24E-2</v>
          </cell>
          <cell r="L3">
            <v>4.1999999999999997E-3</v>
          </cell>
          <cell r="M3">
            <v>3.49E-3</v>
          </cell>
          <cell r="N3">
            <v>1.9000000000000001E-4</v>
          </cell>
          <cell r="O3">
            <v>-6.3103999999999993E-2</v>
          </cell>
          <cell r="Y3">
            <v>22.3</v>
          </cell>
          <cell r="Z3">
            <v>4.0999999999999996</v>
          </cell>
          <cell r="AA3">
            <v>22.4</v>
          </cell>
          <cell r="AB3">
            <v>1.2</v>
          </cell>
          <cell r="AE3">
            <v>-10</v>
          </cell>
          <cell r="AF3">
            <v>300</v>
          </cell>
          <cell r="AM3">
            <v>133.6</v>
          </cell>
          <cell r="AS3">
            <v>0.93100000000000005</v>
          </cell>
        </row>
        <row r="4">
          <cell r="B4" t="str">
            <v>VILE10_3.FIN2</v>
          </cell>
          <cell r="K4">
            <v>1.7500000000000002E-2</v>
          </cell>
          <cell r="L4">
            <v>2.5000000000000001E-3</v>
          </cell>
          <cell r="M4">
            <v>2.4199999999999998E-3</v>
          </cell>
          <cell r="N4">
            <v>1.1E-4</v>
          </cell>
          <cell r="O4">
            <v>6.0045999999999997E-3</v>
          </cell>
          <cell r="Y4">
            <v>17.600000000000001</v>
          </cell>
          <cell r="Z4">
            <v>2.5</v>
          </cell>
          <cell r="AA4">
            <v>15.61</v>
          </cell>
          <cell r="AB4">
            <v>0.73</v>
          </cell>
          <cell r="AE4">
            <v>180</v>
          </cell>
          <cell r="AF4">
            <v>240</v>
          </cell>
          <cell r="AM4">
            <v>209.1</v>
          </cell>
          <cell r="AS4">
            <v>0.63600000000000001</v>
          </cell>
        </row>
        <row r="5">
          <cell r="B5" t="str">
            <v>VILE10_4.FIN2</v>
          </cell>
          <cell r="K5">
            <v>0.312</v>
          </cell>
          <cell r="L5">
            <v>1.4E-2</v>
          </cell>
          <cell r="M5">
            <v>4.3560000000000001E-2</v>
          </cell>
          <cell r="N5">
            <v>7.6000000000000004E-4</v>
          </cell>
          <cell r="O5">
            <v>8.7760000000000005E-2</v>
          </cell>
          <cell r="Y5">
            <v>274</v>
          </cell>
          <cell r="Z5">
            <v>11</v>
          </cell>
          <cell r="AA5">
            <v>274.8</v>
          </cell>
          <cell r="AB5">
            <v>4.7</v>
          </cell>
          <cell r="AE5">
            <v>263</v>
          </cell>
          <cell r="AF5">
            <v>94</v>
          </cell>
          <cell r="AM5">
            <v>103</v>
          </cell>
          <cell r="AS5">
            <v>1.484</v>
          </cell>
        </row>
        <row r="6">
          <cell r="B6" t="str">
            <v>VILE10_5.FIN2</v>
          </cell>
          <cell r="K6">
            <v>0.3382</v>
          </cell>
          <cell r="L6">
            <v>8.8000000000000005E-3</v>
          </cell>
          <cell r="M6">
            <v>4.6179999999999999E-2</v>
          </cell>
          <cell r="N6">
            <v>4.6000000000000001E-4</v>
          </cell>
          <cell r="O6">
            <v>0.25040000000000001</v>
          </cell>
          <cell r="Y6">
            <v>295.2</v>
          </cell>
          <cell r="Z6">
            <v>6.7</v>
          </cell>
          <cell r="AA6">
            <v>291</v>
          </cell>
          <cell r="AB6">
            <v>2.8</v>
          </cell>
          <cell r="AE6">
            <v>304</v>
          </cell>
          <cell r="AF6">
            <v>55</v>
          </cell>
          <cell r="AM6">
            <v>369</v>
          </cell>
          <cell r="AS6">
            <v>1.3680000000000001</v>
          </cell>
        </row>
        <row r="7">
          <cell r="B7" t="str">
            <v>VILE10_6.FIN2</v>
          </cell>
          <cell r="K7">
            <v>2.767E-2</v>
          </cell>
          <cell r="L7">
            <v>9.8999999999999999E-4</v>
          </cell>
          <cell r="M7">
            <v>4.3969999999999999E-3</v>
          </cell>
          <cell r="N7">
            <v>5.5999999999999999E-5</v>
          </cell>
          <cell r="O7">
            <v>0.16091</v>
          </cell>
          <cell r="Y7">
            <v>27.7</v>
          </cell>
          <cell r="Z7">
            <v>0.98</v>
          </cell>
          <cell r="AA7">
            <v>28.28</v>
          </cell>
          <cell r="AB7">
            <v>0.36</v>
          </cell>
          <cell r="AE7">
            <v>1</v>
          </cell>
          <cell r="AF7">
            <v>68</v>
          </cell>
          <cell r="AM7">
            <v>1348</v>
          </cell>
          <cell r="AS7">
            <v>4.18</v>
          </cell>
        </row>
        <row r="8">
          <cell r="B8" t="str">
            <v>VILE10_8.FIN2</v>
          </cell>
          <cell r="K8">
            <v>3.9300000000000002E-2</v>
          </cell>
          <cell r="L8">
            <v>5.1999999999999998E-3</v>
          </cell>
          <cell r="M8">
            <v>5.2500000000000003E-3</v>
          </cell>
          <cell r="N8">
            <v>2.4000000000000001E-4</v>
          </cell>
          <cell r="O8">
            <v>0.20913000000000001</v>
          </cell>
          <cell r="Y8">
            <v>38.9</v>
          </cell>
          <cell r="Z8">
            <v>5.0999999999999996</v>
          </cell>
          <cell r="AA8">
            <v>33.700000000000003</v>
          </cell>
          <cell r="AB8">
            <v>1.5</v>
          </cell>
          <cell r="AE8">
            <v>260</v>
          </cell>
          <cell r="AF8">
            <v>250</v>
          </cell>
          <cell r="AM8">
            <v>154.5</v>
          </cell>
          <cell r="AS8">
            <v>1.6379999999999999</v>
          </cell>
        </row>
        <row r="9">
          <cell r="B9" t="str">
            <v>VILE10_9.FIN2</v>
          </cell>
          <cell r="K9">
            <v>0.66400000000000003</v>
          </cell>
          <cell r="L9">
            <v>1.0999999999999999E-2</v>
          </cell>
          <cell r="M9">
            <v>8.3250000000000005E-2</v>
          </cell>
          <cell r="N9">
            <v>7.2999999999999996E-4</v>
          </cell>
          <cell r="O9">
            <v>0.11615</v>
          </cell>
          <cell r="Y9">
            <v>516</v>
          </cell>
          <cell r="Z9">
            <v>6.9</v>
          </cell>
          <cell r="AA9">
            <v>515.5</v>
          </cell>
          <cell r="AB9">
            <v>4.4000000000000004</v>
          </cell>
          <cell r="AE9">
            <v>496</v>
          </cell>
          <cell r="AF9">
            <v>40</v>
          </cell>
          <cell r="AM9">
            <v>377</v>
          </cell>
          <cell r="AS9">
            <v>4.26</v>
          </cell>
        </row>
        <row r="10">
          <cell r="B10" t="str">
            <v>VILE10_10.FIN2</v>
          </cell>
          <cell r="K10">
            <v>3.6999999999999998E-2</v>
          </cell>
          <cell r="L10">
            <v>1.0999999999999999E-2</v>
          </cell>
          <cell r="M10">
            <v>3.7499999999999999E-3</v>
          </cell>
          <cell r="N10">
            <v>3.4000000000000002E-4</v>
          </cell>
          <cell r="O10">
            <v>4.8736000000000002E-2</v>
          </cell>
          <cell r="Y10">
            <v>38</v>
          </cell>
          <cell r="Z10">
            <v>12</v>
          </cell>
          <cell r="AA10">
            <v>24.1</v>
          </cell>
          <cell r="AB10">
            <v>2.2000000000000002</v>
          </cell>
          <cell r="AE10">
            <v>480</v>
          </cell>
          <cell r="AF10">
            <v>520</v>
          </cell>
          <cell r="AM10">
            <v>51.77</v>
          </cell>
          <cell r="AS10">
            <v>0.47770000000000001</v>
          </cell>
        </row>
        <row r="11">
          <cell r="B11" t="str">
            <v>VILE10_11.FIN2</v>
          </cell>
          <cell r="K11">
            <v>2.4199999999999999E-2</v>
          </cell>
          <cell r="L11">
            <v>5.5999999999999999E-3</v>
          </cell>
          <cell r="M11">
            <v>3.63E-3</v>
          </cell>
          <cell r="N11">
            <v>2.5999999999999998E-4</v>
          </cell>
          <cell r="O11">
            <v>1.2475E-2</v>
          </cell>
          <cell r="Y11">
            <v>24</v>
          </cell>
          <cell r="Z11">
            <v>5.5</v>
          </cell>
          <cell r="AA11">
            <v>23.3</v>
          </cell>
          <cell r="AB11">
            <v>1.7</v>
          </cell>
          <cell r="AE11">
            <v>-10</v>
          </cell>
          <cell r="AF11">
            <v>380</v>
          </cell>
          <cell r="AM11">
            <v>61.2</v>
          </cell>
          <cell r="AS11">
            <v>0.82899999999999996</v>
          </cell>
        </row>
        <row r="12">
          <cell r="B12" t="str">
            <v>VILE10_12.FIN2</v>
          </cell>
          <cell r="K12">
            <v>8.9999999999999993E-3</v>
          </cell>
          <cell r="L12">
            <v>1.8E-3</v>
          </cell>
          <cell r="M12">
            <v>1.475E-3</v>
          </cell>
          <cell r="N12">
            <v>7.4999999999999993E-5</v>
          </cell>
          <cell r="O12">
            <v>-0.10417999999999999</v>
          </cell>
          <cell r="Y12">
            <v>9.1</v>
          </cell>
          <cell r="Z12">
            <v>1.8</v>
          </cell>
          <cell r="AA12">
            <v>9.5</v>
          </cell>
          <cell r="AB12">
            <v>0.48</v>
          </cell>
          <cell r="AE12">
            <v>-120</v>
          </cell>
          <cell r="AF12">
            <v>290</v>
          </cell>
          <cell r="AM12">
            <v>312</v>
          </cell>
          <cell r="AS12">
            <v>1.9359999999999999</v>
          </cell>
        </row>
        <row r="13">
          <cell r="B13" t="str">
            <v>VILE10_13.FIN2</v>
          </cell>
          <cell r="K13">
            <v>0.33700000000000002</v>
          </cell>
          <cell r="L13">
            <v>8.3000000000000001E-3</v>
          </cell>
          <cell r="M13">
            <v>4.7219999999999998E-2</v>
          </cell>
          <cell r="N13">
            <v>8.4999999999999995E-4</v>
          </cell>
          <cell r="O13">
            <v>0.44442999999999999</v>
          </cell>
          <cell r="Y13">
            <v>296.60000000000002</v>
          </cell>
          <cell r="Z13">
            <v>7.1</v>
          </cell>
          <cell r="AA13">
            <v>297.39999999999998</v>
          </cell>
          <cell r="AB13">
            <v>5.2</v>
          </cell>
          <cell r="AE13">
            <v>275</v>
          </cell>
          <cell r="AF13">
            <v>56</v>
          </cell>
          <cell r="AM13">
            <v>880</v>
          </cell>
          <cell r="AS13">
            <v>1.321</v>
          </cell>
        </row>
        <row r="14">
          <cell r="B14" t="str">
            <v>VILE10_13.FIN2</v>
          </cell>
          <cell r="K14">
            <v>0.371</v>
          </cell>
          <cell r="L14">
            <v>1.4E-2</v>
          </cell>
          <cell r="M14">
            <v>5.0750000000000003E-2</v>
          </cell>
          <cell r="N14">
            <v>6.6E-4</v>
          </cell>
          <cell r="O14">
            <v>0.23341000000000001</v>
          </cell>
          <cell r="Y14">
            <v>319</v>
          </cell>
          <cell r="Z14">
            <v>10</v>
          </cell>
          <cell r="AA14">
            <v>319.10000000000002</v>
          </cell>
          <cell r="AB14">
            <v>4.0999999999999996</v>
          </cell>
          <cell r="AE14">
            <v>282</v>
          </cell>
          <cell r="AF14">
            <v>76</v>
          </cell>
          <cell r="AM14">
            <v>160.30000000000001</v>
          </cell>
          <cell r="AS14">
            <v>1.095</v>
          </cell>
        </row>
        <row r="15">
          <cell r="B15" t="str">
            <v>VILE10_14.FIN2</v>
          </cell>
          <cell r="K15">
            <v>0.47</v>
          </cell>
          <cell r="L15">
            <v>4.2000000000000003E-2</v>
          </cell>
          <cell r="M15">
            <v>4.53E-2</v>
          </cell>
          <cell r="N15">
            <v>1.1999999999999999E-3</v>
          </cell>
          <cell r="O15">
            <v>-6.3381000000000007E-2</v>
          </cell>
          <cell r="Y15">
            <v>387</v>
          </cell>
          <cell r="Z15">
            <v>28</v>
          </cell>
          <cell r="AA15">
            <v>285.3</v>
          </cell>
          <cell r="AB15">
            <v>7.5</v>
          </cell>
          <cell r="AE15">
            <v>980</v>
          </cell>
          <cell r="AF15">
            <v>190</v>
          </cell>
          <cell r="AM15">
            <v>95.4</v>
          </cell>
          <cell r="AS15">
            <v>0.998</v>
          </cell>
        </row>
        <row r="16">
          <cell r="B16" t="str">
            <v>VILE10_15.FIN2</v>
          </cell>
          <cell r="K16">
            <v>2.01E-2</v>
          </cell>
          <cell r="L16">
            <v>1.6000000000000001E-3</v>
          </cell>
          <cell r="M16">
            <v>3.1059999999999998E-3</v>
          </cell>
          <cell r="N16">
            <v>6.8999999999999997E-5</v>
          </cell>
          <cell r="O16">
            <v>-6.7035999999999998E-2</v>
          </cell>
          <cell r="Y16">
            <v>20.2</v>
          </cell>
          <cell r="Z16">
            <v>1.6</v>
          </cell>
          <cell r="AA16">
            <v>19.989999999999998</v>
          </cell>
          <cell r="AB16">
            <v>0.44</v>
          </cell>
          <cell r="AE16">
            <v>30</v>
          </cell>
          <cell r="AF16">
            <v>140</v>
          </cell>
          <cell r="AM16">
            <v>498</v>
          </cell>
          <cell r="AS16">
            <v>1.881</v>
          </cell>
        </row>
        <row r="17">
          <cell r="B17" t="str">
            <v>VILE10_16.FIN2</v>
          </cell>
          <cell r="K17">
            <v>0.32200000000000001</v>
          </cell>
          <cell r="L17">
            <v>1.6E-2</v>
          </cell>
          <cell r="M17">
            <v>4.4110000000000003E-2</v>
          </cell>
          <cell r="N17">
            <v>7.3999999999999999E-4</v>
          </cell>
          <cell r="O17">
            <v>0.12912000000000001</v>
          </cell>
          <cell r="Y17">
            <v>281</v>
          </cell>
          <cell r="Z17">
            <v>12</v>
          </cell>
          <cell r="AA17">
            <v>278.2</v>
          </cell>
          <cell r="AB17">
            <v>4.5</v>
          </cell>
          <cell r="AE17">
            <v>276</v>
          </cell>
          <cell r="AF17">
            <v>98</v>
          </cell>
          <cell r="AM17">
            <v>77.5</v>
          </cell>
          <cell r="AS17">
            <v>1.5549999999999999</v>
          </cell>
        </row>
        <row r="18">
          <cell r="B18" t="str">
            <v>VILE10_17.FIN2</v>
          </cell>
          <cell r="K18">
            <v>0.40260000000000001</v>
          </cell>
          <cell r="L18">
            <v>8.0000000000000002E-3</v>
          </cell>
          <cell r="M18">
            <v>5.4149999999999997E-2</v>
          </cell>
          <cell r="N18">
            <v>6.0999999999999997E-4</v>
          </cell>
          <cell r="O18">
            <v>0.41364000000000001</v>
          </cell>
          <cell r="Y18">
            <v>343.8</v>
          </cell>
          <cell r="Z18">
            <v>6</v>
          </cell>
          <cell r="AA18">
            <v>339.9</v>
          </cell>
          <cell r="AB18">
            <v>3.7</v>
          </cell>
          <cell r="AE18">
            <v>350</v>
          </cell>
          <cell r="AF18">
            <v>40</v>
          </cell>
          <cell r="AM18">
            <v>624</v>
          </cell>
          <cell r="AS18">
            <v>4.9800000000000004</v>
          </cell>
        </row>
        <row r="19">
          <cell r="B19" t="str">
            <v>VILE10_18.FIN2</v>
          </cell>
          <cell r="K19">
            <v>0.65400000000000003</v>
          </cell>
          <cell r="L19">
            <v>1.7999999999999999E-2</v>
          </cell>
          <cell r="M19">
            <v>8.2350000000000007E-2</v>
          </cell>
          <cell r="N19">
            <v>8.8999999999999995E-4</v>
          </cell>
          <cell r="O19">
            <v>0.10174999999999999</v>
          </cell>
          <cell r="Y19">
            <v>510</v>
          </cell>
          <cell r="Z19">
            <v>11</v>
          </cell>
          <cell r="AA19">
            <v>510.1</v>
          </cell>
          <cell r="AB19">
            <v>5.3</v>
          </cell>
          <cell r="AE19">
            <v>482</v>
          </cell>
          <cell r="AF19">
            <v>63</v>
          </cell>
          <cell r="AM19">
            <v>144</v>
          </cell>
          <cell r="AS19">
            <v>1.073</v>
          </cell>
        </row>
        <row r="20">
          <cell r="B20" t="str">
            <v>VILE10_19.FIN2</v>
          </cell>
          <cell r="K20">
            <v>2.6800000000000001E-2</v>
          </cell>
          <cell r="L20">
            <v>4.4000000000000003E-3</v>
          </cell>
          <cell r="M20">
            <v>3.82E-3</v>
          </cell>
          <cell r="N20">
            <v>1.8000000000000001E-4</v>
          </cell>
          <cell r="O20">
            <v>4.1860000000000001E-2</v>
          </cell>
          <cell r="Y20">
            <v>26.6</v>
          </cell>
          <cell r="Z20">
            <v>4.3</v>
          </cell>
          <cell r="AA20">
            <v>24.6</v>
          </cell>
          <cell r="AB20">
            <v>1.2</v>
          </cell>
          <cell r="AE20">
            <v>100</v>
          </cell>
          <cell r="AF20">
            <v>270</v>
          </cell>
          <cell r="AM20">
            <v>153</v>
          </cell>
          <cell r="AS20">
            <v>1.262</v>
          </cell>
        </row>
        <row r="21">
          <cell r="B21" t="str">
            <v>VILE10_20.FIN2</v>
          </cell>
          <cell r="K21">
            <v>0.63400000000000001</v>
          </cell>
          <cell r="L21">
            <v>4.9000000000000002E-2</v>
          </cell>
          <cell r="M21">
            <v>7.9699999999999993E-2</v>
          </cell>
          <cell r="N21">
            <v>4.1999999999999997E-3</v>
          </cell>
          <cell r="O21">
            <v>0.26151000000000002</v>
          </cell>
          <cell r="Y21">
            <v>497</v>
          </cell>
          <cell r="Z21">
            <v>30</v>
          </cell>
          <cell r="AA21">
            <v>494</v>
          </cell>
          <cell r="AB21">
            <v>25</v>
          </cell>
          <cell r="AE21">
            <v>490</v>
          </cell>
          <cell r="AF21">
            <v>180</v>
          </cell>
          <cell r="AM21">
            <v>365</v>
          </cell>
          <cell r="AS21">
            <v>3.36</v>
          </cell>
        </row>
        <row r="22">
          <cell r="B22" t="str">
            <v>VILE10_20.FIN2</v>
          </cell>
          <cell r="K22">
            <v>1.952</v>
          </cell>
          <cell r="L22">
            <v>3.4000000000000002E-2</v>
          </cell>
          <cell r="M22">
            <v>0.185</v>
          </cell>
          <cell r="N22">
            <v>2.0999999999999999E-3</v>
          </cell>
          <cell r="O22">
            <v>0.20138</v>
          </cell>
          <cell r="Y22">
            <v>1098</v>
          </cell>
          <cell r="Z22">
            <v>12</v>
          </cell>
          <cell r="AA22">
            <v>1094</v>
          </cell>
          <cell r="AB22">
            <v>12</v>
          </cell>
          <cell r="AE22">
            <v>1095</v>
          </cell>
          <cell r="AF22">
            <v>35</v>
          </cell>
          <cell r="AM22">
            <v>141.69999999999999</v>
          </cell>
          <cell r="AS22">
            <v>1.4339999999999999</v>
          </cell>
        </row>
        <row r="23">
          <cell r="B23" t="str">
            <v>VILE10_21.FIN2</v>
          </cell>
          <cell r="K23">
            <v>1.6950000000000001</v>
          </cell>
          <cell r="L23">
            <v>4.2999999999999997E-2</v>
          </cell>
          <cell r="M23">
            <v>0.16750000000000001</v>
          </cell>
          <cell r="N23">
            <v>1.9E-3</v>
          </cell>
          <cell r="O23">
            <v>0.28059000000000001</v>
          </cell>
          <cell r="Y23">
            <v>1004</v>
          </cell>
          <cell r="Z23">
            <v>17</v>
          </cell>
          <cell r="AA23">
            <v>998</v>
          </cell>
          <cell r="AB23">
            <v>11</v>
          </cell>
          <cell r="AE23">
            <v>1010</v>
          </cell>
          <cell r="AF23">
            <v>52</v>
          </cell>
          <cell r="AM23">
            <v>102.6</v>
          </cell>
          <cell r="AS23">
            <v>1.4470000000000001</v>
          </cell>
        </row>
        <row r="24">
          <cell r="B24" t="str">
            <v>VILE10_22.FIN2</v>
          </cell>
          <cell r="K24">
            <v>0.18049999999999999</v>
          </cell>
          <cell r="L24">
            <v>8.3999999999999995E-3</v>
          </cell>
          <cell r="M24">
            <v>2.5729999999999999E-2</v>
          </cell>
          <cell r="N24">
            <v>4.8000000000000001E-4</v>
          </cell>
          <cell r="O24">
            <v>5.4772000000000001E-2</v>
          </cell>
          <cell r="Y24">
            <v>167.8</v>
          </cell>
          <cell r="Z24">
            <v>7.2</v>
          </cell>
          <cell r="AA24">
            <v>163.80000000000001</v>
          </cell>
          <cell r="AB24">
            <v>3</v>
          </cell>
          <cell r="AE24">
            <v>212</v>
          </cell>
          <cell r="AF24">
            <v>96</v>
          </cell>
          <cell r="AM24">
            <v>167.7</v>
          </cell>
          <cell r="AS24">
            <v>1.2030000000000001</v>
          </cell>
        </row>
        <row r="25">
          <cell r="B25" t="str">
            <v>VILE10_23.FIN2</v>
          </cell>
          <cell r="K25">
            <v>1.14E-2</v>
          </cell>
          <cell r="L25">
            <v>2.3999999999999998E-3</v>
          </cell>
          <cell r="M25">
            <v>1.56E-3</v>
          </cell>
          <cell r="N25">
            <v>9.5000000000000005E-5</v>
          </cell>
          <cell r="O25">
            <v>7.4898999999999993E-2</v>
          </cell>
          <cell r="Y25">
            <v>11.4</v>
          </cell>
          <cell r="Z25">
            <v>2.4</v>
          </cell>
          <cell r="AA25">
            <v>10.050000000000001</v>
          </cell>
          <cell r="AB25">
            <v>0.61</v>
          </cell>
          <cell r="AE25">
            <v>50</v>
          </cell>
          <cell r="AF25">
            <v>330</v>
          </cell>
          <cell r="AM25">
            <v>160</v>
          </cell>
          <cell r="AS25">
            <v>2.0369999999999999</v>
          </cell>
        </row>
        <row r="26">
          <cell r="B26" t="str">
            <v>VILE10_24.FIN2</v>
          </cell>
          <cell r="K26">
            <v>2.2429999999999999</v>
          </cell>
          <cell r="L26">
            <v>4.2999999999999997E-2</v>
          </cell>
          <cell r="M26">
            <v>0.20449999999999999</v>
          </cell>
          <cell r="N26">
            <v>3.0999999999999999E-3</v>
          </cell>
          <cell r="O26">
            <v>0.13850999999999999</v>
          </cell>
          <cell r="Y26">
            <v>1193</v>
          </cell>
          <cell r="Z26">
            <v>14</v>
          </cell>
          <cell r="AA26">
            <v>1199</v>
          </cell>
          <cell r="AB26">
            <v>17</v>
          </cell>
          <cell r="AE26">
            <v>1169</v>
          </cell>
          <cell r="AF26">
            <v>46</v>
          </cell>
          <cell r="AM26">
            <v>275</v>
          </cell>
          <cell r="AS26">
            <v>1.256</v>
          </cell>
        </row>
        <row r="27">
          <cell r="B27" t="str">
            <v>VILE10_25.FIN2</v>
          </cell>
          <cell r="K27">
            <v>5.45</v>
          </cell>
          <cell r="L27">
            <v>0.17</v>
          </cell>
          <cell r="M27">
            <v>0.34110000000000001</v>
          </cell>
          <cell r="N27">
            <v>9.4999999999999998E-3</v>
          </cell>
          <cell r="O27">
            <v>0.68971000000000005</v>
          </cell>
          <cell r="Y27">
            <v>1888</v>
          </cell>
          <cell r="Z27">
            <v>28</v>
          </cell>
          <cell r="AA27">
            <v>1890</v>
          </cell>
          <cell r="AB27">
            <v>46</v>
          </cell>
          <cell r="AE27">
            <v>1882</v>
          </cell>
          <cell r="AF27">
            <v>46</v>
          </cell>
          <cell r="AM27">
            <v>105.3</v>
          </cell>
          <cell r="AS27">
            <v>1.325</v>
          </cell>
        </row>
        <row r="28">
          <cell r="B28" t="str">
            <v>VILE10_26.FIN2</v>
          </cell>
          <cell r="K28">
            <v>2.3130000000000002</v>
          </cell>
          <cell r="L28">
            <v>7.5999999999999998E-2</v>
          </cell>
          <cell r="M28">
            <v>0.2016</v>
          </cell>
          <cell r="N28">
            <v>3.7000000000000002E-3</v>
          </cell>
          <cell r="O28">
            <v>0.50651000000000002</v>
          </cell>
          <cell r="Y28">
            <v>1215</v>
          </cell>
          <cell r="Z28">
            <v>24</v>
          </cell>
          <cell r="AA28">
            <v>1187</v>
          </cell>
          <cell r="AB28">
            <v>21</v>
          </cell>
          <cell r="AE28">
            <v>1245</v>
          </cell>
          <cell r="AF28">
            <v>59</v>
          </cell>
          <cell r="AM28">
            <v>46.1</v>
          </cell>
          <cell r="AS28">
            <v>1.9630000000000001</v>
          </cell>
        </row>
        <row r="29">
          <cell r="B29" t="str">
            <v>VILE10_28.FIN2</v>
          </cell>
          <cell r="K29">
            <v>2.774</v>
          </cell>
          <cell r="L29">
            <v>4.3999999999999997E-2</v>
          </cell>
          <cell r="M29">
            <v>0.2374</v>
          </cell>
          <cell r="N29">
            <v>2.3E-3</v>
          </cell>
          <cell r="O29">
            <v>0.48383999999999999</v>
          </cell>
          <cell r="Y29">
            <v>1347</v>
          </cell>
          <cell r="Z29">
            <v>12</v>
          </cell>
          <cell r="AA29">
            <v>1373</v>
          </cell>
          <cell r="AB29">
            <v>12</v>
          </cell>
          <cell r="AE29">
            <v>1293</v>
          </cell>
          <cell r="AF29">
            <v>27</v>
          </cell>
          <cell r="AM29">
            <v>164</v>
          </cell>
          <cell r="AS29">
            <v>1.141</v>
          </cell>
        </row>
        <row r="30">
          <cell r="B30" t="str">
            <v>VILE10_29.FIN2</v>
          </cell>
          <cell r="K30">
            <v>2.75E-2</v>
          </cell>
          <cell r="L30">
            <v>4.4999999999999997E-3</v>
          </cell>
          <cell r="M30">
            <v>3.7699999999999999E-3</v>
          </cell>
          <cell r="N30">
            <v>2.1000000000000001E-4</v>
          </cell>
          <cell r="O30">
            <v>0.16531000000000001</v>
          </cell>
          <cell r="Y30">
            <v>27.4</v>
          </cell>
          <cell r="Z30">
            <v>4.4000000000000004</v>
          </cell>
          <cell r="AA30">
            <v>24.3</v>
          </cell>
          <cell r="AB30">
            <v>1.3</v>
          </cell>
          <cell r="AE30">
            <v>150</v>
          </cell>
          <cell r="AF30">
            <v>270</v>
          </cell>
          <cell r="AM30">
            <v>107.1</v>
          </cell>
          <cell r="AS30">
            <v>0.54800000000000004</v>
          </cell>
        </row>
        <row r="32">
          <cell r="B32" t="str">
            <v>VILE10_31.FIN2</v>
          </cell>
          <cell r="K32">
            <v>0.312</v>
          </cell>
          <cell r="L32">
            <v>0.02</v>
          </cell>
          <cell r="M32">
            <v>4.3299999999999998E-2</v>
          </cell>
          <cell r="N32">
            <v>1.1999999999999999E-3</v>
          </cell>
          <cell r="O32">
            <v>2.1239999999999998E-2</v>
          </cell>
          <cell r="Y32">
            <v>274</v>
          </cell>
          <cell r="Z32">
            <v>16</v>
          </cell>
          <cell r="AA32">
            <v>273.39999999999998</v>
          </cell>
          <cell r="AB32">
            <v>7.2</v>
          </cell>
          <cell r="AE32">
            <v>260</v>
          </cell>
          <cell r="AF32">
            <v>140</v>
          </cell>
          <cell r="AM32">
            <v>92.5</v>
          </cell>
          <cell r="AS32">
            <v>1.073</v>
          </cell>
        </row>
        <row r="34">
          <cell r="B34" t="str">
            <v>VILE10_33.FIN2</v>
          </cell>
          <cell r="K34">
            <v>2.1360000000000001</v>
          </cell>
          <cell r="L34">
            <v>5.8999999999999997E-2</v>
          </cell>
          <cell r="M34">
            <v>0.19700000000000001</v>
          </cell>
          <cell r="N34">
            <v>3.0999999999999999E-3</v>
          </cell>
          <cell r="O34">
            <v>0.39023000000000002</v>
          </cell>
          <cell r="Y34">
            <v>1158</v>
          </cell>
          <cell r="Z34">
            <v>19</v>
          </cell>
          <cell r="AA34">
            <v>1159</v>
          </cell>
          <cell r="AB34">
            <v>17</v>
          </cell>
          <cell r="AE34">
            <v>1134</v>
          </cell>
          <cell r="AF34">
            <v>52</v>
          </cell>
          <cell r="AM34">
            <v>70.8</v>
          </cell>
          <cell r="AS34">
            <v>2.7429999999999999</v>
          </cell>
        </row>
        <row r="35">
          <cell r="B35" t="str">
            <v>VILE10_34.FIN2</v>
          </cell>
          <cell r="K35">
            <v>1.9599999999999999E-2</v>
          </cell>
          <cell r="L35">
            <v>5.1999999999999998E-3</v>
          </cell>
          <cell r="M35">
            <v>3.0899999999999999E-3</v>
          </cell>
          <cell r="N35">
            <v>2.3000000000000001E-4</v>
          </cell>
          <cell r="O35">
            <v>-1.7233999999999999E-2</v>
          </cell>
          <cell r="Y35">
            <v>19.399999999999999</v>
          </cell>
          <cell r="Z35">
            <v>5.2</v>
          </cell>
          <cell r="AA35">
            <v>19.899999999999999</v>
          </cell>
          <cell r="AB35">
            <v>1.5</v>
          </cell>
          <cell r="AE35">
            <v>-200</v>
          </cell>
          <cell r="AF35">
            <v>420</v>
          </cell>
          <cell r="AM35">
            <v>63.8</v>
          </cell>
          <cell r="AS35">
            <v>0.97799999999999998</v>
          </cell>
        </row>
        <row r="36">
          <cell r="B36" t="str">
            <v>VILE10_35.FIN2</v>
          </cell>
          <cell r="K36">
            <v>0.60899999999999999</v>
          </cell>
          <cell r="L36">
            <v>1.4999999999999999E-2</v>
          </cell>
          <cell r="M36">
            <v>7.6990000000000003E-2</v>
          </cell>
          <cell r="N36">
            <v>9.7999999999999997E-4</v>
          </cell>
          <cell r="O36">
            <v>0.14541000000000001</v>
          </cell>
          <cell r="Y36">
            <v>481.8</v>
          </cell>
          <cell r="Z36">
            <v>9.6</v>
          </cell>
          <cell r="AA36">
            <v>478.1</v>
          </cell>
          <cell r="AB36">
            <v>5.9</v>
          </cell>
          <cell r="AE36">
            <v>472</v>
          </cell>
          <cell r="AF36">
            <v>58</v>
          </cell>
          <cell r="AM36">
            <v>273.8</v>
          </cell>
          <cell r="AS36">
            <v>1.234</v>
          </cell>
        </row>
        <row r="37">
          <cell r="B37" t="str">
            <v>VILE10_36.FIN2</v>
          </cell>
          <cell r="K37">
            <v>2.0339999999999998</v>
          </cell>
          <cell r="L37">
            <v>4.7E-2</v>
          </cell>
          <cell r="M37">
            <v>0.18820000000000001</v>
          </cell>
          <cell r="N37">
            <v>3.0000000000000001E-3</v>
          </cell>
          <cell r="O37">
            <v>0.47647</v>
          </cell>
          <cell r="Y37">
            <v>1125</v>
          </cell>
          <cell r="Z37">
            <v>16</v>
          </cell>
          <cell r="AA37">
            <v>1111</v>
          </cell>
          <cell r="AB37">
            <v>16</v>
          </cell>
          <cell r="AE37">
            <v>1133</v>
          </cell>
          <cell r="AF37">
            <v>42</v>
          </cell>
          <cell r="AM37">
            <v>120.8</v>
          </cell>
          <cell r="AS37">
            <v>2.5590000000000002</v>
          </cell>
        </row>
        <row r="38">
          <cell r="B38" t="str">
            <v>VILE10_37.FIN2</v>
          </cell>
          <cell r="K38">
            <v>2.3140000000000001</v>
          </cell>
          <cell r="L38">
            <v>4.2999999999999997E-2</v>
          </cell>
          <cell r="M38">
            <v>0.20319999999999999</v>
          </cell>
          <cell r="N38">
            <v>3.2000000000000002E-3</v>
          </cell>
          <cell r="O38">
            <v>0.35302</v>
          </cell>
          <cell r="Y38">
            <v>1215</v>
          </cell>
          <cell r="Z38">
            <v>13</v>
          </cell>
          <cell r="AA38">
            <v>1192</v>
          </cell>
          <cell r="AB38">
            <v>17</v>
          </cell>
          <cell r="AE38">
            <v>1256</v>
          </cell>
          <cell r="AF38">
            <v>37</v>
          </cell>
          <cell r="AM38">
            <v>208.9</v>
          </cell>
          <cell r="AS38">
            <v>1.88</v>
          </cell>
        </row>
        <row r="39">
          <cell r="B39" t="str">
            <v>VILE10_38.FIN2</v>
          </cell>
          <cell r="K39">
            <v>1.9870000000000001</v>
          </cell>
          <cell r="L39">
            <v>4.3999999999999997E-2</v>
          </cell>
          <cell r="M39">
            <v>0.186</v>
          </cell>
          <cell r="N39">
            <v>3.0000000000000001E-3</v>
          </cell>
          <cell r="O39">
            <v>0.61643000000000003</v>
          </cell>
          <cell r="Y39">
            <v>1112</v>
          </cell>
          <cell r="Z39">
            <v>16</v>
          </cell>
          <cell r="AA39">
            <v>1099</v>
          </cell>
          <cell r="AB39">
            <v>16</v>
          </cell>
          <cell r="AE39">
            <v>1125</v>
          </cell>
          <cell r="AF39">
            <v>38</v>
          </cell>
          <cell r="AM39">
            <v>223</v>
          </cell>
          <cell r="AS39">
            <v>2.0299999999999998</v>
          </cell>
        </row>
        <row r="40">
          <cell r="B40" t="str">
            <v>VILE10_39.FIN2</v>
          </cell>
          <cell r="K40">
            <v>2.4299999999999999E-2</v>
          </cell>
          <cell r="L40">
            <v>2.5999999999999999E-3</v>
          </cell>
          <cell r="M40">
            <v>3.62E-3</v>
          </cell>
          <cell r="N40">
            <v>1.3999999999999999E-4</v>
          </cell>
          <cell r="O40">
            <v>2.3082999999999999E-2</v>
          </cell>
          <cell r="Y40">
            <v>24.3</v>
          </cell>
          <cell r="Z40">
            <v>2.6</v>
          </cell>
          <cell r="AA40">
            <v>23.27</v>
          </cell>
          <cell r="AB40">
            <v>0.91</v>
          </cell>
          <cell r="AE40">
            <v>80</v>
          </cell>
          <cell r="AF40">
            <v>190</v>
          </cell>
          <cell r="AM40">
            <v>280.39999999999998</v>
          </cell>
          <cell r="AS40">
            <v>0.85099999999999998</v>
          </cell>
        </row>
        <row r="41">
          <cell r="B41" t="str">
            <v>VILE10_40.FIN2</v>
          </cell>
          <cell r="K41">
            <v>7.4000000000000003E-3</v>
          </cell>
          <cell r="L41">
            <v>2.0999999999999999E-3</v>
          </cell>
          <cell r="M41">
            <v>1.4499999999999999E-3</v>
          </cell>
          <cell r="N41">
            <v>1E-4</v>
          </cell>
          <cell r="O41">
            <v>-9.9849999999999994E-2</v>
          </cell>
          <cell r="Y41">
            <v>7.4</v>
          </cell>
          <cell r="Z41">
            <v>2.1</v>
          </cell>
          <cell r="AA41">
            <v>9.32</v>
          </cell>
          <cell r="AB41">
            <v>0.65</v>
          </cell>
          <cell r="AE41">
            <v>-450</v>
          </cell>
          <cell r="AF41">
            <v>370</v>
          </cell>
          <cell r="AM41">
            <v>129.4</v>
          </cell>
          <cell r="AS41">
            <v>1.669</v>
          </cell>
        </row>
        <row r="42">
          <cell r="B42" t="str">
            <v>VILE10_41.FIN2</v>
          </cell>
          <cell r="K42">
            <v>2.24E-2</v>
          </cell>
          <cell r="L42">
            <v>4.5999999999999999E-3</v>
          </cell>
          <cell r="M42">
            <v>3.7100000000000002E-3</v>
          </cell>
          <cell r="N42">
            <v>2.3000000000000001E-4</v>
          </cell>
          <cell r="O42">
            <v>5.0868999999999998E-2</v>
          </cell>
          <cell r="Y42">
            <v>22.3</v>
          </cell>
          <cell r="Z42">
            <v>4.5999999999999996</v>
          </cell>
          <cell r="AA42">
            <v>23.9</v>
          </cell>
          <cell r="AB42">
            <v>1.5</v>
          </cell>
          <cell r="AE42">
            <v>-120</v>
          </cell>
          <cell r="AF42">
            <v>340</v>
          </cell>
          <cell r="AM42">
            <v>178</v>
          </cell>
          <cell r="AS42">
            <v>1.194</v>
          </cell>
        </row>
        <row r="43">
          <cell r="B43" t="str">
            <v>VILE10_42.FIN2</v>
          </cell>
          <cell r="K43">
            <v>2.1700000000000001E-2</v>
          </cell>
          <cell r="L43">
            <v>5.7999999999999996E-3</v>
          </cell>
          <cell r="M43">
            <v>3.3600000000000001E-3</v>
          </cell>
          <cell r="N43">
            <v>2.3000000000000001E-4</v>
          </cell>
          <cell r="O43">
            <v>9.7384999999999999E-2</v>
          </cell>
          <cell r="Y43">
            <v>21.3</v>
          </cell>
          <cell r="Z43">
            <v>5.7</v>
          </cell>
          <cell r="AA43">
            <v>21.6</v>
          </cell>
          <cell r="AB43">
            <v>1.5</v>
          </cell>
          <cell r="AE43">
            <v>-230</v>
          </cell>
          <cell r="AF43">
            <v>390</v>
          </cell>
          <cell r="AM43">
            <v>50.5</v>
          </cell>
          <cell r="AS43">
            <v>0.94</v>
          </cell>
        </row>
        <row r="44">
          <cell r="B44" t="str">
            <v>VILE10_43.FIN2</v>
          </cell>
          <cell r="K44">
            <v>1.6400000000000001E-2</v>
          </cell>
          <cell r="L44">
            <v>1.6999999999999999E-3</v>
          </cell>
          <cell r="M44">
            <v>2.212E-3</v>
          </cell>
          <cell r="N44">
            <v>8.2999999999999998E-5</v>
          </cell>
          <cell r="O44">
            <v>-0.10868</v>
          </cell>
          <cell r="Y44">
            <v>16.5</v>
          </cell>
          <cell r="Z44">
            <v>1.7</v>
          </cell>
          <cell r="AA44">
            <v>14.24</v>
          </cell>
          <cell r="AB44">
            <v>0.53</v>
          </cell>
          <cell r="AE44">
            <v>250</v>
          </cell>
          <cell r="AF44">
            <v>200</v>
          </cell>
          <cell r="AM44">
            <v>280.39999999999998</v>
          </cell>
          <cell r="AS44">
            <v>4.4820000000000002</v>
          </cell>
        </row>
        <row r="45">
          <cell r="B45" t="str">
            <v>VILE10_44.FIN2</v>
          </cell>
          <cell r="K45">
            <v>0.39800000000000002</v>
          </cell>
          <cell r="L45">
            <v>1.9E-2</v>
          </cell>
          <cell r="M45">
            <v>5.4199999999999998E-2</v>
          </cell>
          <cell r="N45">
            <v>1.2999999999999999E-3</v>
          </cell>
          <cell r="O45">
            <v>-5.3900999999999998E-2</v>
          </cell>
          <cell r="Y45">
            <v>339</v>
          </cell>
          <cell r="Z45">
            <v>14</v>
          </cell>
          <cell r="AA45">
            <v>339.9</v>
          </cell>
          <cell r="AB45">
            <v>8.1</v>
          </cell>
          <cell r="AE45">
            <v>330</v>
          </cell>
          <cell r="AF45">
            <v>120</v>
          </cell>
          <cell r="AM45">
            <v>101.5</v>
          </cell>
          <cell r="AS45">
            <v>1.607</v>
          </cell>
        </row>
        <row r="46">
          <cell r="B46" t="str">
            <v>VILE10_45.FIN2</v>
          </cell>
          <cell r="K46">
            <v>0.40839999999999999</v>
          </cell>
          <cell r="L46">
            <v>8.9999999999999993E-3</v>
          </cell>
          <cell r="M46">
            <v>5.5219999999999998E-2</v>
          </cell>
          <cell r="N46">
            <v>7.2000000000000005E-4</v>
          </cell>
          <cell r="O46">
            <v>0.11944</v>
          </cell>
          <cell r="Y46">
            <v>347</v>
          </cell>
          <cell r="Z46">
            <v>6.5</v>
          </cell>
          <cell r="AA46">
            <v>346.4</v>
          </cell>
          <cell r="AB46">
            <v>4.4000000000000004</v>
          </cell>
          <cell r="AE46">
            <v>335</v>
          </cell>
          <cell r="AF46">
            <v>53</v>
          </cell>
          <cell r="AM46">
            <v>448</v>
          </cell>
          <cell r="AS46">
            <v>7.7</v>
          </cell>
        </row>
        <row r="47">
          <cell r="B47" t="str">
            <v>VILE10_46.FIN2</v>
          </cell>
          <cell r="K47">
            <v>0.76800000000000002</v>
          </cell>
          <cell r="L47">
            <v>2.4E-2</v>
          </cell>
          <cell r="M47">
            <v>9.2899999999999996E-2</v>
          </cell>
          <cell r="N47">
            <v>1.4E-3</v>
          </cell>
          <cell r="O47">
            <v>2.6224999999999998E-2</v>
          </cell>
          <cell r="Y47">
            <v>576</v>
          </cell>
          <cell r="Z47">
            <v>14</v>
          </cell>
          <cell r="AA47">
            <v>574</v>
          </cell>
          <cell r="AB47">
            <v>7.8</v>
          </cell>
          <cell r="AE47">
            <v>579</v>
          </cell>
          <cell r="AF47">
            <v>76</v>
          </cell>
          <cell r="AM47">
            <v>75.8</v>
          </cell>
          <cell r="AS47">
            <v>2.0950000000000002</v>
          </cell>
        </row>
        <row r="48">
          <cell r="B48" t="str">
            <v>VILE10_47.FIN2</v>
          </cell>
          <cell r="K48">
            <v>1.9870000000000001</v>
          </cell>
          <cell r="L48">
            <v>4.2999999999999997E-2</v>
          </cell>
          <cell r="M48">
            <v>0.18920000000000001</v>
          </cell>
          <cell r="N48">
            <v>2.8999999999999998E-3</v>
          </cell>
          <cell r="O48">
            <v>0.70537000000000005</v>
          </cell>
          <cell r="Y48">
            <v>1110</v>
          </cell>
          <cell r="Z48">
            <v>14</v>
          </cell>
          <cell r="AA48">
            <v>1117</v>
          </cell>
          <cell r="AB48">
            <v>15</v>
          </cell>
          <cell r="AE48">
            <v>1111</v>
          </cell>
          <cell r="AF48">
            <v>32</v>
          </cell>
          <cell r="AM48">
            <v>395</v>
          </cell>
          <cell r="AS48">
            <v>3.19</v>
          </cell>
        </row>
        <row r="49">
          <cell r="B49" t="str">
            <v>VILE10_48.FIN2</v>
          </cell>
          <cell r="K49">
            <v>2.0920000000000001</v>
          </cell>
          <cell r="L49">
            <v>4.2999999999999997E-2</v>
          </cell>
          <cell r="M49">
            <v>0.19550000000000001</v>
          </cell>
          <cell r="N49">
            <v>2.2000000000000001E-3</v>
          </cell>
          <cell r="O49">
            <v>0.20055999999999999</v>
          </cell>
          <cell r="Y49">
            <v>1144</v>
          </cell>
          <cell r="Z49">
            <v>14</v>
          </cell>
          <cell r="AA49">
            <v>1151</v>
          </cell>
          <cell r="AB49">
            <v>12</v>
          </cell>
          <cell r="AE49">
            <v>1128</v>
          </cell>
          <cell r="AF49">
            <v>45</v>
          </cell>
          <cell r="AM49">
            <v>75.5</v>
          </cell>
          <cell r="AS49">
            <v>1.875</v>
          </cell>
        </row>
        <row r="50">
          <cell r="B50" t="str">
            <v>VILE10_49.FIN2</v>
          </cell>
          <cell r="K50">
            <v>2.2970000000000002</v>
          </cell>
          <cell r="L50">
            <v>4.2999999999999997E-2</v>
          </cell>
          <cell r="M50">
            <v>0.2077</v>
          </cell>
          <cell r="N50">
            <v>2.7000000000000001E-3</v>
          </cell>
          <cell r="O50">
            <v>0.28236</v>
          </cell>
          <cell r="Y50">
            <v>1210</v>
          </cell>
          <cell r="Z50">
            <v>13</v>
          </cell>
          <cell r="AA50">
            <v>1216</v>
          </cell>
          <cell r="AB50">
            <v>14</v>
          </cell>
          <cell r="AE50">
            <v>1198</v>
          </cell>
          <cell r="AF50">
            <v>39</v>
          </cell>
          <cell r="AM50">
            <v>152.6</v>
          </cell>
          <cell r="AS50">
            <v>3.32</v>
          </cell>
        </row>
        <row r="51">
          <cell r="B51" t="str">
            <v>VILE10_50.FIN2</v>
          </cell>
          <cell r="K51">
            <v>0.56200000000000006</v>
          </cell>
          <cell r="L51">
            <v>4.4999999999999998E-2</v>
          </cell>
          <cell r="M51">
            <v>7.1999999999999995E-2</v>
          </cell>
          <cell r="N51">
            <v>3.7000000000000002E-3</v>
          </cell>
          <cell r="O51">
            <v>0.84084000000000003</v>
          </cell>
          <cell r="Y51">
            <v>452</v>
          </cell>
          <cell r="Z51">
            <v>29</v>
          </cell>
          <cell r="AA51">
            <v>448</v>
          </cell>
          <cell r="AB51">
            <v>22</v>
          </cell>
          <cell r="AE51">
            <v>480</v>
          </cell>
          <cell r="AF51">
            <v>100</v>
          </cell>
          <cell r="AM51">
            <v>333</v>
          </cell>
          <cell r="AS51">
            <v>1.911</v>
          </cell>
        </row>
        <row r="52">
          <cell r="B52" t="str">
            <v>VILE10_50.FIN2</v>
          </cell>
          <cell r="K52">
            <v>4.9080000000000004</v>
          </cell>
          <cell r="L52">
            <v>8.3000000000000004E-2</v>
          </cell>
          <cell r="M52">
            <v>0.32279999999999998</v>
          </cell>
          <cell r="N52">
            <v>4.4999999999999997E-3</v>
          </cell>
          <cell r="O52">
            <v>0.6482</v>
          </cell>
          <cell r="Y52">
            <v>1802</v>
          </cell>
          <cell r="Z52">
            <v>14</v>
          </cell>
          <cell r="AA52">
            <v>1803</v>
          </cell>
          <cell r="AB52">
            <v>22</v>
          </cell>
          <cell r="AE52">
            <v>1805</v>
          </cell>
          <cell r="AF52">
            <v>25</v>
          </cell>
          <cell r="AM52">
            <v>309</v>
          </cell>
          <cell r="AS52">
            <v>0.997</v>
          </cell>
        </row>
        <row r="53">
          <cell r="B53" t="str">
            <v>VILE10_51.FIN2</v>
          </cell>
          <cell r="K53">
            <v>2.097</v>
          </cell>
          <cell r="L53">
            <v>4.5999999999999999E-2</v>
          </cell>
          <cell r="M53">
            <v>0.19539999999999999</v>
          </cell>
          <cell r="N53">
            <v>2.5999999999999999E-3</v>
          </cell>
          <cell r="O53">
            <v>0.21256</v>
          </cell>
          <cell r="Y53">
            <v>1146</v>
          </cell>
          <cell r="Z53">
            <v>15</v>
          </cell>
          <cell r="AA53">
            <v>1150</v>
          </cell>
          <cell r="AB53">
            <v>14</v>
          </cell>
          <cell r="AE53">
            <v>1138</v>
          </cell>
          <cell r="AF53">
            <v>46</v>
          </cell>
          <cell r="AM53">
            <v>109.8</v>
          </cell>
          <cell r="AS53">
            <v>1.83</v>
          </cell>
        </row>
        <row r="54">
          <cell r="B54" t="str">
            <v>VILE10_53.FIN2</v>
          </cell>
          <cell r="K54">
            <v>0.31290000000000001</v>
          </cell>
          <cell r="L54">
            <v>8.8000000000000005E-3</v>
          </cell>
          <cell r="M54">
            <v>4.3709999999999999E-2</v>
          </cell>
          <cell r="N54">
            <v>4.2999999999999999E-4</v>
          </cell>
          <cell r="O54">
            <v>0.23993999999999999</v>
          </cell>
          <cell r="Y54">
            <v>276.60000000000002</v>
          </cell>
          <cell r="Z54">
            <v>6.7</v>
          </cell>
          <cell r="AA54">
            <v>275.8</v>
          </cell>
          <cell r="AB54">
            <v>2.6</v>
          </cell>
          <cell r="AE54">
            <v>276</v>
          </cell>
          <cell r="AF54">
            <v>58</v>
          </cell>
          <cell r="AM54">
            <v>291</v>
          </cell>
          <cell r="AS54">
            <v>1.0229999999999999</v>
          </cell>
        </row>
        <row r="55">
          <cell r="B55" t="str">
            <v>VILE10_54.FIN2</v>
          </cell>
          <cell r="K55">
            <v>0.43099999999999999</v>
          </cell>
          <cell r="L55">
            <v>0.02</v>
          </cell>
          <cell r="M55">
            <v>4.5420000000000002E-2</v>
          </cell>
          <cell r="N55">
            <v>8.8000000000000003E-4</v>
          </cell>
          <cell r="O55">
            <v>6.8976999999999997E-2</v>
          </cell>
          <cell r="Y55">
            <v>361</v>
          </cell>
          <cell r="Z55">
            <v>14</v>
          </cell>
          <cell r="AA55">
            <v>286.3</v>
          </cell>
          <cell r="AB55">
            <v>5.4</v>
          </cell>
          <cell r="AE55">
            <v>820</v>
          </cell>
          <cell r="AF55">
            <v>110</v>
          </cell>
          <cell r="AM55">
            <v>88.7</v>
          </cell>
          <cell r="AS55">
            <v>0.99299999999999999</v>
          </cell>
        </row>
        <row r="56">
          <cell r="B56" t="str">
            <v>VILE10_55.FIN2</v>
          </cell>
          <cell r="K56">
            <v>0.35899999999999999</v>
          </cell>
          <cell r="L56">
            <v>1.6E-2</v>
          </cell>
          <cell r="M56">
            <v>4.8309999999999999E-2</v>
          </cell>
          <cell r="N56">
            <v>7.9000000000000001E-4</v>
          </cell>
          <cell r="O56">
            <v>7.4490000000000001E-2</v>
          </cell>
          <cell r="Y56">
            <v>311</v>
          </cell>
          <cell r="Z56">
            <v>12</v>
          </cell>
          <cell r="AA56">
            <v>304.10000000000002</v>
          </cell>
          <cell r="AB56">
            <v>4.9000000000000004</v>
          </cell>
          <cell r="AE56">
            <v>348</v>
          </cell>
          <cell r="AF56">
            <v>97</v>
          </cell>
          <cell r="AM56">
            <v>229.4</v>
          </cell>
          <cell r="AS56">
            <v>1.294</v>
          </cell>
        </row>
        <row r="57">
          <cell r="B57" t="str">
            <v>VILE10_56.FIN2</v>
          </cell>
          <cell r="K57">
            <v>2.4199999999999999E-2</v>
          </cell>
          <cell r="L57">
            <v>3.3E-3</v>
          </cell>
          <cell r="M57">
            <v>3.4499999999999999E-3</v>
          </cell>
          <cell r="N57">
            <v>1.3999999999999999E-4</v>
          </cell>
          <cell r="O57">
            <v>-5.1034999999999997E-2</v>
          </cell>
          <cell r="Y57">
            <v>24.1</v>
          </cell>
          <cell r="Z57">
            <v>3.2</v>
          </cell>
          <cell r="AA57">
            <v>22.22</v>
          </cell>
          <cell r="AB57">
            <v>0.87</v>
          </cell>
          <cell r="AE57">
            <v>130</v>
          </cell>
          <cell r="AF57">
            <v>230</v>
          </cell>
          <cell r="AM57">
            <v>125.5</v>
          </cell>
          <cell r="AS57">
            <v>1.002</v>
          </cell>
        </row>
        <row r="58">
          <cell r="B58" t="str">
            <v>VILE10_57.FIN2</v>
          </cell>
          <cell r="K58">
            <v>2.91</v>
          </cell>
          <cell r="L58">
            <v>5.8999999999999997E-2</v>
          </cell>
          <cell r="M58">
            <v>0.23860000000000001</v>
          </cell>
          <cell r="N58">
            <v>3.2000000000000002E-3</v>
          </cell>
          <cell r="O58">
            <v>0.14602000000000001</v>
          </cell>
          <cell r="Y58">
            <v>1383</v>
          </cell>
          <cell r="Z58">
            <v>15</v>
          </cell>
          <cell r="AA58">
            <v>1379</v>
          </cell>
          <cell r="AB58">
            <v>16</v>
          </cell>
          <cell r="AE58">
            <v>1391</v>
          </cell>
          <cell r="AF58">
            <v>43</v>
          </cell>
          <cell r="AM58">
            <v>123.2</v>
          </cell>
          <cell r="AS58">
            <v>1.0940000000000001</v>
          </cell>
        </row>
        <row r="59">
          <cell r="B59" t="str">
            <v>VILE10_58.FIN2</v>
          </cell>
          <cell r="K59">
            <v>1.893</v>
          </cell>
          <cell r="L59">
            <v>3.6999999999999998E-2</v>
          </cell>
          <cell r="M59">
            <v>0.18459999999999999</v>
          </cell>
          <cell r="N59">
            <v>1.9E-3</v>
          </cell>
          <cell r="O59">
            <v>0.19227</v>
          </cell>
          <cell r="Y59">
            <v>1077</v>
          </cell>
          <cell r="Z59">
            <v>13</v>
          </cell>
          <cell r="AA59">
            <v>1092</v>
          </cell>
          <cell r="AB59">
            <v>10</v>
          </cell>
          <cell r="AE59">
            <v>1042</v>
          </cell>
          <cell r="AF59">
            <v>42</v>
          </cell>
          <cell r="AM59">
            <v>113.4</v>
          </cell>
          <cell r="AS59">
            <v>1.6839999999999999</v>
          </cell>
        </row>
        <row r="60">
          <cell r="B60" t="str">
            <v>VILE10_59.FIN2</v>
          </cell>
          <cell r="K60">
            <v>0.28749999999999998</v>
          </cell>
          <cell r="L60">
            <v>9.4000000000000004E-3</v>
          </cell>
          <cell r="M60">
            <v>3.952E-2</v>
          </cell>
          <cell r="N60">
            <v>6.6E-4</v>
          </cell>
          <cell r="O60">
            <v>6.4361000000000002E-3</v>
          </cell>
          <cell r="Y60">
            <v>255.9</v>
          </cell>
          <cell r="Z60">
            <v>7.4</v>
          </cell>
          <cell r="AA60">
            <v>249.8</v>
          </cell>
          <cell r="AB60">
            <v>4.0999999999999996</v>
          </cell>
          <cell r="AE60">
            <v>314</v>
          </cell>
          <cell r="AF60">
            <v>79</v>
          </cell>
          <cell r="AM60">
            <v>149.80000000000001</v>
          </cell>
          <cell r="AS60">
            <v>1.01</v>
          </cell>
        </row>
        <row r="61">
          <cell r="B61" t="str">
            <v>VILE10_60.FIN2</v>
          </cell>
          <cell r="K61">
            <v>1.7180000000000001E-2</v>
          </cell>
          <cell r="L61">
            <v>6.9999999999999999E-4</v>
          </cell>
          <cell r="M61">
            <v>2.4229999999999998E-3</v>
          </cell>
          <cell r="N61">
            <v>3.4999999999999997E-5</v>
          </cell>
          <cell r="O61">
            <v>0.11938</v>
          </cell>
          <cell r="Y61">
            <v>17.29</v>
          </cell>
          <cell r="Z61">
            <v>0.7</v>
          </cell>
          <cell r="AA61">
            <v>15.6</v>
          </cell>
          <cell r="AB61">
            <v>0.22</v>
          </cell>
          <cell r="AE61">
            <v>247</v>
          </cell>
          <cell r="AF61">
            <v>86</v>
          </cell>
          <cell r="AM61">
            <v>2282</v>
          </cell>
          <cell r="AS61">
            <v>0.3014</v>
          </cell>
        </row>
        <row r="62">
          <cell r="B62" t="str">
            <v>VILE10_61.FIN2</v>
          </cell>
          <cell r="K62">
            <v>0.32329999999999998</v>
          </cell>
          <cell r="L62">
            <v>9.5999999999999992E-3</v>
          </cell>
          <cell r="M62">
            <v>4.4639999999999999E-2</v>
          </cell>
          <cell r="N62">
            <v>5.5000000000000003E-4</v>
          </cell>
          <cell r="O62">
            <v>0.1116</v>
          </cell>
          <cell r="Y62">
            <v>283.8</v>
          </cell>
          <cell r="Z62">
            <v>7.4</v>
          </cell>
          <cell r="AA62">
            <v>281.5</v>
          </cell>
          <cell r="AB62">
            <v>3.4</v>
          </cell>
          <cell r="AE62">
            <v>298</v>
          </cell>
          <cell r="AF62">
            <v>67</v>
          </cell>
          <cell r="AM62">
            <v>264.5</v>
          </cell>
          <cell r="AS62">
            <v>1.353</v>
          </cell>
        </row>
        <row r="63">
          <cell r="B63" t="str">
            <v>VILE10_62.FIN2</v>
          </cell>
          <cell r="K63">
            <v>0.28799999999999998</v>
          </cell>
          <cell r="L63">
            <v>1.4E-2</v>
          </cell>
          <cell r="M63">
            <v>3.95E-2</v>
          </cell>
          <cell r="N63">
            <v>1E-3</v>
          </cell>
          <cell r="O63">
            <v>0.13173000000000001</v>
          </cell>
          <cell r="Y63">
            <v>256</v>
          </cell>
          <cell r="Z63">
            <v>11</v>
          </cell>
          <cell r="AA63">
            <v>249.8</v>
          </cell>
          <cell r="AB63">
            <v>6.4</v>
          </cell>
          <cell r="AE63">
            <v>300</v>
          </cell>
          <cell r="AF63">
            <v>110</v>
          </cell>
          <cell r="AM63">
            <v>141.19999999999999</v>
          </cell>
          <cell r="AS63">
            <v>0.754</v>
          </cell>
        </row>
        <row r="64">
          <cell r="B64" t="str">
            <v>VILE10_63.FIN2</v>
          </cell>
          <cell r="K64">
            <v>11.951000000000001</v>
          </cell>
          <cell r="L64">
            <v>7.6999999999999999E-2</v>
          </cell>
          <cell r="M64">
            <v>0.45569999999999999</v>
          </cell>
          <cell r="N64">
            <v>2.8999999999999998E-3</v>
          </cell>
          <cell r="O64">
            <v>0.53385000000000005</v>
          </cell>
          <cell r="Y64">
            <v>2600</v>
          </cell>
          <cell r="Z64">
            <v>6.1</v>
          </cell>
          <cell r="AA64">
            <v>2420</v>
          </cell>
          <cell r="AB64">
            <v>13</v>
          </cell>
          <cell r="AE64">
            <v>2744</v>
          </cell>
          <cell r="AF64">
            <v>10</v>
          </cell>
          <cell r="AM64">
            <v>423</v>
          </cell>
          <cell r="AS64">
            <v>2.0270000000000001</v>
          </cell>
        </row>
        <row r="65">
          <cell r="B65" t="str">
            <v>VILE10_64.FIN2</v>
          </cell>
          <cell r="K65">
            <v>2.6100000000000002E-2</v>
          </cell>
          <cell r="L65">
            <v>3.0999999999999999E-3</v>
          </cell>
          <cell r="M65">
            <v>3.6900000000000001E-3</v>
          </cell>
          <cell r="N65">
            <v>1.3999999999999999E-4</v>
          </cell>
          <cell r="O65">
            <v>2.9045000000000001E-2</v>
          </cell>
          <cell r="Y65">
            <v>26</v>
          </cell>
          <cell r="Z65">
            <v>3.1</v>
          </cell>
          <cell r="AA65">
            <v>23.72</v>
          </cell>
          <cell r="AB65">
            <v>0.92</v>
          </cell>
          <cell r="AE65">
            <v>180</v>
          </cell>
          <cell r="AF65">
            <v>210</v>
          </cell>
          <cell r="AM65">
            <v>148.30000000000001</v>
          </cell>
          <cell r="AS65">
            <v>0.876</v>
          </cell>
        </row>
        <row r="66">
          <cell r="B66" t="str">
            <v>VILE10_65.FIN2</v>
          </cell>
          <cell r="K66">
            <v>1.04E-2</v>
          </cell>
          <cell r="L66">
            <v>2.5000000000000001E-3</v>
          </cell>
          <cell r="M66">
            <v>1.2999999999999999E-3</v>
          </cell>
          <cell r="N66">
            <v>1E-4</v>
          </cell>
          <cell r="O66">
            <v>-0.15046999999999999</v>
          </cell>
          <cell r="Y66">
            <v>10.5</v>
          </cell>
          <cell r="Z66">
            <v>2.5</v>
          </cell>
          <cell r="AA66">
            <v>8.39</v>
          </cell>
          <cell r="AB66">
            <v>0.67</v>
          </cell>
          <cell r="AE66">
            <v>310</v>
          </cell>
          <cell r="AF66">
            <v>430</v>
          </cell>
          <cell r="AM66">
            <v>160.69999999999999</v>
          </cell>
          <cell r="AS66">
            <v>1.232</v>
          </cell>
        </row>
        <row r="67">
          <cell r="B67" t="str">
            <v>VILE10_66.FIN2</v>
          </cell>
          <cell r="K67">
            <v>3.109</v>
          </cell>
          <cell r="L67">
            <v>7.1999999999999995E-2</v>
          </cell>
          <cell r="M67">
            <v>0.23430000000000001</v>
          </cell>
          <cell r="N67">
            <v>3.5000000000000001E-3</v>
          </cell>
          <cell r="O67">
            <v>0.86539999999999995</v>
          </cell>
          <cell r="Y67">
            <v>1434</v>
          </cell>
          <cell r="Z67">
            <v>18</v>
          </cell>
          <cell r="AA67">
            <v>1357</v>
          </cell>
          <cell r="AB67">
            <v>18</v>
          </cell>
          <cell r="AE67">
            <v>1555</v>
          </cell>
          <cell r="AF67">
            <v>29</v>
          </cell>
          <cell r="AM67">
            <v>821</v>
          </cell>
          <cell r="AS67">
            <v>2.68</v>
          </cell>
        </row>
        <row r="68">
          <cell r="B68" t="str">
            <v>VILE10_67.FIN2</v>
          </cell>
          <cell r="K68">
            <v>4.2370000000000001</v>
          </cell>
          <cell r="L68">
            <v>5.8999999999999997E-2</v>
          </cell>
          <cell r="M68">
            <v>0.29820000000000002</v>
          </cell>
          <cell r="N68">
            <v>3.5999999999999999E-3</v>
          </cell>
          <cell r="O68">
            <v>0.43110999999999999</v>
          </cell>
          <cell r="Y68">
            <v>1679</v>
          </cell>
          <cell r="Z68">
            <v>11</v>
          </cell>
          <cell r="AA68">
            <v>1682</v>
          </cell>
          <cell r="AB68">
            <v>18</v>
          </cell>
          <cell r="AE68">
            <v>1675</v>
          </cell>
          <cell r="AF68">
            <v>25</v>
          </cell>
          <cell r="AM68">
            <v>115.6</v>
          </cell>
          <cell r="AS68">
            <v>0.745</v>
          </cell>
        </row>
        <row r="69">
          <cell r="B69" t="str">
            <v>VILE10_68.FIN2</v>
          </cell>
          <cell r="K69">
            <v>2.347</v>
          </cell>
          <cell r="L69">
            <v>2.3E-2</v>
          </cell>
          <cell r="M69">
            <v>0.20860000000000001</v>
          </cell>
          <cell r="N69">
            <v>2E-3</v>
          </cell>
          <cell r="O69">
            <v>0.4088</v>
          </cell>
          <cell r="Y69">
            <v>1226</v>
          </cell>
          <cell r="Z69">
            <v>6.9</v>
          </cell>
          <cell r="AA69">
            <v>1221</v>
          </cell>
          <cell r="AB69">
            <v>10</v>
          </cell>
          <cell r="AE69">
            <v>1240</v>
          </cell>
          <cell r="AF69">
            <v>22</v>
          </cell>
          <cell r="AM69">
            <v>301</v>
          </cell>
          <cell r="AS69">
            <v>1.998</v>
          </cell>
        </row>
        <row r="70">
          <cell r="B70" t="str">
            <v>VILE10_69.FIN2</v>
          </cell>
          <cell r="K70">
            <v>0.36299999999999999</v>
          </cell>
          <cell r="L70">
            <v>1.7000000000000001E-2</v>
          </cell>
          <cell r="M70">
            <v>4.36E-2</v>
          </cell>
          <cell r="N70">
            <v>1.1000000000000001E-3</v>
          </cell>
          <cell r="O70">
            <v>0.16878000000000001</v>
          </cell>
          <cell r="Y70">
            <v>313</v>
          </cell>
          <cell r="Z70">
            <v>12</v>
          </cell>
          <cell r="AA70">
            <v>275</v>
          </cell>
          <cell r="AB70">
            <v>6.7</v>
          </cell>
          <cell r="AE70">
            <v>607</v>
          </cell>
          <cell r="AF70">
            <v>97</v>
          </cell>
          <cell r="AM70">
            <v>201</v>
          </cell>
          <cell r="AS70">
            <v>0.56200000000000006</v>
          </cell>
        </row>
        <row r="71">
          <cell r="B71" t="str">
            <v>VILE10_70.FIN2</v>
          </cell>
          <cell r="K71">
            <v>0.15459999999999999</v>
          </cell>
          <cell r="L71">
            <v>7.1000000000000004E-3</v>
          </cell>
          <cell r="M71">
            <v>2.2610000000000002E-2</v>
          </cell>
          <cell r="N71">
            <v>4.2999999999999999E-4</v>
          </cell>
          <cell r="O71">
            <v>-9.8154000000000005E-2</v>
          </cell>
          <cell r="Y71">
            <v>146.19999999999999</v>
          </cell>
          <cell r="Z71">
            <v>6.3</v>
          </cell>
          <cell r="AA71">
            <v>144.1</v>
          </cell>
          <cell r="AB71">
            <v>2.7</v>
          </cell>
          <cell r="AE71">
            <v>188</v>
          </cell>
          <cell r="AF71">
            <v>97</v>
          </cell>
          <cell r="AM71">
            <v>139.1</v>
          </cell>
          <cell r="AS71">
            <v>1.1619999999999999</v>
          </cell>
        </row>
        <row r="72">
          <cell r="B72" t="str">
            <v>VILE10_71.FIN2</v>
          </cell>
          <cell r="K72">
            <v>1.21E-2</v>
          </cell>
          <cell r="L72">
            <v>1.8E-3</v>
          </cell>
          <cell r="M72">
            <v>1.753E-3</v>
          </cell>
          <cell r="N72">
            <v>9.0000000000000006E-5</v>
          </cell>
          <cell r="O72">
            <v>-9.5153000000000002E-4</v>
          </cell>
          <cell r="Y72">
            <v>12.1</v>
          </cell>
          <cell r="Z72">
            <v>1.8</v>
          </cell>
          <cell r="AA72">
            <v>11.29</v>
          </cell>
          <cell r="AB72">
            <v>0.57999999999999996</v>
          </cell>
          <cell r="AE72">
            <v>80</v>
          </cell>
          <cell r="AF72">
            <v>260</v>
          </cell>
          <cell r="AM72">
            <v>169.6</v>
          </cell>
          <cell r="AS72">
            <v>1.1339999999999999</v>
          </cell>
        </row>
        <row r="73">
          <cell r="B73" t="str">
            <v>VILE10_72.FIN2</v>
          </cell>
          <cell r="K73">
            <v>0.29149999999999998</v>
          </cell>
          <cell r="L73">
            <v>7.1000000000000004E-3</v>
          </cell>
          <cell r="M73">
            <v>4.1419999999999998E-2</v>
          </cell>
          <cell r="N73">
            <v>5.1000000000000004E-4</v>
          </cell>
          <cell r="O73">
            <v>0.30260999999999999</v>
          </cell>
          <cell r="Y73">
            <v>259.2</v>
          </cell>
          <cell r="Z73">
            <v>5.6</v>
          </cell>
          <cell r="AA73">
            <v>261.60000000000002</v>
          </cell>
          <cell r="AB73">
            <v>3.1</v>
          </cell>
          <cell r="AE73">
            <v>236</v>
          </cell>
          <cell r="AF73">
            <v>50</v>
          </cell>
          <cell r="AM73">
            <v>365</v>
          </cell>
          <cell r="AS73">
            <v>1.3380000000000001</v>
          </cell>
        </row>
        <row r="74">
          <cell r="B74" t="str">
            <v>VILE10_73.FIN2</v>
          </cell>
          <cell r="K74">
            <v>5.2220000000000004</v>
          </cell>
          <cell r="L74">
            <v>7.5999999999999998E-2</v>
          </cell>
          <cell r="M74">
            <v>0.3342</v>
          </cell>
          <cell r="N74">
            <v>3.8999999999999998E-3</v>
          </cell>
          <cell r="O74">
            <v>0.38655</v>
          </cell>
          <cell r="Y74">
            <v>1854</v>
          </cell>
          <cell r="Z74">
            <v>12</v>
          </cell>
          <cell r="AA74">
            <v>1858</v>
          </cell>
          <cell r="AB74">
            <v>19</v>
          </cell>
          <cell r="AE74">
            <v>1851</v>
          </cell>
          <cell r="AF74">
            <v>27</v>
          </cell>
          <cell r="AM74">
            <v>77.3</v>
          </cell>
          <cell r="AS74">
            <v>0.87050000000000005</v>
          </cell>
        </row>
        <row r="75">
          <cell r="B75" t="str">
            <v>VILE10_74.FIN2</v>
          </cell>
          <cell r="K75">
            <v>2.2410000000000001</v>
          </cell>
          <cell r="L75">
            <v>3.3000000000000002E-2</v>
          </cell>
          <cell r="M75">
            <v>0.20419999999999999</v>
          </cell>
          <cell r="N75">
            <v>1.6999999999999999E-3</v>
          </cell>
          <cell r="O75">
            <v>0.30708000000000002</v>
          </cell>
          <cell r="Y75">
            <v>1192</v>
          </cell>
          <cell r="Z75">
            <v>10</v>
          </cell>
          <cell r="AA75">
            <v>1197.7</v>
          </cell>
          <cell r="AB75">
            <v>9.3000000000000007</v>
          </cell>
          <cell r="AE75">
            <v>1186</v>
          </cell>
          <cell r="AF75">
            <v>27</v>
          </cell>
          <cell r="AM75">
            <v>266</v>
          </cell>
          <cell r="AS75">
            <v>1.8620000000000001</v>
          </cell>
        </row>
        <row r="76">
          <cell r="B76" t="str">
            <v>VILE10_75.FIN2</v>
          </cell>
          <cell r="K76">
            <v>0.85399999999999998</v>
          </cell>
          <cell r="L76">
            <v>1.7999999999999999E-2</v>
          </cell>
          <cell r="M76">
            <v>0.1028</v>
          </cell>
          <cell r="N76">
            <v>1.1000000000000001E-3</v>
          </cell>
          <cell r="O76">
            <v>0.18462999999999999</v>
          </cell>
          <cell r="Y76">
            <v>626</v>
          </cell>
          <cell r="Z76">
            <v>9.6</v>
          </cell>
          <cell r="AA76">
            <v>630.70000000000005</v>
          </cell>
          <cell r="AB76">
            <v>6.2</v>
          </cell>
          <cell r="AE76">
            <v>598</v>
          </cell>
          <cell r="AF76">
            <v>46</v>
          </cell>
          <cell r="AM76">
            <v>231</v>
          </cell>
          <cell r="AS76">
            <v>2.8140000000000001</v>
          </cell>
        </row>
        <row r="77">
          <cell r="B77" t="str">
            <v>VILE10_76.FIN2</v>
          </cell>
          <cell r="K77">
            <v>0.41099999999999998</v>
          </cell>
          <cell r="L77">
            <v>1.2E-2</v>
          </cell>
          <cell r="M77">
            <v>5.5300000000000002E-2</v>
          </cell>
          <cell r="N77">
            <v>7.1000000000000002E-4</v>
          </cell>
          <cell r="O77">
            <v>0.24134</v>
          </cell>
          <cell r="Y77">
            <v>348.9</v>
          </cell>
          <cell r="Z77">
            <v>8.6</v>
          </cell>
          <cell r="AA77">
            <v>346.9</v>
          </cell>
          <cell r="AB77">
            <v>4.3</v>
          </cell>
          <cell r="AE77">
            <v>362</v>
          </cell>
          <cell r="AF77">
            <v>64</v>
          </cell>
          <cell r="AM77">
            <v>631</v>
          </cell>
          <cell r="AS77">
            <v>7.08</v>
          </cell>
        </row>
        <row r="78">
          <cell r="B78" t="str">
            <v>VILE10_77.FIN2</v>
          </cell>
          <cell r="K78">
            <v>0.59399999999999997</v>
          </cell>
          <cell r="L78">
            <v>1.7000000000000001E-2</v>
          </cell>
          <cell r="M78">
            <v>7.5149999999999995E-2</v>
          </cell>
          <cell r="N78">
            <v>8.5999999999999998E-4</v>
          </cell>
          <cell r="O78">
            <v>0.20694000000000001</v>
          </cell>
          <cell r="Y78">
            <v>471</v>
          </cell>
          <cell r="Z78">
            <v>11</v>
          </cell>
          <cell r="AA78">
            <v>467.1</v>
          </cell>
          <cell r="AB78">
            <v>5.0999999999999996</v>
          </cell>
          <cell r="AE78">
            <v>484</v>
          </cell>
          <cell r="AF78">
            <v>63</v>
          </cell>
          <cell r="AM78">
            <v>120.3</v>
          </cell>
          <cell r="AS78">
            <v>1.0669999999999999</v>
          </cell>
        </row>
        <row r="79">
          <cell r="B79" t="str">
            <v>VILE10_78.FIN2</v>
          </cell>
          <cell r="K79">
            <v>0.31869999999999998</v>
          </cell>
          <cell r="L79">
            <v>7.7999999999999996E-3</v>
          </cell>
          <cell r="M79">
            <v>4.2979999999999997E-2</v>
          </cell>
          <cell r="N79">
            <v>5.4000000000000001E-4</v>
          </cell>
          <cell r="O79">
            <v>9.5385999999999999E-2</v>
          </cell>
          <cell r="Y79">
            <v>280.7</v>
          </cell>
          <cell r="Z79">
            <v>6</v>
          </cell>
          <cell r="AA79">
            <v>271.2</v>
          </cell>
          <cell r="AB79">
            <v>3.4</v>
          </cell>
          <cell r="AE79">
            <v>358</v>
          </cell>
          <cell r="AF79">
            <v>59</v>
          </cell>
          <cell r="AM79">
            <v>654</v>
          </cell>
          <cell r="AS79">
            <v>1.4730000000000001</v>
          </cell>
        </row>
        <row r="80">
          <cell r="B80" t="str">
            <v>VILE10_79.FIN2</v>
          </cell>
          <cell r="K80">
            <v>0.2656</v>
          </cell>
          <cell r="L80">
            <v>9.4000000000000004E-3</v>
          </cell>
          <cell r="M80">
            <v>3.8280000000000002E-2</v>
          </cell>
          <cell r="N80">
            <v>5.0000000000000001E-4</v>
          </cell>
          <cell r="O80">
            <v>6.3143000000000001E-3</v>
          </cell>
          <cell r="Y80">
            <v>238.2</v>
          </cell>
          <cell r="Z80">
            <v>7.6</v>
          </cell>
          <cell r="AA80">
            <v>242.1</v>
          </cell>
          <cell r="AB80">
            <v>3.1</v>
          </cell>
          <cell r="AE80">
            <v>210</v>
          </cell>
          <cell r="AF80">
            <v>76</v>
          </cell>
          <cell r="AM80">
            <v>143</v>
          </cell>
          <cell r="AS80">
            <v>0.98</v>
          </cell>
        </row>
        <row r="81">
          <cell r="B81" t="str">
            <v>VILE10_80.FIN2</v>
          </cell>
          <cell r="K81">
            <v>0.89500000000000002</v>
          </cell>
          <cell r="L81">
            <v>2.5000000000000001E-2</v>
          </cell>
          <cell r="M81">
            <v>0.1062</v>
          </cell>
          <cell r="N81">
            <v>1.9E-3</v>
          </cell>
          <cell r="O81">
            <v>3.9738999999999997E-2</v>
          </cell>
          <cell r="Y81">
            <v>648</v>
          </cell>
          <cell r="Z81">
            <v>13</v>
          </cell>
          <cell r="AA81">
            <v>651</v>
          </cell>
          <cell r="AB81">
            <v>11</v>
          </cell>
          <cell r="AE81">
            <v>643</v>
          </cell>
          <cell r="AF81">
            <v>68</v>
          </cell>
          <cell r="AM81">
            <v>308</v>
          </cell>
          <cell r="AS81">
            <v>1.91</v>
          </cell>
        </row>
        <row r="82">
          <cell r="B82" t="str">
            <v>VILE10_82.FIN2</v>
          </cell>
          <cell r="K82">
            <v>0.3569</v>
          </cell>
          <cell r="L82">
            <v>9.7999999999999997E-3</v>
          </cell>
          <cell r="M82">
            <v>4.9509999999999998E-2</v>
          </cell>
          <cell r="N82">
            <v>8.8999999999999995E-4</v>
          </cell>
          <cell r="O82">
            <v>0.10553</v>
          </cell>
          <cell r="Y82">
            <v>309.7</v>
          </cell>
          <cell r="Z82">
            <v>7.4</v>
          </cell>
          <cell r="AA82">
            <v>311.5</v>
          </cell>
          <cell r="AB82">
            <v>5.4</v>
          </cell>
          <cell r="AE82">
            <v>302</v>
          </cell>
          <cell r="AF82">
            <v>70</v>
          </cell>
          <cell r="AM82">
            <v>401</v>
          </cell>
          <cell r="AS82">
            <v>1.4179999999999999</v>
          </cell>
        </row>
        <row r="83">
          <cell r="B83" t="str">
            <v>VILE10_83.FIN2</v>
          </cell>
          <cell r="K83">
            <v>3.7100000000000001E-2</v>
          </cell>
          <cell r="L83">
            <v>7.4999999999999997E-3</v>
          </cell>
          <cell r="M83">
            <v>3.7799999999999999E-3</v>
          </cell>
          <cell r="N83">
            <v>2.2000000000000001E-4</v>
          </cell>
          <cell r="O83">
            <v>0.26440999999999998</v>
          </cell>
          <cell r="Y83">
            <v>36.700000000000003</v>
          </cell>
          <cell r="Z83">
            <v>7.3</v>
          </cell>
          <cell r="AA83">
            <v>24.3</v>
          </cell>
          <cell r="AB83">
            <v>1.4</v>
          </cell>
          <cell r="AE83">
            <v>640</v>
          </cell>
          <cell r="AF83">
            <v>360</v>
          </cell>
          <cell r="AM83">
            <v>118</v>
          </cell>
          <cell r="AS83">
            <v>1.2909999999999999</v>
          </cell>
        </row>
        <row r="84">
          <cell r="B84" t="str">
            <v>VILE10_84.FIN2</v>
          </cell>
          <cell r="K84">
            <v>2.1259999999999999</v>
          </cell>
          <cell r="L84">
            <v>4.2000000000000003E-2</v>
          </cell>
          <cell r="M84">
            <v>0.1988</v>
          </cell>
          <cell r="N84">
            <v>2.7000000000000001E-3</v>
          </cell>
          <cell r="O84">
            <v>0.17635000000000001</v>
          </cell>
          <cell r="Y84">
            <v>1156</v>
          </cell>
          <cell r="Z84">
            <v>14</v>
          </cell>
          <cell r="AA84">
            <v>1168</v>
          </cell>
          <cell r="AB84">
            <v>15</v>
          </cell>
          <cell r="AE84">
            <v>1135</v>
          </cell>
          <cell r="AF84">
            <v>43</v>
          </cell>
          <cell r="AM84">
            <v>120.2</v>
          </cell>
          <cell r="AS84">
            <v>4.399</v>
          </cell>
        </row>
        <row r="85">
          <cell r="B85" t="str">
            <v>VILE10_85.FIN2</v>
          </cell>
          <cell r="K85">
            <v>3.3490000000000002</v>
          </cell>
          <cell r="L85">
            <v>5.8000000000000003E-2</v>
          </cell>
          <cell r="M85">
            <v>0.26900000000000002</v>
          </cell>
          <cell r="N85">
            <v>3.3E-3</v>
          </cell>
          <cell r="O85">
            <v>0.39306000000000002</v>
          </cell>
          <cell r="Y85">
            <v>1493</v>
          </cell>
          <cell r="Z85">
            <v>13</v>
          </cell>
          <cell r="AA85">
            <v>1535</v>
          </cell>
          <cell r="AB85">
            <v>17</v>
          </cell>
          <cell r="AE85">
            <v>1447</v>
          </cell>
          <cell r="AF85">
            <v>32</v>
          </cell>
          <cell r="AM85">
            <v>106</v>
          </cell>
          <cell r="AS85">
            <v>1.9179999999999999</v>
          </cell>
        </row>
        <row r="86">
          <cell r="B86" t="str">
            <v>VILE10_86.FIN2</v>
          </cell>
          <cell r="K86">
            <v>2.5000000000000001E-2</v>
          </cell>
          <cell r="L86">
            <v>1.2E-2</v>
          </cell>
          <cell r="M86">
            <v>4.4099999999999999E-3</v>
          </cell>
          <cell r="N86">
            <v>5.5000000000000003E-4</v>
          </cell>
          <cell r="O86">
            <v>0.11819</v>
          </cell>
          <cell r="Y86">
            <v>25</v>
          </cell>
          <cell r="Z86">
            <v>12</v>
          </cell>
          <cell r="AA86">
            <v>28.3</v>
          </cell>
          <cell r="AB86">
            <v>3.5</v>
          </cell>
          <cell r="AE86">
            <v>-310</v>
          </cell>
          <cell r="AF86">
            <v>650</v>
          </cell>
          <cell r="AM86">
            <v>42.2</v>
          </cell>
          <cell r="AS86">
            <v>0.88</v>
          </cell>
        </row>
        <row r="87">
          <cell r="B87" t="str">
            <v>VILE10_87.FIN2</v>
          </cell>
          <cell r="K87">
            <v>1.8</v>
          </cell>
          <cell r="L87">
            <v>3.7999999999999999E-2</v>
          </cell>
          <cell r="M87">
            <v>0.17530000000000001</v>
          </cell>
          <cell r="N87">
            <v>2.3E-3</v>
          </cell>
          <cell r="O87">
            <v>0.21675</v>
          </cell>
          <cell r="Y87">
            <v>1044</v>
          </cell>
          <cell r="Z87">
            <v>13</v>
          </cell>
          <cell r="AA87">
            <v>1041</v>
          </cell>
          <cell r="AB87">
            <v>13</v>
          </cell>
          <cell r="AE87">
            <v>1058</v>
          </cell>
          <cell r="AF87">
            <v>44</v>
          </cell>
          <cell r="AM87">
            <v>167.6</v>
          </cell>
          <cell r="AS87">
            <v>1.6220000000000001</v>
          </cell>
        </row>
        <row r="88">
          <cell r="B88" t="str">
            <v>VILE10_88.FIN2</v>
          </cell>
          <cell r="K88">
            <v>6.7999999999999996E-3</v>
          </cell>
          <cell r="L88">
            <v>1.4E-3</v>
          </cell>
          <cell r="M88">
            <v>9.8900000000000008E-4</v>
          </cell>
          <cell r="N88">
            <v>5.8E-5</v>
          </cell>
          <cell r="O88">
            <v>4.6059000000000003E-2</v>
          </cell>
          <cell r="Y88">
            <v>6.9</v>
          </cell>
          <cell r="Z88">
            <v>1.4</v>
          </cell>
          <cell r="AA88">
            <v>6.37</v>
          </cell>
          <cell r="AB88">
            <v>0.38</v>
          </cell>
          <cell r="AE88">
            <v>30</v>
          </cell>
          <cell r="AF88">
            <v>330</v>
          </cell>
          <cell r="AM88">
            <v>251</v>
          </cell>
          <cell r="AS88">
            <v>1.7130000000000001</v>
          </cell>
        </row>
        <row r="89">
          <cell r="B89" t="str">
            <v>VILE10_89.FIN2</v>
          </cell>
          <cell r="K89">
            <v>3.323</v>
          </cell>
          <cell r="L89">
            <v>4.5999999999999999E-2</v>
          </cell>
          <cell r="M89">
            <v>0.26329999999999998</v>
          </cell>
          <cell r="N89">
            <v>2.5000000000000001E-3</v>
          </cell>
          <cell r="O89">
            <v>0.32516</v>
          </cell>
          <cell r="Y89">
            <v>1485</v>
          </cell>
          <cell r="Z89">
            <v>11</v>
          </cell>
          <cell r="AA89">
            <v>1506</v>
          </cell>
          <cell r="AB89">
            <v>13</v>
          </cell>
          <cell r="AE89">
            <v>1469</v>
          </cell>
          <cell r="AF89">
            <v>26</v>
          </cell>
          <cell r="AM89">
            <v>144.19999999999999</v>
          </cell>
          <cell r="AS89">
            <v>1.135</v>
          </cell>
        </row>
        <row r="90">
          <cell r="B90" t="str">
            <v>VILE10_90.FIN2</v>
          </cell>
          <cell r="K90">
            <v>1.72E-2</v>
          </cell>
          <cell r="L90">
            <v>2E-3</v>
          </cell>
          <cell r="M90">
            <v>2.82E-3</v>
          </cell>
          <cell r="N90">
            <v>1.2E-4</v>
          </cell>
          <cell r="O90">
            <v>-9.3066999999999998E-4</v>
          </cell>
          <cell r="Y90">
            <v>17.3</v>
          </cell>
          <cell r="Z90">
            <v>2</v>
          </cell>
          <cell r="AA90">
            <v>18.13</v>
          </cell>
          <cell r="AB90">
            <v>0.76</v>
          </cell>
          <cell r="AE90">
            <v>-20</v>
          </cell>
          <cell r="AF90">
            <v>190</v>
          </cell>
          <cell r="AM90">
            <v>224</v>
          </cell>
          <cell r="AS90">
            <v>0.89200000000000002</v>
          </cell>
        </row>
        <row r="91">
          <cell r="B91" t="str">
            <v>VILE10_91.FIN2</v>
          </cell>
          <cell r="K91">
            <v>7.0800000000000002E-2</v>
          </cell>
          <cell r="L91">
            <v>7.1000000000000004E-3</v>
          </cell>
          <cell r="M91">
            <v>1.068E-2</v>
          </cell>
          <cell r="N91">
            <v>3.4000000000000002E-4</v>
          </cell>
          <cell r="O91">
            <v>0.22755</v>
          </cell>
          <cell r="Y91">
            <v>68.900000000000006</v>
          </cell>
          <cell r="Z91">
            <v>6.7</v>
          </cell>
          <cell r="AA91">
            <v>68.5</v>
          </cell>
          <cell r="AB91">
            <v>2.2000000000000002</v>
          </cell>
          <cell r="AE91">
            <v>100</v>
          </cell>
          <cell r="AF91">
            <v>170</v>
          </cell>
          <cell r="AM91">
            <v>98.2</v>
          </cell>
          <cell r="AS91">
            <v>1.1120000000000001</v>
          </cell>
        </row>
        <row r="92">
          <cell r="B92" t="str">
            <v>VILE10_92.FIN2</v>
          </cell>
          <cell r="K92">
            <v>3.44E-2</v>
          </cell>
          <cell r="L92">
            <v>5.4000000000000003E-3</v>
          </cell>
          <cell r="M92">
            <v>5.4400000000000004E-3</v>
          </cell>
          <cell r="N92">
            <v>2.3000000000000001E-4</v>
          </cell>
          <cell r="O92">
            <v>0.14051</v>
          </cell>
          <cell r="Y92">
            <v>34</v>
          </cell>
          <cell r="Z92">
            <v>5.3</v>
          </cell>
          <cell r="AA92">
            <v>35</v>
          </cell>
          <cell r="AB92">
            <v>1.5</v>
          </cell>
          <cell r="AE92">
            <v>-90</v>
          </cell>
          <cell r="AF92">
            <v>230</v>
          </cell>
          <cell r="AM92">
            <v>86.9</v>
          </cell>
          <cell r="AS92">
            <v>2.718</v>
          </cell>
        </row>
        <row r="93">
          <cell r="B93" t="str">
            <v>VILE10_93.FIN2</v>
          </cell>
          <cell r="K93">
            <v>0.76</v>
          </cell>
          <cell r="L93">
            <v>1.6E-2</v>
          </cell>
          <cell r="M93">
            <v>9.3149999999999997E-2</v>
          </cell>
          <cell r="N93">
            <v>9.8999999999999999E-4</v>
          </cell>
          <cell r="O93">
            <v>0.16446</v>
          </cell>
          <cell r="Y93">
            <v>572.6</v>
          </cell>
          <cell r="Z93">
            <v>9.3000000000000007</v>
          </cell>
          <cell r="AA93">
            <v>574.1</v>
          </cell>
          <cell r="AB93">
            <v>5.9</v>
          </cell>
          <cell r="AE93">
            <v>567</v>
          </cell>
          <cell r="AF93">
            <v>50</v>
          </cell>
          <cell r="AM93">
            <v>156.6</v>
          </cell>
          <cell r="AS93">
            <v>1.077</v>
          </cell>
        </row>
        <row r="94">
          <cell r="B94" t="str">
            <v>VILE10_94.FIN2</v>
          </cell>
          <cell r="K94">
            <v>0.25209999999999999</v>
          </cell>
          <cell r="L94">
            <v>4.1000000000000003E-3</v>
          </cell>
          <cell r="M94">
            <v>3.5959999999999999E-2</v>
          </cell>
          <cell r="N94">
            <v>2.9999999999999997E-4</v>
          </cell>
          <cell r="O94">
            <v>9.7960000000000005E-2</v>
          </cell>
          <cell r="Y94">
            <v>228.2</v>
          </cell>
          <cell r="Z94">
            <v>3.3</v>
          </cell>
          <cell r="AA94">
            <v>227.7</v>
          </cell>
          <cell r="AB94">
            <v>1.9</v>
          </cell>
          <cell r="AE94">
            <v>233</v>
          </cell>
          <cell r="AF94">
            <v>39</v>
          </cell>
          <cell r="AM94">
            <v>879</v>
          </cell>
          <cell r="AS94">
            <v>2.2210000000000001</v>
          </cell>
        </row>
        <row r="95">
          <cell r="B95" t="str">
            <v>VILE10_95.FIN2</v>
          </cell>
          <cell r="K95">
            <v>0.317</v>
          </cell>
          <cell r="L95">
            <v>1.7999999999999999E-2</v>
          </cell>
          <cell r="M95">
            <v>4.3130000000000002E-2</v>
          </cell>
          <cell r="N95">
            <v>8.5999999999999998E-4</v>
          </cell>
          <cell r="O95">
            <v>2.7668999999999999E-2</v>
          </cell>
          <cell r="Y95">
            <v>281</v>
          </cell>
          <cell r="Z95">
            <v>14</v>
          </cell>
          <cell r="AA95">
            <v>272.10000000000002</v>
          </cell>
          <cell r="AB95">
            <v>5.3</v>
          </cell>
          <cell r="AE95">
            <v>320</v>
          </cell>
          <cell r="AF95">
            <v>120</v>
          </cell>
          <cell r="AM95">
            <v>125.3</v>
          </cell>
          <cell r="AS95">
            <v>0.52900000000000003</v>
          </cell>
        </row>
        <row r="96">
          <cell r="B96" t="str">
            <v>VILE10_96.FIN2</v>
          </cell>
          <cell r="K96">
            <v>0.26100000000000001</v>
          </cell>
          <cell r="L96">
            <v>1.2999999999999999E-2</v>
          </cell>
          <cell r="M96">
            <v>3.6769999999999997E-2</v>
          </cell>
          <cell r="N96">
            <v>7.1000000000000002E-4</v>
          </cell>
          <cell r="O96">
            <v>-6.8391999999999994E-2</v>
          </cell>
          <cell r="Y96">
            <v>234</v>
          </cell>
          <cell r="Z96">
            <v>10</v>
          </cell>
          <cell r="AA96">
            <v>232.7</v>
          </cell>
          <cell r="AB96">
            <v>4.4000000000000004</v>
          </cell>
          <cell r="AE96">
            <v>253</v>
          </cell>
          <cell r="AF96">
            <v>97</v>
          </cell>
          <cell r="AM96">
            <v>115</v>
          </cell>
          <cell r="AS96">
            <v>0.68559999999999999</v>
          </cell>
        </row>
        <row r="97">
          <cell r="B97" t="str">
            <v>VILE10_97.FIN2</v>
          </cell>
          <cell r="K97">
            <v>1.5660000000000001</v>
          </cell>
          <cell r="L97">
            <v>5.3999999999999999E-2</v>
          </cell>
          <cell r="M97">
            <v>0.1135</v>
          </cell>
          <cell r="N97">
            <v>2.3999999999999998E-3</v>
          </cell>
          <cell r="O97">
            <v>0.32765</v>
          </cell>
          <cell r="Y97">
            <v>949</v>
          </cell>
          <cell r="Z97">
            <v>21</v>
          </cell>
          <cell r="AA97">
            <v>693</v>
          </cell>
          <cell r="AB97">
            <v>14</v>
          </cell>
          <cell r="AE97">
            <v>1592</v>
          </cell>
          <cell r="AF97">
            <v>62</v>
          </cell>
          <cell r="AM97">
            <v>102.8</v>
          </cell>
          <cell r="AS97">
            <v>23.5</v>
          </cell>
        </row>
        <row r="98">
          <cell r="B98" t="str">
            <v>VILE10_98.FIN2</v>
          </cell>
          <cell r="K98">
            <v>1.823</v>
          </cell>
          <cell r="L98">
            <v>2.7E-2</v>
          </cell>
          <cell r="M98">
            <v>0.17829999999999999</v>
          </cell>
          <cell r="N98">
            <v>1.9E-3</v>
          </cell>
          <cell r="O98">
            <v>0.37224000000000002</v>
          </cell>
          <cell r="Y98">
            <v>1053.0999999999999</v>
          </cell>
          <cell r="Z98">
            <v>9.8000000000000007</v>
          </cell>
          <cell r="AA98">
            <v>1058</v>
          </cell>
          <cell r="AB98">
            <v>10</v>
          </cell>
          <cell r="AE98">
            <v>1040</v>
          </cell>
          <cell r="AF98">
            <v>30</v>
          </cell>
          <cell r="AM98">
            <v>327.2</v>
          </cell>
          <cell r="AS98">
            <v>12.12</v>
          </cell>
        </row>
        <row r="99">
          <cell r="B99" t="str">
            <v>VILE10_99.FIN2</v>
          </cell>
          <cell r="K99">
            <v>0.02</v>
          </cell>
          <cell r="L99">
            <v>2.5000000000000001E-3</v>
          </cell>
          <cell r="M99">
            <v>3.2100000000000002E-3</v>
          </cell>
          <cell r="N99">
            <v>1.2E-4</v>
          </cell>
          <cell r="O99">
            <v>1.6572E-2</v>
          </cell>
          <cell r="Y99">
            <v>20.100000000000001</v>
          </cell>
          <cell r="Z99">
            <v>2.5</v>
          </cell>
          <cell r="AA99">
            <v>20.68</v>
          </cell>
          <cell r="AB99">
            <v>0.79</v>
          </cell>
          <cell r="AE99">
            <v>30</v>
          </cell>
          <cell r="AF99">
            <v>210</v>
          </cell>
          <cell r="AM99">
            <v>248.2</v>
          </cell>
          <cell r="AS99">
            <v>0.95499999999999996</v>
          </cell>
        </row>
        <row r="100">
          <cell r="B100" t="str">
            <v>VILE10_100.FIN2</v>
          </cell>
          <cell r="K100">
            <v>5.5709999999999997</v>
          </cell>
          <cell r="L100">
            <v>8.4000000000000005E-2</v>
          </cell>
          <cell r="M100">
            <v>0.34649999999999997</v>
          </cell>
          <cell r="N100">
            <v>5.0000000000000001E-3</v>
          </cell>
          <cell r="O100">
            <v>0.64607000000000003</v>
          </cell>
          <cell r="Y100">
            <v>1910</v>
          </cell>
          <cell r="Z100">
            <v>13</v>
          </cell>
          <cell r="AA100">
            <v>1917</v>
          </cell>
          <cell r="AB100">
            <v>24</v>
          </cell>
          <cell r="AE100">
            <v>1900</v>
          </cell>
          <cell r="AF100">
            <v>22</v>
          </cell>
          <cell r="AM100">
            <v>177</v>
          </cell>
          <cell r="AS100">
            <v>1.228</v>
          </cell>
        </row>
        <row r="101">
          <cell r="B101" t="str">
            <v>VILE10_101.FIN2</v>
          </cell>
          <cell r="K101">
            <v>0.70299999999999996</v>
          </cell>
          <cell r="L101">
            <v>1.2E-2</v>
          </cell>
          <cell r="M101">
            <v>8.6800000000000002E-2</v>
          </cell>
          <cell r="N101">
            <v>1.1999999999999999E-3</v>
          </cell>
          <cell r="O101">
            <v>0.2195</v>
          </cell>
          <cell r="Y101">
            <v>539.9</v>
          </cell>
          <cell r="Z101">
            <v>7.3</v>
          </cell>
          <cell r="AA101">
            <v>536.29999999999995</v>
          </cell>
          <cell r="AB101">
            <v>7.1</v>
          </cell>
          <cell r="AE101">
            <v>557</v>
          </cell>
          <cell r="AF101">
            <v>45</v>
          </cell>
          <cell r="AM101">
            <v>484</v>
          </cell>
          <cell r="AS101">
            <v>1.7190000000000001</v>
          </cell>
        </row>
        <row r="102">
          <cell r="B102" t="str">
            <v>VILE10_102.FIN2</v>
          </cell>
          <cell r="K102">
            <v>1.5309999999999999</v>
          </cell>
          <cell r="L102">
            <v>6.7000000000000004E-2</v>
          </cell>
          <cell r="M102">
            <v>0.15479999999999999</v>
          </cell>
          <cell r="N102">
            <v>3.0999999999999999E-3</v>
          </cell>
          <cell r="O102">
            <v>0.22996</v>
          </cell>
          <cell r="Y102">
            <v>939</v>
          </cell>
          <cell r="Z102">
            <v>28</v>
          </cell>
          <cell r="AA102">
            <v>927</v>
          </cell>
          <cell r="AB102">
            <v>17</v>
          </cell>
          <cell r="AE102">
            <v>938</v>
          </cell>
          <cell r="AF102">
            <v>96</v>
          </cell>
          <cell r="AM102">
            <v>29.88</v>
          </cell>
          <cell r="AS102">
            <v>1.1100000000000001</v>
          </cell>
        </row>
        <row r="103">
          <cell r="B103" t="str">
            <v>VILE10_103.FIN2</v>
          </cell>
          <cell r="K103">
            <v>1.9990000000000001</v>
          </cell>
          <cell r="L103">
            <v>3.1E-2</v>
          </cell>
          <cell r="M103">
            <v>0.18740000000000001</v>
          </cell>
          <cell r="N103">
            <v>2.2000000000000001E-3</v>
          </cell>
          <cell r="O103">
            <v>0.67551000000000005</v>
          </cell>
          <cell r="Y103">
            <v>1114</v>
          </cell>
          <cell r="Z103">
            <v>10</v>
          </cell>
          <cell r="AA103">
            <v>1107</v>
          </cell>
          <cell r="AB103">
            <v>12</v>
          </cell>
          <cell r="AE103">
            <v>1117</v>
          </cell>
          <cell r="AF103">
            <v>30</v>
          </cell>
          <cell r="AM103">
            <v>483</v>
          </cell>
          <cell r="AS103">
            <v>2.9660000000000002</v>
          </cell>
        </row>
        <row r="104">
          <cell r="B104" t="str">
            <v>VILE10_104.FIN2</v>
          </cell>
          <cell r="K104">
            <v>0.78800000000000003</v>
          </cell>
          <cell r="L104">
            <v>1.9E-2</v>
          </cell>
          <cell r="M104">
            <v>9.4299999999999995E-2</v>
          </cell>
          <cell r="N104">
            <v>1E-3</v>
          </cell>
          <cell r="O104">
            <v>1.8700999999999999E-2</v>
          </cell>
          <cell r="Y104">
            <v>588</v>
          </cell>
          <cell r="Z104">
            <v>11</v>
          </cell>
          <cell r="AA104">
            <v>580.9</v>
          </cell>
          <cell r="AB104">
            <v>5.9</v>
          </cell>
          <cell r="AE104">
            <v>592</v>
          </cell>
          <cell r="AF104">
            <v>53</v>
          </cell>
          <cell r="AM104">
            <v>142.30000000000001</v>
          </cell>
          <cell r="AS104">
            <v>1.0289999999999999</v>
          </cell>
        </row>
        <row r="105">
          <cell r="B105" t="str">
            <v>VILE10_105.FIN2</v>
          </cell>
          <cell r="K105">
            <v>2.4299999999999999E-2</v>
          </cell>
          <cell r="L105">
            <v>2.7000000000000001E-3</v>
          </cell>
          <cell r="M105">
            <v>3.7200000000000002E-3</v>
          </cell>
          <cell r="N105">
            <v>1.1E-4</v>
          </cell>
          <cell r="O105">
            <v>-8.6847999999999995E-3</v>
          </cell>
          <cell r="Y105">
            <v>24.2</v>
          </cell>
          <cell r="Z105">
            <v>2.7</v>
          </cell>
          <cell r="AA105">
            <v>23.92</v>
          </cell>
          <cell r="AB105">
            <v>0.71</v>
          </cell>
          <cell r="AE105">
            <v>30</v>
          </cell>
          <cell r="AF105">
            <v>180</v>
          </cell>
          <cell r="AM105">
            <v>218</v>
          </cell>
          <cell r="AS105">
            <v>0.63300000000000001</v>
          </cell>
        </row>
        <row r="106">
          <cell r="B106" t="str">
            <v>VILE10_106.FIN2</v>
          </cell>
          <cell r="K106">
            <v>1.1479999999999999</v>
          </cell>
          <cell r="L106">
            <v>2.7E-2</v>
          </cell>
          <cell r="M106">
            <v>0.12870000000000001</v>
          </cell>
          <cell r="N106">
            <v>1.6000000000000001E-3</v>
          </cell>
          <cell r="O106">
            <v>0.29405999999999999</v>
          </cell>
          <cell r="Y106">
            <v>775</v>
          </cell>
          <cell r="Z106">
            <v>13</v>
          </cell>
          <cell r="AA106">
            <v>780.1</v>
          </cell>
          <cell r="AB106">
            <v>9</v>
          </cell>
          <cell r="AE106">
            <v>741</v>
          </cell>
          <cell r="AF106">
            <v>47</v>
          </cell>
          <cell r="AM106">
            <v>80.400000000000006</v>
          </cell>
          <cell r="AS106">
            <v>2.2519999999999998</v>
          </cell>
        </row>
        <row r="107">
          <cell r="B107" t="str">
            <v>VILE10_107.FIN2</v>
          </cell>
          <cell r="K107">
            <v>2.12E-2</v>
          </cell>
          <cell r="L107">
            <v>1.6000000000000001E-3</v>
          </cell>
          <cell r="M107">
            <v>2.856E-3</v>
          </cell>
          <cell r="N107">
            <v>6.7000000000000002E-5</v>
          </cell>
          <cell r="O107">
            <v>-4.1565999999999999E-3</v>
          </cell>
          <cell r="Y107">
            <v>21.3</v>
          </cell>
          <cell r="Z107">
            <v>1.6</v>
          </cell>
          <cell r="AA107">
            <v>18.38</v>
          </cell>
          <cell r="AB107">
            <v>0.43</v>
          </cell>
          <cell r="AE107">
            <v>270</v>
          </cell>
          <cell r="AF107">
            <v>150</v>
          </cell>
          <cell r="AM107">
            <v>560</v>
          </cell>
          <cell r="AS107">
            <v>1.669</v>
          </cell>
        </row>
        <row r="108">
          <cell r="B108" t="str">
            <v>VILE10_108.FIN2</v>
          </cell>
          <cell r="K108">
            <v>0.76600000000000001</v>
          </cell>
          <cell r="L108">
            <v>5.8999999999999997E-2</v>
          </cell>
          <cell r="M108">
            <v>9.2600000000000002E-2</v>
          </cell>
          <cell r="N108">
            <v>3.5999999999999999E-3</v>
          </cell>
          <cell r="O108">
            <v>-5.9838000000000002E-2</v>
          </cell>
          <cell r="Y108">
            <v>564</v>
          </cell>
          <cell r="Z108">
            <v>34</v>
          </cell>
          <cell r="AA108">
            <v>570</v>
          </cell>
          <cell r="AB108">
            <v>21</v>
          </cell>
          <cell r="AE108">
            <v>530</v>
          </cell>
          <cell r="AF108">
            <v>160</v>
          </cell>
          <cell r="AM108">
            <v>17.75</v>
          </cell>
          <cell r="AS108">
            <v>22.1</v>
          </cell>
        </row>
        <row r="109">
          <cell r="B109" t="str">
            <v>VILE10_109.FIN2</v>
          </cell>
          <cell r="K109">
            <v>0.16209999999999999</v>
          </cell>
          <cell r="L109">
            <v>7.1000000000000004E-3</v>
          </cell>
          <cell r="M109">
            <v>2.3429999999999999E-2</v>
          </cell>
          <cell r="N109">
            <v>3.6000000000000002E-4</v>
          </cell>
          <cell r="O109">
            <v>9.3106999999999995E-2</v>
          </cell>
          <cell r="Y109">
            <v>151.9</v>
          </cell>
          <cell r="Z109">
            <v>6.1</v>
          </cell>
          <cell r="AA109">
            <v>149.30000000000001</v>
          </cell>
          <cell r="AB109">
            <v>2.2999999999999998</v>
          </cell>
          <cell r="AE109">
            <v>191</v>
          </cell>
          <cell r="AF109">
            <v>91</v>
          </cell>
          <cell r="AM109">
            <v>212.4</v>
          </cell>
          <cell r="AS109">
            <v>1.0109999999999999</v>
          </cell>
        </row>
        <row r="110">
          <cell r="B110" t="str">
            <v>VILE10_110.FIN2</v>
          </cell>
          <cell r="K110">
            <v>0.77100000000000002</v>
          </cell>
          <cell r="L110">
            <v>3.6999999999999998E-2</v>
          </cell>
          <cell r="M110">
            <v>9.3100000000000002E-2</v>
          </cell>
          <cell r="N110">
            <v>1.6999999999999999E-3</v>
          </cell>
          <cell r="O110">
            <v>5.7030999999999998E-2</v>
          </cell>
          <cell r="Y110">
            <v>575</v>
          </cell>
          <cell r="Z110">
            <v>21</v>
          </cell>
          <cell r="AA110">
            <v>574</v>
          </cell>
          <cell r="AB110">
            <v>10</v>
          </cell>
          <cell r="AE110">
            <v>530</v>
          </cell>
          <cell r="AF110">
            <v>100</v>
          </cell>
          <cell r="AM110">
            <v>51.3</v>
          </cell>
          <cell r="AS110">
            <v>1.73</v>
          </cell>
        </row>
        <row r="111">
          <cell r="B111" t="str">
            <v>VILE10_111.FIN2</v>
          </cell>
          <cell r="K111">
            <v>0.38</v>
          </cell>
          <cell r="L111">
            <v>1.2E-2</v>
          </cell>
          <cell r="M111">
            <v>5.2670000000000002E-2</v>
          </cell>
          <cell r="N111">
            <v>7.1000000000000002E-4</v>
          </cell>
          <cell r="O111">
            <v>0.23449</v>
          </cell>
          <cell r="Y111">
            <v>326</v>
          </cell>
          <cell r="Z111">
            <v>8.4</v>
          </cell>
          <cell r="AA111">
            <v>330.8</v>
          </cell>
          <cell r="AB111">
            <v>4.4000000000000004</v>
          </cell>
          <cell r="AE111">
            <v>269</v>
          </cell>
          <cell r="AF111">
            <v>62</v>
          </cell>
          <cell r="AM111">
            <v>184</v>
          </cell>
          <cell r="AS111">
            <v>1.92</v>
          </cell>
        </row>
        <row r="112">
          <cell r="B112" t="str">
            <v>VILE10_112.FIN2</v>
          </cell>
          <cell r="K112">
            <v>0.32200000000000001</v>
          </cell>
          <cell r="L112">
            <v>1.2E-2</v>
          </cell>
          <cell r="M112">
            <v>4.2419999999999999E-2</v>
          </cell>
          <cell r="N112">
            <v>6.7000000000000002E-4</v>
          </cell>
          <cell r="O112">
            <v>8.3496000000000001E-2</v>
          </cell>
          <cell r="Y112">
            <v>282.60000000000002</v>
          </cell>
          <cell r="Z112">
            <v>9.5</v>
          </cell>
          <cell r="AA112">
            <v>267.8</v>
          </cell>
          <cell r="AB112">
            <v>4.2</v>
          </cell>
          <cell r="AE112">
            <v>371</v>
          </cell>
          <cell r="AF112">
            <v>88</v>
          </cell>
          <cell r="AM112">
            <v>229.1</v>
          </cell>
          <cell r="AS112">
            <v>1.429</v>
          </cell>
        </row>
        <row r="113">
          <cell r="B113" t="str">
            <v>VILE10_113.FIN2</v>
          </cell>
          <cell r="K113">
            <v>1.29E-2</v>
          </cell>
          <cell r="L113">
            <v>2.5999999999999999E-3</v>
          </cell>
          <cell r="M113">
            <v>1.7799999999999999E-3</v>
          </cell>
          <cell r="N113">
            <v>1.1E-4</v>
          </cell>
          <cell r="O113">
            <v>-4.2710999999999999E-2</v>
          </cell>
          <cell r="Y113">
            <v>12.9</v>
          </cell>
          <cell r="Z113">
            <v>2.6</v>
          </cell>
          <cell r="AA113">
            <v>11.49</v>
          </cell>
          <cell r="AB113">
            <v>0.68</v>
          </cell>
          <cell r="AE113">
            <v>60</v>
          </cell>
          <cell r="AF113">
            <v>320</v>
          </cell>
          <cell r="AM113">
            <v>135.4</v>
          </cell>
          <cell r="AS113">
            <v>1.0389999999999999</v>
          </cell>
        </row>
        <row r="114">
          <cell r="B114" t="str">
            <v>VILE10_114.FIN2</v>
          </cell>
          <cell r="K114">
            <v>0.754</v>
          </cell>
          <cell r="L114">
            <v>2.5000000000000001E-2</v>
          </cell>
          <cell r="M114">
            <v>9.11E-2</v>
          </cell>
          <cell r="N114">
            <v>1.4E-3</v>
          </cell>
          <cell r="O114">
            <v>0.19466</v>
          </cell>
          <cell r="Y114">
            <v>568</v>
          </cell>
          <cell r="Z114">
            <v>14</v>
          </cell>
          <cell r="AA114">
            <v>562.1</v>
          </cell>
          <cell r="AB114">
            <v>8.5</v>
          </cell>
          <cell r="AE114">
            <v>560</v>
          </cell>
          <cell r="AF114">
            <v>73</v>
          </cell>
          <cell r="AM114">
            <v>95.5</v>
          </cell>
          <cell r="AS114">
            <v>0.68</v>
          </cell>
        </row>
        <row r="115">
          <cell r="B115" t="str">
            <v>VILE10_115.FIN2</v>
          </cell>
          <cell r="K115">
            <v>0.73599999999999999</v>
          </cell>
          <cell r="L115">
            <v>1.4999999999999999E-2</v>
          </cell>
          <cell r="M115">
            <v>8.9899999999999994E-2</v>
          </cell>
          <cell r="N115">
            <v>1.1999999999999999E-3</v>
          </cell>
          <cell r="O115">
            <v>3.8183000000000002E-2</v>
          </cell>
          <cell r="Y115">
            <v>559.29999999999995</v>
          </cell>
          <cell r="Z115">
            <v>8.9</v>
          </cell>
          <cell r="AA115">
            <v>556.6</v>
          </cell>
          <cell r="AB115">
            <v>7.5</v>
          </cell>
          <cell r="AE115">
            <v>550</v>
          </cell>
          <cell r="AF115">
            <v>54</v>
          </cell>
          <cell r="AM115">
            <v>308</v>
          </cell>
          <cell r="AS115">
            <v>1.9350000000000001</v>
          </cell>
        </row>
        <row r="116">
          <cell r="B116" t="str">
            <v>VILE10_116.FIN2</v>
          </cell>
          <cell r="K116">
            <v>1.742</v>
          </cell>
          <cell r="L116">
            <v>4.2999999999999997E-2</v>
          </cell>
          <cell r="M116">
            <v>0.1668</v>
          </cell>
          <cell r="N116">
            <v>2.5000000000000001E-3</v>
          </cell>
          <cell r="O116">
            <v>0.69391000000000003</v>
          </cell>
          <cell r="Y116">
            <v>1023</v>
          </cell>
          <cell r="Z116">
            <v>16</v>
          </cell>
          <cell r="AA116">
            <v>995</v>
          </cell>
          <cell r="AB116">
            <v>14</v>
          </cell>
          <cell r="AE116">
            <v>1061</v>
          </cell>
          <cell r="AF116">
            <v>36</v>
          </cell>
          <cell r="AM116">
            <v>342</v>
          </cell>
          <cell r="AS116">
            <v>1.992</v>
          </cell>
        </row>
        <row r="117">
          <cell r="B117" t="str">
            <v>VILE10_117.FIN2</v>
          </cell>
          <cell r="K117">
            <v>0.77600000000000002</v>
          </cell>
          <cell r="L117">
            <v>1.9E-2</v>
          </cell>
          <cell r="M117">
            <v>9.4899999999999998E-2</v>
          </cell>
          <cell r="N117">
            <v>1.4E-3</v>
          </cell>
          <cell r="O117">
            <v>0.63702000000000003</v>
          </cell>
          <cell r="Y117">
            <v>582</v>
          </cell>
          <cell r="Z117">
            <v>11</v>
          </cell>
          <cell r="AA117">
            <v>584.20000000000005</v>
          </cell>
          <cell r="AB117">
            <v>8.4</v>
          </cell>
          <cell r="AE117">
            <v>557</v>
          </cell>
          <cell r="AF117">
            <v>44</v>
          </cell>
          <cell r="AM117">
            <v>385</v>
          </cell>
          <cell r="AS117">
            <v>2.605</v>
          </cell>
        </row>
        <row r="118">
          <cell r="B118" t="str">
            <v>VILE10_119.FIN2</v>
          </cell>
          <cell r="K118">
            <v>1.8499999999999999E-2</v>
          </cell>
          <cell r="L118">
            <v>4.1000000000000003E-3</v>
          </cell>
          <cell r="M118">
            <v>3.63E-3</v>
          </cell>
          <cell r="N118">
            <v>1.9000000000000001E-4</v>
          </cell>
          <cell r="O118">
            <v>6.5504999999999994E-2</v>
          </cell>
          <cell r="Y118">
            <v>18.5</v>
          </cell>
          <cell r="Z118">
            <v>4.0999999999999996</v>
          </cell>
          <cell r="AA118">
            <v>23.3</v>
          </cell>
          <cell r="AB118">
            <v>1.2</v>
          </cell>
          <cell r="AE118">
            <v>-360</v>
          </cell>
          <cell r="AF118">
            <v>280</v>
          </cell>
          <cell r="AM118">
            <v>94.4</v>
          </cell>
          <cell r="AS118">
            <v>0.88090000000000002</v>
          </cell>
        </row>
        <row r="119">
          <cell r="B119" t="str">
            <v>VILE10_120.FIN2</v>
          </cell>
          <cell r="K119">
            <v>4.1200000000000001E-2</v>
          </cell>
          <cell r="L119">
            <v>3.8999999999999998E-3</v>
          </cell>
          <cell r="M119">
            <v>5.6800000000000002E-3</v>
          </cell>
          <cell r="N119">
            <v>1.4999999999999999E-4</v>
          </cell>
          <cell r="O119">
            <v>0.17088999999999999</v>
          </cell>
          <cell r="Y119">
            <v>40.799999999999997</v>
          </cell>
          <cell r="Z119">
            <v>3.7</v>
          </cell>
          <cell r="AA119">
            <v>36.520000000000003</v>
          </cell>
          <cell r="AB119">
            <v>0.95</v>
          </cell>
          <cell r="AE119">
            <v>210</v>
          </cell>
          <cell r="AF119">
            <v>170</v>
          </cell>
          <cell r="AM119">
            <v>256</v>
          </cell>
          <cell r="AS119">
            <v>2.64</v>
          </cell>
        </row>
        <row r="120">
          <cell r="B120" t="str">
            <v>VILE10_121.FIN2</v>
          </cell>
          <cell r="K120">
            <v>0.872</v>
          </cell>
          <cell r="L120">
            <v>2.1999999999999999E-2</v>
          </cell>
          <cell r="M120">
            <v>0.105</v>
          </cell>
          <cell r="N120">
            <v>1.2999999999999999E-3</v>
          </cell>
          <cell r="O120">
            <v>0.20466000000000001</v>
          </cell>
          <cell r="Y120">
            <v>638</v>
          </cell>
          <cell r="Z120">
            <v>12</v>
          </cell>
          <cell r="AA120">
            <v>643.6</v>
          </cell>
          <cell r="AB120">
            <v>7.3</v>
          </cell>
          <cell r="AE120">
            <v>578</v>
          </cell>
          <cell r="AF120">
            <v>58</v>
          </cell>
          <cell r="AM120">
            <v>134.6</v>
          </cell>
          <cell r="AS120">
            <v>0.80200000000000005</v>
          </cell>
        </row>
        <row r="121">
          <cell r="B121" t="str">
            <v>VILE10_122.FIN2</v>
          </cell>
          <cell r="K121">
            <v>0.52900000000000003</v>
          </cell>
          <cell r="L121">
            <v>2.1000000000000001E-2</v>
          </cell>
          <cell r="M121">
            <v>6.7199999999999996E-2</v>
          </cell>
          <cell r="N121">
            <v>1.1000000000000001E-3</v>
          </cell>
          <cell r="O121">
            <v>0.16699</v>
          </cell>
          <cell r="Y121">
            <v>430</v>
          </cell>
          <cell r="Z121">
            <v>14</v>
          </cell>
          <cell r="AA121">
            <v>419.4</v>
          </cell>
          <cell r="AB121">
            <v>6.9</v>
          </cell>
          <cell r="AE121">
            <v>458</v>
          </cell>
          <cell r="AF121">
            <v>90</v>
          </cell>
          <cell r="AM121">
            <v>147.69999999999999</v>
          </cell>
          <cell r="AS121">
            <v>0.60499999999999998</v>
          </cell>
        </row>
        <row r="122">
          <cell r="B122" t="str">
            <v>VILE10_123.FIN2</v>
          </cell>
          <cell r="K122">
            <v>0.30099999999999999</v>
          </cell>
          <cell r="L122">
            <v>1.2E-2</v>
          </cell>
          <cell r="M122">
            <v>4.2520000000000002E-2</v>
          </cell>
          <cell r="N122">
            <v>5.9999999999999995E-4</v>
          </cell>
          <cell r="O122">
            <v>-3.1230999999999998E-2</v>
          </cell>
          <cell r="Y122">
            <v>266.3</v>
          </cell>
          <cell r="Z122">
            <v>9.1</v>
          </cell>
          <cell r="AA122">
            <v>268.39999999999998</v>
          </cell>
          <cell r="AB122">
            <v>3.7</v>
          </cell>
          <cell r="AE122">
            <v>238</v>
          </cell>
          <cell r="AF122">
            <v>85</v>
          </cell>
          <cell r="AM122">
            <v>129.80000000000001</v>
          </cell>
          <cell r="AS122">
            <v>1.329</v>
          </cell>
        </row>
        <row r="123">
          <cell r="B123" t="str">
            <v>VILE10_124.FIN2</v>
          </cell>
          <cell r="K123">
            <v>1.2E-2</v>
          </cell>
          <cell r="L123">
            <v>9.9000000000000008E-3</v>
          </cell>
          <cell r="M123">
            <v>1.7799999999999999E-3</v>
          </cell>
          <cell r="N123">
            <v>1.9000000000000001E-4</v>
          </cell>
          <cell r="O123">
            <v>5.7520000000000002E-2</v>
          </cell>
          <cell r="Y123">
            <v>12</v>
          </cell>
          <cell r="Z123">
            <v>9.8000000000000007</v>
          </cell>
          <cell r="AA123">
            <v>11.4</v>
          </cell>
          <cell r="AB123">
            <v>1.2</v>
          </cell>
          <cell r="AE123">
            <v>-300</v>
          </cell>
          <cell r="AF123">
            <v>1100</v>
          </cell>
          <cell r="AM123">
            <v>139</v>
          </cell>
          <cell r="AS123">
            <v>1.363</v>
          </cell>
        </row>
        <row r="124">
          <cell r="B124" t="str">
            <v>VILE10_124.FIN2</v>
          </cell>
          <cell r="K124">
            <v>0.28899999999999998</v>
          </cell>
          <cell r="L124">
            <v>1.6E-2</v>
          </cell>
          <cell r="M124">
            <v>3.9800000000000002E-2</v>
          </cell>
          <cell r="N124">
            <v>1.4E-3</v>
          </cell>
          <cell r="O124">
            <v>0.41275000000000001</v>
          </cell>
          <cell r="Y124">
            <v>257</v>
          </cell>
          <cell r="Z124">
            <v>13</v>
          </cell>
          <cell r="AA124">
            <v>251.3</v>
          </cell>
          <cell r="AB124">
            <v>8.9</v>
          </cell>
          <cell r="AE124">
            <v>280</v>
          </cell>
          <cell r="AF124">
            <v>110</v>
          </cell>
          <cell r="AM124">
            <v>222</v>
          </cell>
          <cell r="AS124">
            <v>1.512</v>
          </cell>
        </row>
        <row r="125">
          <cell r="B125" t="str">
            <v>VILE10_125.FIN2</v>
          </cell>
          <cell r="K125">
            <v>4.9450000000000003</v>
          </cell>
          <cell r="L125">
            <v>6.8000000000000005E-2</v>
          </cell>
          <cell r="M125">
            <v>0.32329999999999998</v>
          </cell>
          <cell r="N125">
            <v>4.3E-3</v>
          </cell>
          <cell r="O125">
            <v>0.48383999999999999</v>
          </cell>
          <cell r="Y125">
            <v>1808</v>
          </cell>
          <cell r="Z125">
            <v>12</v>
          </cell>
          <cell r="AA125">
            <v>1805</v>
          </cell>
          <cell r="AB125">
            <v>21</v>
          </cell>
          <cell r="AE125">
            <v>1801</v>
          </cell>
          <cell r="AF125">
            <v>26</v>
          </cell>
          <cell r="AM125">
            <v>147.5</v>
          </cell>
          <cell r="AS125">
            <v>2.1</v>
          </cell>
        </row>
        <row r="126">
          <cell r="B126" t="str">
            <v>VILE10_126.FIN2</v>
          </cell>
          <cell r="K126">
            <v>1.8320000000000001</v>
          </cell>
          <cell r="L126">
            <v>4.2000000000000003E-2</v>
          </cell>
          <cell r="M126">
            <v>0.17469999999999999</v>
          </cell>
          <cell r="N126">
            <v>2.0999999999999999E-3</v>
          </cell>
          <cell r="O126">
            <v>0.21171999999999999</v>
          </cell>
          <cell r="Y126">
            <v>1056</v>
          </cell>
          <cell r="Z126">
            <v>14</v>
          </cell>
          <cell r="AA126">
            <v>1038</v>
          </cell>
          <cell r="AB126">
            <v>12</v>
          </cell>
          <cell r="AE126">
            <v>1074</v>
          </cell>
          <cell r="AF126">
            <v>46</v>
          </cell>
          <cell r="AM126">
            <v>65.3</v>
          </cell>
          <cell r="AS126">
            <v>3.66</v>
          </cell>
        </row>
        <row r="127">
          <cell r="B127" t="str">
            <v>VILE10_127.FIN2</v>
          </cell>
          <cell r="K127">
            <v>23.58</v>
          </cell>
          <cell r="L127">
            <v>0.23</v>
          </cell>
          <cell r="M127">
            <v>0.6028</v>
          </cell>
          <cell r="N127">
            <v>5.7999999999999996E-3</v>
          </cell>
          <cell r="O127">
            <v>0.57974000000000003</v>
          </cell>
          <cell r="Y127">
            <v>3249.7</v>
          </cell>
          <cell r="Z127">
            <v>9.5</v>
          </cell>
          <cell r="AA127">
            <v>3040</v>
          </cell>
          <cell r="AB127">
            <v>23</v>
          </cell>
          <cell r="AE127">
            <v>3372</v>
          </cell>
          <cell r="AF127">
            <v>14</v>
          </cell>
          <cell r="AM127">
            <v>74.8</v>
          </cell>
          <cell r="AS127">
            <v>11.8</v>
          </cell>
        </row>
        <row r="128">
          <cell r="B128" t="str">
            <v>VILE10_128.FIN2</v>
          </cell>
          <cell r="K128">
            <v>2.722</v>
          </cell>
          <cell r="L128">
            <v>9.1999999999999998E-2</v>
          </cell>
          <cell r="M128">
            <v>0.22989999999999999</v>
          </cell>
          <cell r="N128">
            <v>4.4000000000000003E-3</v>
          </cell>
          <cell r="O128">
            <v>0.50036999999999998</v>
          </cell>
          <cell r="Y128">
            <v>1333</v>
          </cell>
          <cell r="Z128">
            <v>25</v>
          </cell>
          <cell r="AA128">
            <v>1334</v>
          </cell>
          <cell r="AB128">
            <v>23</v>
          </cell>
          <cell r="AE128">
            <v>1323</v>
          </cell>
          <cell r="AF128">
            <v>57</v>
          </cell>
          <cell r="AM128">
            <v>166</v>
          </cell>
          <cell r="AS128">
            <v>1.647</v>
          </cell>
        </row>
        <row r="129">
          <cell r="B129" t="str">
            <v>VILE10_129.FIN2</v>
          </cell>
          <cell r="K129">
            <v>2.46E-2</v>
          </cell>
          <cell r="L129">
            <v>4.7000000000000002E-3</v>
          </cell>
          <cell r="M129">
            <v>3.4399999999999999E-3</v>
          </cell>
          <cell r="N129">
            <v>1.8000000000000001E-4</v>
          </cell>
          <cell r="O129">
            <v>7.2778999999999996E-2</v>
          </cell>
          <cell r="Y129">
            <v>24.5</v>
          </cell>
          <cell r="Z129">
            <v>4.5999999999999996</v>
          </cell>
          <cell r="AA129">
            <v>22.1</v>
          </cell>
          <cell r="AB129">
            <v>1.2</v>
          </cell>
          <cell r="AE129">
            <v>110</v>
          </cell>
          <cell r="AF129">
            <v>320</v>
          </cell>
          <cell r="AM129">
            <v>137</v>
          </cell>
          <cell r="AS129">
            <v>0.73899999999999999</v>
          </cell>
        </row>
        <row r="130">
          <cell r="B130" t="str">
            <v>VILE10_130.FIN2</v>
          </cell>
          <cell r="K130">
            <v>3.5999999999999997E-2</v>
          </cell>
          <cell r="L130">
            <v>4.4999999999999997E-3</v>
          </cell>
          <cell r="M130">
            <v>5.3299999999999997E-3</v>
          </cell>
          <cell r="N130">
            <v>2.1000000000000001E-4</v>
          </cell>
          <cell r="O130">
            <v>-0.11146</v>
          </cell>
          <cell r="Y130">
            <v>35.6</v>
          </cell>
          <cell r="Z130">
            <v>4.4000000000000004</v>
          </cell>
          <cell r="AA130">
            <v>34.299999999999997</v>
          </cell>
          <cell r="AB130">
            <v>1.3</v>
          </cell>
          <cell r="AE130">
            <v>100</v>
          </cell>
          <cell r="AF130">
            <v>220</v>
          </cell>
          <cell r="AM130">
            <v>106.8</v>
          </cell>
          <cell r="AS130">
            <v>1.802</v>
          </cell>
        </row>
        <row r="131">
          <cell r="B131" t="str">
            <v>VILE10_131.FIN2</v>
          </cell>
          <cell r="K131">
            <v>2.0199999999999999E-2</v>
          </cell>
          <cell r="L131">
            <v>2.3999999999999998E-3</v>
          </cell>
          <cell r="M131">
            <v>2.5699999999999998E-3</v>
          </cell>
          <cell r="N131">
            <v>1.1E-4</v>
          </cell>
          <cell r="O131">
            <v>-4.6128000000000002E-2</v>
          </cell>
          <cell r="Y131">
            <v>20.2</v>
          </cell>
          <cell r="Z131">
            <v>2.2999999999999998</v>
          </cell>
          <cell r="AA131">
            <v>16.54</v>
          </cell>
          <cell r="AB131">
            <v>0.74</v>
          </cell>
          <cell r="AE131">
            <v>380</v>
          </cell>
          <cell r="AF131">
            <v>230</v>
          </cell>
          <cell r="AM131">
            <v>203</v>
          </cell>
          <cell r="AS131">
            <v>1.252</v>
          </cell>
        </row>
        <row r="132">
          <cell r="B132" t="str">
            <v>VILE10_132.FIN2</v>
          </cell>
          <cell r="K132">
            <v>0.40570000000000001</v>
          </cell>
          <cell r="L132">
            <v>9.7999999999999997E-3</v>
          </cell>
          <cell r="M132">
            <v>5.4989999999999997E-2</v>
          </cell>
          <cell r="N132">
            <v>6.7000000000000002E-4</v>
          </cell>
          <cell r="O132">
            <v>8.1907999999999995E-2</v>
          </cell>
          <cell r="Y132">
            <v>345.4</v>
          </cell>
          <cell r="Z132">
            <v>7</v>
          </cell>
          <cell r="AA132">
            <v>345.1</v>
          </cell>
          <cell r="AB132">
            <v>4.0999999999999996</v>
          </cell>
          <cell r="AE132">
            <v>348</v>
          </cell>
          <cell r="AF132">
            <v>63</v>
          </cell>
          <cell r="AM132">
            <v>522</v>
          </cell>
          <cell r="AS132">
            <v>3.3</v>
          </cell>
        </row>
        <row r="133">
          <cell r="B133" t="str">
            <v>VILE10_134.FIN2</v>
          </cell>
          <cell r="K133">
            <v>0.78559999999999997</v>
          </cell>
          <cell r="L133">
            <v>8.6999999999999994E-3</v>
          </cell>
          <cell r="M133">
            <v>9.5769999999999994E-2</v>
          </cell>
          <cell r="N133">
            <v>8.0000000000000004E-4</v>
          </cell>
          <cell r="O133">
            <v>0.28989999999999999</v>
          </cell>
          <cell r="Y133">
            <v>588.29999999999995</v>
          </cell>
          <cell r="Z133">
            <v>4.9000000000000004</v>
          </cell>
          <cell r="AA133">
            <v>589.5</v>
          </cell>
          <cell r="AB133">
            <v>4.7</v>
          </cell>
          <cell r="AE133">
            <v>570</v>
          </cell>
          <cell r="AF133">
            <v>24</v>
          </cell>
          <cell r="AM133">
            <v>711</v>
          </cell>
          <cell r="AS133">
            <v>2.4470000000000001</v>
          </cell>
        </row>
        <row r="134">
          <cell r="B134" t="str">
            <v>VILE10_135.FIN2</v>
          </cell>
          <cell r="K134">
            <v>9.2999999999999992E-3</v>
          </cell>
          <cell r="L134">
            <v>3.3999999999999998E-3</v>
          </cell>
          <cell r="M134">
            <v>1.33E-3</v>
          </cell>
          <cell r="N134">
            <v>1.2999999999999999E-4</v>
          </cell>
          <cell r="O134">
            <v>0.22892999999999999</v>
          </cell>
          <cell r="Y134">
            <v>9.1999999999999993</v>
          </cell>
          <cell r="Z134">
            <v>3.4</v>
          </cell>
          <cell r="AA134">
            <v>8.5299999999999994</v>
          </cell>
          <cell r="AB134">
            <v>0.82</v>
          </cell>
          <cell r="AE134">
            <v>-590</v>
          </cell>
          <cell r="AF134">
            <v>560</v>
          </cell>
          <cell r="AM134">
            <v>67.099999999999994</v>
          </cell>
          <cell r="AS134">
            <v>1.39</v>
          </cell>
        </row>
        <row r="135">
          <cell r="B135" t="str">
            <v>VILE10_136.FIN2</v>
          </cell>
          <cell r="K135">
            <v>1.09E-2</v>
          </cell>
          <cell r="L135">
            <v>1.8E-3</v>
          </cell>
          <cell r="M135">
            <v>1.312E-3</v>
          </cell>
          <cell r="N135">
            <v>6.3999999999999997E-5</v>
          </cell>
          <cell r="O135">
            <v>-5.4225000000000002E-2</v>
          </cell>
          <cell r="Y135">
            <v>11</v>
          </cell>
          <cell r="Z135">
            <v>1.8</v>
          </cell>
          <cell r="AA135">
            <v>8.4499999999999993</v>
          </cell>
          <cell r="AB135">
            <v>0.41</v>
          </cell>
          <cell r="AE135">
            <v>300</v>
          </cell>
          <cell r="AF135">
            <v>300</v>
          </cell>
          <cell r="AM135">
            <v>263.10000000000002</v>
          </cell>
          <cell r="AS135">
            <v>1.589</v>
          </cell>
        </row>
        <row r="136">
          <cell r="B136" t="str">
            <v>VILE10_137.FIN2</v>
          </cell>
          <cell r="K136">
            <v>0.38290000000000002</v>
          </cell>
          <cell r="L136">
            <v>9.2999999999999992E-3</v>
          </cell>
          <cell r="M136">
            <v>5.1900000000000002E-2</v>
          </cell>
          <cell r="N136">
            <v>1.1000000000000001E-3</v>
          </cell>
          <cell r="O136">
            <v>0.46451999999999999</v>
          </cell>
          <cell r="Y136">
            <v>330.8</v>
          </cell>
          <cell r="Z136">
            <v>7.6</v>
          </cell>
          <cell r="AA136">
            <v>325.89999999999998</v>
          </cell>
          <cell r="AB136">
            <v>6.9</v>
          </cell>
          <cell r="AE136">
            <v>337</v>
          </cell>
          <cell r="AF136">
            <v>59</v>
          </cell>
          <cell r="AM136">
            <v>902</v>
          </cell>
          <cell r="AS136">
            <v>3.0920000000000001</v>
          </cell>
        </row>
        <row r="137">
          <cell r="B137" t="str">
            <v>VILE10_138.FIN2</v>
          </cell>
          <cell r="K137">
            <v>0.58799999999999997</v>
          </cell>
          <cell r="L137">
            <v>0.01</v>
          </cell>
          <cell r="M137">
            <v>7.5219999999999995E-2</v>
          </cell>
          <cell r="N137">
            <v>7.2999999999999996E-4</v>
          </cell>
          <cell r="O137">
            <v>0.20763000000000001</v>
          </cell>
          <cell r="Y137">
            <v>469.8</v>
          </cell>
          <cell r="Z137">
            <v>6.7</v>
          </cell>
          <cell r="AA137">
            <v>467.5</v>
          </cell>
          <cell r="AB137">
            <v>4.4000000000000004</v>
          </cell>
          <cell r="AE137">
            <v>467</v>
          </cell>
          <cell r="AF137">
            <v>40</v>
          </cell>
          <cell r="AM137">
            <v>350</v>
          </cell>
          <cell r="AS137">
            <v>2.1560000000000001</v>
          </cell>
        </row>
        <row r="138">
          <cell r="B138" t="str">
            <v>VILE10_140.FIN2</v>
          </cell>
          <cell r="K138">
            <v>0.34399999999999997</v>
          </cell>
          <cell r="L138">
            <v>2.5999999999999999E-2</v>
          </cell>
          <cell r="M138">
            <v>4.2599999999999999E-2</v>
          </cell>
          <cell r="N138">
            <v>1.1999999999999999E-3</v>
          </cell>
          <cell r="O138">
            <v>-0.11258</v>
          </cell>
          <cell r="Y138">
            <v>296</v>
          </cell>
          <cell r="Z138">
            <v>19</v>
          </cell>
          <cell r="AA138">
            <v>269</v>
          </cell>
          <cell r="AB138">
            <v>7.6</v>
          </cell>
          <cell r="AE138">
            <v>450</v>
          </cell>
          <cell r="AF138">
            <v>160</v>
          </cell>
          <cell r="AM138">
            <v>34.6</v>
          </cell>
          <cell r="AS138">
            <v>1.7470000000000001</v>
          </cell>
        </row>
      </sheetData>
      <sheetData sheetId="4">
        <row r="6">
          <cell r="T6">
            <v>22.4</v>
          </cell>
          <cell r="U6">
            <v>1.2</v>
          </cell>
          <cell r="V6">
            <v>-0.4484304932735439</v>
          </cell>
        </row>
        <row r="7">
          <cell r="T7">
            <v>15.61</v>
          </cell>
          <cell r="U7">
            <v>0.73</v>
          </cell>
          <cell r="V7">
            <v>11.306818181818191</v>
          </cell>
        </row>
        <row r="8">
          <cell r="T8">
            <v>274.8</v>
          </cell>
          <cell r="U8">
            <v>4.7</v>
          </cell>
          <cell r="V8">
            <v>-0.29197080291971655</v>
          </cell>
        </row>
        <row r="9">
          <cell r="T9">
            <v>291</v>
          </cell>
          <cell r="U9">
            <v>2.8</v>
          </cell>
          <cell r="V9">
            <v>1.4227642276422703</v>
          </cell>
        </row>
        <row r="10">
          <cell r="T10">
            <v>28.28</v>
          </cell>
          <cell r="U10">
            <v>0.36</v>
          </cell>
          <cell r="V10">
            <v>-2.0938628158844841</v>
          </cell>
        </row>
        <row r="11">
          <cell r="T11">
            <v>33.700000000000003</v>
          </cell>
          <cell r="U11">
            <v>1.5</v>
          </cell>
          <cell r="V11">
            <v>13.367609254498703</v>
          </cell>
        </row>
        <row r="12">
          <cell r="T12">
            <v>515.5</v>
          </cell>
          <cell r="U12">
            <v>4.4000000000000004</v>
          </cell>
          <cell r="V12">
            <v>9.6899224806201723E-2</v>
          </cell>
        </row>
        <row r="13">
          <cell r="T13">
            <v>24.1</v>
          </cell>
          <cell r="U13">
            <v>2.2000000000000002</v>
          </cell>
          <cell r="V13">
            <v>36.578947368421041</v>
          </cell>
        </row>
        <row r="14">
          <cell r="T14">
            <v>23.3</v>
          </cell>
          <cell r="U14">
            <v>1.7</v>
          </cell>
          <cell r="V14">
            <v>2.9166666666666674</v>
          </cell>
        </row>
        <row r="15">
          <cell r="T15">
            <v>9.5</v>
          </cell>
          <cell r="U15">
            <v>0.48</v>
          </cell>
          <cell r="V15">
            <v>-4.3956043956044022</v>
          </cell>
        </row>
        <row r="16">
          <cell r="T16">
            <v>297.39999999999998</v>
          </cell>
          <cell r="U16">
            <v>5.2</v>
          </cell>
          <cell r="V16">
            <v>-0.26972353337826327</v>
          </cell>
        </row>
        <row r="17">
          <cell r="T17">
            <v>319.10000000000002</v>
          </cell>
          <cell r="U17">
            <v>4.0999999999999996</v>
          </cell>
          <cell r="V17">
            <v>-3.1347962382444194E-2</v>
          </cell>
        </row>
        <row r="18">
          <cell r="T18">
            <v>285.3</v>
          </cell>
          <cell r="U18">
            <v>7.5</v>
          </cell>
          <cell r="V18">
            <v>26.279069767441854</v>
          </cell>
        </row>
        <row r="19">
          <cell r="T19">
            <v>19.989999999999998</v>
          </cell>
          <cell r="U19">
            <v>0.44</v>
          </cell>
          <cell r="V19">
            <v>1.0396039603960405</v>
          </cell>
        </row>
        <row r="20">
          <cell r="T20">
            <v>278.2</v>
          </cell>
          <cell r="U20">
            <v>4.5</v>
          </cell>
          <cell r="V20">
            <v>0.99644128113879349</v>
          </cell>
        </row>
        <row r="21">
          <cell r="T21">
            <v>339.9</v>
          </cell>
          <cell r="U21">
            <v>3.7</v>
          </cell>
          <cell r="V21">
            <v>1.1343804537521929</v>
          </cell>
        </row>
        <row r="22">
          <cell r="T22">
            <v>510.1</v>
          </cell>
          <cell r="U22">
            <v>5.3</v>
          </cell>
          <cell r="V22">
            <v>-1.9607843137259273E-2</v>
          </cell>
        </row>
        <row r="23">
          <cell r="T23">
            <v>24.6</v>
          </cell>
          <cell r="U23">
            <v>1.2</v>
          </cell>
          <cell r="V23">
            <v>7.518796992481203</v>
          </cell>
        </row>
        <row r="24">
          <cell r="T24">
            <v>494</v>
          </cell>
          <cell r="U24">
            <v>25</v>
          </cell>
          <cell r="V24">
            <v>0.60362173038229772</v>
          </cell>
        </row>
        <row r="25">
          <cell r="T25">
            <v>1095</v>
          </cell>
          <cell r="U25">
            <v>35</v>
          </cell>
          <cell r="V25">
            <v>9.1324200913245335E-2</v>
          </cell>
        </row>
        <row r="26">
          <cell r="T26">
            <v>1010</v>
          </cell>
          <cell r="U26">
            <v>52</v>
          </cell>
          <cell r="V26">
            <v>1.1881188118811892</v>
          </cell>
        </row>
        <row r="27">
          <cell r="T27">
            <v>163.80000000000001</v>
          </cell>
          <cell r="U27">
            <v>3</v>
          </cell>
          <cell r="V27">
            <v>2.3837902264600697</v>
          </cell>
        </row>
        <row r="28">
          <cell r="T28">
            <v>10.050000000000001</v>
          </cell>
          <cell r="U28">
            <v>0.61</v>
          </cell>
          <cell r="V28">
            <v>11.842105263157887</v>
          </cell>
        </row>
        <row r="29">
          <cell r="T29">
            <v>1169</v>
          </cell>
          <cell r="U29">
            <v>46</v>
          </cell>
          <cell r="V29">
            <v>-2.5662959794696238</v>
          </cell>
        </row>
        <row r="30">
          <cell r="T30">
            <v>1882</v>
          </cell>
          <cell r="U30">
            <v>46</v>
          </cell>
          <cell r="V30">
            <v>-0.42507970244420878</v>
          </cell>
        </row>
        <row r="31">
          <cell r="T31">
            <v>1245</v>
          </cell>
          <cell r="U31">
            <v>59</v>
          </cell>
          <cell r="V31">
            <v>4.6586345381526062</v>
          </cell>
        </row>
        <row r="32">
          <cell r="T32">
            <v>1293</v>
          </cell>
          <cell r="U32">
            <v>27</v>
          </cell>
          <cell r="V32">
            <v>-6.1871616395978268</v>
          </cell>
        </row>
        <row r="33">
          <cell r="T33">
            <v>24.3</v>
          </cell>
          <cell r="U33">
            <v>1.3</v>
          </cell>
          <cell r="V33">
            <v>11.313868613138677</v>
          </cell>
        </row>
        <row r="35">
          <cell r="T35">
            <v>273.39999999999998</v>
          </cell>
          <cell r="U35">
            <v>7.2</v>
          </cell>
          <cell r="V35">
            <v>0.21897810218979297</v>
          </cell>
        </row>
        <row r="37">
          <cell r="T37">
            <v>1134</v>
          </cell>
          <cell r="U37">
            <v>52</v>
          </cell>
          <cell r="V37">
            <v>-2.2045855379188684</v>
          </cell>
        </row>
        <row r="38">
          <cell r="T38">
            <v>19.899999999999999</v>
          </cell>
          <cell r="U38">
            <v>1.5</v>
          </cell>
          <cell r="V38">
            <v>-2.5773195876288568</v>
          </cell>
        </row>
        <row r="39">
          <cell r="T39">
            <v>478.1</v>
          </cell>
          <cell r="U39">
            <v>5.9</v>
          </cell>
          <cell r="V39">
            <v>0.76795350767953074</v>
          </cell>
        </row>
        <row r="40">
          <cell r="T40">
            <v>1133</v>
          </cell>
          <cell r="U40">
            <v>42</v>
          </cell>
          <cell r="V40">
            <v>1.9417475728155331</v>
          </cell>
        </row>
        <row r="41">
          <cell r="T41">
            <v>1256</v>
          </cell>
          <cell r="U41">
            <v>37</v>
          </cell>
          <cell r="V41">
            <v>5.0955414012738842</v>
          </cell>
        </row>
        <row r="42">
          <cell r="T42">
            <v>1125</v>
          </cell>
          <cell r="U42">
            <v>38</v>
          </cell>
          <cell r="V42">
            <v>2.3111111111111082</v>
          </cell>
        </row>
        <row r="43">
          <cell r="T43">
            <v>23.27</v>
          </cell>
          <cell r="U43">
            <v>0.91</v>
          </cell>
          <cell r="V43">
            <v>4.2386831275720187</v>
          </cell>
        </row>
        <row r="44">
          <cell r="T44">
            <v>9.32</v>
          </cell>
          <cell r="U44">
            <v>0.65</v>
          </cell>
          <cell r="V44">
            <v>-25.945945945945947</v>
          </cell>
        </row>
        <row r="45">
          <cell r="T45">
            <v>23.9</v>
          </cell>
          <cell r="U45">
            <v>1.5</v>
          </cell>
          <cell r="V45">
            <v>-7.1748878923766801</v>
          </cell>
        </row>
        <row r="46">
          <cell r="T46">
            <v>21.6</v>
          </cell>
          <cell r="U46">
            <v>1.5</v>
          </cell>
          <cell r="V46">
            <v>-1.4084507042253502</v>
          </cell>
        </row>
        <row r="47">
          <cell r="T47">
            <v>14.24</v>
          </cell>
          <cell r="U47">
            <v>0.53</v>
          </cell>
          <cell r="V47">
            <v>13.696969696969695</v>
          </cell>
        </row>
        <row r="48">
          <cell r="T48">
            <v>339.9</v>
          </cell>
          <cell r="U48">
            <v>8.1</v>
          </cell>
          <cell r="V48">
            <v>-0.26548672566371057</v>
          </cell>
        </row>
        <row r="49">
          <cell r="T49">
            <v>346.4</v>
          </cell>
          <cell r="U49">
            <v>4.4000000000000004</v>
          </cell>
          <cell r="V49">
            <v>0.17291066282421053</v>
          </cell>
        </row>
        <row r="50">
          <cell r="T50">
            <v>574</v>
          </cell>
          <cell r="U50">
            <v>7.8</v>
          </cell>
          <cell r="V50">
            <v>0.34722222222222099</v>
          </cell>
        </row>
        <row r="51">
          <cell r="T51">
            <v>1111</v>
          </cell>
          <cell r="U51">
            <v>32</v>
          </cell>
          <cell r="V51">
            <v>-0.5400540054005365</v>
          </cell>
        </row>
        <row r="52">
          <cell r="T52">
            <v>1128</v>
          </cell>
          <cell r="U52">
            <v>45</v>
          </cell>
          <cell r="V52">
            <v>-2.0390070921985748</v>
          </cell>
        </row>
        <row r="53">
          <cell r="T53">
            <v>1198</v>
          </cell>
          <cell r="U53">
            <v>39</v>
          </cell>
          <cell r="V53">
            <v>-1.5025041736226985</v>
          </cell>
        </row>
        <row r="54">
          <cell r="T54">
            <v>448</v>
          </cell>
          <cell r="U54">
            <v>22</v>
          </cell>
          <cell r="V54">
            <v>0.88495575221239076</v>
          </cell>
        </row>
        <row r="55">
          <cell r="T55">
            <v>1805</v>
          </cell>
          <cell r="U55">
            <v>25</v>
          </cell>
          <cell r="V55">
            <v>0.11080332409971749</v>
          </cell>
        </row>
        <row r="56">
          <cell r="T56">
            <v>1138</v>
          </cell>
          <cell r="U56">
            <v>46</v>
          </cell>
          <cell r="V56">
            <v>-1.0544815465729274</v>
          </cell>
        </row>
        <row r="57">
          <cell r="T57">
            <v>275.8</v>
          </cell>
          <cell r="U57">
            <v>2.6</v>
          </cell>
          <cell r="V57">
            <v>0.28922631959508172</v>
          </cell>
        </row>
        <row r="58">
          <cell r="T58">
            <v>286.3</v>
          </cell>
          <cell r="U58">
            <v>5.4</v>
          </cell>
          <cell r="V58">
            <v>20.692520775623269</v>
          </cell>
        </row>
        <row r="59">
          <cell r="T59">
            <v>304.10000000000002</v>
          </cell>
          <cell r="U59">
            <v>4.9000000000000004</v>
          </cell>
          <cell r="V59">
            <v>2.2186495176848786</v>
          </cell>
        </row>
        <row r="60">
          <cell r="T60">
            <v>22.22</v>
          </cell>
          <cell r="U60">
            <v>0.87</v>
          </cell>
          <cell r="V60">
            <v>7.8008298755186782</v>
          </cell>
        </row>
        <row r="61">
          <cell r="T61">
            <v>1391</v>
          </cell>
          <cell r="U61">
            <v>43</v>
          </cell>
          <cell r="V61">
            <v>0.86268871315600126</v>
          </cell>
        </row>
        <row r="62">
          <cell r="T62">
            <v>1042</v>
          </cell>
          <cell r="U62">
            <v>42</v>
          </cell>
          <cell r="V62">
            <v>-4.7984644913627639</v>
          </cell>
        </row>
        <row r="63">
          <cell r="T63">
            <v>249.8</v>
          </cell>
          <cell r="U63">
            <v>4.0999999999999996</v>
          </cell>
          <cell r="V63">
            <v>2.3837436498632236</v>
          </cell>
        </row>
        <row r="64">
          <cell r="T64">
            <v>15.6</v>
          </cell>
          <cell r="U64">
            <v>0.22</v>
          </cell>
          <cell r="V64">
            <v>9.7744360902255583</v>
          </cell>
        </row>
        <row r="65">
          <cell r="T65">
            <v>281.5</v>
          </cell>
          <cell r="U65">
            <v>3.4</v>
          </cell>
          <cell r="V65">
            <v>0.81042988019732753</v>
          </cell>
        </row>
        <row r="66">
          <cell r="T66">
            <v>249.8</v>
          </cell>
          <cell r="U66">
            <v>6.4</v>
          </cell>
          <cell r="V66">
            <v>2.4218749999999956</v>
          </cell>
        </row>
        <row r="67">
          <cell r="T67">
            <v>2744</v>
          </cell>
          <cell r="U67">
            <v>10</v>
          </cell>
          <cell r="V67">
            <v>11.807580174927113</v>
          </cell>
        </row>
        <row r="68">
          <cell r="T68">
            <v>23.72</v>
          </cell>
          <cell r="U68">
            <v>0.92</v>
          </cell>
          <cell r="V68">
            <v>8.7692307692307736</v>
          </cell>
        </row>
        <row r="69">
          <cell r="T69">
            <v>8.39</v>
          </cell>
          <cell r="U69">
            <v>0.67</v>
          </cell>
          <cell r="V69">
            <v>20.095238095238088</v>
          </cell>
        </row>
        <row r="70">
          <cell r="T70">
            <v>1555</v>
          </cell>
          <cell r="U70">
            <v>29</v>
          </cell>
          <cell r="V70">
            <v>12.733118971061097</v>
          </cell>
        </row>
        <row r="71">
          <cell r="T71">
            <v>1675</v>
          </cell>
          <cell r="U71">
            <v>25</v>
          </cell>
          <cell r="V71">
            <v>-0.41791044776120501</v>
          </cell>
        </row>
        <row r="72">
          <cell r="T72">
            <v>1240</v>
          </cell>
          <cell r="U72">
            <v>22</v>
          </cell>
          <cell r="V72">
            <v>1.5322580645161343</v>
          </cell>
        </row>
        <row r="73">
          <cell r="T73">
            <v>275</v>
          </cell>
          <cell r="U73">
            <v>6.7</v>
          </cell>
          <cell r="V73">
            <v>12.140575079872207</v>
          </cell>
        </row>
        <row r="74">
          <cell r="T74">
            <v>144.1</v>
          </cell>
          <cell r="U74">
            <v>2.7</v>
          </cell>
          <cell r="V74">
            <v>1.4363885088919282</v>
          </cell>
        </row>
        <row r="75">
          <cell r="T75">
            <v>11.29</v>
          </cell>
          <cell r="U75">
            <v>0.57999999999999996</v>
          </cell>
          <cell r="V75">
            <v>6.6942148760330671</v>
          </cell>
        </row>
        <row r="76">
          <cell r="T76">
            <v>261.60000000000002</v>
          </cell>
          <cell r="U76">
            <v>3.1</v>
          </cell>
          <cell r="V76">
            <v>-0.92592592592593004</v>
          </cell>
        </row>
        <row r="77">
          <cell r="T77">
            <v>1851</v>
          </cell>
          <cell r="U77">
            <v>27</v>
          </cell>
          <cell r="V77">
            <v>-0.37817396002159942</v>
          </cell>
        </row>
        <row r="78">
          <cell r="T78">
            <v>1186</v>
          </cell>
          <cell r="U78">
            <v>27</v>
          </cell>
          <cell r="V78">
            <v>-0.98650927487353712</v>
          </cell>
        </row>
        <row r="79">
          <cell r="T79">
            <v>630.70000000000005</v>
          </cell>
          <cell r="U79">
            <v>6.2</v>
          </cell>
          <cell r="V79">
            <v>-0.75079872204473208</v>
          </cell>
        </row>
        <row r="80">
          <cell r="T80">
            <v>346.9</v>
          </cell>
          <cell r="U80">
            <v>4.3</v>
          </cell>
          <cell r="V80">
            <v>0.57323015190599014</v>
          </cell>
        </row>
        <row r="81">
          <cell r="T81">
            <v>467.1</v>
          </cell>
          <cell r="U81">
            <v>5.0999999999999996</v>
          </cell>
          <cell r="V81">
            <v>0.82802547770700619</v>
          </cell>
        </row>
        <row r="82">
          <cell r="T82">
            <v>271.2</v>
          </cell>
          <cell r="U82">
            <v>3.4</v>
          </cell>
          <cell r="V82">
            <v>3.3843961524759547</v>
          </cell>
        </row>
        <row r="83">
          <cell r="T83">
            <v>242.1</v>
          </cell>
          <cell r="U83">
            <v>3.1</v>
          </cell>
          <cell r="V83">
            <v>-1.6372795969773257</v>
          </cell>
        </row>
        <row r="84">
          <cell r="T84">
            <v>651</v>
          </cell>
          <cell r="U84">
            <v>11</v>
          </cell>
          <cell r="V84">
            <v>-0.46296296296295392</v>
          </cell>
        </row>
        <row r="85">
          <cell r="T85">
            <v>311.5</v>
          </cell>
          <cell r="U85">
            <v>5.4</v>
          </cell>
          <cell r="V85">
            <v>-0.58120762027769057</v>
          </cell>
        </row>
        <row r="86">
          <cell r="T86">
            <v>24.3</v>
          </cell>
          <cell r="U86">
            <v>1.4</v>
          </cell>
          <cell r="V86">
            <v>33.787465940054496</v>
          </cell>
        </row>
        <row r="87">
          <cell r="T87">
            <v>1135</v>
          </cell>
          <cell r="U87">
            <v>43</v>
          </cell>
          <cell r="V87">
            <v>-2.9074889867841458</v>
          </cell>
        </row>
        <row r="88">
          <cell r="T88">
            <v>1447</v>
          </cell>
          <cell r="U88">
            <v>32</v>
          </cell>
          <cell r="V88">
            <v>-6.0815480304077463</v>
          </cell>
        </row>
        <row r="89">
          <cell r="T89">
            <v>28.3</v>
          </cell>
          <cell r="U89">
            <v>3.5</v>
          </cell>
          <cell r="V89">
            <v>-13.200000000000012</v>
          </cell>
        </row>
        <row r="90">
          <cell r="T90">
            <v>1058</v>
          </cell>
          <cell r="U90">
            <v>44</v>
          </cell>
          <cell r="V90">
            <v>1.6068052930056753</v>
          </cell>
        </row>
        <row r="91">
          <cell r="T91">
            <v>6.37</v>
          </cell>
          <cell r="U91">
            <v>0.38</v>
          </cell>
          <cell r="V91">
            <v>7.6811594202898625</v>
          </cell>
        </row>
        <row r="92">
          <cell r="T92">
            <v>1469</v>
          </cell>
          <cell r="U92">
            <v>26</v>
          </cell>
          <cell r="V92">
            <v>-2.5187202178352575</v>
          </cell>
        </row>
        <row r="93">
          <cell r="T93">
            <v>18.13</v>
          </cell>
          <cell r="U93">
            <v>0.76</v>
          </cell>
          <cell r="V93">
            <v>-4.79768786127166</v>
          </cell>
        </row>
        <row r="94">
          <cell r="T94">
            <v>68.5</v>
          </cell>
          <cell r="U94">
            <v>2.2000000000000002</v>
          </cell>
          <cell r="V94">
            <v>0.58055152394775877</v>
          </cell>
        </row>
        <row r="95">
          <cell r="T95">
            <v>35</v>
          </cell>
          <cell r="U95">
            <v>1.5</v>
          </cell>
          <cell r="V95">
            <v>-2.9411764705882248</v>
          </cell>
        </row>
        <row r="96">
          <cell r="T96">
            <v>574.1</v>
          </cell>
          <cell r="U96">
            <v>5.9</v>
          </cell>
          <cell r="V96">
            <v>-0.2619629758993991</v>
          </cell>
        </row>
        <row r="97">
          <cell r="T97">
            <v>227.7</v>
          </cell>
          <cell r="U97">
            <v>1.9</v>
          </cell>
          <cell r="V97">
            <v>0.2191060473269113</v>
          </cell>
        </row>
        <row r="98">
          <cell r="T98">
            <v>272.10000000000002</v>
          </cell>
          <cell r="U98">
            <v>5.3</v>
          </cell>
          <cell r="V98">
            <v>3.1672597864768615</v>
          </cell>
        </row>
        <row r="99">
          <cell r="T99">
            <v>232.7</v>
          </cell>
          <cell r="U99">
            <v>4.4000000000000004</v>
          </cell>
          <cell r="V99">
            <v>0.55555555555556468</v>
          </cell>
        </row>
        <row r="100">
          <cell r="T100">
            <v>693</v>
          </cell>
          <cell r="U100">
            <v>14</v>
          </cell>
          <cell r="V100">
            <v>26.975763962065336</v>
          </cell>
        </row>
        <row r="101">
          <cell r="T101">
            <v>1040</v>
          </cell>
          <cell r="U101">
            <v>30</v>
          </cell>
          <cell r="V101">
            <v>-1.7307692307692246</v>
          </cell>
        </row>
        <row r="102">
          <cell r="T102">
            <v>20.68</v>
          </cell>
          <cell r="U102">
            <v>0.79</v>
          </cell>
          <cell r="V102">
            <v>-2.8855721393034717</v>
          </cell>
        </row>
        <row r="103">
          <cell r="T103">
            <v>1900</v>
          </cell>
          <cell r="U103">
            <v>22</v>
          </cell>
          <cell r="V103">
            <v>-0.89473684210525928</v>
          </cell>
        </row>
        <row r="104">
          <cell r="T104">
            <v>536.29999999999995</v>
          </cell>
          <cell r="U104">
            <v>7.1</v>
          </cell>
          <cell r="V104">
            <v>0.66679014632339273</v>
          </cell>
        </row>
        <row r="105">
          <cell r="T105">
            <v>938</v>
          </cell>
          <cell r="U105">
            <v>96</v>
          </cell>
          <cell r="V105">
            <v>1.1727078891258014</v>
          </cell>
        </row>
        <row r="106">
          <cell r="T106">
            <v>1117</v>
          </cell>
          <cell r="U106">
            <v>30</v>
          </cell>
          <cell r="V106">
            <v>0.89525514771710002</v>
          </cell>
        </row>
        <row r="107">
          <cell r="T107">
            <v>580.9</v>
          </cell>
          <cell r="U107">
            <v>5.9</v>
          </cell>
          <cell r="V107">
            <v>1.2074829931972841</v>
          </cell>
        </row>
        <row r="108">
          <cell r="T108">
            <v>23.92</v>
          </cell>
          <cell r="U108">
            <v>0.71</v>
          </cell>
          <cell r="V108">
            <v>1.157024793388417</v>
          </cell>
        </row>
        <row r="109">
          <cell r="T109">
            <v>780.1</v>
          </cell>
          <cell r="U109">
            <v>9</v>
          </cell>
          <cell r="V109">
            <v>-0.65806451612904215</v>
          </cell>
        </row>
        <row r="110">
          <cell r="T110">
            <v>18.38</v>
          </cell>
          <cell r="U110">
            <v>0.43</v>
          </cell>
          <cell r="V110">
            <v>13.708920187793439</v>
          </cell>
        </row>
        <row r="111">
          <cell r="T111">
            <v>570</v>
          </cell>
          <cell r="U111">
            <v>21</v>
          </cell>
          <cell r="V111">
            <v>-1.0638297872340496</v>
          </cell>
        </row>
        <row r="112">
          <cell r="T112">
            <v>149.30000000000001</v>
          </cell>
          <cell r="U112">
            <v>2.2999999999999998</v>
          </cell>
          <cell r="V112">
            <v>1.7116524028966351</v>
          </cell>
        </row>
        <row r="113">
          <cell r="T113">
            <v>574</v>
          </cell>
          <cell r="U113">
            <v>10</v>
          </cell>
          <cell r="V113">
            <v>0.17391304347825765</v>
          </cell>
        </row>
        <row r="114">
          <cell r="T114">
            <v>330.8</v>
          </cell>
          <cell r="U114">
            <v>4.4000000000000004</v>
          </cell>
          <cell r="V114">
            <v>-1.4723926380368235</v>
          </cell>
        </row>
        <row r="115">
          <cell r="T115">
            <v>267.8</v>
          </cell>
          <cell r="U115">
            <v>4.2</v>
          </cell>
          <cell r="V115">
            <v>5.2370842179759407</v>
          </cell>
        </row>
        <row r="116">
          <cell r="T116">
            <v>11.49</v>
          </cell>
          <cell r="U116">
            <v>0.68</v>
          </cell>
          <cell r="V116">
            <v>10.93023255813954</v>
          </cell>
        </row>
        <row r="117">
          <cell r="T117">
            <v>562.1</v>
          </cell>
          <cell r="U117">
            <v>8.5</v>
          </cell>
          <cell r="V117">
            <v>1.038732394366193</v>
          </cell>
        </row>
        <row r="118">
          <cell r="T118">
            <v>556.6</v>
          </cell>
          <cell r="U118">
            <v>7.5</v>
          </cell>
          <cell r="V118">
            <v>0.48274629000535363</v>
          </cell>
        </row>
        <row r="119">
          <cell r="T119">
            <v>1061</v>
          </cell>
          <cell r="U119">
            <v>36</v>
          </cell>
          <cell r="V119">
            <v>6.220546654099901</v>
          </cell>
        </row>
        <row r="120">
          <cell r="T120">
            <v>584.20000000000005</v>
          </cell>
          <cell r="U120">
            <v>8.4</v>
          </cell>
          <cell r="V120">
            <v>-0.37800687285223233</v>
          </cell>
        </row>
        <row r="121">
          <cell r="T121">
            <v>23.3</v>
          </cell>
          <cell r="U121">
            <v>1.2</v>
          </cell>
          <cell r="V121">
            <v>-25.945945945945947</v>
          </cell>
        </row>
        <row r="122">
          <cell r="T122">
            <v>36.520000000000003</v>
          </cell>
          <cell r="U122">
            <v>0.95</v>
          </cell>
          <cell r="V122">
            <v>10.490196078431357</v>
          </cell>
        </row>
        <row r="123">
          <cell r="T123">
            <v>643.6</v>
          </cell>
          <cell r="U123">
            <v>7.3</v>
          </cell>
          <cell r="V123">
            <v>-0.87774294670845965</v>
          </cell>
        </row>
        <row r="124">
          <cell r="T124">
            <v>419.4</v>
          </cell>
          <cell r="U124">
            <v>6.9</v>
          </cell>
          <cell r="V124">
            <v>2.4651162790697678</v>
          </cell>
        </row>
        <row r="125">
          <cell r="T125">
            <v>268.39999999999998</v>
          </cell>
          <cell r="U125">
            <v>3.7</v>
          </cell>
          <cell r="V125">
            <v>-0.78858430341719465</v>
          </cell>
        </row>
        <row r="126">
          <cell r="T126">
            <v>11.4</v>
          </cell>
          <cell r="U126">
            <v>1.2</v>
          </cell>
          <cell r="V126">
            <v>4.9999999999999929</v>
          </cell>
        </row>
        <row r="127">
          <cell r="T127">
            <v>251.3</v>
          </cell>
          <cell r="U127">
            <v>8.9</v>
          </cell>
          <cell r="V127">
            <v>2.217898832684817</v>
          </cell>
        </row>
        <row r="128">
          <cell r="T128">
            <v>1801</v>
          </cell>
          <cell r="U128">
            <v>26</v>
          </cell>
          <cell r="V128">
            <v>-0.2220988339811214</v>
          </cell>
        </row>
        <row r="129">
          <cell r="T129">
            <v>1074</v>
          </cell>
          <cell r="U129">
            <v>46</v>
          </cell>
          <cell r="V129">
            <v>3.3519553072625663</v>
          </cell>
        </row>
        <row r="130">
          <cell r="T130">
            <v>3372</v>
          </cell>
          <cell r="U130">
            <v>14</v>
          </cell>
          <cell r="V130">
            <v>9.8457888493475707</v>
          </cell>
        </row>
        <row r="131">
          <cell r="T131">
            <v>1323</v>
          </cell>
          <cell r="U131">
            <v>57</v>
          </cell>
          <cell r="V131">
            <v>-0.83144368858654172</v>
          </cell>
        </row>
        <row r="132">
          <cell r="T132">
            <v>22.1</v>
          </cell>
          <cell r="U132">
            <v>1.2</v>
          </cell>
          <cell r="V132">
            <v>9.7959183673469337</v>
          </cell>
        </row>
        <row r="133">
          <cell r="T133">
            <v>34.299999999999997</v>
          </cell>
          <cell r="U133">
            <v>1.3</v>
          </cell>
          <cell r="V133">
            <v>3.6516853932584414</v>
          </cell>
        </row>
        <row r="134">
          <cell r="T134">
            <v>16.54</v>
          </cell>
          <cell r="U134">
            <v>0.74</v>
          </cell>
          <cell r="V134">
            <v>18.118811881188122</v>
          </cell>
        </row>
        <row r="135">
          <cell r="T135">
            <v>345.1</v>
          </cell>
          <cell r="U135">
            <v>4.0999999999999996</v>
          </cell>
          <cell r="V135">
            <v>8.6855819339881624E-2</v>
          </cell>
        </row>
        <row r="136">
          <cell r="T136">
            <v>589.5</v>
          </cell>
          <cell r="U136">
            <v>4.7</v>
          </cell>
          <cell r="V136">
            <v>-0.20397756246812726</v>
          </cell>
        </row>
        <row r="137">
          <cell r="T137">
            <v>8.5299999999999994</v>
          </cell>
          <cell r="U137">
            <v>0.82</v>
          </cell>
          <cell r="V137">
            <v>7.2826086956521703</v>
          </cell>
        </row>
        <row r="138">
          <cell r="T138">
            <v>8.4499999999999993</v>
          </cell>
          <cell r="U138">
            <v>0.41</v>
          </cell>
          <cell r="V138">
            <v>23.181818181818194</v>
          </cell>
        </row>
        <row r="139">
          <cell r="T139">
            <v>325.89999999999998</v>
          </cell>
          <cell r="U139">
            <v>6.9</v>
          </cell>
          <cell r="V139">
            <v>1.4812575574365328</v>
          </cell>
        </row>
        <row r="140">
          <cell r="T140">
            <v>467.5</v>
          </cell>
          <cell r="U140">
            <v>4.4000000000000004</v>
          </cell>
          <cell r="V140">
            <v>0.48957002979991282</v>
          </cell>
        </row>
        <row r="141">
          <cell r="T141">
            <v>269</v>
          </cell>
          <cell r="U141">
            <v>7.6</v>
          </cell>
          <cell r="V141">
            <v>9.1216216216216228</v>
          </cell>
        </row>
      </sheetData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273"/>
  <sheetViews>
    <sheetView tabSelected="1" workbookViewId="0">
      <selection activeCell="R3" sqref="R3"/>
    </sheetView>
  </sheetViews>
  <sheetFormatPr defaultRowHeight="14.4" x14ac:dyDescent="0.3"/>
  <sheetData>
    <row r="1" spans="1:18" ht="15.6" x14ac:dyDescent="0.3">
      <c r="A1" s="1" t="s">
        <v>0</v>
      </c>
      <c r="B1" s="2"/>
      <c r="C1" s="3"/>
      <c r="D1" s="4"/>
      <c r="E1" s="4"/>
      <c r="F1" s="5"/>
      <c r="G1" s="5"/>
      <c r="H1" s="6"/>
      <c r="I1" s="7" t="s">
        <v>1</v>
      </c>
      <c r="J1" s="8"/>
      <c r="K1" s="7" t="s">
        <v>2</v>
      </c>
      <c r="L1" s="8"/>
      <c r="M1" s="9" t="s">
        <v>3</v>
      </c>
      <c r="N1" s="10"/>
      <c r="O1" s="11" t="s">
        <v>4</v>
      </c>
      <c r="P1" s="12"/>
      <c r="Q1" s="12"/>
      <c r="R1" s="13"/>
    </row>
    <row r="2" spans="1:18" ht="15.6" x14ac:dyDescent="0.3">
      <c r="A2" s="2" t="s">
        <v>5</v>
      </c>
      <c r="B2" s="14" t="s">
        <v>6</v>
      </c>
      <c r="C2" s="14" t="s">
        <v>7</v>
      </c>
      <c r="D2" s="14" t="s">
        <v>8</v>
      </c>
      <c r="E2" s="14" t="s">
        <v>9</v>
      </c>
      <c r="F2" s="14" t="s">
        <v>2</v>
      </c>
      <c r="G2" s="14" t="s">
        <v>9</v>
      </c>
      <c r="H2" s="14" t="s">
        <v>10</v>
      </c>
      <c r="I2" s="14" t="s">
        <v>11</v>
      </c>
      <c r="J2" s="14" t="s">
        <v>9</v>
      </c>
      <c r="K2" s="14" t="s">
        <v>12</v>
      </c>
      <c r="L2" s="14" t="s">
        <v>13</v>
      </c>
      <c r="M2" s="14" t="s">
        <v>14</v>
      </c>
      <c r="N2" s="14" t="s">
        <v>9</v>
      </c>
      <c r="O2" s="14" t="s">
        <v>15</v>
      </c>
      <c r="P2" s="14" t="s">
        <v>9</v>
      </c>
      <c r="Q2" s="14" t="s">
        <v>16</v>
      </c>
      <c r="R2" s="15" t="s">
        <v>17</v>
      </c>
    </row>
    <row r="3" spans="1:18" ht="15.6" x14ac:dyDescent="0.3">
      <c r="A3" t="str">
        <f>'[1]Copy of all data'!B3</f>
        <v>VILE10_2.FIN2</v>
      </c>
      <c r="B3">
        <f>'[1]Copy of all data'!AM3</f>
        <v>133.6</v>
      </c>
      <c r="C3">
        <f>'[1]Copy of all data'!AS3</f>
        <v>0.93100000000000005</v>
      </c>
      <c r="D3">
        <f>'[1]Copy of all data'!K3</f>
        <v>2.24E-2</v>
      </c>
      <c r="E3">
        <f>'[1]Copy of all data'!L3</f>
        <v>4.1999999999999997E-3</v>
      </c>
      <c r="F3">
        <f>'[1]Copy of all data'!M3</f>
        <v>3.49E-3</v>
      </c>
      <c r="G3">
        <f>'[1]Copy of all data'!N3</f>
        <v>1.9000000000000001E-4</v>
      </c>
      <c r="H3">
        <f>ABS('[1]Copy of all data'!O3)</f>
        <v>6.3103999999999993E-2</v>
      </c>
      <c r="I3">
        <f>'[1]Copy of all data'!Y3</f>
        <v>22.3</v>
      </c>
      <c r="J3">
        <f>'[1]Copy of all data'!Z3</f>
        <v>4.0999999999999996</v>
      </c>
      <c r="K3">
        <f>'[1]Copy of all data'!AA3</f>
        <v>22.4</v>
      </c>
      <c r="L3">
        <f>'[1]Copy of all data'!AB3</f>
        <v>1.2</v>
      </c>
      <c r="M3">
        <f>'[1]Copy of all data'!AE3</f>
        <v>-10</v>
      </c>
      <c r="N3">
        <f>'[1]Copy of all data'!AF3</f>
        <v>300</v>
      </c>
      <c r="O3" s="16">
        <f>'[1]Best Age'!T6</f>
        <v>22.4</v>
      </c>
      <c r="P3" s="16">
        <f>'[1]Best Age'!U6</f>
        <v>1.2</v>
      </c>
      <c r="Q3" s="16">
        <f>ABS('[1]Best Age'!V6)</f>
        <v>0.4484304932735439</v>
      </c>
      <c r="R3" s="17"/>
    </row>
    <row r="4" spans="1:18" ht="15.6" x14ac:dyDescent="0.3">
      <c r="A4" t="str">
        <f>'[1]Copy of all data'!B4</f>
        <v>VILE10_3.FIN2</v>
      </c>
      <c r="B4">
        <f>'[1]Copy of all data'!AM4</f>
        <v>209.1</v>
      </c>
      <c r="C4">
        <f>'[1]Copy of all data'!AS4</f>
        <v>0.63600000000000001</v>
      </c>
      <c r="D4">
        <f>'[1]Copy of all data'!K4</f>
        <v>1.7500000000000002E-2</v>
      </c>
      <c r="E4">
        <f>'[1]Copy of all data'!L4</f>
        <v>2.5000000000000001E-3</v>
      </c>
      <c r="F4">
        <f>'[1]Copy of all data'!M4</f>
        <v>2.4199999999999998E-3</v>
      </c>
      <c r="G4">
        <f>'[1]Copy of all data'!N4</f>
        <v>1.1E-4</v>
      </c>
      <c r="H4">
        <f>ABS('[1]Copy of all data'!O4)</f>
        <v>6.0045999999999997E-3</v>
      </c>
      <c r="I4">
        <f>'[1]Copy of all data'!Y4</f>
        <v>17.600000000000001</v>
      </c>
      <c r="J4">
        <f>'[1]Copy of all data'!Z4</f>
        <v>2.5</v>
      </c>
      <c r="K4">
        <f>'[1]Copy of all data'!AA4</f>
        <v>15.61</v>
      </c>
      <c r="L4">
        <f>'[1]Copy of all data'!AB4</f>
        <v>0.73</v>
      </c>
      <c r="M4">
        <f>'[1]Copy of all data'!AE4</f>
        <v>180</v>
      </c>
      <c r="N4">
        <f>'[1]Copy of all data'!AF4</f>
        <v>240</v>
      </c>
      <c r="O4" s="16">
        <f>'[1]Best Age'!T7</f>
        <v>15.61</v>
      </c>
      <c r="P4" s="16">
        <f>'[1]Best Age'!U7</f>
        <v>0.73</v>
      </c>
      <c r="Q4" s="16">
        <f>ABS('[1]Best Age'!V7)</f>
        <v>11.306818181818191</v>
      </c>
      <c r="R4" s="17" t="str">
        <f t="shared" ref="R4:R64" si="0">IF(A4=A3,"Core",(IF(A4=A5, "Rim","")))</f>
        <v/>
      </c>
    </row>
    <row r="5" spans="1:18" ht="15.6" x14ac:dyDescent="0.3">
      <c r="A5" t="str">
        <f>'[1]Copy of all data'!B5</f>
        <v>VILE10_4.FIN2</v>
      </c>
      <c r="B5">
        <f>'[1]Copy of all data'!AM5</f>
        <v>103</v>
      </c>
      <c r="C5">
        <f>'[1]Copy of all data'!AS5</f>
        <v>1.484</v>
      </c>
      <c r="D5">
        <f>'[1]Copy of all data'!K5</f>
        <v>0.312</v>
      </c>
      <c r="E5">
        <f>'[1]Copy of all data'!L5</f>
        <v>1.4E-2</v>
      </c>
      <c r="F5">
        <f>'[1]Copy of all data'!M5</f>
        <v>4.3560000000000001E-2</v>
      </c>
      <c r="G5">
        <f>'[1]Copy of all data'!N5</f>
        <v>7.6000000000000004E-4</v>
      </c>
      <c r="H5">
        <f>ABS('[1]Copy of all data'!O5)</f>
        <v>8.7760000000000005E-2</v>
      </c>
      <c r="I5">
        <f>'[1]Copy of all data'!Y5</f>
        <v>274</v>
      </c>
      <c r="J5">
        <f>'[1]Copy of all data'!Z5</f>
        <v>11</v>
      </c>
      <c r="K5">
        <f>'[1]Copy of all data'!AA5</f>
        <v>274.8</v>
      </c>
      <c r="L5">
        <f>'[1]Copy of all data'!AB5</f>
        <v>4.7</v>
      </c>
      <c r="M5">
        <f>'[1]Copy of all data'!AE5</f>
        <v>263</v>
      </c>
      <c r="N5">
        <f>'[1]Copy of all data'!AF5</f>
        <v>94</v>
      </c>
      <c r="O5" s="16">
        <f>'[1]Best Age'!T8</f>
        <v>274.8</v>
      </c>
      <c r="P5" s="16">
        <f>'[1]Best Age'!U8</f>
        <v>4.7</v>
      </c>
      <c r="Q5" s="16">
        <f>ABS('[1]Best Age'!V8)</f>
        <v>0.29197080291971655</v>
      </c>
      <c r="R5" s="17" t="str">
        <f t="shared" si="0"/>
        <v/>
      </c>
    </row>
    <row r="6" spans="1:18" ht="15.6" x14ac:dyDescent="0.3">
      <c r="A6" t="str">
        <f>'[1]Copy of all data'!B6</f>
        <v>VILE10_5.FIN2</v>
      </c>
      <c r="B6">
        <f>'[1]Copy of all data'!AM6</f>
        <v>369</v>
      </c>
      <c r="C6">
        <f>'[1]Copy of all data'!AS6</f>
        <v>1.3680000000000001</v>
      </c>
      <c r="D6">
        <f>'[1]Copy of all data'!K6</f>
        <v>0.3382</v>
      </c>
      <c r="E6">
        <f>'[1]Copy of all data'!L6</f>
        <v>8.8000000000000005E-3</v>
      </c>
      <c r="F6">
        <f>'[1]Copy of all data'!M6</f>
        <v>4.6179999999999999E-2</v>
      </c>
      <c r="G6">
        <f>'[1]Copy of all data'!N6</f>
        <v>4.6000000000000001E-4</v>
      </c>
      <c r="H6">
        <f>ABS('[1]Copy of all data'!O6)</f>
        <v>0.25040000000000001</v>
      </c>
      <c r="I6">
        <f>'[1]Copy of all data'!Y6</f>
        <v>295.2</v>
      </c>
      <c r="J6">
        <f>'[1]Copy of all data'!Z6</f>
        <v>6.7</v>
      </c>
      <c r="K6">
        <f>'[1]Copy of all data'!AA6</f>
        <v>291</v>
      </c>
      <c r="L6">
        <f>'[1]Copy of all data'!AB6</f>
        <v>2.8</v>
      </c>
      <c r="M6">
        <f>'[1]Copy of all data'!AE6</f>
        <v>304</v>
      </c>
      <c r="N6">
        <f>'[1]Copy of all data'!AF6</f>
        <v>55</v>
      </c>
      <c r="O6" s="16">
        <f>'[1]Best Age'!T9</f>
        <v>291</v>
      </c>
      <c r="P6" s="16">
        <f>'[1]Best Age'!U9</f>
        <v>2.8</v>
      </c>
      <c r="Q6" s="16">
        <f>ABS('[1]Best Age'!V9)</f>
        <v>1.4227642276422703</v>
      </c>
      <c r="R6" s="17" t="str">
        <f t="shared" si="0"/>
        <v/>
      </c>
    </row>
    <row r="7" spans="1:18" ht="15.6" x14ac:dyDescent="0.3">
      <c r="A7" t="str">
        <f>'[1]Copy of all data'!B7</f>
        <v>VILE10_6.FIN2</v>
      </c>
      <c r="B7">
        <f>'[1]Copy of all data'!AM7</f>
        <v>1348</v>
      </c>
      <c r="C7">
        <f>'[1]Copy of all data'!AS7</f>
        <v>4.18</v>
      </c>
      <c r="D7">
        <f>'[1]Copy of all data'!K7</f>
        <v>2.767E-2</v>
      </c>
      <c r="E7">
        <f>'[1]Copy of all data'!L7</f>
        <v>9.8999999999999999E-4</v>
      </c>
      <c r="F7">
        <f>'[1]Copy of all data'!M7</f>
        <v>4.3969999999999999E-3</v>
      </c>
      <c r="G7">
        <f>'[1]Copy of all data'!N7</f>
        <v>5.5999999999999999E-5</v>
      </c>
      <c r="H7">
        <f>ABS('[1]Copy of all data'!O7)</f>
        <v>0.16091</v>
      </c>
      <c r="I7">
        <f>'[1]Copy of all data'!Y7</f>
        <v>27.7</v>
      </c>
      <c r="J7">
        <f>'[1]Copy of all data'!Z7</f>
        <v>0.98</v>
      </c>
      <c r="K7">
        <f>'[1]Copy of all data'!AA7</f>
        <v>28.28</v>
      </c>
      <c r="L7">
        <f>'[1]Copy of all data'!AB7</f>
        <v>0.36</v>
      </c>
      <c r="M7">
        <f>'[1]Copy of all data'!AE7</f>
        <v>1</v>
      </c>
      <c r="N7">
        <f>'[1]Copy of all data'!AF7</f>
        <v>68</v>
      </c>
      <c r="O7" s="16">
        <f>'[1]Best Age'!T10</f>
        <v>28.28</v>
      </c>
      <c r="P7" s="16">
        <f>'[1]Best Age'!U10</f>
        <v>0.36</v>
      </c>
      <c r="Q7" s="16">
        <f>ABS('[1]Best Age'!V10)</f>
        <v>2.0938628158844841</v>
      </c>
      <c r="R7" s="17" t="str">
        <f t="shared" si="0"/>
        <v/>
      </c>
    </row>
    <row r="8" spans="1:18" ht="15.6" x14ac:dyDescent="0.3">
      <c r="A8" t="str">
        <f>'[1]Copy of all data'!B8</f>
        <v>VILE10_8.FIN2</v>
      </c>
      <c r="B8">
        <f>'[1]Copy of all data'!AM8</f>
        <v>154.5</v>
      </c>
      <c r="C8">
        <f>'[1]Copy of all data'!AS8</f>
        <v>1.6379999999999999</v>
      </c>
      <c r="D8">
        <f>'[1]Copy of all data'!K8</f>
        <v>3.9300000000000002E-2</v>
      </c>
      <c r="E8">
        <f>'[1]Copy of all data'!L8</f>
        <v>5.1999999999999998E-3</v>
      </c>
      <c r="F8">
        <f>'[1]Copy of all data'!M8</f>
        <v>5.2500000000000003E-3</v>
      </c>
      <c r="G8">
        <f>'[1]Copy of all data'!N8</f>
        <v>2.4000000000000001E-4</v>
      </c>
      <c r="H8">
        <f>ABS('[1]Copy of all data'!O8)</f>
        <v>0.20913000000000001</v>
      </c>
      <c r="I8">
        <f>'[1]Copy of all data'!Y8</f>
        <v>38.9</v>
      </c>
      <c r="J8">
        <f>'[1]Copy of all data'!Z8</f>
        <v>5.0999999999999996</v>
      </c>
      <c r="K8">
        <f>'[1]Copy of all data'!AA8</f>
        <v>33.700000000000003</v>
      </c>
      <c r="L8">
        <f>'[1]Copy of all data'!AB8</f>
        <v>1.5</v>
      </c>
      <c r="M8">
        <f>'[1]Copy of all data'!AE8</f>
        <v>260</v>
      </c>
      <c r="N8">
        <f>'[1]Copy of all data'!AF8</f>
        <v>250</v>
      </c>
      <c r="O8" s="16">
        <f>'[1]Best Age'!T11</f>
        <v>33.700000000000003</v>
      </c>
      <c r="P8" s="16">
        <f>'[1]Best Age'!U11</f>
        <v>1.5</v>
      </c>
      <c r="Q8" s="16">
        <f>ABS('[1]Best Age'!V11)</f>
        <v>13.367609254498703</v>
      </c>
      <c r="R8" s="17" t="str">
        <f t="shared" si="0"/>
        <v/>
      </c>
    </row>
    <row r="9" spans="1:18" ht="15.6" x14ac:dyDescent="0.3">
      <c r="A9" t="str">
        <f>'[1]Copy of all data'!B9</f>
        <v>VILE10_9.FIN2</v>
      </c>
      <c r="B9">
        <f>'[1]Copy of all data'!AM9</f>
        <v>377</v>
      </c>
      <c r="C9">
        <f>'[1]Copy of all data'!AS9</f>
        <v>4.26</v>
      </c>
      <c r="D9">
        <f>'[1]Copy of all data'!K9</f>
        <v>0.66400000000000003</v>
      </c>
      <c r="E9">
        <f>'[1]Copy of all data'!L9</f>
        <v>1.0999999999999999E-2</v>
      </c>
      <c r="F9">
        <f>'[1]Copy of all data'!M9</f>
        <v>8.3250000000000005E-2</v>
      </c>
      <c r="G9">
        <f>'[1]Copy of all data'!N9</f>
        <v>7.2999999999999996E-4</v>
      </c>
      <c r="H9">
        <f>ABS('[1]Copy of all data'!O9)</f>
        <v>0.11615</v>
      </c>
      <c r="I9">
        <f>'[1]Copy of all data'!Y9</f>
        <v>516</v>
      </c>
      <c r="J9">
        <f>'[1]Copy of all data'!Z9</f>
        <v>6.9</v>
      </c>
      <c r="K9">
        <f>'[1]Copy of all data'!AA9</f>
        <v>515.5</v>
      </c>
      <c r="L9">
        <f>'[1]Copy of all data'!AB9</f>
        <v>4.4000000000000004</v>
      </c>
      <c r="M9">
        <f>'[1]Copy of all data'!AE9</f>
        <v>496</v>
      </c>
      <c r="N9">
        <f>'[1]Copy of all data'!AF9</f>
        <v>40</v>
      </c>
      <c r="O9" s="16">
        <f>'[1]Best Age'!T12</f>
        <v>515.5</v>
      </c>
      <c r="P9" s="16">
        <f>'[1]Best Age'!U12</f>
        <v>4.4000000000000004</v>
      </c>
      <c r="Q9" s="16">
        <f>ABS('[1]Best Age'!V12)</f>
        <v>9.6899224806201723E-2</v>
      </c>
      <c r="R9" s="17" t="str">
        <f t="shared" si="0"/>
        <v/>
      </c>
    </row>
    <row r="10" spans="1:18" ht="15.6" x14ac:dyDescent="0.3">
      <c r="A10" t="str">
        <f>'[1]Copy of all data'!B10</f>
        <v>VILE10_10.FIN2</v>
      </c>
      <c r="B10">
        <f>'[1]Copy of all data'!AM10</f>
        <v>51.77</v>
      </c>
      <c r="C10">
        <f>'[1]Copy of all data'!AS10</f>
        <v>0.47770000000000001</v>
      </c>
      <c r="D10">
        <f>'[1]Copy of all data'!K10</f>
        <v>3.6999999999999998E-2</v>
      </c>
      <c r="E10">
        <f>'[1]Copy of all data'!L10</f>
        <v>1.0999999999999999E-2</v>
      </c>
      <c r="F10">
        <f>'[1]Copy of all data'!M10</f>
        <v>3.7499999999999999E-3</v>
      </c>
      <c r="G10">
        <f>'[1]Copy of all data'!N10</f>
        <v>3.4000000000000002E-4</v>
      </c>
      <c r="H10">
        <f>ABS('[1]Copy of all data'!O10)</f>
        <v>4.8736000000000002E-2</v>
      </c>
      <c r="I10">
        <f>'[1]Copy of all data'!Y10</f>
        <v>38</v>
      </c>
      <c r="J10">
        <f>'[1]Copy of all data'!Z10</f>
        <v>12</v>
      </c>
      <c r="K10">
        <f>'[1]Copy of all data'!AA10</f>
        <v>24.1</v>
      </c>
      <c r="L10">
        <f>'[1]Copy of all data'!AB10</f>
        <v>2.2000000000000002</v>
      </c>
      <c r="M10">
        <f>'[1]Copy of all data'!AE10</f>
        <v>480</v>
      </c>
      <c r="N10">
        <f>'[1]Copy of all data'!AF10</f>
        <v>520</v>
      </c>
      <c r="O10" s="16">
        <f>'[1]Best Age'!T13</f>
        <v>24.1</v>
      </c>
      <c r="P10" s="16">
        <f>'[1]Best Age'!U13</f>
        <v>2.2000000000000002</v>
      </c>
      <c r="Q10" s="16">
        <f>ABS('[1]Best Age'!V13)</f>
        <v>36.578947368421041</v>
      </c>
      <c r="R10" s="17" t="str">
        <f t="shared" si="0"/>
        <v/>
      </c>
    </row>
    <row r="11" spans="1:18" ht="15.6" x14ac:dyDescent="0.3">
      <c r="A11" t="str">
        <f>'[1]Copy of all data'!B11</f>
        <v>VILE10_11.FIN2</v>
      </c>
      <c r="B11">
        <f>'[1]Copy of all data'!AM11</f>
        <v>61.2</v>
      </c>
      <c r="C11">
        <f>'[1]Copy of all data'!AS11</f>
        <v>0.82899999999999996</v>
      </c>
      <c r="D11">
        <f>'[1]Copy of all data'!K11</f>
        <v>2.4199999999999999E-2</v>
      </c>
      <c r="E11">
        <f>'[1]Copy of all data'!L11</f>
        <v>5.5999999999999999E-3</v>
      </c>
      <c r="F11">
        <f>'[1]Copy of all data'!M11</f>
        <v>3.63E-3</v>
      </c>
      <c r="G11">
        <f>'[1]Copy of all data'!N11</f>
        <v>2.5999999999999998E-4</v>
      </c>
      <c r="H11">
        <f>ABS('[1]Copy of all data'!O11)</f>
        <v>1.2475E-2</v>
      </c>
      <c r="I11">
        <f>'[1]Copy of all data'!Y11</f>
        <v>24</v>
      </c>
      <c r="J11">
        <f>'[1]Copy of all data'!Z11</f>
        <v>5.5</v>
      </c>
      <c r="K11">
        <f>'[1]Copy of all data'!AA11</f>
        <v>23.3</v>
      </c>
      <c r="L11">
        <f>'[1]Copy of all data'!AB11</f>
        <v>1.7</v>
      </c>
      <c r="M11">
        <f>'[1]Copy of all data'!AE11</f>
        <v>-10</v>
      </c>
      <c r="N11">
        <f>'[1]Copy of all data'!AF11</f>
        <v>380</v>
      </c>
      <c r="O11" s="16">
        <f>'[1]Best Age'!T14</f>
        <v>23.3</v>
      </c>
      <c r="P11" s="16">
        <f>'[1]Best Age'!U14</f>
        <v>1.7</v>
      </c>
      <c r="Q11" s="16">
        <f>ABS('[1]Best Age'!V14)</f>
        <v>2.9166666666666674</v>
      </c>
      <c r="R11" s="17" t="str">
        <f t="shared" si="0"/>
        <v/>
      </c>
    </row>
    <row r="12" spans="1:18" ht="15.6" x14ac:dyDescent="0.3">
      <c r="A12" t="str">
        <f>'[1]Copy of all data'!B12</f>
        <v>VILE10_12.FIN2</v>
      </c>
      <c r="B12">
        <f>'[1]Copy of all data'!AM12</f>
        <v>312</v>
      </c>
      <c r="C12">
        <f>'[1]Copy of all data'!AS12</f>
        <v>1.9359999999999999</v>
      </c>
      <c r="D12">
        <f>'[1]Copy of all data'!K12</f>
        <v>8.9999999999999993E-3</v>
      </c>
      <c r="E12">
        <f>'[1]Copy of all data'!L12</f>
        <v>1.8E-3</v>
      </c>
      <c r="F12">
        <f>'[1]Copy of all data'!M12</f>
        <v>1.475E-3</v>
      </c>
      <c r="G12">
        <f>'[1]Copy of all data'!N12</f>
        <v>7.4999999999999993E-5</v>
      </c>
      <c r="H12">
        <f>ABS('[1]Copy of all data'!O12)</f>
        <v>0.10417999999999999</v>
      </c>
      <c r="I12">
        <f>'[1]Copy of all data'!Y12</f>
        <v>9.1</v>
      </c>
      <c r="J12">
        <f>'[1]Copy of all data'!Z12</f>
        <v>1.8</v>
      </c>
      <c r="K12">
        <f>'[1]Copy of all data'!AA12</f>
        <v>9.5</v>
      </c>
      <c r="L12">
        <f>'[1]Copy of all data'!AB12</f>
        <v>0.48</v>
      </c>
      <c r="M12">
        <f>'[1]Copy of all data'!AE12</f>
        <v>-120</v>
      </c>
      <c r="N12">
        <f>'[1]Copy of all data'!AF12</f>
        <v>290</v>
      </c>
      <c r="O12" s="16">
        <f>'[1]Best Age'!T15</f>
        <v>9.5</v>
      </c>
      <c r="P12" s="16">
        <f>'[1]Best Age'!U15</f>
        <v>0.48</v>
      </c>
      <c r="Q12" s="16">
        <f>ABS('[1]Best Age'!V15)</f>
        <v>4.3956043956044022</v>
      </c>
      <c r="R12" s="17" t="str">
        <f t="shared" si="0"/>
        <v/>
      </c>
    </row>
    <row r="13" spans="1:18" ht="15.6" x14ac:dyDescent="0.3">
      <c r="A13" t="str">
        <f>'[1]Copy of all data'!B13</f>
        <v>VILE10_13.FIN2</v>
      </c>
      <c r="B13">
        <f>'[1]Copy of all data'!AM13</f>
        <v>880</v>
      </c>
      <c r="C13">
        <f>'[1]Copy of all data'!AS13</f>
        <v>1.321</v>
      </c>
      <c r="D13">
        <f>'[1]Copy of all data'!K13</f>
        <v>0.33700000000000002</v>
      </c>
      <c r="E13">
        <f>'[1]Copy of all data'!L13</f>
        <v>8.3000000000000001E-3</v>
      </c>
      <c r="F13">
        <f>'[1]Copy of all data'!M13</f>
        <v>4.7219999999999998E-2</v>
      </c>
      <c r="G13">
        <f>'[1]Copy of all data'!N13</f>
        <v>8.4999999999999995E-4</v>
      </c>
      <c r="H13">
        <f>ABS('[1]Copy of all data'!O13)</f>
        <v>0.44442999999999999</v>
      </c>
      <c r="I13">
        <f>'[1]Copy of all data'!Y13</f>
        <v>296.60000000000002</v>
      </c>
      <c r="J13">
        <f>'[1]Copy of all data'!Z13</f>
        <v>7.1</v>
      </c>
      <c r="K13">
        <f>'[1]Copy of all data'!AA13</f>
        <v>297.39999999999998</v>
      </c>
      <c r="L13">
        <f>'[1]Copy of all data'!AB13</f>
        <v>5.2</v>
      </c>
      <c r="M13">
        <f>'[1]Copy of all data'!AE13</f>
        <v>275</v>
      </c>
      <c r="N13">
        <f>'[1]Copy of all data'!AF13</f>
        <v>56</v>
      </c>
      <c r="O13" s="16">
        <f>'[1]Best Age'!T16</f>
        <v>297.39999999999998</v>
      </c>
      <c r="P13" s="16">
        <f>'[1]Best Age'!U16</f>
        <v>5.2</v>
      </c>
      <c r="Q13" s="16">
        <f>ABS('[1]Best Age'!V16)</f>
        <v>0.26972353337826327</v>
      </c>
      <c r="R13" s="17" t="str">
        <f t="shared" si="0"/>
        <v>Rim</v>
      </c>
    </row>
    <row r="14" spans="1:18" ht="15.6" x14ac:dyDescent="0.3">
      <c r="A14" t="str">
        <f>'[1]Copy of all data'!B14</f>
        <v>VILE10_13.FIN2</v>
      </c>
      <c r="B14">
        <f>'[1]Copy of all data'!AM14</f>
        <v>160.30000000000001</v>
      </c>
      <c r="C14">
        <f>'[1]Copy of all data'!AS14</f>
        <v>1.095</v>
      </c>
      <c r="D14">
        <f>'[1]Copy of all data'!K14</f>
        <v>0.371</v>
      </c>
      <c r="E14">
        <f>'[1]Copy of all data'!L14</f>
        <v>1.4E-2</v>
      </c>
      <c r="F14">
        <f>'[1]Copy of all data'!M14</f>
        <v>5.0750000000000003E-2</v>
      </c>
      <c r="G14">
        <f>'[1]Copy of all data'!N14</f>
        <v>6.6E-4</v>
      </c>
      <c r="H14">
        <f>ABS('[1]Copy of all data'!O14)</f>
        <v>0.23341000000000001</v>
      </c>
      <c r="I14">
        <f>'[1]Copy of all data'!Y14</f>
        <v>319</v>
      </c>
      <c r="J14">
        <f>'[1]Copy of all data'!Z14</f>
        <v>10</v>
      </c>
      <c r="K14">
        <f>'[1]Copy of all data'!AA14</f>
        <v>319.10000000000002</v>
      </c>
      <c r="L14">
        <f>'[1]Copy of all data'!AB14</f>
        <v>4.0999999999999996</v>
      </c>
      <c r="M14">
        <f>'[1]Copy of all data'!AE14</f>
        <v>282</v>
      </c>
      <c r="N14">
        <f>'[1]Copy of all data'!AF14</f>
        <v>76</v>
      </c>
      <c r="O14" s="16">
        <f>'[1]Best Age'!T17</f>
        <v>319.10000000000002</v>
      </c>
      <c r="P14" s="16">
        <f>'[1]Best Age'!U17</f>
        <v>4.0999999999999996</v>
      </c>
      <c r="Q14" s="16">
        <f>ABS('[1]Best Age'!V17)</f>
        <v>3.1347962382444194E-2</v>
      </c>
      <c r="R14" s="17" t="str">
        <f t="shared" si="0"/>
        <v>Core</v>
      </c>
    </row>
    <row r="15" spans="1:18" ht="15.6" x14ac:dyDescent="0.3">
      <c r="A15" t="str">
        <f>'[1]Copy of all data'!B15</f>
        <v>VILE10_14.FIN2</v>
      </c>
      <c r="B15">
        <f>'[1]Copy of all data'!AM15</f>
        <v>95.4</v>
      </c>
      <c r="C15">
        <f>'[1]Copy of all data'!AS15</f>
        <v>0.998</v>
      </c>
      <c r="D15">
        <f>'[1]Copy of all data'!K15</f>
        <v>0.47</v>
      </c>
      <c r="E15">
        <f>'[1]Copy of all data'!L15</f>
        <v>4.2000000000000003E-2</v>
      </c>
      <c r="F15">
        <f>'[1]Copy of all data'!M15</f>
        <v>4.53E-2</v>
      </c>
      <c r="G15">
        <f>'[1]Copy of all data'!N15</f>
        <v>1.1999999999999999E-3</v>
      </c>
      <c r="H15">
        <f>ABS('[1]Copy of all data'!O15)</f>
        <v>6.3381000000000007E-2</v>
      </c>
      <c r="I15">
        <f>'[1]Copy of all data'!Y15</f>
        <v>387</v>
      </c>
      <c r="J15">
        <f>'[1]Copy of all data'!Z15</f>
        <v>28</v>
      </c>
      <c r="K15">
        <f>'[1]Copy of all data'!AA15</f>
        <v>285.3</v>
      </c>
      <c r="L15">
        <f>'[1]Copy of all data'!AB15</f>
        <v>7.5</v>
      </c>
      <c r="M15">
        <f>'[1]Copy of all data'!AE15</f>
        <v>980</v>
      </c>
      <c r="N15">
        <f>'[1]Copy of all data'!AF15</f>
        <v>190</v>
      </c>
      <c r="O15" s="16">
        <f>'[1]Best Age'!T18</f>
        <v>285.3</v>
      </c>
      <c r="P15" s="16">
        <f>'[1]Best Age'!U18</f>
        <v>7.5</v>
      </c>
      <c r="Q15" s="16">
        <f>ABS('[1]Best Age'!V18)</f>
        <v>26.279069767441854</v>
      </c>
      <c r="R15" s="17" t="str">
        <f t="shared" si="0"/>
        <v/>
      </c>
    </row>
    <row r="16" spans="1:18" ht="15.6" x14ac:dyDescent="0.3">
      <c r="A16" t="str">
        <f>'[1]Copy of all data'!B16</f>
        <v>VILE10_15.FIN2</v>
      </c>
      <c r="B16">
        <f>'[1]Copy of all data'!AM16</f>
        <v>498</v>
      </c>
      <c r="C16">
        <f>'[1]Copy of all data'!AS16</f>
        <v>1.881</v>
      </c>
      <c r="D16">
        <f>'[1]Copy of all data'!K16</f>
        <v>2.01E-2</v>
      </c>
      <c r="E16">
        <f>'[1]Copy of all data'!L16</f>
        <v>1.6000000000000001E-3</v>
      </c>
      <c r="F16">
        <f>'[1]Copy of all data'!M16</f>
        <v>3.1059999999999998E-3</v>
      </c>
      <c r="G16">
        <f>'[1]Copy of all data'!N16</f>
        <v>6.8999999999999997E-5</v>
      </c>
      <c r="H16">
        <f>ABS('[1]Copy of all data'!O16)</f>
        <v>6.7035999999999998E-2</v>
      </c>
      <c r="I16">
        <f>'[1]Copy of all data'!Y16</f>
        <v>20.2</v>
      </c>
      <c r="J16">
        <f>'[1]Copy of all data'!Z16</f>
        <v>1.6</v>
      </c>
      <c r="K16">
        <f>'[1]Copy of all data'!AA16</f>
        <v>19.989999999999998</v>
      </c>
      <c r="L16">
        <f>'[1]Copy of all data'!AB16</f>
        <v>0.44</v>
      </c>
      <c r="M16">
        <f>'[1]Copy of all data'!AE16</f>
        <v>30</v>
      </c>
      <c r="N16">
        <f>'[1]Copy of all data'!AF16</f>
        <v>140</v>
      </c>
      <c r="O16" s="16">
        <f>'[1]Best Age'!T19</f>
        <v>19.989999999999998</v>
      </c>
      <c r="P16" s="16">
        <f>'[1]Best Age'!U19</f>
        <v>0.44</v>
      </c>
      <c r="Q16" s="16">
        <f>ABS('[1]Best Age'!V19)</f>
        <v>1.0396039603960405</v>
      </c>
      <c r="R16" s="17" t="str">
        <f t="shared" si="0"/>
        <v/>
      </c>
    </row>
    <row r="17" spans="1:18" ht="15.6" x14ac:dyDescent="0.3">
      <c r="A17" t="str">
        <f>'[1]Copy of all data'!B17</f>
        <v>VILE10_16.FIN2</v>
      </c>
      <c r="B17">
        <f>'[1]Copy of all data'!AM17</f>
        <v>77.5</v>
      </c>
      <c r="C17">
        <f>'[1]Copy of all data'!AS17</f>
        <v>1.5549999999999999</v>
      </c>
      <c r="D17">
        <f>'[1]Copy of all data'!K17</f>
        <v>0.32200000000000001</v>
      </c>
      <c r="E17">
        <f>'[1]Copy of all data'!L17</f>
        <v>1.6E-2</v>
      </c>
      <c r="F17">
        <f>'[1]Copy of all data'!M17</f>
        <v>4.4110000000000003E-2</v>
      </c>
      <c r="G17">
        <f>'[1]Copy of all data'!N17</f>
        <v>7.3999999999999999E-4</v>
      </c>
      <c r="H17">
        <f>ABS('[1]Copy of all data'!O17)</f>
        <v>0.12912000000000001</v>
      </c>
      <c r="I17">
        <f>'[1]Copy of all data'!Y17</f>
        <v>281</v>
      </c>
      <c r="J17">
        <f>'[1]Copy of all data'!Z17</f>
        <v>12</v>
      </c>
      <c r="K17">
        <f>'[1]Copy of all data'!AA17</f>
        <v>278.2</v>
      </c>
      <c r="L17">
        <f>'[1]Copy of all data'!AB17</f>
        <v>4.5</v>
      </c>
      <c r="M17">
        <f>'[1]Copy of all data'!AE17</f>
        <v>276</v>
      </c>
      <c r="N17">
        <f>'[1]Copy of all data'!AF17</f>
        <v>98</v>
      </c>
      <c r="O17" s="16">
        <f>'[1]Best Age'!T20</f>
        <v>278.2</v>
      </c>
      <c r="P17" s="16">
        <f>'[1]Best Age'!U20</f>
        <v>4.5</v>
      </c>
      <c r="Q17" s="16">
        <f>ABS('[1]Best Age'!V20)</f>
        <v>0.99644128113879349</v>
      </c>
      <c r="R17" s="17" t="str">
        <f t="shared" si="0"/>
        <v/>
      </c>
    </row>
    <row r="18" spans="1:18" ht="15.6" x14ac:dyDescent="0.3">
      <c r="A18" t="str">
        <f>'[1]Copy of all data'!B18</f>
        <v>VILE10_17.FIN2</v>
      </c>
      <c r="B18">
        <f>'[1]Copy of all data'!AM18</f>
        <v>624</v>
      </c>
      <c r="C18">
        <f>'[1]Copy of all data'!AS18</f>
        <v>4.9800000000000004</v>
      </c>
      <c r="D18">
        <f>'[1]Copy of all data'!K18</f>
        <v>0.40260000000000001</v>
      </c>
      <c r="E18">
        <f>'[1]Copy of all data'!L18</f>
        <v>8.0000000000000002E-3</v>
      </c>
      <c r="F18">
        <f>'[1]Copy of all data'!M18</f>
        <v>5.4149999999999997E-2</v>
      </c>
      <c r="G18">
        <f>'[1]Copy of all data'!N18</f>
        <v>6.0999999999999997E-4</v>
      </c>
      <c r="H18">
        <f>ABS('[1]Copy of all data'!O18)</f>
        <v>0.41364000000000001</v>
      </c>
      <c r="I18">
        <f>'[1]Copy of all data'!Y18</f>
        <v>343.8</v>
      </c>
      <c r="J18">
        <f>'[1]Copy of all data'!Z18</f>
        <v>6</v>
      </c>
      <c r="K18">
        <f>'[1]Copy of all data'!AA18</f>
        <v>339.9</v>
      </c>
      <c r="L18">
        <f>'[1]Copy of all data'!AB18</f>
        <v>3.7</v>
      </c>
      <c r="M18">
        <f>'[1]Copy of all data'!AE18</f>
        <v>350</v>
      </c>
      <c r="N18">
        <f>'[1]Copy of all data'!AF18</f>
        <v>40</v>
      </c>
      <c r="O18" s="16">
        <f>'[1]Best Age'!T21</f>
        <v>339.9</v>
      </c>
      <c r="P18" s="16">
        <f>'[1]Best Age'!U21</f>
        <v>3.7</v>
      </c>
      <c r="Q18" s="16">
        <f>ABS('[1]Best Age'!V21)</f>
        <v>1.1343804537521929</v>
      </c>
      <c r="R18" s="17" t="str">
        <f t="shared" si="0"/>
        <v/>
      </c>
    </row>
    <row r="19" spans="1:18" ht="15.6" x14ac:dyDescent="0.3">
      <c r="A19" t="str">
        <f>'[1]Copy of all data'!B19</f>
        <v>VILE10_18.FIN2</v>
      </c>
      <c r="B19">
        <f>'[1]Copy of all data'!AM19</f>
        <v>144</v>
      </c>
      <c r="C19">
        <f>'[1]Copy of all data'!AS19</f>
        <v>1.073</v>
      </c>
      <c r="D19">
        <f>'[1]Copy of all data'!K19</f>
        <v>0.65400000000000003</v>
      </c>
      <c r="E19">
        <f>'[1]Copy of all data'!L19</f>
        <v>1.7999999999999999E-2</v>
      </c>
      <c r="F19">
        <f>'[1]Copy of all data'!M19</f>
        <v>8.2350000000000007E-2</v>
      </c>
      <c r="G19">
        <f>'[1]Copy of all data'!N19</f>
        <v>8.8999999999999995E-4</v>
      </c>
      <c r="H19">
        <f>ABS('[1]Copy of all data'!O19)</f>
        <v>0.10174999999999999</v>
      </c>
      <c r="I19">
        <f>'[1]Copy of all data'!Y19</f>
        <v>510</v>
      </c>
      <c r="J19">
        <f>'[1]Copy of all data'!Z19</f>
        <v>11</v>
      </c>
      <c r="K19">
        <f>'[1]Copy of all data'!AA19</f>
        <v>510.1</v>
      </c>
      <c r="L19">
        <f>'[1]Copy of all data'!AB19</f>
        <v>5.3</v>
      </c>
      <c r="M19">
        <f>'[1]Copy of all data'!AE19</f>
        <v>482</v>
      </c>
      <c r="N19">
        <f>'[1]Copy of all data'!AF19</f>
        <v>63</v>
      </c>
      <c r="O19" s="16">
        <f>'[1]Best Age'!T22</f>
        <v>510.1</v>
      </c>
      <c r="P19" s="16">
        <f>'[1]Best Age'!U22</f>
        <v>5.3</v>
      </c>
      <c r="Q19" s="16">
        <f>ABS('[1]Best Age'!V22)</f>
        <v>1.9607843137259273E-2</v>
      </c>
      <c r="R19" s="17" t="str">
        <f t="shared" si="0"/>
        <v/>
      </c>
    </row>
    <row r="20" spans="1:18" ht="15.6" x14ac:dyDescent="0.3">
      <c r="A20" t="str">
        <f>'[1]Copy of all data'!B20</f>
        <v>VILE10_19.FIN2</v>
      </c>
      <c r="B20">
        <f>'[1]Copy of all data'!AM20</f>
        <v>153</v>
      </c>
      <c r="C20">
        <f>'[1]Copy of all data'!AS20</f>
        <v>1.262</v>
      </c>
      <c r="D20">
        <f>'[1]Copy of all data'!K20</f>
        <v>2.6800000000000001E-2</v>
      </c>
      <c r="E20">
        <f>'[1]Copy of all data'!L20</f>
        <v>4.4000000000000003E-3</v>
      </c>
      <c r="F20">
        <f>'[1]Copy of all data'!M20</f>
        <v>3.82E-3</v>
      </c>
      <c r="G20">
        <f>'[1]Copy of all data'!N20</f>
        <v>1.8000000000000001E-4</v>
      </c>
      <c r="H20">
        <f>ABS('[1]Copy of all data'!O20)</f>
        <v>4.1860000000000001E-2</v>
      </c>
      <c r="I20">
        <f>'[1]Copy of all data'!Y20</f>
        <v>26.6</v>
      </c>
      <c r="J20">
        <f>'[1]Copy of all data'!Z20</f>
        <v>4.3</v>
      </c>
      <c r="K20">
        <f>'[1]Copy of all data'!AA20</f>
        <v>24.6</v>
      </c>
      <c r="L20">
        <f>'[1]Copy of all data'!AB20</f>
        <v>1.2</v>
      </c>
      <c r="M20">
        <f>'[1]Copy of all data'!AE20</f>
        <v>100</v>
      </c>
      <c r="N20">
        <f>'[1]Copy of all data'!AF20</f>
        <v>270</v>
      </c>
      <c r="O20" s="16">
        <f>'[1]Best Age'!T23</f>
        <v>24.6</v>
      </c>
      <c r="P20" s="16">
        <f>'[1]Best Age'!U23</f>
        <v>1.2</v>
      </c>
      <c r="Q20" s="16">
        <f>ABS('[1]Best Age'!V23)</f>
        <v>7.518796992481203</v>
      </c>
      <c r="R20" s="17" t="str">
        <f t="shared" si="0"/>
        <v/>
      </c>
    </row>
    <row r="21" spans="1:18" ht="15.6" x14ac:dyDescent="0.3">
      <c r="A21" t="str">
        <f>'[1]Copy of all data'!B21</f>
        <v>VILE10_20.FIN2</v>
      </c>
      <c r="B21">
        <f>'[1]Copy of all data'!AM21</f>
        <v>365</v>
      </c>
      <c r="C21">
        <f>'[1]Copy of all data'!AS21</f>
        <v>3.36</v>
      </c>
      <c r="D21">
        <f>'[1]Copy of all data'!K21</f>
        <v>0.63400000000000001</v>
      </c>
      <c r="E21">
        <f>'[1]Copy of all data'!L21</f>
        <v>4.9000000000000002E-2</v>
      </c>
      <c r="F21">
        <f>'[1]Copy of all data'!M21</f>
        <v>7.9699999999999993E-2</v>
      </c>
      <c r="G21">
        <f>'[1]Copy of all data'!N21</f>
        <v>4.1999999999999997E-3</v>
      </c>
      <c r="H21">
        <f>ABS('[1]Copy of all data'!O21)</f>
        <v>0.26151000000000002</v>
      </c>
      <c r="I21">
        <f>'[1]Copy of all data'!Y21</f>
        <v>497</v>
      </c>
      <c r="J21">
        <f>'[1]Copy of all data'!Z21</f>
        <v>30</v>
      </c>
      <c r="K21">
        <f>'[1]Copy of all data'!AA21</f>
        <v>494</v>
      </c>
      <c r="L21">
        <f>'[1]Copy of all data'!AB21</f>
        <v>25</v>
      </c>
      <c r="M21">
        <f>'[1]Copy of all data'!AE21</f>
        <v>490</v>
      </c>
      <c r="N21">
        <f>'[1]Copy of all data'!AF21</f>
        <v>180</v>
      </c>
      <c r="O21" s="16">
        <f>'[1]Best Age'!T24</f>
        <v>494</v>
      </c>
      <c r="P21" s="16">
        <f>'[1]Best Age'!U24</f>
        <v>25</v>
      </c>
      <c r="Q21" s="16">
        <f>ABS('[1]Best Age'!V24)</f>
        <v>0.60362173038229772</v>
      </c>
      <c r="R21" s="17" t="str">
        <f t="shared" si="0"/>
        <v>Rim</v>
      </c>
    </row>
    <row r="22" spans="1:18" ht="15.6" x14ac:dyDescent="0.3">
      <c r="A22" t="str">
        <f>'[1]Copy of all data'!B22</f>
        <v>VILE10_20.FIN2</v>
      </c>
      <c r="B22">
        <f>'[1]Copy of all data'!AM22</f>
        <v>141.69999999999999</v>
      </c>
      <c r="C22">
        <f>'[1]Copy of all data'!AS22</f>
        <v>1.4339999999999999</v>
      </c>
      <c r="D22">
        <f>'[1]Copy of all data'!K22</f>
        <v>1.952</v>
      </c>
      <c r="E22">
        <f>'[1]Copy of all data'!L22</f>
        <v>3.4000000000000002E-2</v>
      </c>
      <c r="F22">
        <f>'[1]Copy of all data'!M22</f>
        <v>0.185</v>
      </c>
      <c r="G22">
        <f>'[1]Copy of all data'!N22</f>
        <v>2.0999999999999999E-3</v>
      </c>
      <c r="H22">
        <f>ABS('[1]Copy of all data'!O22)</f>
        <v>0.20138</v>
      </c>
      <c r="I22">
        <f>'[1]Copy of all data'!Y22</f>
        <v>1098</v>
      </c>
      <c r="J22">
        <f>'[1]Copy of all data'!Z22</f>
        <v>12</v>
      </c>
      <c r="K22">
        <f>'[1]Copy of all data'!AA22</f>
        <v>1094</v>
      </c>
      <c r="L22">
        <f>'[1]Copy of all data'!AB22</f>
        <v>12</v>
      </c>
      <c r="M22">
        <f>'[1]Copy of all data'!AE22</f>
        <v>1095</v>
      </c>
      <c r="N22">
        <f>'[1]Copy of all data'!AF22</f>
        <v>35</v>
      </c>
      <c r="O22" s="16">
        <f>'[1]Best Age'!T25</f>
        <v>1095</v>
      </c>
      <c r="P22" s="16">
        <f>'[1]Best Age'!U25</f>
        <v>35</v>
      </c>
      <c r="Q22" s="16">
        <f>ABS('[1]Best Age'!V25)</f>
        <v>9.1324200913245335E-2</v>
      </c>
      <c r="R22" s="17" t="str">
        <f t="shared" si="0"/>
        <v>Core</v>
      </c>
    </row>
    <row r="23" spans="1:18" ht="15.6" x14ac:dyDescent="0.3">
      <c r="A23" t="str">
        <f>'[1]Copy of all data'!B23</f>
        <v>VILE10_21.FIN2</v>
      </c>
      <c r="B23">
        <f>'[1]Copy of all data'!AM23</f>
        <v>102.6</v>
      </c>
      <c r="C23">
        <f>'[1]Copy of all data'!AS23</f>
        <v>1.4470000000000001</v>
      </c>
      <c r="D23">
        <f>'[1]Copy of all data'!K23</f>
        <v>1.6950000000000001</v>
      </c>
      <c r="E23">
        <f>'[1]Copy of all data'!L23</f>
        <v>4.2999999999999997E-2</v>
      </c>
      <c r="F23">
        <f>'[1]Copy of all data'!M23</f>
        <v>0.16750000000000001</v>
      </c>
      <c r="G23">
        <f>'[1]Copy of all data'!N23</f>
        <v>1.9E-3</v>
      </c>
      <c r="H23">
        <f>ABS('[1]Copy of all data'!O23)</f>
        <v>0.28059000000000001</v>
      </c>
      <c r="I23">
        <f>'[1]Copy of all data'!Y23</f>
        <v>1004</v>
      </c>
      <c r="J23">
        <f>'[1]Copy of all data'!Z23</f>
        <v>17</v>
      </c>
      <c r="K23">
        <f>'[1]Copy of all data'!AA23</f>
        <v>998</v>
      </c>
      <c r="L23">
        <f>'[1]Copy of all data'!AB23</f>
        <v>11</v>
      </c>
      <c r="M23">
        <f>'[1]Copy of all data'!AE23</f>
        <v>1010</v>
      </c>
      <c r="N23">
        <f>'[1]Copy of all data'!AF23</f>
        <v>52</v>
      </c>
      <c r="O23" s="16">
        <f>'[1]Best Age'!T26</f>
        <v>1010</v>
      </c>
      <c r="P23" s="16">
        <f>'[1]Best Age'!U26</f>
        <v>52</v>
      </c>
      <c r="Q23" s="16">
        <f>ABS('[1]Best Age'!V26)</f>
        <v>1.1881188118811892</v>
      </c>
      <c r="R23" s="17" t="str">
        <f t="shared" si="0"/>
        <v/>
      </c>
    </row>
    <row r="24" spans="1:18" ht="15.6" x14ac:dyDescent="0.3">
      <c r="A24" t="str">
        <f>'[1]Copy of all data'!B24</f>
        <v>VILE10_22.FIN2</v>
      </c>
      <c r="B24">
        <f>'[1]Copy of all data'!AM24</f>
        <v>167.7</v>
      </c>
      <c r="C24">
        <f>'[1]Copy of all data'!AS24</f>
        <v>1.2030000000000001</v>
      </c>
      <c r="D24">
        <f>'[1]Copy of all data'!K24</f>
        <v>0.18049999999999999</v>
      </c>
      <c r="E24">
        <f>'[1]Copy of all data'!L24</f>
        <v>8.3999999999999995E-3</v>
      </c>
      <c r="F24">
        <f>'[1]Copy of all data'!M24</f>
        <v>2.5729999999999999E-2</v>
      </c>
      <c r="G24">
        <f>'[1]Copy of all data'!N24</f>
        <v>4.8000000000000001E-4</v>
      </c>
      <c r="H24">
        <f>ABS('[1]Copy of all data'!O24)</f>
        <v>5.4772000000000001E-2</v>
      </c>
      <c r="I24">
        <f>'[1]Copy of all data'!Y24</f>
        <v>167.8</v>
      </c>
      <c r="J24">
        <f>'[1]Copy of all data'!Z24</f>
        <v>7.2</v>
      </c>
      <c r="K24">
        <f>'[1]Copy of all data'!AA24</f>
        <v>163.80000000000001</v>
      </c>
      <c r="L24">
        <f>'[1]Copy of all data'!AB24</f>
        <v>3</v>
      </c>
      <c r="M24">
        <f>'[1]Copy of all data'!AE24</f>
        <v>212</v>
      </c>
      <c r="N24">
        <f>'[1]Copy of all data'!AF24</f>
        <v>96</v>
      </c>
      <c r="O24" s="16">
        <f>'[1]Best Age'!T27</f>
        <v>163.80000000000001</v>
      </c>
      <c r="P24" s="16">
        <f>'[1]Best Age'!U27</f>
        <v>3</v>
      </c>
      <c r="Q24" s="16">
        <f>ABS('[1]Best Age'!V27)</f>
        <v>2.3837902264600697</v>
      </c>
      <c r="R24" s="17" t="str">
        <f t="shared" si="0"/>
        <v/>
      </c>
    </row>
    <row r="25" spans="1:18" ht="15.6" x14ac:dyDescent="0.3">
      <c r="A25" t="str">
        <f>'[1]Copy of all data'!B25</f>
        <v>VILE10_23.FIN2</v>
      </c>
      <c r="B25">
        <f>'[1]Copy of all data'!AM25</f>
        <v>160</v>
      </c>
      <c r="C25">
        <f>'[1]Copy of all data'!AS25</f>
        <v>2.0369999999999999</v>
      </c>
      <c r="D25">
        <f>'[1]Copy of all data'!K25</f>
        <v>1.14E-2</v>
      </c>
      <c r="E25">
        <f>'[1]Copy of all data'!L25</f>
        <v>2.3999999999999998E-3</v>
      </c>
      <c r="F25">
        <f>'[1]Copy of all data'!M25</f>
        <v>1.56E-3</v>
      </c>
      <c r="G25">
        <f>'[1]Copy of all data'!N25</f>
        <v>9.5000000000000005E-5</v>
      </c>
      <c r="H25">
        <f>ABS('[1]Copy of all data'!O25)</f>
        <v>7.4898999999999993E-2</v>
      </c>
      <c r="I25">
        <f>'[1]Copy of all data'!Y25</f>
        <v>11.4</v>
      </c>
      <c r="J25">
        <f>'[1]Copy of all data'!Z25</f>
        <v>2.4</v>
      </c>
      <c r="K25">
        <f>'[1]Copy of all data'!AA25</f>
        <v>10.050000000000001</v>
      </c>
      <c r="L25">
        <f>'[1]Copy of all data'!AB25</f>
        <v>0.61</v>
      </c>
      <c r="M25">
        <f>'[1]Copy of all data'!AE25</f>
        <v>50</v>
      </c>
      <c r="N25">
        <f>'[1]Copy of all data'!AF25</f>
        <v>330</v>
      </c>
      <c r="O25" s="16">
        <f>'[1]Best Age'!T28</f>
        <v>10.050000000000001</v>
      </c>
      <c r="P25" s="16">
        <f>'[1]Best Age'!U28</f>
        <v>0.61</v>
      </c>
      <c r="Q25" s="16">
        <f>ABS('[1]Best Age'!V28)</f>
        <v>11.842105263157887</v>
      </c>
      <c r="R25" s="17" t="str">
        <f t="shared" si="0"/>
        <v/>
      </c>
    </row>
    <row r="26" spans="1:18" ht="15.6" x14ac:dyDescent="0.3">
      <c r="A26" t="str">
        <f>'[1]Copy of all data'!B26</f>
        <v>VILE10_24.FIN2</v>
      </c>
      <c r="B26">
        <f>'[1]Copy of all data'!AM26</f>
        <v>275</v>
      </c>
      <c r="C26">
        <f>'[1]Copy of all data'!AS26</f>
        <v>1.256</v>
      </c>
      <c r="D26">
        <f>'[1]Copy of all data'!K26</f>
        <v>2.2429999999999999</v>
      </c>
      <c r="E26">
        <f>'[1]Copy of all data'!L26</f>
        <v>4.2999999999999997E-2</v>
      </c>
      <c r="F26">
        <f>'[1]Copy of all data'!M26</f>
        <v>0.20449999999999999</v>
      </c>
      <c r="G26">
        <f>'[1]Copy of all data'!N26</f>
        <v>3.0999999999999999E-3</v>
      </c>
      <c r="H26">
        <f>ABS('[1]Copy of all data'!O26)</f>
        <v>0.13850999999999999</v>
      </c>
      <c r="I26">
        <f>'[1]Copy of all data'!Y26</f>
        <v>1193</v>
      </c>
      <c r="J26">
        <f>'[1]Copy of all data'!Z26</f>
        <v>14</v>
      </c>
      <c r="K26">
        <f>'[1]Copy of all data'!AA26</f>
        <v>1199</v>
      </c>
      <c r="L26">
        <f>'[1]Copy of all data'!AB26</f>
        <v>17</v>
      </c>
      <c r="M26">
        <f>'[1]Copy of all data'!AE26</f>
        <v>1169</v>
      </c>
      <c r="N26">
        <f>'[1]Copy of all data'!AF26</f>
        <v>46</v>
      </c>
      <c r="O26" s="16">
        <f>'[1]Best Age'!T29</f>
        <v>1169</v>
      </c>
      <c r="P26" s="16">
        <f>'[1]Best Age'!U29</f>
        <v>46</v>
      </c>
      <c r="Q26" s="16">
        <f>ABS('[1]Best Age'!V29)</f>
        <v>2.5662959794696238</v>
      </c>
      <c r="R26" s="17" t="str">
        <f t="shared" si="0"/>
        <v/>
      </c>
    </row>
    <row r="27" spans="1:18" ht="15.6" x14ac:dyDescent="0.3">
      <c r="A27" t="str">
        <f>'[1]Copy of all data'!B27</f>
        <v>VILE10_25.FIN2</v>
      </c>
      <c r="B27">
        <f>'[1]Copy of all data'!AM27</f>
        <v>105.3</v>
      </c>
      <c r="C27">
        <f>'[1]Copy of all data'!AS27</f>
        <v>1.325</v>
      </c>
      <c r="D27">
        <f>'[1]Copy of all data'!K27</f>
        <v>5.45</v>
      </c>
      <c r="E27">
        <f>'[1]Copy of all data'!L27</f>
        <v>0.17</v>
      </c>
      <c r="F27">
        <f>'[1]Copy of all data'!M27</f>
        <v>0.34110000000000001</v>
      </c>
      <c r="G27">
        <f>'[1]Copy of all data'!N27</f>
        <v>9.4999999999999998E-3</v>
      </c>
      <c r="H27">
        <f>ABS('[1]Copy of all data'!O27)</f>
        <v>0.68971000000000005</v>
      </c>
      <c r="I27">
        <f>'[1]Copy of all data'!Y27</f>
        <v>1888</v>
      </c>
      <c r="J27">
        <f>'[1]Copy of all data'!Z27</f>
        <v>28</v>
      </c>
      <c r="K27">
        <f>'[1]Copy of all data'!AA27</f>
        <v>1890</v>
      </c>
      <c r="L27">
        <f>'[1]Copy of all data'!AB27</f>
        <v>46</v>
      </c>
      <c r="M27">
        <f>'[1]Copy of all data'!AE27</f>
        <v>1882</v>
      </c>
      <c r="N27">
        <f>'[1]Copy of all data'!AF27</f>
        <v>46</v>
      </c>
      <c r="O27" s="16">
        <f>'[1]Best Age'!T30</f>
        <v>1882</v>
      </c>
      <c r="P27" s="16">
        <f>'[1]Best Age'!U30</f>
        <v>46</v>
      </c>
      <c r="Q27" s="16">
        <f>ABS('[1]Best Age'!V30)</f>
        <v>0.42507970244420878</v>
      </c>
      <c r="R27" s="17" t="str">
        <f t="shared" si="0"/>
        <v/>
      </c>
    </row>
    <row r="28" spans="1:18" ht="15.6" x14ac:dyDescent="0.3">
      <c r="A28" t="str">
        <f>'[1]Copy of all data'!B28</f>
        <v>VILE10_26.FIN2</v>
      </c>
      <c r="B28">
        <f>'[1]Copy of all data'!AM28</f>
        <v>46.1</v>
      </c>
      <c r="C28">
        <f>'[1]Copy of all data'!AS28</f>
        <v>1.9630000000000001</v>
      </c>
      <c r="D28">
        <f>'[1]Copy of all data'!K28</f>
        <v>2.3130000000000002</v>
      </c>
      <c r="E28">
        <f>'[1]Copy of all data'!L28</f>
        <v>7.5999999999999998E-2</v>
      </c>
      <c r="F28">
        <f>'[1]Copy of all data'!M28</f>
        <v>0.2016</v>
      </c>
      <c r="G28">
        <f>'[1]Copy of all data'!N28</f>
        <v>3.7000000000000002E-3</v>
      </c>
      <c r="H28">
        <f>ABS('[1]Copy of all data'!O28)</f>
        <v>0.50651000000000002</v>
      </c>
      <c r="I28">
        <f>'[1]Copy of all data'!Y28</f>
        <v>1215</v>
      </c>
      <c r="J28">
        <f>'[1]Copy of all data'!Z28</f>
        <v>24</v>
      </c>
      <c r="K28">
        <f>'[1]Copy of all data'!AA28</f>
        <v>1187</v>
      </c>
      <c r="L28">
        <f>'[1]Copy of all data'!AB28</f>
        <v>21</v>
      </c>
      <c r="M28">
        <f>'[1]Copy of all data'!AE28</f>
        <v>1245</v>
      </c>
      <c r="N28">
        <f>'[1]Copy of all data'!AF28</f>
        <v>59</v>
      </c>
      <c r="O28" s="16">
        <f>'[1]Best Age'!T31</f>
        <v>1245</v>
      </c>
      <c r="P28" s="16">
        <f>'[1]Best Age'!U31</f>
        <v>59</v>
      </c>
      <c r="Q28" s="16">
        <f>ABS('[1]Best Age'!V31)</f>
        <v>4.6586345381526062</v>
      </c>
      <c r="R28" s="17" t="str">
        <f t="shared" si="0"/>
        <v/>
      </c>
    </row>
    <row r="29" spans="1:18" ht="15.6" x14ac:dyDescent="0.3">
      <c r="A29" t="str">
        <f>'[1]Copy of all data'!B29</f>
        <v>VILE10_28.FIN2</v>
      </c>
      <c r="B29">
        <f>'[1]Copy of all data'!AM29</f>
        <v>164</v>
      </c>
      <c r="C29">
        <f>'[1]Copy of all data'!AS29</f>
        <v>1.141</v>
      </c>
      <c r="D29">
        <f>'[1]Copy of all data'!K29</f>
        <v>2.774</v>
      </c>
      <c r="E29">
        <f>'[1]Copy of all data'!L29</f>
        <v>4.3999999999999997E-2</v>
      </c>
      <c r="F29">
        <f>'[1]Copy of all data'!M29</f>
        <v>0.2374</v>
      </c>
      <c r="G29">
        <f>'[1]Copy of all data'!N29</f>
        <v>2.3E-3</v>
      </c>
      <c r="H29">
        <f>ABS('[1]Copy of all data'!O29)</f>
        <v>0.48383999999999999</v>
      </c>
      <c r="I29">
        <f>'[1]Copy of all data'!Y29</f>
        <v>1347</v>
      </c>
      <c r="J29">
        <f>'[1]Copy of all data'!Z29</f>
        <v>12</v>
      </c>
      <c r="K29">
        <f>'[1]Copy of all data'!AA29</f>
        <v>1373</v>
      </c>
      <c r="L29">
        <f>'[1]Copy of all data'!AB29</f>
        <v>12</v>
      </c>
      <c r="M29">
        <f>'[1]Copy of all data'!AE29</f>
        <v>1293</v>
      </c>
      <c r="N29">
        <f>'[1]Copy of all data'!AF29</f>
        <v>27</v>
      </c>
      <c r="O29" s="16">
        <f>'[1]Best Age'!T32</f>
        <v>1293</v>
      </c>
      <c r="P29" s="16">
        <f>'[1]Best Age'!U32</f>
        <v>27</v>
      </c>
      <c r="Q29" s="16">
        <f>ABS('[1]Best Age'!V32)</f>
        <v>6.1871616395978268</v>
      </c>
      <c r="R29" s="17" t="str">
        <f t="shared" si="0"/>
        <v/>
      </c>
    </row>
    <row r="30" spans="1:18" ht="15.6" x14ac:dyDescent="0.3">
      <c r="A30" t="str">
        <f>'[1]Copy of all data'!B30</f>
        <v>VILE10_29.FIN2</v>
      </c>
      <c r="B30">
        <f>'[1]Copy of all data'!AM30</f>
        <v>107.1</v>
      </c>
      <c r="C30">
        <f>'[1]Copy of all data'!AS30</f>
        <v>0.54800000000000004</v>
      </c>
      <c r="D30">
        <f>'[1]Copy of all data'!K30</f>
        <v>2.75E-2</v>
      </c>
      <c r="E30">
        <f>'[1]Copy of all data'!L30</f>
        <v>4.4999999999999997E-3</v>
      </c>
      <c r="F30">
        <f>'[1]Copy of all data'!M30</f>
        <v>3.7699999999999999E-3</v>
      </c>
      <c r="G30">
        <f>'[1]Copy of all data'!N30</f>
        <v>2.1000000000000001E-4</v>
      </c>
      <c r="H30">
        <f>ABS('[1]Copy of all data'!O30)</f>
        <v>0.16531000000000001</v>
      </c>
      <c r="I30">
        <f>'[1]Copy of all data'!Y30</f>
        <v>27.4</v>
      </c>
      <c r="J30">
        <f>'[1]Copy of all data'!Z30</f>
        <v>4.4000000000000004</v>
      </c>
      <c r="K30">
        <f>'[1]Copy of all data'!AA30</f>
        <v>24.3</v>
      </c>
      <c r="L30">
        <f>'[1]Copy of all data'!AB30</f>
        <v>1.3</v>
      </c>
      <c r="M30">
        <f>'[1]Copy of all data'!AE30</f>
        <v>150</v>
      </c>
      <c r="N30">
        <f>'[1]Copy of all data'!AF30</f>
        <v>270</v>
      </c>
      <c r="O30" s="16">
        <f>'[1]Best Age'!T33</f>
        <v>24.3</v>
      </c>
      <c r="P30" s="16">
        <f>'[1]Best Age'!U33</f>
        <v>1.3</v>
      </c>
      <c r="Q30" s="16">
        <f>ABS('[1]Best Age'!V33)</f>
        <v>11.313868613138677</v>
      </c>
      <c r="R30" s="17"/>
    </row>
    <row r="31" spans="1:18" ht="15.6" x14ac:dyDescent="0.3">
      <c r="A31" t="str">
        <f>'[1]Copy of all data'!B32</f>
        <v>VILE10_31.FIN2</v>
      </c>
      <c r="B31">
        <f>'[1]Copy of all data'!AM32</f>
        <v>92.5</v>
      </c>
      <c r="C31">
        <f>'[1]Copy of all data'!AS32</f>
        <v>1.073</v>
      </c>
      <c r="D31">
        <f>'[1]Copy of all data'!K32</f>
        <v>0.312</v>
      </c>
      <c r="E31">
        <f>'[1]Copy of all data'!L32</f>
        <v>0.02</v>
      </c>
      <c r="F31">
        <f>'[1]Copy of all data'!M32</f>
        <v>4.3299999999999998E-2</v>
      </c>
      <c r="G31">
        <f>'[1]Copy of all data'!N32</f>
        <v>1.1999999999999999E-3</v>
      </c>
      <c r="H31">
        <f>ABS('[1]Copy of all data'!O32)</f>
        <v>2.1239999999999998E-2</v>
      </c>
      <c r="I31">
        <f>'[1]Copy of all data'!Y32</f>
        <v>274</v>
      </c>
      <c r="J31">
        <f>'[1]Copy of all data'!Z32</f>
        <v>16</v>
      </c>
      <c r="K31">
        <f>'[1]Copy of all data'!AA32</f>
        <v>273.39999999999998</v>
      </c>
      <c r="L31">
        <f>'[1]Copy of all data'!AB32</f>
        <v>7.2</v>
      </c>
      <c r="M31">
        <f>'[1]Copy of all data'!AE32</f>
        <v>260</v>
      </c>
      <c r="N31">
        <f>'[1]Copy of all data'!AF32</f>
        <v>140</v>
      </c>
      <c r="O31" s="16">
        <f>'[1]Best Age'!T35</f>
        <v>273.39999999999998</v>
      </c>
      <c r="P31" s="16">
        <f>'[1]Best Age'!U35</f>
        <v>7.2</v>
      </c>
      <c r="Q31" s="16">
        <f>ABS('[1]Best Age'!V35)</f>
        <v>0.21897810218979297</v>
      </c>
      <c r="R31" s="17"/>
    </row>
    <row r="32" spans="1:18" ht="15.6" x14ac:dyDescent="0.3">
      <c r="A32" t="str">
        <f>'[1]Copy of all data'!B34</f>
        <v>VILE10_33.FIN2</v>
      </c>
      <c r="B32">
        <f>'[1]Copy of all data'!AM34</f>
        <v>70.8</v>
      </c>
      <c r="C32">
        <f>'[1]Copy of all data'!AS34</f>
        <v>2.7429999999999999</v>
      </c>
      <c r="D32">
        <f>'[1]Copy of all data'!K34</f>
        <v>2.1360000000000001</v>
      </c>
      <c r="E32">
        <f>'[1]Copy of all data'!L34</f>
        <v>5.8999999999999997E-2</v>
      </c>
      <c r="F32">
        <f>'[1]Copy of all data'!M34</f>
        <v>0.19700000000000001</v>
      </c>
      <c r="G32">
        <f>'[1]Copy of all data'!N34</f>
        <v>3.0999999999999999E-3</v>
      </c>
      <c r="H32">
        <f>ABS('[1]Copy of all data'!O34)</f>
        <v>0.39023000000000002</v>
      </c>
      <c r="I32">
        <f>'[1]Copy of all data'!Y34</f>
        <v>1158</v>
      </c>
      <c r="J32">
        <f>'[1]Copy of all data'!Z34</f>
        <v>19</v>
      </c>
      <c r="K32">
        <f>'[1]Copy of all data'!AA34</f>
        <v>1159</v>
      </c>
      <c r="L32">
        <f>'[1]Copy of all data'!AB34</f>
        <v>17</v>
      </c>
      <c r="M32">
        <f>'[1]Copy of all data'!AE34</f>
        <v>1134</v>
      </c>
      <c r="N32">
        <f>'[1]Copy of all data'!AF34</f>
        <v>52</v>
      </c>
      <c r="O32" s="16">
        <f>'[1]Best Age'!T37</f>
        <v>1134</v>
      </c>
      <c r="P32" s="16">
        <f>'[1]Best Age'!U37</f>
        <v>52</v>
      </c>
      <c r="Q32" s="16">
        <f>ABS('[1]Best Age'!V37)</f>
        <v>2.2045855379188684</v>
      </c>
      <c r="R32" s="17"/>
    </row>
    <row r="33" spans="1:18" ht="15.6" x14ac:dyDescent="0.3">
      <c r="A33" t="str">
        <f>'[1]Copy of all data'!B35</f>
        <v>VILE10_34.FIN2</v>
      </c>
      <c r="B33">
        <f>'[1]Copy of all data'!AM35</f>
        <v>63.8</v>
      </c>
      <c r="C33">
        <f>'[1]Copy of all data'!AS35</f>
        <v>0.97799999999999998</v>
      </c>
      <c r="D33">
        <f>'[1]Copy of all data'!K35</f>
        <v>1.9599999999999999E-2</v>
      </c>
      <c r="E33">
        <f>'[1]Copy of all data'!L35</f>
        <v>5.1999999999999998E-3</v>
      </c>
      <c r="F33">
        <f>'[1]Copy of all data'!M35</f>
        <v>3.0899999999999999E-3</v>
      </c>
      <c r="G33">
        <f>'[1]Copy of all data'!N35</f>
        <v>2.3000000000000001E-4</v>
      </c>
      <c r="H33">
        <f>ABS('[1]Copy of all data'!O35)</f>
        <v>1.7233999999999999E-2</v>
      </c>
      <c r="I33">
        <f>'[1]Copy of all data'!Y35</f>
        <v>19.399999999999999</v>
      </c>
      <c r="J33">
        <f>'[1]Copy of all data'!Z35</f>
        <v>5.2</v>
      </c>
      <c r="K33">
        <f>'[1]Copy of all data'!AA35</f>
        <v>19.899999999999999</v>
      </c>
      <c r="L33">
        <f>'[1]Copy of all data'!AB35</f>
        <v>1.5</v>
      </c>
      <c r="M33">
        <f>'[1]Copy of all data'!AE35</f>
        <v>-200</v>
      </c>
      <c r="N33">
        <f>'[1]Copy of all data'!AF35</f>
        <v>420</v>
      </c>
      <c r="O33" s="16">
        <f>'[1]Best Age'!T38</f>
        <v>19.899999999999999</v>
      </c>
      <c r="P33" s="16">
        <f>'[1]Best Age'!U38</f>
        <v>1.5</v>
      </c>
      <c r="Q33" s="16">
        <f>ABS('[1]Best Age'!V38)</f>
        <v>2.5773195876288568</v>
      </c>
      <c r="R33" s="17" t="str">
        <f t="shared" si="0"/>
        <v/>
      </c>
    </row>
    <row r="34" spans="1:18" ht="15.6" x14ac:dyDescent="0.3">
      <c r="A34" t="str">
        <f>'[1]Copy of all data'!B36</f>
        <v>VILE10_35.FIN2</v>
      </c>
      <c r="B34">
        <f>'[1]Copy of all data'!AM36</f>
        <v>273.8</v>
      </c>
      <c r="C34">
        <f>'[1]Copy of all data'!AS36</f>
        <v>1.234</v>
      </c>
      <c r="D34">
        <f>'[1]Copy of all data'!K36</f>
        <v>0.60899999999999999</v>
      </c>
      <c r="E34">
        <f>'[1]Copy of all data'!L36</f>
        <v>1.4999999999999999E-2</v>
      </c>
      <c r="F34">
        <f>'[1]Copy of all data'!M36</f>
        <v>7.6990000000000003E-2</v>
      </c>
      <c r="G34">
        <f>'[1]Copy of all data'!N36</f>
        <v>9.7999999999999997E-4</v>
      </c>
      <c r="H34">
        <f>ABS('[1]Copy of all data'!O36)</f>
        <v>0.14541000000000001</v>
      </c>
      <c r="I34">
        <f>'[1]Copy of all data'!Y36</f>
        <v>481.8</v>
      </c>
      <c r="J34">
        <f>'[1]Copy of all data'!Z36</f>
        <v>9.6</v>
      </c>
      <c r="K34">
        <f>'[1]Copy of all data'!AA36</f>
        <v>478.1</v>
      </c>
      <c r="L34">
        <f>'[1]Copy of all data'!AB36</f>
        <v>5.9</v>
      </c>
      <c r="M34">
        <f>'[1]Copy of all data'!AE36</f>
        <v>472</v>
      </c>
      <c r="N34">
        <f>'[1]Copy of all data'!AF36</f>
        <v>58</v>
      </c>
      <c r="O34" s="16">
        <f>'[1]Best Age'!T39</f>
        <v>478.1</v>
      </c>
      <c r="P34" s="16">
        <f>'[1]Best Age'!U39</f>
        <v>5.9</v>
      </c>
      <c r="Q34" s="16">
        <f>ABS('[1]Best Age'!V39)</f>
        <v>0.76795350767953074</v>
      </c>
      <c r="R34" s="17" t="str">
        <f t="shared" si="0"/>
        <v/>
      </c>
    </row>
    <row r="35" spans="1:18" ht="15.6" x14ac:dyDescent="0.3">
      <c r="A35" t="str">
        <f>'[1]Copy of all data'!B37</f>
        <v>VILE10_36.FIN2</v>
      </c>
      <c r="B35">
        <f>'[1]Copy of all data'!AM37</f>
        <v>120.8</v>
      </c>
      <c r="C35">
        <f>'[1]Copy of all data'!AS37</f>
        <v>2.5590000000000002</v>
      </c>
      <c r="D35">
        <f>'[1]Copy of all data'!K37</f>
        <v>2.0339999999999998</v>
      </c>
      <c r="E35">
        <f>'[1]Copy of all data'!L37</f>
        <v>4.7E-2</v>
      </c>
      <c r="F35">
        <f>'[1]Copy of all data'!M37</f>
        <v>0.18820000000000001</v>
      </c>
      <c r="G35">
        <f>'[1]Copy of all data'!N37</f>
        <v>3.0000000000000001E-3</v>
      </c>
      <c r="H35">
        <f>ABS('[1]Copy of all data'!O37)</f>
        <v>0.47647</v>
      </c>
      <c r="I35">
        <f>'[1]Copy of all data'!Y37</f>
        <v>1125</v>
      </c>
      <c r="J35">
        <f>'[1]Copy of all data'!Z37</f>
        <v>16</v>
      </c>
      <c r="K35">
        <f>'[1]Copy of all data'!AA37</f>
        <v>1111</v>
      </c>
      <c r="L35">
        <f>'[1]Copy of all data'!AB37</f>
        <v>16</v>
      </c>
      <c r="M35">
        <f>'[1]Copy of all data'!AE37</f>
        <v>1133</v>
      </c>
      <c r="N35">
        <f>'[1]Copy of all data'!AF37</f>
        <v>42</v>
      </c>
      <c r="O35" s="16">
        <f>'[1]Best Age'!T40</f>
        <v>1133</v>
      </c>
      <c r="P35" s="16">
        <f>'[1]Best Age'!U40</f>
        <v>42</v>
      </c>
      <c r="Q35" s="16">
        <f>ABS('[1]Best Age'!V40)</f>
        <v>1.9417475728155331</v>
      </c>
      <c r="R35" s="17" t="str">
        <f t="shared" si="0"/>
        <v/>
      </c>
    </row>
    <row r="36" spans="1:18" ht="15.6" x14ac:dyDescent="0.3">
      <c r="A36" t="str">
        <f>'[1]Copy of all data'!B38</f>
        <v>VILE10_37.FIN2</v>
      </c>
      <c r="B36">
        <f>'[1]Copy of all data'!AM38</f>
        <v>208.9</v>
      </c>
      <c r="C36">
        <f>'[1]Copy of all data'!AS38</f>
        <v>1.88</v>
      </c>
      <c r="D36">
        <f>'[1]Copy of all data'!K38</f>
        <v>2.3140000000000001</v>
      </c>
      <c r="E36">
        <f>'[1]Copy of all data'!L38</f>
        <v>4.2999999999999997E-2</v>
      </c>
      <c r="F36">
        <f>'[1]Copy of all data'!M38</f>
        <v>0.20319999999999999</v>
      </c>
      <c r="G36">
        <f>'[1]Copy of all data'!N38</f>
        <v>3.2000000000000002E-3</v>
      </c>
      <c r="H36">
        <f>ABS('[1]Copy of all data'!O38)</f>
        <v>0.35302</v>
      </c>
      <c r="I36">
        <f>'[1]Copy of all data'!Y38</f>
        <v>1215</v>
      </c>
      <c r="J36">
        <f>'[1]Copy of all data'!Z38</f>
        <v>13</v>
      </c>
      <c r="K36">
        <f>'[1]Copy of all data'!AA38</f>
        <v>1192</v>
      </c>
      <c r="L36">
        <f>'[1]Copy of all data'!AB38</f>
        <v>17</v>
      </c>
      <c r="M36">
        <f>'[1]Copy of all data'!AE38</f>
        <v>1256</v>
      </c>
      <c r="N36">
        <f>'[1]Copy of all data'!AF38</f>
        <v>37</v>
      </c>
      <c r="O36" s="16">
        <f>'[1]Best Age'!T41</f>
        <v>1256</v>
      </c>
      <c r="P36" s="16">
        <f>'[1]Best Age'!U41</f>
        <v>37</v>
      </c>
      <c r="Q36" s="16">
        <f>ABS('[1]Best Age'!V41)</f>
        <v>5.0955414012738842</v>
      </c>
      <c r="R36" s="17" t="str">
        <f t="shared" si="0"/>
        <v/>
      </c>
    </row>
    <row r="37" spans="1:18" ht="15.6" x14ac:dyDescent="0.3">
      <c r="A37" t="str">
        <f>'[1]Copy of all data'!B39</f>
        <v>VILE10_38.FIN2</v>
      </c>
      <c r="B37">
        <f>'[1]Copy of all data'!AM39</f>
        <v>223</v>
      </c>
      <c r="C37">
        <f>'[1]Copy of all data'!AS39</f>
        <v>2.0299999999999998</v>
      </c>
      <c r="D37">
        <f>'[1]Copy of all data'!K39</f>
        <v>1.9870000000000001</v>
      </c>
      <c r="E37">
        <f>'[1]Copy of all data'!L39</f>
        <v>4.3999999999999997E-2</v>
      </c>
      <c r="F37">
        <f>'[1]Copy of all data'!M39</f>
        <v>0.186</v>
      </c>
      <c r="G37">
        <f>'[1]Copy of all data'!N39</f>
        <v>3.0000000000000001E-3</v>
      </c>
      <c r="H37">
        <f>ABS('[1]Copy of all data'!O39)</f>
        <v>0.61643000000000003</v>
      </c>
      <c r="I37">
        <f>'[1]Copy of all data'!Y39</f>
        <v>1112</v>
      </c>
      <c r="J37">
        <f>'[1]Copy of all data'!Z39</f>
        <v>16</v>
      </c>
      <c r="K37">
        <f>'[1]Copy of all data'!AA39</f>
        <v>1099</v>
      </c>
      <c r="L37">
        <f>'[1]Copy of all data'!AB39</f>
        <v>16</v>
      </c>
      <c r="M37">
        <f>'[1]Copy of all data'!AE39</f>
        <v>1125</v>
      </c>
      <c r="N37">
        <f>'[1]Copy of all data'!AF39</f>
        <v>38</v>
      </c>
      <c r="O37" s="16">
        <f>'[1]Best Age'!T42</f>
        <v>1125</v>
      </c>
      <c r="P37" s="16">
        <f>'[1]Best Age'!U42</f>
        <v>38</v>
      </c>
      <c r="Q37" s="16">
        <f>ABS('[1]Best Age'!V42)</f>
        <v>2.3111111111111082</v>
      </c>
      <c r="R37" s="17" t="str">
        <f t="shared" si="0"/>
        <v/>
      </c>
    </row>
    <row r="38" spans="1:18" ht="15.6" x14ac:dyDescent="0.3">
      <c r="A38" t="str">
        <f>'[1]Copy of all data'!B40</f>
        <v>VILE10_39.FIN2</v>
      </c>
      <c r="B38">
        <f>'[1]Copy of all data'!AM40</f>
        <v>280.39999999999998</v>
      </c>
      <c r="C38">
        <f>'[1]Copy of all data'!AS40</f>
        <v>0.85099999999999998</v>
      </c>
      <c r="D38">
        <f>'[1]Copy of all data'!K40</f>
        <v>2.4299999999999999E-2</v>
      </c>
      <c r="E38">
        <f>'[1]Copy of all data'!L40</f>
        <v>2.5999999999999999E-3</v>
      </c>
      <c r="F38">
        <f>'[1]Copy of all data'!M40</f>
        <v>3.62E-3</v>
      </c>
      <c r="G38">
        <f>'[1]Copy of all data'!N40</f>
        <v>1.3999999999999999E-4</v>
      </c>
      <c r="H38">
        <f>ABS('[1]Copy of all data'!O40)</f>
        <v>2.3082999999999999E-2</v>
      </c>
      <c r="I38">
        <f>'[1]Copy of all data'!Y40</f>
        <v>24.3</v>
      </c>
      <c r="J38">
        <f>'[1]Copy of all data'!Z40</f>
        <v>2.6</v>
      </c>
      <c r="K38">
        <f>'[1]Copy of all data'!AA40</f>
        <v>23.27</v>
      </c>
      <c r="L38">
        <f>'[1]Copy of all data'!AB40</f>
        <v>0.91</v>
      </c>
      <c r="M38">
        <f>'[1]Copy of all data'!AE40</f>
        <v>80</v>
      </c>
      <c r="N38">
        <f>'[1]Copy of all data'!AF40</f>
        <v>190</v>
      </c>
      <c r="O38" s="16">
        <f>'[1]Best Age'!T43</f>
        <v>23.27</v>
      </c>
      <c r="P38" s="16">
        <f>'[1]Best Age'!U43</f>
        <v>0.91</v>
      </c>
      <c r="Q38" s="16">
        <f>ABS('[1]Best Age'!V43)</f>
        <v>4.2386831275720187</v>
      </c>
      <c r="R38" s="17" t="str">
        <f t="shared" si="0"/>
        <v/>
      </c>
    </row>
    <row r="39" spans="1:18" ht="15.6" x14ac:dyDescent="0.3">
      <c r="A39" t="str">
        <f>'[1]Copy of all data'!B41</f>
        <v>VILE10_40.FIN2</v>
      </c>
      <c r="B39">
        <f>'[1]Copy of all data'!AM41</f>
        <v>129.4</v>
      </c>
      <c r="C39">
        <f>'[1]Copy of all data'!AS41</f>
        <v>1.669</v>
      </c>
      <c r="D39">
        <f>'[1]Copy of all data'!K41</f>
        <v>7.4000000000000003E-3</v>
      </c>
      <c r="E39">
        <f>'[1]Copy of all data'!L41</f>
        <v>2.0999999999999999E-3</v>
      </c>
      <c r="F39">
        <f>'[1]Copy of all data'!M41</f>
        <v>1.4499999999999999E-3</v>
      </c>
      <c r="G39">
        <f>'[1]Copy of all data'!N41</f>
        <v>1E-4</v>
      </c>
      <c r="H39">
        <f>ABS('[1]Copy of all data'!O41)</f>
        <v>9.9849999999999994E-2</v>
      </c>
      <c r="I39">
        <f>'[1]Copy of all data'!Y41</f>
        <v>7.4</v>
      </c>
      <c r="J39">
        <f>'[1]Copy of all data'!Z41</f>
        <v>2.1</v>
      </c>
      <c r="K39">
        <f>'[1]Copy of all data'!AA41</f>
        <v>9.32</v>
      </c>
      <c r="L39">
        <f>'[1]Copy of all data'!AB41</f>
        <v>0.65</v>
      </c>
      <c r="M39">
        <f>'[1]Copy of all data'!AE41</f>
        <v>-450</v>
      </c>
      <c r="N39">
        <f>'[1]Copy of all data'!AF41</f>
        <v>370</v>
      </c>
      <c r="O39" s="16">
        <f>'[1]Best Age'!T44</f>
        <v>9.32</v>
      </c>
      <c r="P39" s="16">
        <f>'[1]Best Age'!U44</f>
        <v>0.65</v>
      </c>
      <c r="Q39" s="16">
        <f>ABS('[1]Best Age'!V44)</f>
        <v>25.945945945945947</v>
      </c>
      <c r="R39" s="17" t="str">
        <f t="shared" si="0"/>
        <v/>
      </c>
    </row>
    <row r="40" spans="1:18" ht="15.6" x14ac:dyDescent="0.3">
      <c r="A40" t="str">
        <f>'[1]Copy of all data'!B42</f>
        <v>VILE10_41.FIN2</v>
      </c>
      <c r="B40">
        <f>'[1]Copy of all data'!AM42</f>
        <v>178</v>
      </c>
      <c r="C40">
        <f>'[1]Copy of all data'!AS42</f>
        <v>1.194</v>
      </c>
      <c r="D40">
        <f>'[1]Copy of all data'!K42</f>
        <v>2.24E-2</v>
      </c>
      <c r="E40">
        <f>'[1]Copy of all data'!L42</f>
        <v>4.5999999999999999E-3</v>
      </c>
      <c r="F40">
        <f>'[1]Copy of all data'!M42</f>
        <v>3.7100000000000002E-3</v>
      </c>
      <c r="G40">
        <f>'[1]Copy of all data'!N42</f>
        <v>2.3000000000000001E-4</v>
      </c>
      <c r="H40">
        <f>ABS('[1]Copy of all data'!O42)</f>
        <v>5.0868999999999998E-2</v>
      </c>
      <c r="I40">
        <f>'[1]Copy of all data'!Y42</f>
        <v>22.3</v>
      </c>
      <c r="J40">
        <f>'[1]Copy of all data'!Z42</f>
        <v>4.5999999999999996</v>
      </c>
      <c r="K40">
        <f>'[1]Copy of all data'!AA42</f>
        <v>23.9</v>
      </c>
      <c r="L40">
        <f>'[1]Copy of all data'!AB42</f>
        <v>1.5</v>
      </c>
      <c r="M40">
        <f>'[1]Copy of all data'!AE42</f>
        <v>-120</v>
      </c>
      <c r="N40">
        <f>'[1]Copy of all data'!AF42</f>
        <v>340</v>
      </c>
      <c r="O40" s="16">
        <f>'[1]Best Age'!T45</f>
        <v>23.9</v>
      </c>
      <c r="P40" s="16">
        <f>'[1]Best Age'!U45</f>
        <v>1.5</v>
      </c>
      <c r="Q40" s="16">
        <f>ABS('[1]Best Age'!V45)</f>
        <v>7.1748878923766801</v>
      </c>
      <c r="R40" s="17" t="str">
        <f t="shared" si="0"/>
        <v/>
      </c>
    </row>
    <row r="41" spans="1:18" ht="15.6" x14ac:dyDescent="0.3">
      <c r="A41" t="str">
        <f>'[1]Copy of all data'!B43</f>
        <v>VILE10_42.FIN2</v>
      </c>
      <c r="B41">
        <f>'[1]Copy of all data'!AM43</f>
        <v>50.5</v>
      </c>
      <c r="C41">
        <f>'[1]Copy of all data'!AS43</f>
        <v>0.94</v>
      </c>
      <c r="D41">
        <f>'[1]Copy of all data'!K43</f>
        <v>2.1700000000000001E-2</v>
      </c>
      <c r="E41">
        <f>'[1]Copy of all data'!L43</f>
        <v>5.7999999999999996E-3</v>
      </c>
      <c r="F41">
        <f>'[1]Copy of all data'!M43</f>
        <v>3.3600000000000001E-3</v>
      </c>
      <c r="G41">
        <f>'[1]Copy of all data'!N43</f>
        <v>2.3000000000000001E-4</v>
      </c>
      <c r="H41">
        <f>ABS('[1]Copy of all data'!O43)</f>
        <v>9.7384999999999999E-2</v>
      </c>
      <c r="I41">
        <f>'[1]Copy of all data'!Y43</f>
        <v>21.3</v>
      </c>
      <c r="J41">
        <f>'[1]Copy of all data'!Z43</f>
        <v>5.7</v>
      </c>
      <c r="K41">
        <f>'[1]Copy of all data'!AA43</f>
        <v>21.6</v>
      </c>
      <c r="L41">
        <f>'[1]Copy of all data'!AB43</f>
        <v>1.5</v>
      </c>
      <c r="M41">
        <f>'[1]Copy of all data'!AE43</f>
        <v>-230</v>
      </c>
      <c r="N41">
        <f>'[1]Copy of all data'!AF43</f>
        <v>390</v>
      </c>
      <c r="O41" s="16">
        <f>'[1]Best Age'!T46</f>
        <v>21.6</v>
      </c>
      <c r="P41" s="16">
        <f>'[1]Best Age'!U46</f>
        <v>1.5</v>
      </c>
      <c r="Q41" s="16">
        <f>ABS('[1]Best Age'!V46)</f>
        <v>1.4084507042253502</v>
      </c>
      <c r="R41" s="17" t="str">
        <f t="shared" si="0"/>
        <v/>
      </c>
    </row>
    <row r="42" spans="1:18" ht="15.6" x14ac:dyDescent="0.3">
      <c r="A42" t="str">
        <f>'[1]Copy of all data'!B44</f>
        <v>VILE10_43.FIN2</v>
      </c>
      <c r="B42">
        <f>'[1]Copy of all data'!AM44</f>
        <v>280.39999999999998</v>
      </c>
      <c r="C42">
        <f>'[1]Copy of all data'!AS44</f>
        <v>4.4820000000000002</v>
      </c>
      <c r="D42">
        <f>'[1]Copy of all data'!K44</f>
        <v>1.6400000000000001E-2</v>
      </c>
      <c r="E42">
        <f>'[1]Copy of all data'!L44</f>
        <v>1.6999999999999999E-3</v>
      </c>
      <c r="F42">
        <f>'[1]Copy of all data'!M44</f>
        <v>2.212E-3</v>
      </c>
      <c r="G42">
        <f>'[1]Copy of all data'!N44</f>
        <v>8.2999999999999998E-5</v>
      </c>
      <c r="H42">
        <f>ABS('[1]Copy of all data'!O44)</f>
        <v>0.10868</v>
      </c>
      <c r="I42">
        <f>'[1]Copy of all data'!Y44</f>
        <v>16.5</v>
      </c>
      <c r="J42">
        <f>'[1]Copy of all data'!Z44</f>
        <v>1.7</v>
      </c>
      <c r="K42">
        <f>'[1]Copy of all data'!AA44</f>
        <v>14.24</v>
      </c>
      <c r="L42">
        <f>'[1]Copy of all data'!AB44</f>
        <v>0.53</v>
      </c>
      <c r="M42">
        <f>'[1]Copy of all data'!AE44</f>
        <v>250</v>
      </c>
      <c r="N42">
        <f>'[1]Copy of all data'!AF44</f>
        <v>200</v>
      </c>
      <c r="O42" s="16">
        <f>'[1]Best Age'!T47</f>
        <v>14.24</v>
      </c>
      <c r="P42" s="16">
        <f>'[1]Best Age'!U47</f>
        <v>0.53</v>
      </c>
      <c r="Q42" s="16">
        <f>ABS('[1]Best Age'!V47)</f>
        <v>13.696969696969695</v>
      </c>
      <c r="R42" s="17" t="str">
        <f t="shared" si="0"/>
        <v/>
      </c>
    </row>
    <row r="43" spans="1:18" ht="15.6" x14ac:dyDescent="0.3">
      <c r="A43" t="str">
        <f>'[1]Copy of all data'!B45</f>
        <v>VILE10_44.FIN2</v>
      </c>
      <c r="B43">
        <f>'[1]Copy of all data'!AM45</f>
        <v>101.5</v>
      </c>
      <c r="C43">
        <f>'[1]Copy of all data'!AS45</f>
        <v>1.607</v>
      </c>
      <c r="D43">
        <f>'[1]Copy of all data'!K45</f>
        <v>0.39800000000000002</v>
      </c>
      <c r="E43">
        <f>'[1]Copy of all data'!L45</f>
        <v>1.9E-2</v>
      </c>
      <c r="F43">
        <f>'[1]Copy of all data'!M45</f>
        <v>5.4199999999999998E-2</v>
      </c>
      <c r="G43">
        <f>'[1]Copy of all data'!N45</f>
        <v>1.2999999999999999E-3</v>
      </c>
      <c r="H43">
        <f>ABS('[1]Copy of all data'!O45)</f>
        <v>5.3900999999999998E-2</v>
      </c>
      <c r="I43">
        <f>'[1]Copy of all data'!Y45</f>
        <v>339</v>
      </c>
      <c r="J43">
        <f>'[1]Copy of all data'!Z45</f>
        <v>14</v>
      </c>
      <c r="K43">
        <f>'[1]Copy of all data'!AA45</f>
        <v>339.9</v>
      </c>
      <c r="L43">
        <f>'[1]Copy of all data'!AB45</f>
        <v>8.1</v>
      </c>
      <c r="M43">
        <f>'[1]Copy of all data'!AE45</f>
        <v>330</v>
      </c>
      <c r="N43">
        <f>'[1]Copy of all data'!AF45</f>
        <v>120</v>
      </c>
      <c r="O43" s="16">
        <f>'[1]Best Age'!T48</f>
        <v>339.9</v>
      </c>
      <c r="P43" s="16">
        <f>'[1]Best Age'!U48</f>
        <v>8.1</v>
      </c>
      <c r="Q43" s="16">
        <f>ABS('[1]Best Age'!V48)</f>
        <v>0.26548672566371057</v>
      </c>
      <c r="R43" s="17" t="str">
        <f t="shared" si="0"/>
        <v/>
      </c>
    </row>
    <row r="44" spans="1:18" ht="15.6" x14ac:dyDescent="0.3">
      <c r="A44" t="str">
        <f>'[1]Copy of all data'!B46</f>
        <v>VILE10_45.FIN2</v>
      </c>
      <c r="B44">
        <f>'[1]Copy of all data'!AM46</f>
        <v>448</v>
      </c>
      <c r="C44">
        <f>'[1]Copy of all data'!AS46</f>
        <v>7.7</v>
      </c>
      <c r="D44">
        <f>'[1]Copy of all data'!K46</f>
        <v>0.40839999999999999</v>
      </c>
      <c r="E44">
        <f>'[1]Copy of all data'!L46</f>
        <v>8.9999999999999993E-3</v>
      </c>
      <c r="F44">
        <f>'[1]Copy of all data'!M46</f>
        <v>5.5219999999999998E-2</v>
      </c>
      <c r="G44">
        <f>'[1]Copy of all data'!N46</f>
        <v>7.2000000000000005E-4</v>
      </c>
      <c r="H44">
        <f>ABS('[1]Copy of all data'!O46)</f>
        <v>0.11944</v>
      </c>
      <c r="I44">
        <f>'[1]Copy of all data'!Y46</f>
        <v>347</v>
      </c>
      <c r="J44">
        <f>'[1]Copy of all data'!Z46</f>
        <v>6.5</v>
      </c>
      <c r="K44">
        <f>'[1]Copy of all data'!AA46</f>
        <v>346.4</v>
      </c>
      <c r="L44">
        <f>'[1]Copy of all data'!AB46</f>
        <v>4.4000000000000004</v>
      </c>
      <c r="M44">
        <f>'[1]Copy of all data'!AE46</f>
        <v>335</v>
      </c>
      <c r="N44">
        <f>'[1]Copy of all data'!AF46</f>
        <v>53</v>
      </c>
      <c r="O44" s="16">
        <f>'[1]Best Age'!T49</f>
        <v>346.4</v>
      </c>
      <c r="P44" s="16">
        <f>'[1]Best Age'!U49</f>
        <v>4.4000000000000004</v>
      </c>
      <c r="Q44" s="16">
        <f>ABS('[1]Best Age'!V49)</f>
        <v>0.17291066282421053</v>
      </c>
      <c r="R44" s="17" t="str">
        <f t="shared" si="0"/>
        <v/>
      </c>
    </row>
    <row r="45" spans="1:18" ht="15.6" x14ac:dyDescent="0.3">
      <c r="A45" t="str">
        <f>'[1]Copy of all data'!B47</f>
        <v>VILE10_46.FIN2</v>
      </c>
      <c r="B45">
        <f>'[1]Copy of all data'!AM47</f>
        <v>75.8</v>
      </c>
      <c r="C45">
        <f>'[1]Copy of all data'!AS47</f>
        <v>2.0950000000000002</v>
      </c>
      <c r="D45">
        <f>'[1]Copy of all data'!K47</f>
        <v>0.76800000000000002</v>
      </c>
      <c r="E45">
        <f>'[1]Copy of all data'!L47</f>
        <v>2.4E-2</v>
      </c>
      <c r="F45">
        <f>'[1]Copy of all data'!M47</f>
        <v>9.2899999999999996E-2</v>
      </c>
      <c r="G45">
        <f>'[1]Copy of all data'!N47</f>
        <v>1.4E-3</v>
      </c>
      <c r="H45">
        <f>ABS('[1]Copy of all data'!O47)</f>
        <v>2.6224999999999998E-2</v>
      </c>
      <c r="I45">
        <f>'[1]Copy of all data'!Y47</f>
        <v>576</v>
      </c>
      <c r="J45">
        <f>'[1]Copy of all data'!Z47</f>
        <v>14</v>
      </c>
      <c r="K45">
        <f>'[1]Copy of all data'!AA47</f>
        <v>574</v>
      </c>
      <c r="L45">
        <f>'[1]Copy of all data'!AB47</f>
        <v>7.8</v>
      </c>
      <c r="M45">
        <f>'[1]Copy of all data'!AE47</f>
        <v>579</v>
      </c>
      <c r="N45">
        <f>'[1]Copy of all data'!AF47</f>
        <v>76</v>
      </c>
      <c r="O45" s="16">
        <f>'[1]Best Age'!T50</f>
        <v>574</v>
      </c>
      <c r="P45" s="16">
        <f>'[1]Best Age'!U50</f>
        <v>7.8</v>
      </c>
      <c r="Q45" s="16">
        <f>ABS('[1]Best Age'!V50)</f>
        <v>0.34722222222222099</v>
      </c>
      <c r="R45" s="17" t="str">
        <f t="shared" si="0"/>
        <v/>
      </c>
    </row>
    <row r="46" spans="1:18" ht="15.6" x14ac:dyDescent="0.3">
      <c r="A46" t="str">
        <f>'[1]Copy of all data'!B48</f>
        <v>VILE10_47.FIN2</v>
      </c>
      <c r="B46">
        <f>'[1]Copy of all data'!AM48</f>
        <v>395</v>
      </c>
      <c r="C46">
        <f>'[1]Copy of all data'!AS48</f>
        <v>3.19</v>
      </c>
      <c r="D46">
        <f>'[1]Copy of all data'!K48</f>
        <v>1.9870000000000001</v>
      </c>
      <c r="E46">
        <f>'[1]Copy of all data'!L48</f>
        <v>4.2999999999999997E-2</v>
      </c>
      <c r="F46">
        <f>'[1]Copy of all data'!M48</f>
        <v>0.18920000000000001</v>
      </c>
      <c r="G46">
        <f>'[1]Copy of all data'!N48</f>
        <v>2.8999999999999998E-3</v>
      </c>
      <c r="H46">
        <f>ABS('[1]Copy of all data'!O48)</f>
        <v>0.70537000000000005</v>
      </c>
      <c r="I46">
        <f>'[1]Copy of all data'!Y48</f>
        <v>1110</v>
      </c>
      <c r="J46">
        <f>'[1]Copy of all data'!Z48</f>
        <v>14</v>
      </c>
      <c r="K46">
        <f>'[1]Copy of all data'!AA48</f>
        <v>1117</v>
      </c>
      <c r="L46">
        <f>'[1]Copy of all data'!AB48</f>
        <v>15</v>
      </c>
      <c r="M46">
        <f>'[1]Copy of all data'!AE48</f>
        <v>1111</v>
      </c>
      <c r="N46">
        <f>'[1]Copy of all data'!AF48</f>
        <v>32</v>
      </c>
      <c r="O46" s="16">
        <f>'[1]Best Age'!T51</f>
        <v>1111</v>
      </c>
      <c r="P46" s="16">
        <f>'[1]Best Age'!U51</f>
        <v>32</v>
      </c>
      <c r="Q46" s="16">
        <f>ABS('[1]Best Age'!V51)</f>
        <v>0.5400540054005365</v>
      </c>
      <c r="R46" s="17" t="str">
        <f t="shared" si="0"/>
        <v/>
      </c>
    </row>
    <row r="47" spans="1:18" ht="15.6" x14ac:dyDescent="0.3">
      <c r="A47" t="str">
        <f>'[1]Copy of all data'!B49</f>
        <v>VILE10_48.FIN2</v>
      </c>
      <c r="B47">
        <f>'[1]Copy of all data'!AM49</f>
        <v>75.5</v>
      </c>
      <c r="C47">
        <f>'[1]Copy of all data'!AS49</f>
        <v>1.875</v>
      </c>
      <c r="D47">
        <f>'[1]Copy of all data'!K49</f>
        <v>2.0920000000000001</v>
      </c>
      <c r="E47">
        <f>'[1]Copy of all data'!L49</f>
        <v>4.2999999999999997E-2</v>
      </c>
      <c r="F47">
        <f>'[1]Copy of all data'!M49</f>
        <v>0.19550000000000001</v>
      </c>
      <c r="G47">
        <f>'[1]Copy of all data'!N49</f>
        <v>2.2000000000000001E-3</v>
      </c>
      <c r="H47">
        <f>ABS('[1]Copy of all data'!O49)</f>
        <v>0.20055999999999999</v>
      </c>
      <c r="I47">
        <f>'[1]Copy of all data'!Y49</f>
        <v>1144</v>
      </c>
      <c r="J47">
        <f>'[1]Copy of all data'!Z49</f>
        <v>14</v>
      </c>
      <c r="K47">
        <f>'[1]Copy of all data'!AA49</f>
        <v>1151</v>
      </c>
      <c r="L47">
        <f>'[1]Copy of all data'!AB49</f>
        <v>12</v>
      </c>
      <c r="M47">
        <f>'[1]Copy of all data'!AE49</f>
        <v>1128</v>
      </c>
      <c r="N47">
        <f>'[1]Copy of all data'!AF49</f>
        <v>45</v>
      </c>
      <c r="O47" s="16">
        <f>'[1]Best Age'!T52</f>
        <v>1128</v>
      </c>
      <c r="P47" s="16">
        <f>'[1]Best Age'!U52</f>
        <v>45</v>
      </c>
      <c r="Q47" s="16">
        <f>ABS('[1]Best Age'!V52)</f>
        <v>2.0390070921985748</v>
      </c>
      <c r="R47" s="17" t="str">
        <f t="shared" si="0"/>
        <v/>
      </c>
    </row>
    <row r="48" spans="1:18" ht="15.6" x14ac:dyDescent="0.3">
      <c r="A48" t="str">
        <f>'[1]Copy of all data'!B50</f>
        <v>VILE10_49.FIN2</v>
      </c>
      <c r="B48">
        <f>'[1]Copy of all data'!AM50</f>
        <v>152.6</v>
      </c>
      <c r="C48">
        <f>'[1]Copy of all data'!AS50</f>
        <v>3.32</v>
      </c>
      <c r="D48">
        <f>'[1]Copy of all data'!K50</f>
        <v>2.2970000000000002</v>
      </c>
      <c r="E48">
        <f>'[1]Copy of all data'!L50</f>
        <v>4.2999999999999997E-2</v>
      </c>
      <c r="F48">
        <f>'[1]Copy of all data'!M50</f>
        <v>0.2077</v>
      </c>
      <c r="G48">
        <f>'[1]Copy of all data'!N50</f>
        <v>2.7000000000000001E-3</v>
      </c>
      <c r="H48">
        <f>ABS('[1]Copy of all data'!O50)</f>
        <v>0.28236</v>
      </c>
      <c r="I48">
        <f>'[1]Copy of all data'!Y50</f>
        <v>1210</v>
      </c>
      <c r="J48">
        <f>'[1]Copy of all data'!Z50</f>
        <v>13</v>
      </c>
      <c r="K48">
        <f>'[1]Copy of all data'!AA50</f>
        <v>1216</v>
      </c>
      <c r="L48">
        <f>'[1]Copy of all data'!AB50</f>
        <v>14</v>
      </c>
      <c r="M48">
        <f>'[1]Copy of all data'!AE50</f>
        <v>1198</v>
      </c>
      <c r="N48">
        <f>'[1]Copy of all data'!AF50</f>
        <v>39</v>
      </c>
      <c r="O48" s="16">
        <f>'[1]Best Age'!T53</f>
        <v>1198</v>
      </c>
      <c r="P48" s="16">
        <f>'[1]Best Age'!U53</f>
        <v>39</v>
      </c>
      <c r="Q48" s="16">
        <f>ABS('[1]Best Age'!V53)</f>
        <v>1.5025041736226985</v>
      </c>
      <c r="R48" s="17" t="str">
        <f t="shared" si="0"/>
        <v/>
      </c>
    </row>
    <row r="49" spans="1:18" ht="15.6" x14ac:dyDescent="0.3">
      <c r="A49" t="str">
        <f>'[1]Copy of all data'!B51</f>
        <v>VILE10_50.FIN2</v>
      </c>
      <c r="B49">
        <f>'[1]Copy of all data'!AM51</f>
        <v>333</v>
      </c>
      <c r="C49">
        <f>'[1]Copy of all data'!AS51</f>
        <v>1.911</v>
      </c>
      <c r="D49">
        <f>'[1]Copy of all data'!K51</f>
        <v>0.56200000000000006</v>
      </c>
      <c r="E49">
        <f>'[1]Copy of all data'!L51</f>
        <v>4.4999999999999998E-2</v>
      </c>
      <c r="F49">
        <f>'[1]Copy of all data'!M51</f>
        <v>7.1999999999999995E-2</v>
      </c>
      <c r="G49">
        <f>'[1]Copy of all data'!N51</f>
        <v>3.7000000000000002E-3</v>
      </c>
      <c r="H49">
        <f>ABS('[1]Copy of all data'!O51)</f>
        <v>0.84084000000000003</v>
      </c>
      <c r="I49">
        <f>'[1]Copy of all data'!Y51</f>
        <v>452</v>
      </c>
      <c r="J49">
        <f>'[1]Copy of all data'!Z51</f>
        <v>29</v>
      </c>
      <c r="K49">
        <f>'[1]Copy of all data'!AA51</f>
        <v>448</v>
      </c>
      <c r="L49">
        <f>'[1]Copy of all data'!AB51</f>
        <v>22</v>
      </c>
      <c r="M49">
        <f>'[1]Copy of all data'!AE51</f>
        <v>480</v>
      </c>
      <c r="N49">
        <f>'[1]Copy of all data'!AF51</f>
        <v>100</v>
      </c>
      <c r="O49" s="16">
        <f>'[1]Best Age'!T54</f>
        <v>448</v>
      </c>
      <c r="P49" s="16">
        <f>'[1]Best Age'!U54</f>
        <v>22</v>
      </c>
      <c r="Q49" s="16">
        <f>ABS('[1]Best Age'!V54)</f>
        <v>0.88495575221239076</v>
      </c>
      <c r="R49" s="17" t="str">
        <f t="shared" si="0"/>
        <v>Rim</v>
      </c>
    </row>
    <row r="50" spans="1:18" ht="15.6" x14ac:dyDescent="0.3">
      <c r="A50" t="str">
        <f>'[1]Copy of all data'!B52</f>
        <v>VILE10_50.FIN2</v>
      </c>
      <c r="B50">
        <f>'[1]Copy of all data'!AM52</f>
        <v>309</v>
      </c>
      <c r="C50">
        <f>'[1]Copy of all data'!AS52</f>
        <v>0.997</v>
      </c>
      <c r="D50">
        <f>'[1]Copy of all data'!K52</f>
        <v>4.9080000000000004</v>
      </c>
      <c r="E50">
        <f>'[1]Copy of all data'!L52</f>
        <v>8.3000000000000004E-2</v>
      </c>
      <c r="F50">
        <f>'[1]Copy of all data'!M52</f>
        <v>0.32279999999999998</v>
      </c>
      <c r="G50">
        <f>'[1]Copy of all data'!N52</f>
        <v>4.4999999999999997E-3</v>
      </c>
      <c r="H50">
        <f>ABS('[1]Copy of all data'!O52)</f>
        <v>0.6482</v>
      </c>
      <c r="I50">
        <f>'[1]Copy of all data'!Y52</f>
        <v>1802</v>
      </c>
      <c r="J50">
        <f>'[1]Copy of all data'!Z52</f>
        <v>14</v>
      </c>
      <c r="K50">
        <f>'[1]Copy of all data'!AA52</f>
        <v>1803</v>
      </c>
      <c r="L50">
        <f>'[1]Copy of all data'!AB52</f>
        <v>22</v>
      </c>
      <c r="M50">
        <f>'[1]Copy of all data'!AE52</f>
        <v>1805</v>
      </c>
      <c r="N50">
        <f>'[1]Copy of all data'!AF52</f>
        <v>25</v>
      </c>
      <c r="O50" s="16">
        <f>'[1]Best Age'!T55</f>
        <v>1805</v>
      </c>
      <c r="P50" s="16">
        <f>'[1]Best Age'!U55</f>
        <v>25</v>
      </c>
      <c r="Q50" s="16">
        <f>ABS('[1]Best Age'!V55)</f>
        <v>0.11080332409971749</v>
      </c>
      <c r="R50" s="17" t="str">
        <f t="shared" si="0"/>
        <v>Core</v>
      </c>
    </row>
    <row r="51" spans="1:18" ht="15.6" x14ac:dyDescent="0.3">
      <c r="A51" t="str">
        <f>'[1]Copy of all data'!B53</f>
        <v>VILE10_51.FIN2</v>
      </c>
      <c r="B51">
        <f>'[1]Copy of all data'!AM53</f>
        <v>109.8</v>
      </c>
      <c r="C51">
        <f>'[1]Copy of all data'!AS53</f>
        <v>1.83</v>
      </c>
      <c r="D51">
        <f>'[1]Copy of all data'!K53</f>
        <v>2.097</v>
      </c>
      <c r="E51">
        <f>'[1]Copy of all data'!L53</f>
        <v>4.5999999999999999E-2</v>
      </c>
      <c r="F51">
        <f>'[1]Copy of all data'!M53</f>
        <v>0.19539999999999999</v>
      </c>
      <c r="G51">
        <f>'[1]Copy of all data'!N53</f>
        <v>2.5999999999999999E-3</v>
      </c>
      <c r="H51">
        <f>ABS('[1]Copy of all data'!O53)</f>
        <v>0.21256</v>
      </c>
      <c r="I51">
        <f>'[1]Copy of all data'!Y53</f>
        <v>1146</v>
      </c>
      <c r="J51">
        <f>'[1]Copy of all data'!Z53</f>
        <v>15</v>
      </c>
      <c r="K51">
        <f>'[1]Copy of all data'!AA53</f>
        <v>1150</v>
      </c>
      <c r="L51">
        <f>'[1]Copy of all data'!AB53</f>
        <v>14</v>
      </c>
      <c r="M51">
        <f>'[1]Copy of all data'!AE53</f>
        <v>1138</v>
      </c>
      <c r="N51">
        <f>'[1]Copy of all data'!AF53</f>
        <v>46</v>
      </c>
      <c r="O51" s="16">
        <f>'[1]Best Age'!T56</f>
        <v>1138</v>
      </c>
      <c r="P51" s="16">
        <f>'[1]Best Age'!U56</f>
        <v>46</v>
      </c>
      <c r="Q51" s="16">
        <f>ABS('[1]Best Age'!V56)</f>
        <v>1.0544815465729274</v>
      </c>
      <c r="R51" s="17" t="str">
        <f t="shared" si="0"/>
        <v/>
      </c>
    </row>
    <row r="52" spans="1:18" ht="15.6" x14ac:dyDescent="0.3">
      <c r="A52" t="str">
        <f>'[1]Copy of all data'!B54</f>
        <v>VILE10_53.FIN2</v>
      </c>
      <c r="B52">
        <f>'[1]Copy of all data'!AM54</f>
        <v>291</v>
      </c>
      <c r="C52">
        <f>'[1]Copy of all data'!AS54</f>
        <v>1.0229999999999999</v>
      </c>
      <c r="D52">
        <f>'[1]Copy of all data'!K54</f>
        <v>0.31290000000000001</v>
      </c>
      <c r="E52">
        <f>'[1]Copy of all data'!L54</f>
        <v>8.8000000000000005E-3</v>
      </c>
      <c r="F52">
        <f>'[1]Copy of all data'!M54</f>
        <v>4.3709999999999999E-2</v>
      </c>
      <c r="G52">
        <f>'[1]Copy of all data'!N54</f>
        <v>4.2999999999999999E-4</v>
      </c>
      <c r="H52">
        <f>ABS('[1]Copy of all data'!O54)</f>
        <v>0.23993999999999999</v>
      </c>
      <c r="I52">
        <f>'[1]Copy of all data'!Y54</f>
        <v>276.60000000000002</v>
      </c>
      <c r="J52">
        <f>'[1]Copy of all data'!Z54</f>
        <v>6.7</v>
      </c>
      <c r="K52">
        <f>'[1]Copy of all data'!AA54</f>
        <v>275.8</v>
      </c>
      <c r="L52">
        <f>'[1]Copy of all data'!AB54</f>
        <v>2.6</v>
      </c>
      <c r="M52">
        <f>'[1]Copy of all data'!AE54</f>
        <v>276</v>
      </c>
      <c r="N52">
        <f>'[1]Copy of all data'!AF54</f>
        <v>58</v>
      </c>
      <c r="O52" s="16">
        <f>'[1]Best Age'!T57</f>
        <v>275.8</v>
      </c>
      <c r="P52" s="16">
        <f>'[1]Best Age'!U57</f>
        <v>2.6</v>
      </c>
      <c r="Q52" s="16">
        <f>ABS('[1]Best Age'!V57)</f>
        <v>0.28922631959508172</v>
      </c>
      <c r="R52" s="17" t="str">
        <f t="shared" si="0"/>
        <v/>
      </c>
    </row>
    <row r="53" spans="1:18" ht="15.6" x14ac:dyDescent="0.3">
      <c r="A53" t="str">
        <f>'[1]Copy of all data'!B55</f>
        <v>VILE10_54.FIN2</v>
      </c>
      <c r="B53">
        <f>'[1]Copy of all data'!AM55</f>
        <v>88.7</v>
      </c>
      <c r="C53">
        <f>'[1]Copy of all data'!AS55</f>
        <v>0.99299999999999999</v>
      </c>
      <c r="D53">
        <f>'[1]Copy of all data'!K55</f>
        <v>0.43099999999999999</v>
      </c>
      <c r="E53">
        <f>'[1]Copy of all data'!L55</f>
        <v>0.02</v>
      </c>
      <c r="F53">
        <f>'[1]Copy of all data'!M55</f>
        <v>4.5420000000000002E-2</v>
      </c>
      <c r="G53">
        <f>'[1]Copy of all data'!N55</f>
        <v>8.8000000000000003E-4</v>
      </c>
      <c r="H53">
        <f>ABS('[1]Copy of all data'!O55)</f>
        <v>6.8976999999999997E-2</v>
      </c>
      <c r="I53">
        <f>'[1]Copy of all data'!Y55</f>
        <v>361</v>
      </c>
      <c r="J53">
        <f>'[1]Copy of all data'!Z55</f>
        <v>14</v>
      </c>
      <c r="K53">
        <f>'[1]Copy of all data'!AA55</f>
        <v>286.3</v>
      </c>
      <c r="L53">
        <f>'[1]Copy of all data'!AB55</f>
        <v>5.4</v>
      </c>
      <c r="M53">
        <f>'[1]Copy of all data'!AE55</f>
        <v>820</v>
      </c>
      <c r="N53">
        <f>'[1]Copy of all data'!AF55</f>
        <v>110</v>
      </c>
      <c r="O53" s="16">
        <f>'[1]Best Age'!T58</f>
        <v>286.3</v>
      </c>
      <c r="P53" s="16">
        <f>'[1]Best Age'!U58</f>
        <v>5.4</v>
      </c>
      <c r="Q53" s="16">
        <f>ABS('[1]Best Age'!V58)</f>
        <v>20.692520775623269</v>
      </c>
      <c r="R53" s="17" t="str">
        <f t="shared" si="0"/>
        <v/>
      </c>
    </row>
    <row r="54" spans="1:18" ht="15.6" x14ac:dyDescent="0.3">
      <c r="A54" t="str">
        <f>'[1]Copy of all data'!B56</f>
        <v>VILE10_55.FIN2</v>
      </c>
      <c r="B54">
        <f>'[1]Copy of all data'!AM56</f>
        <v>229.4</v>
      </c>
      <c r="C54">
        <f>'[1]Copy of all data'!AS56</f>
        <v>1.294</v>
      </c>
      <c r="D54">
        <f>'[1]Copy of all data'!K56</f>
        <v>0.35899999999999999</v>
      </c>
      <c r="E54">
        <f>'[1]Copy of all data'!L56</f>
        <v>1.6E-2</v>
      </c>
      <c r="F54">
        <f>'[1]Copy of all data'!M56</f>
        <v>4.8309999999999999E-2</v>
      </c>
      <c r="G54">
        <f>'[1]Copy of all data'!N56</f>
        <v>7.9000000000000001E-4</v>
      </c>
      <c r="H54">
        <f>ABS('[1]Copy of all data'!O56)</f>
        <v>7.4490000000000001E-2</v>
      </c>
      <c r="I54">
        <f>'[1]Copy of all data'!Y56</f>
        <v>311</v>
      </c>
      <c r="J54">
        <f>'[1]Copy of all data'!Z56</f>
        <v>12</v>
      </c>
      <c r="K54">
        <f>'[1]Copy of all data'!AA56</f>
        <v>304.10000000000002</v>
      </c>
      <c r="L54">
        <f>'[1]Copy of all data'!AB56</f>
        <v>4.9000000000000004</v>
      </c>
      <c r="M54">
        <f>'[1]Copy of all data'!AE56</f>
        <v>348</v>
      </c>
      <c r="N54">
        <f>'[1]Copy of all data'!AF56</f>
        <v>97</v>
      </c>
      <c r="O54" s="16">
        <f>'[1]Best Age'!T59</f>
        <v>304.10000000000002</v>
      </c>
      <c r="P54" s="16">
        <f>'[1]Best Age'!U59</f>
        <v>4.9000000000000004</v>
      </c>
      <c r="Q54" s="16">
        <f>ABS('[1]Best Age'!V59)</f>
        <v>2.2186495176848786</v>
      </c>
      <c r="R54" s="17" t="str">
        <f t="shared" si="0"/>
        <v/>
      </c>
    </row>
    <row r="55" spans="1:18" ht="15.6" x14ac:dyDescent="0.3">
      <c r="A55" t="str">
        <f>'[1]Copy of all data'!B57</f>
        <v>VILE10_56.FIN2</v>
      </c>
      <c r="B55">
        <f>'[1]Copy of all data'!AM57</f>
        <v>125.5</v>
      </c>
      <c r="C55">
        <f>'[1]Copy of all data'!AS57</f>
        <v>1.002</v>
      </c>
      <c r="D55">
        <f>'[1]Copy of all data'!K57</f>
        <v>2.4199999999999999E-2</v>
      </c>
      <c r="E55">
        <f>'[1]Copy of all data'!L57</f>
        <v>3.3E-3</v>
      </c>
      <c r="F55">
        <f>'[1]Copy of all data'!M57</f>
        <v>3.4499999999999999E-3</v>
      </c>
      <c r="G55">
        <f>'[1]Copy of all data'!N57</f>
        <v>1.3999999999999999E-4</v>
      </c>
      <c r="H55">
        <f>ABS('[1]Copy of all data'!O57)</f>
        <v>5.1034999999999997E-2</v>
      </c>
      <c r="I55">
        <f>'[1]Copy of all data'!Y57</f>
        <v>24.1</v>
      </c>
      <c r="J55">
        <f>'[1]Copy of all data'!Z57</f>
        <v>3.2</v>
      </c>
      <c r="K55">
        <f>'[1]Copy of all data'!AA57</f>
        <v>22.22</v>
      </c>
      <c r="L55">
        <f>'[1]Copy of all data'!AB57</f>
        <v>0.87</v>
      </c>
      <c r="M55">
        <f>'[1]Copy of all data'!AE57</f>
        <v>130</v>
      </c>
      <c r="N55">
        <f>'[1]Copy of all data'!AF57</f>
        <v>230</v>
      </c>
      <c r="O55" s="16">
        <f>'[1]Best Age'!T60</f>
        <v>22.22</v>
      </c>
      <c r="P55" s="16">
        <f>'[1]Best Age'!U60</f>
        <v>0.87</v>
      </c>
      <c r="Q55" s="16">
        <f>ABS('[1]Best Age'!V60)</f>
        <v>7.8008298755186782</v>
      </c>
      <c r="R55" s="17" t="str">
        <f t="shared" si="0"/>
        <v/>
      </c>
    </row>
    <row r="56" spans="1:18" ht="15.6" x14ac:dyDescent="0.3">
      <c r="A56" t="str">
        <f>'[1]Copy of all data'!B58</f>
        <v>VILE10_57.FIN2</v>
      </c>
      <c r="B56">
        <f>'[1]Copy of all data'!AM58</f>
        <v>123.2</v>
      </c>
      <c r="C56">
        <f>'[1]Copy of all data'!AS58</f>
        <v>1.0940000000000001</v>
      </c>
      <c r="D56">
        <f>'[1]Copy of all data'!K58</f>
        <v>2.91</v>
      </c>
      <c r="E56">
        <f>'[1]Copy of all data'!L58</f>
        <v>5.8999999999999997E-2</v>
      </c>
      <c r="F56">
        <f>'[1]Copy of all data'!M58</f>
        <v>0.23860000000000001</v>
      </c>
      <c r="G56">
        <f>'[1]Copy of all data'!N58</f>
        <v>3.2000000000000002E-3</v>
      </c>
      <c r="H56">
        <f>ABS('[1]Copy of all data'!O58)</f>
        <v>0.14602000000000001</v>
      </c>
      <c r="I56">
        <f>'[1]Copy of all data'!Y58</f>
        <v>1383</v>
      </c>
      <c r="J56">
        <f>'[1]Copy of all data'!Z58</f>
        <v>15</v>
      </c>
      <c r="K56">
        <f>'[1]Copy of all data'!AA58</f>
        <v>1379</v>
      </c>
      <c r="L56">
        <f>'[1]Copy of all data'!AB58</f>
        <v>16</v>
      </c>
      <c r="M56">
        <f>'[1]Copy of all data'!AE58</f>
        <v>1391</v>
      </c>
      <c r="N56">
        <f>'[1]Copy of all data'!AF58</f>
        <v>43</v>
      </c>
      <c r="O56" s="16">
        <f>'[1]Best Age'!T61</f>
        <v>1391</v>
      </c>
      <c r="P56" s="16">
        <f>'[1]Best Age'!U61</f>
        <v>43</v>
      </c>
      <c r="Q56" s="16">
        <f>ABS('[1]Best Age'!V61)</f>
        <v>0.86268871315600126</v>
      </c>
      <c r="R56" s="17" t="str">
        <f t="shared" si="0"/>
        <v/>
      </c>
    </row>
    <row r="57" spans="1:18" ht="15.6" x14ac:dyDescent="0.3">
      <c r="A57" t="str">
        <f>'[1]Copy of all data'!B59</f>
        <v>VILE10_58.FIN2</v>
      </c>
      <c r="B57">
        <f>'[1]Copy of all data'!AM59</f>
        <v>113.4</v>
      </c>
      <c r="C57">
        <f>'[1]Copy of all data'!AS59</f>
        <v>1.6839999999999999</v>
      </c>
      <c r="D57">
        <f>'[1]Copy of all data'!K59</f>
        <v>1.893</v>
      </c>
      <c r="E57">
        <f>'[1]Copy of all data'!L59</f>
        <v>3.6999999999999998E-2</v>
      </c>
      <c r="F57">
        <f>'[1]Copy of all data'!M59</f>
        <v>0.18459999999999999</v>
      </c>
      <c r="G57">
        <f>'[1]Copy of all data'!N59</f>
        <v>1.9E-3</v>
      </c>
      <c r="H57">
        <f>ABS('[1]Copy of all data'!O59)</f>
        <v>0.19227</v>
      </c>
      <c r="I57">
        <f>'[1]Copy of all data'!Y59</f>
        <v>1077</v>
      </c>
      <c r="J57">
        <f>'[1]Copy of all data'!Z59</f>
        <v>13</v>
      </c>
      <c r="K57">
        <f>'[1]Copy of all data'!AA59</f>
        <v>1092</v>
      </c>
      <c r="L57">
        <f>'[1]Copy of all data'!AB59</f>
        <v>10</v>
      </c>
      <c r="M57">
        <f>'[1]Copy of all data'!AE59</f>
        <v>1042</v>
      </c>
      <c r="N57">
        <f>'[1]Copy of all data'!AF59</f>
        <v>42</v>
      </c>
      <c r="O57" s="16">
        <f>'[1]Best Age'!T62</f>
        <v>1042</v>
      </c>
      <c r="P57" s="16">
        <f>'[1]Best Age'!U62</f>
        <v>42</v>
      </c>
      <c r="Q57" s="16">
        <f>ABS('[1]Best Age'!V62)</f>
        <v>4.7984644913627639</v>
      </c>
      <c r="R57" s="17" t="str">
        <f t="shared" si="0"/>
        <v/>
      </c>
    </row>
    <row r="58" spans="1:18" ht="15.6" x14ac:dyDescent="0.3">
      <c r="A58" t="str">
        <f>'[1]Copy of all data'!B60</f>
        <v>VILE10_59.FIN2</v>
      </c>
      <c r="B58">
        <f>'[1]Copy of all data'!AM60</f>
        <v>149.80000000000001</v>
      </c>
      <c r="C58">
        <f>'[1]Copy of all data'!AS60</f>
        <v>1.01</v>
      </c>
      <c r="D58">
        <f>'[1]Copy of all data'!K60</f>
        <v>0.28749999999999998</v>
      </c>
      <c r="E58">
        <f>'[1]Copy of all data'!L60</f>
        <v>9.4000000000000004E-3</v>
      </c>
      <c r="F58">
        <f>'[1]Copy of all data'!M60</f>
        <v>3.952E-2</v>
      </c>
      <c r="G58">
        <f>'[1]Copy of all data'!N60</f>
        <v>6.6E-4</v>
      </c>
      <c r="H58">
        <f>ABS('[1]Copy of all data'!O60)</f>
        <v>6.4361000000000002E-3</v>
      </c>
      <c r="I58">
        <f>'[1]Copy of all data'!Y60</f>
        <v>255.9</v>
      </c>
      <c r="J58">
        <f>'[1]Copy of all data'!Z60</f>
        <v>7.4</v>
      </c>
      <c r="K58">
        <f>'[1]Copy of all data'!AA60</f>
        <v>249.8</v>
      </c>
      <c r="L58">
        <f>'[1]Copy of all data'!AB60</f>
        <v>4.0999999999999996</v>
      </c>
      <c r="M58">
        <f>'[1]Copy of all data'!AE60</f>
        <v>314</v>
      </c>
      <c r="N58">
        <f>'[1]Copy of all data'!AF60</f>
        <v>79</v>
      </c>
      <c r="O58" s="16">
        <f>'[1]Best Age'!T63</f>
        <v>249.8</v>
      </c>
      <c r="P58" s="16">
        <f>'[1]Best Age'!U63</f>
        <v>4.0999999999999996</v>
      </c>
      <c r="Q58" s="16">
        <f>ABS('[1]Best Age'!V63)</f>
        <v>2.3837436498632236</v>
      </c>
      <c r="R58" s="17" t="str">
        <f t="shared" si="0"/>
        <v/>
      </c>
    </row>
    <row r="59" spans="1:18" ht="15.6" x14ac:dyDescent="0.3">
      <c r="A59" t="str">
        <f>'[1]Copy of all data'!B61</f>
        <v>VILE10_60.FIN2</v>
      </c>
      <c r="B59">
        <f>'[1]Copy of all data'!AM61</f>
        <v>2282</v>
      </c>
      <c r="C59">
        <f>'[1]Copy of all data'!AS61</f>
        <v>0.3014</v>
      </c>
      <c r="D59">
        <f>'[1]Copy of all data'!K61</f>
        <v>1.7180000000000001E-2</v>
      </c>
      <c r="E59">
        <f>'[1]Copy of all data'!L61</f>
        <v>6.9999999999999999E-4</v>
      </c>
      <c r="F59">
        <f>'[1]Copy of all data'!M61</f>
        <v>2.4229999999999998E-3</v>
      </c>
      <c r="G59">
        <f>'[1]Copy of all data'!N61</f>
        <v>3.4999999999999997E-5</v>
      </c>
      <c r="H59">
        <f>ABS('[1]Copy of all data'!O61)</f>
        <v>0.11938</v>
      </c>
      <c r="I59">
        <f>'[1]Copy of all data'!Y61</f>
        <v>17.29</v>
      </c>
      <c r="J59">
        <f>'[1]Copy of all data'!Z61</f>
        <v>0.7</v>
      </c>
      <c r="K59">
        <f>'[1]Copy of all data'!AA61</f>
        <v>15.6</v>
      </c>
      <c r="L59">
        <f>'[1]Copy of all data'!AB61</f>
        <v>0.22</v>
      </c>
      <c r="M59">
        <f>'[1]Copy of all data'!AE61</f>
        <v>247</v>
      </c>
      <c r="N59">
        <f>'[1]Copy of all data'!AF61</f>
        <v>86</v>
      </c>
      <c r="O59" s="16">
        <f>'[1]Best Age'!T64</f>
        <v>15.6</v>
      </c>
      <c r="P59" s="16">
        <f>'[1]Best Age'!U64</f>
        <v>0.22</v>
      </c>
      <c r="Q59" s="16">
        <f>ABS('[1]Best Age'!V64)</f>
        <v>9.7744360902255583</v>
      </c>
      <c r="R59" s="17" t="str">
        <f t="shared" si="0"/>
        <v/>
      </c>
    </row>
    <row r="60" spans="1:18" ht="15.6" x14ac:dyDescent="0.3">
      <c r="A60" t="str">
        <f>'[1]Copy of all data'!B62</f>
        <v>VILE10_61.FIN2</v>
      </c>
      <c r="B60">
        <f>'[1]Copy of all data'!AM62</f>
        <v>264.5</v>
      </c>
      <c r="C60">
        <f>'[1]Copy of all data'!AS62</f>
        <v>1.353</v>
      </c>
      <c r="D60">
        <f>'[1]Copy of all data'!K62</f>
        <v>0.32329999999999998</v>
      </c>
      <c r="E60">
        <f>'[1]Copy of all data'!L62</f>
        <v>9.5999999999999992E-3</v>
      </c>
      <c r="F60">
        <f>'[1]Copy of all data'!M62</f>
        <v>4.4639999999999999E-2</v>
      </c>
      <c r="G60">
        <f>'[1]Copy of all data'!N62</f>
        <v>5.5000000000000003E-4</v>
      </c>
      <c r="H60">
        <f>ABS('[1]Copy of all data'!O62)</f>
        <v>0.1116</v>
      </c>
      <c r="I60">
        <f>'[1]Copy of all data'!Y62</f>
        <v>283.8</v>
      </c>
      <c r="J60">
        <f>'[1]Copy of all data'!Z62</f>
        <v>7.4</v>
      </c>
      <c r="K60">
        <f>'[1]Copy of all data'!AA62</f>
        <v>281.5</v>
      </c>
      <c r="L60">
        <f>'[1]Copy of all data'!AB62</f>
        <v>3.4</v>
      </c>
      <c r="M60">
        <f>'[1]Copy of all data'!AE62</f>
        <v>298</v>
      </c>
      <c r="N60">
        <f>'[1]Copy of all data'!AF62</f>
        <v>67</v>
      </c>
      <c r="O60" s="16">
        <f>'[1]Best Age'!T65</f>
        <v>281.5</v>
      </c>
      <c r="P60" s="16">
        <f>'[1]Best Age'!U65</f>
        <v>3.4</v>
      </c>
      <c r="Q60" s="16">
        <f>ABS('[1]Best Age'!V65)</f>
        <v>0.81042988019732753</v>
      </c>
      <c r="R60" s="17" t="str">
        <f t="shared" si="0"/>
        <v/>
      </c>
    </row>
    <row r="61" spans="1:18" ht="15.6" x14ac:dyDescent="0.3">
      <c r="A61" t="str">
        <f>'[1]Copy of all data'!B63</f>
        <v>VILE10_62.FIN2</v>
      </c>
      <c r="B61">
        <f>'[1]Copy of all data'!AM63</f>
        <v>141.19999999999999</v>
      </c>
      <c r="C61">
        <f>'[1]Copy of all data'!AS63</f>
        <v>0.754</v>
      </c>
      <c r="D61">
        <f>'[1]Copy of all data'!K63</f>
        <v>0.28799999999999998</v>
      </c>
      <c r="E61">
        <f>'[1]Copy of all data'!L63</f>
        <v>1.4E-2</v>
      </c>
      <c r="F61">
        <f>'[1]Copy of all data'!M63</f>
        <v>3.95E-2</v>
      </c>
      <c r="G61">
        <f>'[1]Copy of all data'!N63</f>
        <v>1E-3</v>
      </c>
      <c r="H61">
        <f>ABS('[1]Copy of all data'!O63)</f>
        <v>0.13173000000000001</v>
      </c>
      <c r="I61">
        <f>'[1]Copy of all data'!Y63</f>
        <v>256</v>
      </c>
      <c r="J61">
        <f>'[1]Copy of all data'!Z63</f>
        <v>11</v>
      </c>
      <c r="K61">
        <f>'[1]Copy of all data'!AA63</f>
        <v>249.8</v>
      </c>
      <c r="L61">
        <f>'[1]Copy of all data'!AB63</f>
        <v>6.4</v>
      </c>
      <c r="M61">
        <f>'[1]Copy of all data'!AE63</f>
        <v>300</v>
      </c>
      <c r="N61">
        <f>'[1]Copy of all data'!AF63</f>
        <v>110</v>
      </c>
      <c r="O61" s="16">
        <f>'[1]Best Age'!T66</f>
        <v>249.8</v>
      </c>
      <c r="P61" s="16">
        <f>'[1]Best Age'!U66</f>
        <v>6.4</v>
      </c>
      <c r="Q61" s="16">
        <f>ABS('[1]Best Age'!V66)</f>
        <v>2.4218749999999956</v>
      </c>
      <c r="R61" s="17" t="str">
        <f t="shared" si="0"/>
        <v/>
      </c>
    </row>
    <row r="62" spans="1:18" ht="15.6" x14ac:dyDescent="0.3">
      <c r="A62" t="str">
        <f>'[1]Copy of all data'!B64</f>
        <v>VILE10_63.FIN2</v>
      </c>
      <c r="B62">
        <f>'[1]Copy of all data'!AM64</f>
        <v>423</v>
      </c>
      <c r="C62">
        <f>'[1]Copy of all data'!AS64</f>
        <v>2.0270000000000001</v>
      </c>
      <c r="D62">
        <f>'[1]Copy of all data'!K64</f>
        <v>11.951000000000001</v>
      </c>
      <c r="E62">
        <f>'[1]Copy of all data'!L64</f>
        <v>7.6999999999999999E-2</v>
      </c>
      <c r="F62">
        <f>'[1]Copy of all data'!M64</f>
        <v>0.45569999999999999</v>
      </c>
      <c r="G62">
        <f>'[1]Copy of all data'!N64</f>
        <v>2.8999999999999998E-3</v>
      </c>
      <c r="H62">
        <f>ABS('[1]Copy of all data'!O64)</f>
        <v>0.53385000000000005</v>
      </c>
      <c r="I62">
        <f>'[1]Copy of all data'!Y64</f>
        <v>2600</v>
      </c>
      <c r="J62">
        <f>'[1]Copy of all data'!Z64</f>
        <v>6.1</v>
      </c>
      <c r="K62">
        <f>'[1]Copy of all data'!AA64</f>
        <v>2420</v>
      </c>
      <c r="L62">
        <f>'[1]Copy of all data'!AB64</f>
        <v>13</v>
      </c>
      <c r="M62">
        <f>'[1]Copy of all data'!AE64</f>
        <v>2744</v>
      </c>
      <c r="N62">
        <f>'[1]Copy of all data'!AF64</f>
        <v>10</v>
      </c>
      <c r="O62" s="16">
        <f>'[1]Best Age'!T67</f>
        <v>2744</v>
      </c>
      <c r="P62" s="16">
        <f>'[1]Best Age'!U67</f>
        <v>10</v>
      </c>
      <c r="Q62" s="16">
        <f>ABS('[1]Best Age'!V67)</f>
        <v>11.807580174927113</v>
      </c>
      <c r="R62" s="17" t="str">
        <f t="shared" si="0"/>
        <v/>
      </c>
    </row>
    <row r="63" spans="1:18" ht="15.6" x14ac:dyDescent="0.3">
      <c r="A63" t="str">
        <f>'[1]Copy of all data'!B65</f>
        <v>VILE10_64.FIN2</v>
      </c>
      <c r="B63">
        <f>'[1]Copy of all data'!AM65</f>
        <v>148.30000000000001</v>
      </c>
      <c r="C63">
        <f>'[1]Copy of all data'!AS65</f>
        <v>0.876</v>
      </c>
      <c r="D63">
        <f>'[1]Copy of all data'!K65</f>
        <v>2.6100000000000002E-2</v>
      </c>
      <c r="E63">
        <f>'[1]Copy of all data'!L65</f>
        <v>3.0999999999999999E-3</v>
      </c>
      <c r="F63">
        <f>'[1]Copy of all data'!M65</f>
        <v>3.6900000000000001E-3</v>
      </c>
      <c r="G63">
        <f>'[1]Copy of all data'!N65</f>
        <v>1.3999999999999999E-4</v>
      </c>
      <c r="H63">
        <f>ABS('[1]Copy of all data'!O65)</f>
        <v>2.9045000000000001E-2</v>
      </c>
      <c r="I63">
        <f>'[1]Copy of all data'!Y65</f>
        <v>26</v>
      </c>
      <c r="J63">
        <f>'[1]Copy of all data'!Z65</f>
        <v>3.1</v>
      </c>
      <c r="K63">
        <f>'[1]Copy of all data'!AA65</f>
        <v>23.72</v>
      </c>
      <c r="L63">
        <f>'[1]Copy of all data'!AB65</f>
        <v>0.92</v>
      </c>
      <c r="M63">
        <f>'[1]Copy of all data'!AE65</f>
        <v>180</v>
      </c>
      <c r="N63">
        <f>'[1]Copy of all data'!AF65</f>
        <v>210</v>
      </c>
      <c r="O63" s="16">
        <f>'[1]Best Age'!T68</f>
        <v>23.72</v>
      </c>
      <c r="P63" s="16">
        <f>'[1]Best Age'!U68</f>
        <v>0.92</v>
      </c>
      <c r="Q63" s="16">
        <f>ABS('[1]Best Age'!V68)</f>
        <v>8.7692307692307736</v>
      </c>
      <c r="R63" s="17" t="str">
        <f t="shared" si="0"/>
        <v/>
      </c>
    </row>
    <row r="64" spans="1:18" ht="15.6" x14ac:dyDescent="0.3">
      <c r="A64" t="str">
        <f>'[1]Copy of all data'!B66</f>
        <v>VILE10_65.FIN2</v>
      </c>
      <c r="B64">
        <f>'[1]Copy of all data'!AM66</f>
        <v>160.69999999999999</v>
      </c>
      <c r="C64">
        <f>'[1]Copy of all data'!AS66</f>
        <v>1.232</v>
      </c>
      <c r="D64">
        <f>'[1]Copy of all data'!K66</f>
        <v>1.04E-2</v>
      </c>
      <c r="E64">
        <f>'[1]Copy of all data'!L66</f>
        <v>2.5000000000000001E-3</v>
      </c>
      <c r="F64">
        <f>'[1]Copy of all data'!M66</f>
        <v>1.2999999999999999E-3</v>
      </c>
      <c r="G64">
        <f>'[1]Copy of all data'!N66</f>
        <v>1E-4</v>
      </c>
      <c r="H64">
        <f>ABS('[1]Copy of all data'!O66)</f>
        <v>0.15046999999999999</v>
      </c>
      <c r="I64">
        <f>'[1]Copy of all data'!Y66</f>
        <v>10.5</v>
      </c>
      <c r="J64">
        <f>'[1]Copy of all data'!Z66</f>
        <v>2.5</v>
      </c>
      <c r="K64">
        <f>'[1]Copy of all data'!AA66</f>
        <v>8.39</v>
      </c>
      <c r="L64">
        <f>'[1]Copy of all data'!AB66</f>
        <v>0.67</v>
      </c>
      <c r="M64">
        <f>'[1]Copy of all data'!AE66</f>
        <v>310</v>
      </c>
      <c r="N64">
        <f>'[1]Copy of all data'!AF66</f>
        <v>430</v>
      </c>
      <c r="O64" s="16">
        <f>'[1]Best Age'!T69</f>
        <v>8.39</v>
      </c>
      <c r="P64" s="16">
        <f>'[1]Best Age'!U69</f>
        <v>0.67</v>
      </c>
      <c r="Q64" s="16">
        <f>ABS('[1]Best Age'!V69)</f>
        <v>20.095238095238088</v>
      </c>
      <c r="R64" s="17" t="str">
        <f t="shared" si="0"/>
        <v/>
      </c>
    </row>
    <row r="65" spans="1:18" ht="15.6" x14ac:dyDescent="0.3">
      <c r="A65" t="str">
        <f>'[1]Copy of all data'!B67</f>
        <v>VILE10_66.FIN2</v>
      </c>
      <c r="B65">
        <f>'[1]Copy of all data'!AM67</f>
        <v>821</v>
      </c>
      <c r="C65">
        <f>'[1]Copy of all data'!AS67</f>
        <v>2.68</v>
      </c>
      <c r="D65">
        <f>'[1]Copy of all data'!K67</f>
        <v>3.109</v>
      </c>
      <c r="E65">
        <f>'[1]Copy of all data'!L67</f>
        <v>7.1999999999999995E-2</v>
      </c>
      <c r="F65">
        <f>'[1]Copy of all data'!M67</f>
        <v>0.23430000000000001</v>
      </c>
      <c r="G65">
        <f>'[1]Copy of all data'!N67</f>
        <v>3.5000000000000001E-3</v>
      </c>
      <c r="H65">
        <f>ABS('[1]Copy of all data'!O67)</f>
        <v>0.86539999999999995</v>
      </c>
      <c r="I65">
        <f>'[1]Copy of all data'!Y67</f>
        <v>1434</v>
      </c>
      <c r="J65">
        <f>'[1]Copy of all data'!Z67</f>
        <v>18</v>
      </c>
      <c r="K65">
        <f>'[1]Copy of all data'!AA67</f>
        <v>1357</v>
      </c>
      <c r="L65">
        <f>'[1]Copy of all data'!AB67</f>
        <v>18</v>
      </c>
      <c r="M65">
        <f>'[1]Copy of all data'!AE67</f>
        <v>1555</v>
      </c>
      <c r="N65">
        <f>'[1]Copy of all data'!AF67</f>
        <v>29</v>
      </c>
      <c r="O65" s="16">
        <f>'[1]Best Age'!T70</f>
        <v>1555</v>
      </c>
      <c r="P65" s="16">
        <f>'[1]Best Age'!U70</f>
        <v>29</v>
      </c>
      <c r="Q65" s="16">
        <f>ABS('[1]Best Age'!V70)</f>
        <v>12.733118971061097</v>
      </c>
      <c r="R65" s="17" t="str">
        <f t="shared" ref="R65:R128" si="1">IF(A65=A64,"Core",(IF(A65=A66, "Rim","")))</f>
        <v/>
      </c>
    </row>
    <row r="66" spans="1:18" ht="15.6" x14ac:dyDescent="0.3">
      <c r="A66" t="str">
        <f>'[1]Copy of all data'!B68</f>
        <v>VILE10_67.FIN2</v>
      </c>
      <c r="B66">
        <f>'[1]Copy of all data'!AM68</f>
        <v>115.6</v>
      </c>
      <c r="C66">
        <f>'[1]Copy of all data'!AS68</f>
        <v>0.745</v>
      </c>
      <c r="D66">
        <f>'[1]Copy of all data'!K68</f>
        <v>4.2370000000000001</v>
      </c>
      <c r="E66">
        <f>'[1]Copy of all data'!L68</f>
        <v>5.8999999999999997E-2</v>
      </c>
      <c r="F66">
        <f>'[1]Copy of all data'!M68</f>
        <v>0.29820000000000002</v>
      </c>
      <c r="G66">
        <f>'[1]Copy of all data'!N68</f>
        <v>3.5999999999999999E-3</v>
      </c>
      <c r="H66">
        <f>ABS('[1]Copy of all data'!O68)</f>
        <v>0.43110999999999999</v>
      </c>
      <c r="I66">
        <f>'[1]Copy of all data'!Y68</f>
        <v>1679</v>
      </c>
      <c r="J66">
        <f>'[1]Copy of all data'!Z68</f>
        <v>11</v>
      </c>
      <c r="K66">
        <f>'[1]Copy of all data'!AA68</f>
        <v>1682</v>
      </c>
      <c r="L66">
        <f>'[1]Copy of all data'!AB68</f>
        <v>18</v>
      </c>
      <c r="M66">
        <f>'[1]Copy of all data'!AE68</f>
        <v>1675</v>
      </c>
      <c r="N66">
        <f>'[1]Copy of all data'!AF68</f>
        <v>25</v>
      </c>
      <c r="O66" s="16">
        <f>'[1]Best Age'!T71</f>
        <v>1675</v>
      </c>
      <c r="P66" s="16">
        <f>'[1]Best Age'!U71</f>
        <v>25</v>
      </c>
      <c r="Q66" s="16">
        <f>ABS('[1]Best Age'!V71)</f>
        <v>0.41791044776120501</v>
      </c>
      <c r="R66" s="17" t="str">
        <f t="shared" si="1"/>
        <v/>
      </c>
    </row>
    <row r="67" spans="1:18" ht="15.6" x14ac:dyDescent="0.3">
      <c r="A67" t="str">
        <f>'[1]Copy of all data'!B69</f>
        <v>VILE10_68.FIN2</v>
      </c>
      <c r="B67">
        <f>'[1]Copy of all data'!AM69</f>
        <v>301</v>
      </c>
      <c r="C67">
        <f>'[1]Copy of all data'!AS69</f>
        <v>1.998</v>
      </c>
      <c r="D67">
        <f>'[1]Copy of all data'!K69</f>
        <v>2.347</v>
      </c>
      <c r="E67">
        <f>'[1]Copy of all data'!L69</f>
        <v>2.3E-2</v>
      </c>
      <c r="F67">
        <f>'[1]Copy of all data'!M69</f>
        <v>0.20860000000000001</v>
      </c>
      <c r="G67">
        <f>'[1]Copy of all data'!N69</f>
        <v>2E-3</v>
      </c>
      <c r="H67">
        <f>ABS('[1]Copy of all data'!O69)</f>
        <v>0.4088</v>
      </c>
      <c r="I67">
        <f>'[1]Copy of all data'!Y69</f>
        <v>1226</v>
      </c>
      <c r="J67">
        <f>'[1]Copy of all data'!Z69</f>
        <v>6.9</v>
      </c>
      <c r="K67">
        <f>'[1]Copy of all data'!AA69</f>
        <v>1221</v>
      </c>
      <c r="L67">
        <f>'[1]Copy of all data'!AB69</f>
        <v>10</v>
      </c>
      <c r="M67">
        <f>'[1]Copy of all data'!AE69</f>
        <v>1240</v>
      </c>
      <c r="N67">
        <f>'[1]Copy of all data'!AF69</f>
        <v>22</v>
      </c>
      <c r="O67" s="16">
        <f>'[1]Best Age'!T72</f>
        <v>1240</v>
      </c>
      <c r="P67" s="16">
        <f>'[1]Best Age'!U72</f>
        <v>22</v>
      </c>
      <c r="Q67" s="16">
        <f>ABS('[1]Best Age'!V72)</f>
        <v>1.5322580645161343</v>
      </c>
      <c r="R67" s="17" t="str">
        <f t="shared" si="1"/>
        <v/>
      </c>
    </row>
    <row r="68" spans="1:18" ht="15.6" x14ac:dyDescent="0.3">
      <c r="A68" t="str">
        <f>'[1]Copy of all data'!B70</f>
        <v>VILE10_69.FIN2</v>
      </c>
      <c r="B68">
        <f>'[1]Copy of all data'!AM70</f>
        <v>201</v>
      </c>
      <c r="C68">
        <f>'[1]Copy of all data'!AS70</f>
        <v>0.56200000000000006</v>
      </c>
      <c r="D68">
        <f>'[1]Copy of all data'!K70</f>
        <v>0.36299999999999999</v>
      </c>
      <c r="E68">
        <f>'[1]Copy of all data'!L70</f>
        <v>1.7000000000000001E-2</v>
      </c>
      <c r="F68">
        <f>'[1]Copy of all data'!M70</f>
        <v>4.36E-2</v>
      </c>
      <c r="G68">
        <f>'[1]Copy of all data'!N70</f>
        <v>1.1000000000000001E-3</v>
      </c>
      <c r="H68">
        <f>ABS('[1]Copy of all data'!O70)</f>
        <v>0.16878000000000001</v>
      </c>
      <c r="I68">
        <f>'[1]Copy of all data'!Y70</f>
        <v>313</v>
      </c>
      <c r="J68">
        <f>'[1]Copy of all data'!Z70</f>
        <v>12</v>
      </c>
      <c r="K68">
        <f>'[1]Copy of all data'!AA70</f>
        <v>275</v>
      </c>
      <c r="L68">
        <f>'[1]Copy of all data'!AB70</f>
        <v>6.7</v>
      </c>
      <c r="M68">
        <f>'[1]Copy of all data'!AE70</f>
        <v>607</v>
      </c>
      <c r="N68">
        <f>'[1]Copy of all data'!AF70</f>
        <v>97</v>
      </c>
      <c r="O68" s="16">
        <f>'[1]Best Age'!T73</f>
        <v>275</v>
      </c>
      <c r="P68" s="16">
        <f>'[1]Best Age'!U73</f>
        <v>6.7</v>
      </c>
      <c r="Q68" s="16">
        <f>ABS('[1]Best Age'!V73)</f>
        <v>12.140575079872207</v>
      </c>
      <c r="R68" s="17" t="str">
        <f t="shared" si="1"/>
        <v/>
      </c>
    </row>
    <row r="69" spans="1:18" ht="15.6" x14ac:dyDescent="0.3">
      <c r="A69" t="str">
        <f>'[1]Copy of all data'!B71</f>
        <v>VILE10_70.FIN2</v>
      </c>
      <c r="B69">
        <f>'[1]Copy of all data'!AM71</f>
        <v>139.1</v>
      </c>
      <c r="C69">
        <f>'[1]Copy of all data'!AS71</f>
        <v>1.1619999999999999</v>
      </c>
      <c r="D69">
        <f>'[1]Copy of all data'!K71</f>
        <v>0.15459999999999999</v>
      </c>
      <c r="E69">
        <f>'[1]Copy of all data'!L71</f>
        <v>7.1000000000000004E-3</v>
      </c>
      <c r="F69">
        <f>'[1]Copy of all data'!M71</f>
        <v>2.2610000000000002E-2</v>
      </c>
      <c r="G69">
        <f>'[1]Copy of all data'!N71</f>
        <v>4.2999999999999999E-4</v>
      </c>
      <c r="H69">
        <f>ABS('[1]Copy of all data'!O71)</f>
        <v>9.8154000000000005E-2</v>
      </c>
      <c r="I69">
        <f>'[1]Copy of all data'!Y71</f>
        <v>146.19999999999999</v>
      </c>
      <c r="J69">
        <f>'[1]Copy of all data'!Z71</f>
        <v>6.3</v>
      </c>
      <c r="K69">
        <f>'[1]Copy of all data'!AA71</f>
        <v>144.1</v>
      </c>
      <c r="L69">
        <f>'[1]Copy of all data'!AB71</f>
        <v>2.7</v>
      </c>
      <c r="M69">
        <f>'[1]Copy of all data'!AE71</f>
        <v>188</v>
      </c>
      <c r="N69">
        <f>'[1]Copy of all data'!AF71</f>
        <v>97</v>
      </c>
      <c r="O69" s="16">
        <f>'[1]Best Age'!T74</f>
        <v>144.1</v>
      </c>
      <c r="P69" s="16">
        <f>'[1]Best Age'!U74</f>
        <v>2.7</v>
      </c>
      <c r="Q69" s="16">
        <f>ABS('[1]Best Age'!V74)</f>
        <v>1.4363885088919282</v>
      </c>
      <c r="R69" s="17" t="str">
        <f t="shared" si="1"/>
        <v/>
      </c>
    </row>
    <row r="70" spans="1:18" ht="15.6" x14ac:dyDescent="0.3">
      <c r="A70" t="str">
        <f>'[1]Copy of all data'!B72</f>
        <v>VILE10_71.FIN2</v>
      </c>
      <c r="B70">
        <f>'[1]Copy of all data'!AM72</f>
        <v>169.6</v>
      </c>
      <c r="C70">
        <f>'[1]Copy of all data'!AS72</f>
        <v>1.1339999999999999</v>
      </c>
      <c r="D70">
        <f>'[1]Copy of all data'!K72</f>
        <v>1.21E-2</v>
      </c>
      <c r="E70">
        <f>'[1]Copy of all data'!L72</f>
        <v>1.8E-3</v>
      </c>
      <c r="F70">
        <f>'[1]Copy of all data'!M72</f>
        <v>1.753E-3</v>
      </c>
      <c r="G70">
        <f>'[1]Copy of all data'!N72</f>
        <v>9.0000000000000006E-5</v>
      </c>
      <c r="H70">
        <f>ABS('[1]Copy of all data'!O72)</f>
        <v>9.5153000000000002E-4</v>
      </c>
      <c r="I70">
        <f>'[1]Copy of all data'!Y72</f>
        <v>12.1</v>
      </c>
      <c r="J70">
        <f>'[1]Copy of all data'!Z72</f>
        <v>1.8</v>
      </c>
      <c r="K70">
        <f>'[1]Copy of all data'!AA72</f>
        <v>11.29</v>
      </c>
      <c r="L70">
        <f>'[1]Copy of all data'!AB72</f>
        <v>0.57999999999999996</v>
      </c>
      <c r="M70">
        <f>'[1]Copy of all data'!AE72</f>
        <v>80</v>
      </c>
      <c r="N70">
        <f>'[1]Copy of all data'!AF72</f>
        <v>260</v>
      </c>
      <c r="O70" s="16">
        <f>'[1]Best Age'!T75</f>
        <v>11.29</v>
      </c>
      <c r="P70" s="16">
        <f>'[1]Best Age'!U75</f>
        <v>0.57999999999999996</v>
      </c>
      <c r="Q70" s="16">
        <f>ABS('[1]Best Age'!V75)</f>
        <v>6.6942148760330671</v>
      </c>
      <c r="R70" s="17" t="str">
        <f t="shared" si="1"/>
        <v/>
      </c>
    </row>
    <row r="71" spans="1:18" ht="15.6" x14ac:dyDescent="0.3">
      <c r="A71" t="str">
        <f>'[1]Copy of all data'!B73</f>
        <v>VILE10_72.FIN2</v>
      </c>
      <c r="B71">
        <f>'[1]Copy of all data'!AM73</f>
        <v>365</v>
      </c>
      <c r="C71">
        <f>'[1]Copy of all data'!AS73</f>
        <v>1.3380000000000001</v>
      </c>
      <c r="D71">
        <f>'[1]Copy of all data'!K73</f>
        <v>0.29149999999999998</v>
      </c>
      <c r="E71">
        <f>'[1]Copy of all data'!L73</f>
        <v>7.1000000000000004E-3</v>
      </c>
      <c r="F71">
        <f>'[1]Copy of all data'!M73</f>
        <v>4.1419999999999998E-2</v>
      </c>
      <c r="G71">
        <f>'[1]Copy of all data'!N73</f>
        <v>5.1000000000000004E-4</v>
      </c>
      <c r="H71">
        <f>ABS('[1]Copy of all data'!O73)</f>
        <v>0.30260999999999999</v>
      </c>
      <c r="I71">
        <f>'[1]Copy of all data'!Y73</f>
        <v>259.2</v>
      </c>
      <c r="J71">
        <f>'[1]Copy of all data'!Z73</f>
        <v>5.6</v>
      </c>
      <c r="K71">
        <f>'[1]Copy of all data'!AA73</f>
        <v>261.60000000000002</v>
      </c>
      <c r="L71">
        <f>'[1]Copy of all data'!AB73</f>
        <v>3.1</v>
      </c>
      <c r="M71">
        <f>'[1]Copy of all data'!AE73</f>
        <v>236</v>
      </c>
      <c r="N71">
        <f>'[1]Copy of all data'!AF73</f>
        <v>50</v>
      </c>
      <c r="O71" s="16">
        <f>'[1]Best Age'!T76</f>
        <v>261.60000000000002</v>
      </c>
      <c r="P71" s="16">
        <f>'[1]Best Age'!U76</f>
        <v>3.1</v>
      </c>
      <c r="Q71" s="16">
        <f>ABS('[1]Best Age'!V76)</f>
        <v>0.92592592592593004</v>
      </c>
      <c r="R71" s="17" t="str">
        <f t="shared" si="1"/>
        <v/>
      </c>
    </row>
    <row r="72" spans="1:18" ht="15.6" x14ac:dyDescent="0.3">
      <c r="A72" t="str">
        <f>'[1]Copy of all data'!B74</f>
        <v>VILE10_73.FIN2</v>
      </c>
      <c r="B72">
        <f>'[1]Copy of all data'!AM74</f>
        <v>77.3</v>
      </c>
      <c r="C72">
        <f>'[1]Copy of all data'!AS74</f>
        <v>0.87050000000000005</v>
      </c>
      <c r="D72">
        <f>'[1]Copy of all data'!K74</f>
        <v>5.2220000000000004</v>
      </c>
      <c r="E72">
        <f>'[1]Copy of all data'!L74</f>
        <v>7.5999999999999998E-2</v>
      </c>
      <c r="F72">
        <f>'[1]Copy of all data'!M74</f>
        <v>0.3342</v>
      </c>
      <c r="G72">
        <f>'[1]Copy of all data'!N74</f>
        <v>3.8999999999999998E-3</v>
      </c>
      <c r="H72">
        <f>ABS('[1]Copy of all data'!O74)</f>
        <v>0.38655</v>
      </c>
      <c r="I72">
        <f>'[1]Copy of all data'!Y74</f>
        <v>1854</v>
      </c>
      <c r="J72">
        <f>'[1]Copy of all data'!Z74</f>
        <v>12</v>
      </c>
      <c r="K72">
        <f>'[1]Copy of all data'!AA74</f>
        <v>1858</v>
      </c>
      <c r="L72">
        <f>'[1]Copy of all data'!AB74</f>
        <v>19</v>
      </c>
      <c r="M72">
        <f>'[1]Copy of all data'!AE74</f>
        <v>1851</v>
      </c>
      <c r="N72">
        <f>'[1]Copy of all data'!AF74</f>
        <v>27</v>
      </c>
      <c r="O72" s="16">
        <f>'[1]Best Age'!T77</f>
        <v>1851</v>
      </c>
      <c r="P72" s="16">
        <f>'[1]Best Age'!U77</f>
        <v>27</v>
      </c>
      <c r="Q72" s="16">
        <f>ABS('[1]Best Age'!V77)</f>
        <v>0.37817396002159942</v>
      </c>
      <c r="R72" s="17" t="str">
        <f t="shared" si="1"/>
        <v/>
      </c>
    </row>
    <row r="73" spans="1:18" ht="15.6" x14ac:dyDescent="0.3">
      <c r="A73" t="str">
        <f>'[1]Copy of all data'!B75</f>
        <v>VILE10_74.FIN2</v>
      </c>
      <c r="B73">
        <f>'[1]Copy of all data'!AM75</f>
        <v>266</v>
      </c>
      <c r="C73">
        <f>'[1]Copy of all data'!AS75</f>
        <v>1.8620000000000001</v>
      </c>
      <c r="D73">
        <f>'[1]Copy of all data'!K75</f>
        <v>2.2410000000000001</v>
      </c>
      <c r="E73">
        <f>'[1]Copy of all data'!L75</f>
        <v>3.3000000000000002E-2</v>
      </c>
      <c r="F73">
        <f>'[1]Copy of all data'!M75</f>
        <v>0.20419999999999999</v>
      </c>
      <c r="G73">
        <f>'[1]Copy of all data'!N75</f>
        <v>1.6999999999999999E-3</v>
      </c>
      <c r="H73">
        <f>ABS('[1]Copy of all data'!O75)</f>
        <v>0.30708000000000002</v>
      </c>
      <c r="I73">
        <f>'[1]Copy of all data'!Y75</f>
        <v>1192</v>
      </c>
      <c r="J73">
        <f>'[1]Copy of all data'!Z75</f>
        <v>10</v>
      </c>
      <c r="K73">
        <f>'[1]Copy of all data'!AA75</f>
        <v>1197.7</v>
      </c>
      <c r="L73">
        <f>'[1]Copy of all data'!AB75</f>
        <v>9.3000000000000007</v>
      </c>
      <c r="M73">
        <f>'[1]Copy of all data'!AE75</f>
        <v>1186</v>
      </c>
      <c r="N73">
        <f>'[1]Copy of all data'!AF75</f>
        <v>27</v>
      </c>
      <c r="O73" s="16">
        <f>'[1]Best Age'!T78</f>
        <v>1186</v>
      </c>
      <c r="P73" s="16">
        <f>'[1]Best Age'!U78</f>
        <v>27</v>
      </c>
      <c r="Q73" s="16">
        <f>ABS('[1]Best Age'!V78)</f>
        <v>0.98650927487353712</v>
      </c>
      <c r="R73" s="17" t="str">
        <f t="shared" si="1"/>
        <v/>
      </c>
    </row>
    <row r="74" spans="1:18" ht="15.6" x14ac:dyDescent="0.3">
      <c r="A74" t="str">
        <f>'[1]Copy of all data'!B76</f>
        <v>VILE10_75.FIN2</v>
      </c>
      <c r="B74">
        <f>'[1]Copy of all data'!AM76</f>
        <v>231</v>
      </c>
      <c r="C74">
        <f>'[1]Copy of all data'!AS76</f>
        <v>2.8140000000000001</v>
      </c>
      <c r="D74">
        <f>'[1]Copy of all data'!K76</f>
        <v>0.85399999999999998</v>
      </c>
      <c r="E74">
        <f>'[1]Copy of all data'!L76</f>
        <v>1.7999999999999999E-2</v>
      </c>
      <c r="F74">
        <f>'[1]Copy of all data'!M76</f>
        <v>0.1028</v>
      </c>
      <c r="G74">
        <f>'[1]Copy of all data'!N76</f>
        <v>1.1000000000000001E-3</v>
      </c>
      <c r="H74">
        <f>ABS('[1]Copy of all data'!O76)</f>
        <v>0.18462999999999999</v>
      </c>
      <c r="I74">
        <f>'[1]Copy of all data'!Y76</f>
        <v>626</v>
      </c>
      <c r="J74">
        <f>'[1]Copy of all data'!Z76</f>
        <v>9.6</v>
      </c>
      <c r="K74">
        <f>'[1]Copy of all data'!AA76</f>
        <v>630.70000000000005</v>
      </c>
      <c r="L74">
        <f>'[1]Copy of all data'!AB76</f>
        <v>6.2</v>
      </c>
      <c r="M74">
        <f>'[1]Copy of all data'!AE76</f>
        <v>598</v>
      </c>
      <c r="N74">
        <f>'[1]Copy of all data'!AF76</f>
        <v>46</v>
      </c>
      <c r="O74" s="16">
        <f>'[1]Best Age'!T79</f>
        <v>630.70000000000005</v>
      </c>
      <c r="P74" s="16">
        <f>'[1]Best Age'!U79</f>
        <v>6.2</v>
      </c>
      <c r="Q74" s="16">
        <f>ABS('[1]Best Age'!V79)</f>
        <v>0.75079872204473208</v>
      </c>
      <c r="R74" s="17" t="str">
        <f t="shared" si="1"/>
        <v/>
      </c>
    </row>
    <row r="75" spans="1:18" ht="15.6" x14ac:dyDescent="0.3">
      <c r="A75" t="str">
        <f>'[1]Copy of all data'!B77</f>
        <v>VILE10_76.FIN2</v>
      </c>
      <c r="B75">
        <f>'[1]Copy of all data'!AM77</f>
        <v>631</v>
      </c>
      <c r="C75">
        <f>'[1]Copy of all data'!AS77</f>
        <v>7.08</v>
      </c>
      <c r="D75">
        <f>'[1]Copy of all data'!K77</f>
        <v>0.41099999999999998</v>
      </c>
      <c r="E75">
        <f>'[1]Copy of all data'!L77</f>
        <v>1.2E-2</v>
      </c>
      <c r="F75">
        <f>'[1]Copy of all data'!M77</f>
        <v>5.5300000000000002E-2</v>
      </c>
      <c r="G75">
        <f>'[1]Copy of all data'!N77</f>
        <v>7.1000000000000002E-4</v>
      </c>
      <c r="H75">
        <f>ABS('[1]Copy of all data'!O77)</f>
        <v>0.24134</v>
      </c>
      <c r="I75">
        <f>'[1]Copy of all data'!Y77</f>
        <v>348.9</v>
      </c>
      <c r="J75">
        <f>'[1]Copy of all data'!Z77</f>
        <v>8.6</v>
      </c>
      <c r="K75">
        <f>'[1]Copy of all data'!AA77</f>
        <v>346.9</v>
      </c>
      <c r="L75">
        <f>'[1]Copy of all data'!AB77</f>
        <v>4.3</v>
      </c>
      <c r="M75">
        <f>'[1]Copy of all data'!AE77</f>
        <v>362</v>
      </c>
      <c r="N75">
        <f>'[1]Copy of all data'!AF77</f>
        <v>64</v>
      </c>
      <c r="O75" s="16">
        <f>'[1]Best Age'!T80</f>
        <v>346.9</v>
      </c>
      <c r="P75" s="16">
        <f>'[1]Best Age'!U80</f>
        <v>4.3</v>
      </c>
      <c r="Q75" s="16">
        <f>ABS('[1]Best Age'!V80)</f>
        <v>0.57323015190599014</v>
      </c>
      <c r="R75" s="17" t="str">
        <f t="shared" si="1"/>
        <v/>
      </c>
    </row>
    <row r="76" spans="1:18" ht="15.6" x14ac:dyDescent="0.3">
      <c r="A76" t="str">
        <f>'[1]Copy of all data'!B78</f>
        <v>VILE10_77.FIN2</v>
      </c>
      <c r="B76">
        <f>'[1]Copy of all data'!AM78</f>
        <v>120.3</v>
      </c>
      <c r="C76">
        <f>'[1]Copy of all data'!AS78</f>
        <v>1.0669999999999999</v>
      </c>
      <c r="D76">
        <f>'[1]Copy of all data'!K78</f>
        <v>0.59399999999999997</v>
      </c>
      <c r="E76">
        <f>'[1]Copy of all data'!L78</f>
        <v>1.7000000000000001E-2</v>
      </c>
      <c r="F76">
        <f>'[1]Copy of all data'!M78</f>
        <v>7.5149999999999995E-2</v>
      </c>
      <c r="G76">
        <f>'[1]Copy of all data'!N78</f>
        <v>8.5999999999999998E-4</v>
      </c>
      <c r="H76">
        <f>ABS('[1]Copy of all data'!O78)</f>
        <v>0.20694000000000001</v>
      </c>
      <c r="I76">
        <f>'[1]Copy of all data'!Y78</f>
        <v>471</v>
      </c>
      <c r="J76">
        <f>'[1]Copy of all data'!Z78</f>
        <v>11</v>
      </c>
      <c r="K76">
        <f>'[1]Copy of all data'!AA78</f>
        <v>467.1</v>
      </c>
      <c r="L76">
        <f>'[1]Copy of all data'!AB78</f>
        <v>5.0999999999999996</v>
      </c>
      <c r="M76">
        <f>'[1]Copy of all data'!AE78</f>
        <v>484</v>
      </c>
      <c r="N76">
        <f>'[1]Copy of all data'!AF78</f>
        <v>63</v>
      </c>
      <c r="O76" s="16">
        <f>'[1]Best Age'!T81</f>
        <v>467.1</v>
      </c>
      <c r="P76" s="16">
        <f>'[1]Best Age'!U81</f>
        <v>5.0999999999999996</v>
      </c>
      <c r="Q76" s="16">
        <f>ABS('[1]Best Age'!V81)</f>
        <v>0.82802547770700619</v>
      </c>
      <c r="R76" s="17" t="str">
        <f t="shared" si="1"/>
        <v/>
      </c>
    </row>
    <row r="77" spans="1:18" ht="15.6" x14ac:dyDescent="0.3">
      <c r="A77" t="str">
        <f>'[1]Copy of all data'!B79</f>
        <v>VILE10_78.FIN2</v>
      </c>
      <c r="B77">
        <f>'[1]Copy of all data'!AM79</f>
        <v>654</v>
      </c>
      <c r="C77">
        <f>'[1]Copy of all data'!AS79</f>
        <v>1.4730000000000001</v>
      </c>
      <c r="D77">
        <f>'[1]Copy of all data'!K79</f>
        <v>0.31869999999999998</v>
      </c>
      <c r="E77">
        <f>'[1]Copy of all data'!L79</f>
        <v>7.7999999999999996E-3</v>
      </c>
      <c r="F77">
        <f>'[1]Copy of all data'!M79</f>
        <v>4.2979999999999997E-2</v>
      </c>
      <c r="G77">
        <f>'[1]Copy of all data'!N79</f>
        <v>5.4000000000000001E-4</v>
      </c>
      <c r="H77">
        <f>ABS('[1]Copy of all data'!O79)</f>
        <v>9.5385999999999999E-2</v>
      </c>
      <c r="I77">
        <f>'[1]Copy of all data'!Y79</f>
        <v>280.7</v>
      </c>
      <c r="J77">
        <f>'[1]Copy of all data'!Z79</f>
        <v>6</v>
      </c>
      <c r="K77">
        <f>'[1]Copy of all data'!AA79</f>
        <v>271.2</v>
      </c>
      <c r="L77">
        <f>'[1]Copy of all data'!AB79</f>
        <v>3.4</v>
      </c>
      <c r="M77">
        <f>'[1]Copy of all data'!AE79</f>
        <v>358</v>
      </c>
      <c r="N77">
        <f>'[1]Copy of all data'!AF79</f>
        <v>59</v>
      </c>
      <c r="O77" s="16">
        <f>'[1]Best Age'!T82</f>
        <v>271.2</v>
      </c>
      <c r="P77" s="16">
        <f>'[1]Best Age'!U82</f>
        <v>3.4</v>
      </c>
      <c r="Q77" s="16">
        <f>ABS('[1]Best Age'!V82)</f>
        <v>3.3843961524759547</v>
      </c>
      <c r="R77" s="17" t="str">
        <f t="shared" si="1"/>
        <v/>
      </c>
    </row>
    <row r="78" spans="1:18" ht="15.6" x14ac:dyDescent="0.3">
      <c r="A78" t="str">
        <f>'[1]Copy of all data'!B80</f>
        <v>VILE10_79.FIN2</v>
      </c>
      <c r="B78">
        <f>'[1]Copy of all data'!AM80</f>
        <v>143</v>
      </c>
      <c r="C78">
        <f>'[1]Copy of all data'!AS80</f>
        <v>0.98</v>
      </c>
      <c r="D78">
        <f>'[1]Copy of all data'!K80</f>
        <v>0.2656</v>
      </c>
      <c r="E78">
        <f>'[1]Copy of all data'!L80</f>
        <v>9.4000000000000004E-3</v>
      </c>
      <c r="F78">
        <f>'[1]Copy of all data'!M80</f>
        <v>3.8280000000000002E-2</v>
      </c>
      <c r="G78">
        <f>'[1]Copy of all data'!N80</f>
        <v>5.0000000000000001E-4</v>
      </c>
      <c r="H78">
        <f>ABS('[1]Copy of all data'!O80)</f>
        <v>6.3143000000000001E-3</v>
      </c>
      <c r="I78">
        <f>'[1]Copy of all data'!Y80</f>
        <v>238.2</v>
      </c>
      <c r="J78">
        <f>'[1]Copy of all data'!Z80</f>
        <v>7.6</v>
      </c>
      <c r="K78">
        <f>'[1]Copy of all data'!AA80</f>
        <v>242.1</v>
      </c>
      <c r="L78">
        <f>'[1]Copy of all data'!AB80</f>
        <v>3.1</v>
      </c>
      <c r="M78">
        <f>'[1]Copy of all data'!AE80</f>
        <v>210</v>
      </c>
      <c r="N78">
        <f>'[1]Copy of all data'!AF80</f>
        <v>76</v>
      </c>
      <c r="O78" s="16">
        <f>'[1]Best Age'!T83</f>
        <v>242.1</v>
      </c>
      <c r="P78" s="16">
        <f>'[1]Best Age'!U83</f>
        <v>3.1</v>
      </c>
      <c r="Q78" s="16">
        <f>ABS('[1]Best Age'!V83)</f>
        <v>1.6372795969773257</v>
      </c>
      <c r="R78" s="17" t="str">
        <f t="shared" si="1"/>
        <v/>
      </c>
    </row>
    <row r="79" spans="1:18" ht="15.6" x14ac:dyDescent="0.3">
      <c r="A79" t="str">
        <f>'[1]Copy of all data'!B81</f>
        <v>VILE10_80.FIN2</v>
      </c>
      <c r="B79">
        <f>'[1]Copy of all data'!AM81</f>
        <v>308</v>
      </c>
      <c r="C79">
        <f>'[1]Copy of all data'!AS81</f>
        <v>1.91</v>
      </c>
      <c r="D79">
        <f>'[1]Copy of all data'!K81</f>
        <v>0.89500000000000002</v>
      </c>
      <c r="E79">
        <f>'[1]Copy of all data'!L81</f>
        <v>2.5000000000000001E-2</v>
      </c>
      <c r="F79">
        <f>'[1]Copy of all data'!M81</f>
        <v>0.1062</v>
      </c>
      <c r="G79">
        <f>'[1]Copy of all data'!N81</f>
        <v>1.9E-3</v>
      </c>
      <c r="H79">
        <f>ABS('[1]Copy of all data'!O81)</f>
        <v>3.9738999999999997E-2</v>
      </c>
      <c r="I79">
        <f>'[1]Copy of all data'!Y81</f>
        <v>648</v>
      </c>
      <c r="J79">
        <f>'[1]Copy of all data'!Z81</f>
        <v>13</v>
      </c>
      <c r="K79">
        <f>'[1]Copy of all data'!AA81</f>
        <v>651</v>
      </c>
      <c r="L79">
        <f>'[1]Copy of all data'!AB81</f>
        <v>11</v>
      </c>
      <c r="M79">
        <f>'[1]Copy of all data'!AE81</f>
        <v>643</v>
      </c>
      <c r="N79">
        <f>'[1]Copy of all data'!AF81</f>
        <v>68</v>
      </c>
      <c r="O79" s="16">
        <f>'[1]Best Age'!T84</f>
        <v>651</v>
      </c>
      <c r="P79" s="16">
        <f>'[1]Best Age'!U84</f>
        <v>11</v>
      </c>
      <c r="Q79" s="16">
        <f>ABS('[1]Best Age'!V84)</f>
        <v>0.46296296296295392</v>
      </c>
      <c r="R79" s="17" t="str">
        <f t="shared" si="1"/>
        <v/>
      </c>
    </row>
    <row r="80" spans="1:18" ht="15.6" x14ac:dyDescent="0.3">
      <c r="A80" t="str">
        <f>'[1]Copy of all data'!B82</f>
        <v>VILE10_82.FIN2</v>
      </c>
      <c r="B80">
        <f>'[1]Copy of all data'!AM82</f>
        <v>401</v>
      </c>
      <c r="C80">
        <f>'[1]Copy of all data'!AS82</f>
        <v>1.4179999999999999</v>
      </c>
      <c r="D80">
        <f>'[1]Copy of all data'!K82</f>
        <v>0.3569</v>
      </c>
      <c r="E80">
        <f>'[1]Copy of all data'!L82</f>
        <v>9.7999999999999997E-3</v>
      </c>
      <c r="F80">
        <f>'[1]Copy of all data'!M82</f>
        <v>4.9509999999999998E-2</v>
      </c>
      <c r="G80">
        <f>'[1]Copy of all data'!N82</f>
        <v>8.8999999999999995E-4</v>
      </c>
      <c r="H80">
        <f>ABS('[1]Copy of all data'!O82)</f>
        <v>0.10553</v>
      </c>
      <c r="I80">
        <f>'[1]Copy of all data'!Y82</f>
        <v>309.7</v>
      </c>
      <c r="J80">
        <f>'[1]Copy of all data'!Z82</f>
        <v>7.4</v>
      </c>
      <c r="K80">
        <f>'[1]Copy of all data'!AA82</f>
        <v>311.5</v>
      </c>
      <c r="L80">
        <f>'[1]Copy of all data'!AB82</f>
        <v>5.4</v>
      </c>
      <c r="M80">
        <f>'[1]Copy of all data'!AE82</f>
        <v>302</v>
      </c>
      <c r="N80">
        <f>'[1]Copy of all data'!AF82</f>
        <v>70</v>
      </c>
      <c r="O80" s="16">
        <f>'[1]Best Age'!T85</f>
        <v>311.5</v>
      </c>
      <c r="P80" s="16">
        <f>'[1]Best Age'!U85</f>
        <v>5.4</v>
      </c>
      <c r="Q80" s="16">
        <f>ABS('[1]Best Age'!V85)</f>
        <v>0.58120762027769057</v>
      </c>
      <c r="R80" s="17" t="str">
        <f t="shared" si="1"/>
        <v/>
      </c>
    </row>
    <row r="81" spans="1:18" ht="15.6" x14ac:dyDescent="0.3">
      <c r="A81" t="str">
        <f>'[1]Copy of all data'!B83</f>
        <v>VILE10_83.FIN2</v>
      </c>
      <c r="B81">
        <f>'[1]Copy of all data'!AM83</f>
        <v>118</v>
      </c>
      <c r="C81">
        <f>'[1]Copy of all data'!AS83</f>
        <v>1.2909999999999999</v>
      </c>
      <c r="D81">
        <f>'[1]Copy of all data'!K83</f>
        <v>3.7100000000000001E-2</v>
      </c>
      <c r="E81">
        <f>'[1]Copy of all data'!L83</f>
        <v>7.4999999999999997E-3</v>
      </c>
      <c r="F81">
        <f>'[1]Copy of all data'!M83</f>
        <v>3.7799999999999999E-3</v>
      </c>
      <c r="G81">
        <f>'[1]Copy of all data'!N83</f>
        <v>2.2000000000000001E-4</v>
      </c>
      <c r="H81">
        <f>ABS('[1]Copy of all data'!O83)</f>
        <v>0.26440999999999998</v>
      </c>
      <c r="I81">
        <f>'[1]Copy of all data'!Y83</f>
        <v>36.700000000000003</v>
      </c>
      <c r="J81">
        <f>'[1]Copy of all data'!Z83</f>
        <v>7.3</v>
      </c>
      <c r="K81">
        <f>'[1]Copy of all data'!AA83</f>
        <v>24.3</v>
      </c>
      <c r="L81">
        <f>'[1]Copy of all data'!AB83</f>
        <v>1.4</v>
      </c>
      <c r="M81">
        <f>'[1]Copy of all data'!AE83</f>
        <v>640</v>
      </c>
      <c r="N81">
        <f>'[1]Copy of all data'!AF83</f>
        <v>360</v>
      </c>
      <c r="O81" s="16">
        <f>'[1]Best Age'!T86</f>
        <v>24.3</v>
      </c>
      <c r="P81" s="16">
        <f>'[1]Best Age'!U86</f>
        <v>1.4</v>
      </c>
      <c r="Q81" s="16">
        <f>ABS('[1]Best Age'!V86)</f>
        <v>33.787465940054496</v>
      </c>
      <c r="R81" s="17" t="str">
        <f t="shared" si="1"/>
        <v/>
      </c>
    </row>
    <row r="82" spans="1:18" ht="15.6" x14ac:dyDescent="0.3">
      <c r="A82" t="str">
        <f>'[1]Copy of all data'!B84</f>
        <v>VILE10_84.FIN2</v>
      </c>
      <c r="B82">
        <f>'[1]Copy of all data'!AM84</f>
        <v>120.2</v>
      </c>
      <c r="C82">
        <f>'[1]Copy of all data'!AS84</f>
        <v>4.399</v>
      </c>
      <c r="D82">
        <f>'[1]Copy of all data'!K84</f>
        <v>2.1259999999999999</v>
      </c>
      <c r="E82">
        <f>'[1]Copy of all data'!L84</f>
        <v>4.2000000000000003E-2</v>
      </c>
      <c r="F82">
        <f>'[1]Copy of all data'!M84</f>
        <v>0.1988</v>
      </c>
      <c r="G82">
        <f>'[1]Copy of all data'!N84</f>
        <v>2.7000000000000001E-3</v>
      </c>
      <c r="H82">
        <f>ABS('[1]Copy of all data'!O84)</f>
        <v>0.17635000000000001</v>
      </c>
      <c r="I82">
        <f>'[1]Copy of all data'!Y84</f>
        <v>1156</v>
      </c>
      <c r="J82">
        <f>'[1]Copy of all data'!Z84</f>
        <v>14</v>
      </c>
      <c r="K82">
        <f>'[1]Copy of all data'!AA84</f>
        <v>1168</v>
      </c>
      <c r="L82">
        <f>'[1]Copy of all data'!AB84</f>
        <v>15</v>
      </c>
      <c r="M82">
        <f>'[1]Copy of all data'!AE84</f>
        <v>1135</v>
      </c>
      <c r="N82">
        <f>'[1]Copy of all data'!AF84</f>
        <v>43</v>
      </c>
      <c r="O82" s="16">
        <f>'[1]Best Age'!T87</f>
        <v>1135</v>
      </c>
      <c r="P82" s="16">
        <f>'[1]Best Age'!U87</f>
        <v>43</v>
      </c>
      <c r="Q82" s="16">
        <f>ABS('[1]Best Age'!V87)</f>
        <v>2.9074889867841458</v>
      </c>
      <c r="R82" s="17" t="str">
        <f t="shared" si="1"/>
        <v/>
      </c>
    </row>
    <row r="83" spans="1:18" ht="15.6" x14ac:dyDescent="0.3">
      <c r="A83" t="str">
        <f>'[1]Copy of all data'!B85</f>
        <v>VILE10_85.FIN2</v>
      </c>
      <c r="B83">
        <f>'[1]Copy of all data'!AM85</f>
        <v>106</v>
      </c>
      <c r="C83">
        <f>'[1]Copy of all data'!AS85</f>
        <v>1.9179999999999999</v>
      </c>
      <c r="D83">
        <f>'[1]Copy of all data'!K85</f>
        <v>3.3490000000000002</v>
      </c>
      <c r="E83">
        <f>'[1]Copy of all data'!L85</f>
        <v>5.8000000000000003E-2</v>
      </c>
      <c r="F83">
        <f>'[1]Copy of all data'!M85</f>
        <v>0.26900000000000002</v>
      </c>
      <c r="G83">
        <f>'[1]Copy of all data'!N85</f>
        <v>3.3E-3</v>
      </c>
      <c r="H83">
        <f>ABS('[1]Copy of all data'!O85)</f>
        <v>0.39306000000000002</v>
      </c>
      <c r="I83">
        <f>'[1]Copy of all data'!Y85</f>
        <v>1493</v>
      </c>
      <c r="J83">
        <f>'[1]Copy of all data'!Z85</f>
        <v>13</v>
      </c>
      <c r="K83">
        <f>'[1]Copy of all data'!AA85</f>
        <v>1535</v>
      </c>
      <c r="L83">
        <f>'[1]Copy of all data'!AB85</f>
        <v>17</v>
      </c>
      <c r="M83">
        <f>'[1]Copy of all data'!AE85</f>
        <v>1447</v>
      </c>
      <c r="N83">
        <f>'[1]Copy of all data'!AF85</f>
        <v>32</v>
      </c>
      <c r="O83" s="16">
        <f>'[1]Best Age'!T88</f>
        <v>1447</v>
      </c>
      <c r="P83" s="16">
        <f>'[1]Best Age'!U88</f>
        <v>32</v>
      </c>
      <c r="Q83" s="16">
        <f>ABS('[1]Best Age'!V88)</f>
        <v>6.0815480304077463</v>
      </c>
      <c r="R83" s="17" t="str">
        <f t="shared" si="1"/>
        <v/>
      </c>
    </row>
    <row r="84" spans="1:18" ht="15.6" x14ac:dyDescent="0.3">
      <c r="A84" t="str">
        <f>'[1]Copy of all data'!B86</f>
        <v>VILE10_86.FIN2</v>
      </c>
      <c r="B84">
        <f>'[1]Copy of all data'!AM86</f>
        <v>42.2</v>
      </c>
      <c r="C84">
        <f>'[1]Copy of all data'!AS86</f>
        <v>0.88</v>
      </c>
      <c r="D84">
        <f>'[1]Copy of all data'!K86</f>
        <v>2.5000000000000001E-2</v>
      </c>
      <c r="E84">
        <f>'[1]Copy of all data'!L86</f>
        <v>1.2E-2</v>
      </c>
      <c r="F84">
        <f>'[1]Copy of all data'!M86</f>
        <v>4.4099999999999999E-3</v>
      </c>
      <c r="G84">
        <f>'[1]Copy of all data'!N86</f>
        <v>5.5000000000000003E-4</v>
      </c>
      <c r="H84">
        <f>ABS('[1]Copy of all data'!O86)</f>
        <v>0.11819</v>
      </c>
      <c r="I84">
        <f>'[1]Copy of all data'!Y86</f>
        <v>25</v>
      </c>
      <c r="J84">
        <f>'[1]Copy of all data'!Z86</f>
        <v>12</v>
      </c>
      <c r="K84">
        <f>'[1]Copy of all data'!AA86</f>
        <v>28.3</v>
      </c>
      <c r="L84">
        <f>'[1]Copy of all data'!AB86</f>
        <v>3.5</v>
      </c>
      <c r="M84">
        <f>'[1]Copy of all data'!AE86</f>
        <v>-310</v>
      </c>
      <c r="N84">
        <f>'[1]Copy of all data'!AF86</f>
        <v>650</v>
      </c>
      <c r="O84" s="16">
        <f>'[1]Best Age'!T89</f>
        <v>28.3</v>
      </c>
      <c r="P84" s="16">
        <f>'[1]Best Age'!U89</f>
        <v>3.5</v>
      </c>
      <c r="Q84" s="16">
        <f>ABS('[1]Best Age'!V89)</f>
        <v>13.200000000000012</v>
      </c>
      <c r="R84" s="17" t="str">
        <f t="shared" si="1"/>
        <v/>
      </c>
    </row>
    <row r="85" spans="1:18" ht="15.6" x14ac:dyDescent="0.3">
      <c r="A85" t="str">
        <f>'[1]Copy of all data'!B87</f>
        <v>VILE10_87.FIN2</v>
      </c>
      <c r="B85">
        <f>'[1]Copy of all data'!AM87</f>
        <v>167.6</v>
      </c>
      <c r="C85">
        <f>'[1]Copy of all data'!AS87</f>
        <v>1.6220000000000001</v>
      </c>
      <c r="D85">
        <f>'[1]Copy of all data'!K87</f>
        <v>1.8</v>
      </c>
      <c r="E85">
        <f>'[1]Copy of all data'!L87</f>
        <v>3.7999999999999999E-2</v>
      </c>
      <c r="F85">
        <f>'[1]Copy of all data'!M87</f>
        <v>0.17530000000000001</v>
      </c>
      <c r="G85">
        <f>'[1]Copy of all data'!N87</f>
        <v>2.3E-3</v>
      </c>
      <c r="H85">
        <f>ABS('[1]Copy of all data'!O87)</f>
        <v>0.21675</v>
      </c>
      <c r="I85">
        <f>'[1]Copy of all data'!Y87</f>
        <v>1044</v>
      </c>
      <c r="J85">
        <f>'[1]Copy of all data'!Z87</f>
        <v>13</v>
      </c>
      <c r="K85">
        <f>'[1]Copy of all data'!AA87</f>
        <v>1041</v>
      </c>
      <c r="L85">
        <f>'[1]Copy of all data'!AB87</f>
        <v>13</v>
      </c>
      <c r="M85">
        <f>'[1]Copy of all data'!AE87</f>
        <v>1058</v>
      </c>
      <c r="N85">
        <f>'[1]Copy of all data'!AF87</f>
        <v>44</v>
      </c>
      <c r="O85" s="16">
        <f>'[1]Best Age'!T90</f>
        <v>1058</v>
      </c>
      <c r="P85" s="16">
        <f>'[1]Best Age'!U90</f>
        <v>44</v>
      </c>
      <c r="Q85" s="16">
        <f>ABS('[1]Best Age'!V90)</f>
        <v>1.6068052930056753</v>
      </c>
      <c r="R85" s="17" t="str">
        <f t="shared" si="1"/>
        <v/>
      </c>
    </row>
    <row r="86" spans="1:18" ht="15.6" x14ac:dyDescent="0.3">
      <c r="A86" t="str">
        <f>'[1]Copy of all data'!B88</f>
        <v>VILE10_88.FIN2</v>
      </c>
      <c r="B86">
        <f>'[1]Copy of all data'!AM88</f>
        <v>251</v>
      </c>
      <c r="C86">
        <f>'[1]Copy of all data'!AS88</f>
        <v>1.7130000000000001</v>
      </c>
      <c r="D86">
        <f>'[1]Copy of all data'!K88</f>
        <v>6.7999999999999996E-3</v>
      </c>
      <c r="E86">
        <f>'[1]Copy of all data'!L88</f>
        <v>1.4E-3</v>
      </c>
      <c r="F86">
        <f>'[1]Copy of all data'!M88</f>
        <v>9.8900000000000008E-4</v>
      </c>
      <c r="G86">
        <f>'[1]Copy of all data'!N88</f>
        <v>5.8E-5</v>
      </c>
      <c r="H86">
        <f>ABS('[1]Copy of all data'!O88)</f>
        <v>4.6059000000000003E-2</v>
      </c>
      <c r="I86">
        <f>'[1]Copy of all data'!Y88</f>
        <v>6.9</v>
      </c>
      <c r="J86">
        <f>'[1]Copy of all data'!Z88</f>
        <v>1.4</v>
      </c>
      <c r="K86">
        <f>'[1]Copy of all data'!AA88</f>
        <v>6.37</v>
      </c>
      <c r="L86">
        <f>'[1]Copy of all data'!AB88</f>
        <v>0.38</v>
      </c>
      <c r="M86">
        <f>'[1]Copy of all data'!AE88</f>
        <v>30</v>
      </c>
      <c r="N86">
        <f>'[1]Copy of all data'!AF88</f>
        <v>330</v>
      </c>
      <c r="O86" s="16">
        <f>'[1]Best Age'!T91</f>
        <v>6.37</v>
      </c>
      <c r="P86" s="16">
        <f>'[1]Best Age'!U91</f>
        <v>0.38</v>
      </c>
      <c r="Q86" s="16">
        <f>ABS('[1]Best Age'!V91)</f>
        <v>7.6811594202898625</v>
      </c>
      <c r="R86" s="17" t="str">
        <f t="shared" si="1"/>
        <v/>
      </c>
    </row>
    <row r="87" spans="1:18" ht="15.6" x14ac:dyDescent="0.3">
      <c r="A87" t="str">
        <f>'[1]Copy of all data'!B89</f>
        <v>VILE10_89.FIN2</v>
      </c>
      <c r="B87">
        <f>'[1]Copy of all data'!AM89</f>
        <v>144.19999999999999</v>
      </c>
      <c r="C87">
        <f>'[1]Copy of all data'!AS89</f>
        <v>1.135</v>
      </c>
      <c r="D87">
        <f>'[1]Copy of all data'!K89</f>
        <v>3.323</v>
      </c>
      <c r="E87">
        <f>'[1]Copy of all data'!L89</f>
        <v>4.5999999999999999E-2</v>
      </c>
      <c r="F87">
        <f>'[1]Copy of all data'!M89</f>
        <v>0.26329999999999998</v>
      </c>
      <c r="G87">
        <f>'[1]Copy of all data'!N89</f>
        <v>2.5000000000000001E-3</v>
      </c>
      <c r="H87">
        <f>ABS('[1]Copy of all data'!O89)</f>
        <v>0.32516</v>
      </c>
      <c r="I87">
        <f>'[1]Copy of all data'!Y89</f>
        <v>1485</v>
      </c>
      <c r="J87">
        <f>'[1]Copy of all data'!Z89</f>
        <v>11</v>
      </c>
      <c r="K87">
        <f>'[1]Copy of all data'!AA89</f>
        <v>1506</v>
      </c>
      <c r="L87">
        <f>'[1]Copy of all data'!AB89</f>
        <v>13</v>
      </c>
      <c r="M87">
        <f>'[1]Copy of all data'!AE89</f>
        <v>1469</v>
      </c>
      <c r="N87">
        <f>'[1]Copy of all data'!AF89</f>
        <v>26</v>
      </c>
      <c r="O87" s="16">
        <f>'[1]Best Age'!T92</f>
        <v>1469</v>
      </c>
      <c r="P87" s="16">
        <f>'[1]Best Age'!U92</f>
        <v>26</v>
      </c>
      <c r="Q87" s="16">
        <f>ABS('[1]Best Age'!V92)</f>
        <v>2.5187202178352575</v>
      </c>
      <c r="R87" s="17" t="str">
        <f t="shared" si="1"/>
        <v/>
      </c>
    </row>
    <row r="88" spans="1:18" ht="15.6" x14ac:dyDescent="0.3">
      <c r="A88" t="str">
        <f>'[1]Copy of all data'!B90</f>
        <v>VILE10_90.FIN2</v>
      </c>
      <c r="B88">
        <f>'[1]Copy of all data'!AM90</f>
        <v>224</v>
      </c>
      <c r="C88">
        <f>'[1]Copy of all data'!AS90</f>
        <v>0.89200000000000002</v>
      </c>
      <c r="D88">
        <f>'[1]Copy of all data'!K90</f>
        <v>1.72E-2</v>
      </c>
      <c r="E88">
        <f>'[1]Copy of all data'!L90</f>
        <v>2E-3</v>
      </c>
      <c r="F88">
        <f>'[1]Copy of all data'!M90</f>
        <v>2.82E-3</v>
      </c>
      <c r="G88">
        <f>'[1]Copy of all data'!N90</f>
        <v>1.2E-4</v>
      </c>
      <c r="H88">
        <f>ABS('[1]Copy of all data'!O90)</f>
        <v>9.3066999999999998E-4</v>
      </c>
      <c r="I88">
        <f>'[1]Copy of all data'!Y90</f>
        <v>17.3</v>
      </c>
      <c r="J88">
        <f>'[1]Copy of all data'!Z90</f>
        <v>2</v>
      </c>
      <c r="K88">
        <f>'[1]Copy of all data'!AA90</f>
        <v>18.13</v>
      </c>
      <c r="L88">
        <f>'[1]Copy of all data'!AB90</f>
        <v>0.76</v>
      </c>
      <c r="M88">
        <f>'[1]Copy of all data'!AE90</f>
        <v>-20</v>
      </c>
      <c r="N88">
        <f>'[1]Copy of all data'!AF90</f>
        <v>190</v>
      </c>
      <c r="O88" s="16">
        <f>'[1]Best Age'!T93</f>
        <v>18.13</v>
      </c>
      <c r="P88" s="16">
        <f>'[1]Best Age'!U93</f>
        <v>0.76</v>
      </c>
      <c r="Q88" s="16">
        <f>ABS('[1]Best Age'!V93)</f>
        <v>4.79768786127166</v>
      </c>
      <c r="R88" s="17" t="str">
        <f t="shared" si="1"/>
        <v/>
      </c>
    </row>
    <row r="89" spans="1:18" ht="15.6" x14ac:dyDescent="0.3">
      <c r="A89" t="str">
        <f>'[1]Copy of all data'!B91</f>
        <v>VILE10_91.FIN2</v>
      </c>
      <c r="B89">
        <f>'[1]Copy of all data'!AM91</f>
        <v>98.2</v>
      </c>
      <c r="C89">
        <f>'[1]Copy of all data'!AS91</f>
        <v>1.1120000000000001</v>
      </c>
      <c r="D89">
        <f>'[1]Copy of all data'!K91</f>
        <v>7.0800000000000002E-2</v>
      </c>
      <c r="E89">
        <f>'[1]Copy of all data'!L91</f>
        <v>7.1000000000000004E-3</v>
      </c>
      <c r="F89">
        <f>'[1]Copy of all data'!M91</f>
        <v>1.068E-2</v>
      </c>
      <c r="G89">
        <f>'[1]Copy of all data'!N91</f>
        <v>3.4000000000000002E-4</v>
      </c>
      <c r="H89">
        <f>ABS('[1]Copy of all data'!O91)</f>
        <v>0.22755</v>
      </c>
      <c r="I89">
        <f>'[1]Copy of all data'!Y91</f>
        <v>68.900000000000006</v>
      </c>
      <c r="J89">
        <f>'[1]Copy of all data'!Z91</f>
        <v>6.7</v>
      </c>
      <c r="K89">
        <f>'[1]Copy of all data'!AA91</f>
        <v>68.5</v>
      </c>
      <c r="L89">
        <f>'[1]Copy of all data'!AB91</f>
        <v>2.2000000000000002</v>
      </c>
      <c r="M89">
        <f>'[1]Copy of all data'!AE91</f>
        <v>100</v>
      </c>
      <c r="N89">
        <f>'[1]Copy of all data'!AF91</f>
        <v>170</v>
      </c>
      <c r="O89" s="16">
        <f>'[1]Best Age'!T94</f>
        <v>68.5</v>
      </c>
      <c r="P89" s="16">
        <f>'[1]Best Age'!U94</f>
        <v>2.2000000000000002</v>
      </c>
      <c r="Q89" s="16">
        <f>ABS('[1]Best Age'!V94)</f>
        <v>0.58055152394775877</v>
      </c>
      <c r="R89" s="17" t="str">
        <f t="shared" si="1"/>
        <v/>
      </c>
    </row>
    <row r="90" spans="1:18" ht="15.6" x14ac:dyDescent="0.3">
      <c r="A90" t="str">
        <f>'[1]Copy of all data'!B92</f>
        <v>VILE10_92.FIN2</v>
      </c>
      <c r="B90">
        <f>'[1]Copy of all data'!AM92</f>
        <v>86.9</v>
      </c>
      <c r="C90">
        <f>'[1]Copy of all data'!AS92</f>
        <v>2.718</v>
      </c>
      <c r="D90">
        <f>'[1]Copy of all data'!K92</f>
        <v>3.44E-2</v>
      </c>
      <c r="E90">
        <f>'[1]Copy of all data'!L92</f>
        <v>5.4000000000000003E-3</v>
      </c>
      <c r="F90">
        <f>'[1]Copy of all data'!M92</f>
        <v>5.4400000000000004E-3</v>
      </c>
      <c r="G90">
        <f>'[1]Copy of all data'!N92</f>
        <v>2.3000000000000001E-4</v>
      </c>
      <c r="H90">
        <f>ABS('[1]Copy of all data'!O92)</f>
        <v>0.14051</v>
      </c>
      <c r="I90">
        <f>'[1]Copy of all data'!Y92</f>
        <v>34</v>
      </c>
      <c r="J90">
        <f>'[1]Copy of all data'!Z92</f>
        <v>5.3</v>
      </c>
      <c r="K90">
        <f>'[1]Copy of all data'!AA92</f>
        <v>35</v>
      </c>
      <c r="L90">
        <f>'[1]Copy of all data'!AB92</f>
        <v>1.5</v>
      </c>
      <c r="M90">
        <f>'[1]Copy of all data'!AE92</f>
        <v>-90</v>
      </c>
      <c r="N90">
        <f>'[1]Copy of all data'!AF92</f>
        <v>230</v>
      </c>
      <c r="O90" s="16">
        <f>'[1]Best Age'!T95</f>
        <v>35</v>
      </c>
      <c r="P90" s="16">
        <f>'[1]Best Age'!U95</f>
        <v>1.5</v>
      </c>
      <c r="Q90" s="16">
        <f>ABS('[1]Best Age'!V95)</f>
        <v>2.9411764705882248</v>
      </c>
      <c r="R90" s="17" t="str">
        <f t="shared" si="1"/>
        <v/>
      </c>
    </row>
    <row r="91" spans="1:18" ht="15.6" x14ac:dyDescent="0.3">
      <c r="A91" t="str">
        <f>'[1]Copy of all data'!B93</f>
        <v>VILE10_93.FIN2</v>
      </c>
      <c r="B91">
        <f>'[1]Copy of all data'!AM93</f>
        <v>156.6</v>
      </c>
      <c r="C91">
        <f>'[1]Copy of all data'!AS93</f>
        <v>1.077</v>
      </c>
      <c r="D91">
        <f>'[1]Copy of all data'!K93</f>
        <v>0.76</v>
      </c>
      <c r="E91">
        <f>'[1]Copy of all data'!L93</f>
        <v>1.6E-2</v>
      </c>
      <c r="F91">
        <f>'[1]Copy of all data'!M93</f>
        <v>9.3149999999999997E-2</v>
      </c>
      <c r="G91">
        <f>'[1]Copy of all data'!N93</f>
        <v>9.8999999999999999E-4</v>
      </c>
      <c r="H91">
        <f>ABS('[1]Copy of all data'!O93)</f>
        <v>0.16446</v>
      </c>
      <c r="I91">
        <f>'[1]Copy of all data'!Y93</f>
        <v>572.6</v>
      </c>
      <c r="J91">
        <f>'[1]Copy of all data'!Z93</f>
        <v>9.3000000000000007</v>
      </c>
      <c r="K91">
        <f>'[1]Copy of all data'!AA93</f>
        <v>574.1</v>
      </c>
      <c r="L91">
        <f>'[1]Copy of all data'!AB93</f>
        <v>5.9</v>
      </c>
      <c r="M91">
        <f>'[1]Copy of all data'!AE93</f>
        <v>567</v>
      </c>
      <c r="N91">
        <f>'[1]Copy of all data'!AF93</f>
        <v>50</v>
      </c>
      <c r="O91" s="16">
        <f>'[1]Best Age'!T96</f>
        <v>574.1</v>
      </c>
      <c r="P91" s="16">
        <f>'[1]Best Age'!U96</f>
        <v>5.9</v>
      </c>
      <c r="Q91" s="16">
        <f>ABS('[1]Best Age'!V96)</f>
        <v>0.2619629758993991</v>
      </c>
      <c r="R91" s="17" t="str">
        <f t="shared" si="1"/>
        <v/>
      </c>
    </row>
    <row r="92" spans="1:18" ht="15.6" x14ac:dyDescent="0.3">
      <c r="A92" t="str">
        <f>'[1]Copy of all data'!B94</f>
        <v>VILE10_94.FIN2</v>
      </c>
      <c r="B92">
        <f>'[1]Copy of all data'!AM94</f>
        <v>879</v>
      </c>
      <c r="C92">
        <f>'[1]Copy of all data'!AS94</f>
        <v>2.2210000000000001</v>
      </c>
      <c r="D92">
        <f>'[1]Copy of all data'!K94</f>
        <v>0.25209999999999999</v>
      </c>
      <c r="E92">
        <f>'[1]Copy of all data'!L94</f>
        <v>4.1000000000000003E-3</v>
      </c>
      <c r="F92">
        <f>'[1]Copy of all data'!M94</f>
        <v>3.5959999999999999E-2</v>
      </c>
      <c r="G92">
        <f>'[1]Copy of all data'!N94</f>
        <v>2.9999999999999997E-4</v>
      </c>
      <c r="H92">
        <f>ABS('[1]Copy of all data'!O94)</f>
        <v>9.7960000000000005E-2</v>
      </c>
      <c r="I92">
        <f>'[1]Copy of all data'!Y94</f>
        <v>228.2</v>
      </c>
      <c r="J92">
        <f>'[1]Copy of all data'!Z94</f>
        <v>3.3</v>
      </c>
      <c r="K92">
        <f>'[1]Copy of all data'!AA94</f>
        <v>227.7</v>
      </c>
      <c r="L92">
        <f>'[1]Copy of all data'!AB94</f>
        <v>1.9</v>
      </c>
      <c r="M92">
        <f>'[1]Copy of all data'!AE94</f>
        <v>233</v>
      </c>
      <c r="N92">
        <f>'[1]Copy of all data'!AF94</f>
        <v>39</v>
      </c>
      <c r="O92" s="16">
        <f>'[1]Best Age'!T97</f>
        <v>227.7</v>
      </c>
      <c r="P92" s="16">
        <f>'[1]Best Age'!U97</f>
        <v>1.9</v>
      </c>
      <c r="Q92" s="16">
        <f>ABS('[1]Best Age'!V97)</f>
        <v>0.2191060473269113</v>
      </c>
      <c r="R92" s="17" t="str">
        <f t="shared" si="1"/>
        <v/>
      </c>
    </row>
    <row r="93" spans="1:18" ht="15.6" x14ac:dyDescent="0.3">
      <c r="A93" t="str">
        <f>'[1]Copy of all data'!B95</f>
        <v>VILE10_95.FIN2</v>
      </c>
      <c r="B93">
        <f>'[1]Copy of all data'!AM95</f>
        <v>125.3</v>
      </c>
      <c r="C93">
        <f>'[1]Copy of all data'!AS95</f>
        <v>0.52900000000000003</v>
      </c>
      <c r="D93">
        <f>'[1]Copy of all data'!K95</f>
        <v>0.317</v>
      </c>
      <c r="E93">
        <f>'[1]Copy of all data'!L95</f>
        <v>1.7999999999999999E-2</v>
      </c>
      <c r="F93">
        <f>'[1]Copy of all data'!M95</f>
        <v>4.3130000000000002E-2</v>
      </c>
      <c r="G93">
        <f>'[1]Copy of all data'!N95</f>
        <v>8.5999999999999998E-4</v>
      </c>
      <c r="H93">
        <f>ABS('[1]Copy of all data'!O95)</f>
        <v>2.7668999999999999E-2</v>
      </c>
      <c r="I93">
        <f>'[1]Copy of all data'!Y95</f>
        <v>281</v>
      </c>
      <c r="J93">
        <f>'[1]Copy of all data'!Z95</f>
        <v>14</v>
      </c>
      <c r="K93">
        <f>'[1]Copy of all data'!AA95</f>
        <v>272.10000000000002</v>
      </c>
      <c r="L93">
        <f>'[1]Copy of all data'!AB95</f>
        <v>5.3</v>
      </c>
      <c r="M93">
        <f>'[1]Copy of all data'!AE95</f>
        <v>320</v>
      </c>
      <c r="N93">
        <f>'[1]Copy of all data'!AF95</f>
        <v>120</v>
      </c>
      <c r="O93" s="16">
        <f>'[1]Best Age'!T98</f>
        <v>272.10000000000002</v>
      </c>
      <c r="P93" s="16">
        <f>'[1]Best Age'!U98</f>
        <v>5.3</v>
      </c>
      <c r="Q93" s="16">
        <f>ABS('[1]Best Age'!V98)</f>
        <v>3.1672597864768615</v>
      </c>
      <c r="R93" s="17" t="str">
        <f t="shared" si="1"/>
        <v/>
      </c>
    </row>
    <row r="94" spans="1:18" ht="15.6" x14ac:dyDescent="0.3">
      <c r="A94" t="str">
        <f>'[1]Copy of all data'!B96</f>
        <v>VILE10_96.FIN2</v>
      </c>
      <c r="B94">
        <f>'[1]Copy of all data'!AM96</f>
        <v>115</v>
      </c>
      <c r="C94">
        <f>'[1]Copy of all data'!AS96</f>
        <v>0.68559999999999999</v>
      </c>
      <c r="D94">
        <f>'[1]Copy of all data'!K96</f>
        <v>0.26100000000000001</v>
      </c>
      <c r="E94">
        <f>'[1]Copy of all data'!L96</f>
        <v>1.2999999999999999E-2</v>
      </c>
      <c r="F94">
        <f>'[1]Copy of all data'!M96</f>
        <v>3.6769999999999997E-2</v>
      </c>
      <c r="G94">
        <f>'[1]Copy of all data'!N96</f>
        <v>7.1000000000000002E-4</v>
      </c>
      <c r="H94">
        <f>ABS('[1]Copy of all data'!O96)</f>
        <v>6.8391999999999994E-2</v>
      </c>
      <c r="I94">
        <f>'[1]Copy of all data'!Y96</f>
        <v>234</v>
      </c>
      <c r="J94">
        <f>'[1]Copy of all data'!Z96</f>
        <v>10</v>
      </c>
      <c r="K94">
        <f>'[1]Copy of all data'!AA96</f>
        <v>232.7</v>
      </c>
      <c r="L94">
        <f>'[1]Copy of all data'!AB96</f>
        <v>4.4000000000000004</v>
      </c>
      <c r="M94">
        <f>'[1]Copy of all data'!AE96</f>
        <v>253</v>
      </c>
      <c r="N94">
        <f>'[1]Copy of all data'!AF96</f>
        <v>97</v>
      </c>
      <c r="O94" s="16">
        <f>'[1]Best Age'!T99</f>
        <v>232.7</v>
      </c>
      <c r="P94" s="16">
        <f>'[1]Best Age'!U99</f>
        <v>4.4000000000000004</v>
      </c>
      <c r="Q94" s="16">
        <f>ABS('[1]Best Age'!V99)</f>
        <v>0.55555555555556468</v>
      </c>
      <c r="R94" s="17" t="str">
        <f t="shared" si="1"/>
        <v/>
      </c>
    </row>
    <row r="95" spans="1:18" ht="15.6" x14ac:dyDescent="0.3">
      <c r="A95" t="str">
        <f>'[1]Copy of all data'!B97</f>
        <v>VILE10_97.FIN2</v>
      </c>
      <c r="B95">
        <f>'[1]Copy of all data'!AM97</f>
        <v>102.8</v>
      </c>
      <c r="C95">
        <f>'[1]Copy of all data'!AS97</f>
        <v>23.5</v>
      </c>
      <c r="D95">
        <f>'[1]Copy of all data'!K97</f>
        <v>1.5660000000000001</v>
      </c>
      <c r="E95">
        <f>'[1]Copy of all data'!L97</f>
        <v>5.3999999999999999E-2</v>
      </c>
      <c r="F95">
        <f>'[1]Copy of all data'!M97</f>
        <v>0.1135</v>
      </c>
      <c r="G95">
        <f>'[1]Copy of all data'!N97</f>
        <v>2.3999999999999998E-3</v>
      </c>
      <c r="H95">
        <f>ABS('[1]Copy of all data'!O97)</f>
        <v>0.32765</v>
      </c>
      <c r="I95">
        <f>'[1]Copy of all data'!Y97</f>
        <v>949</v>
      </c>
      <c r="J95">
        <f>'[1]Copy of all data'!Z97</f>
        <v>21</v>
      </c>
      <c r="K95">
        <f>'[1]Copy of all data'!AA97</f>
        <v>693</v>
      </c>
      <c r="L95">
        <f>'[1]Copy of all data'!AB97</f>
        <v>14</v>
      </c>
      <c r="M95">
        <f>'[1]Copy of all data'!AE97</f>
        <v>1592</v>
      </c>
      <c r="N95">
        <f>'[1]Copy of all data'!AF97</f>
        <v>62</v>
      </c>
      <c r="O95" s="16">
        <f>'[1]Best Age'!T100</f>
        <v>693</v>
      </c>
      <c r="P95" s="16">
        <f>'[1]Best Age'!U100</f>
        <v>14</v>
      </c>
      <c r="Q95" s="16">
        <f>ABS('[1]Best Age'!V100)</f>
        <v>26.975763962065336</v>
      </c>
      <c r="R95" s="17" t="str">
        <f t="shared" si="1"/>
        <v/>
      </c>
    </row>
    <row r="96" spans="1:18" ht="15.6" x14ac:dyDescent="0.3">
      <c r="A96" t="str">
        <f>'[1]Copy of all data'!B98</f>
        <v>VILE10_98.FIN2</v>
      </c>
      <c r="B96">
        <f>'[1]Copy of all data'!AM98</f>
        <v>327.2</v>
      </c>
      <c r="C96">
        <f>'[1]Copy of all data'!AS98</f>
        <v>12.12</v>
      </c>
      <c r="D96">
        <f>'[1]Copy of all data'!K98</f>
        <v>1.823</v>
      </c>
      <c r="E96">
        <f>'[1]Copy of all data'!L98</f>
        <v>2.7E-2</v>
      </c>
      <c r="F96">
        <f>'[1]Copy of all data'!M98</f>
        <v>0.17829999999999999</v>
      </c>
      <c r="G96">
        <f>'[1]Copy of all data'!N98</f>
        <v>1.9E-3</v>
      </c>
      <c r="H96">
        <f>ABS('[1]Copy of all data'!O98)</f>
        <v>0.37224000000000002</v>
      </c>
      <c r="I96">
        <f>'[1]Copy of all data'!Y98</f>
        <v>1053.0999999999999</v>
      </c>
      <c r="J96">
        <f>'[1]Copy of all data'!Z98</f>
        <v>9.8000000000000007</v>
      </c>
      <c r="K96">
        <f>'[1]Copy of all data'!AA98</f>
        <v>1058</v>
      </c>
      <c r="L96">
        <f>'[1]Copy of all data'!AB98</f>
        <v>10</v>
      </c>
      <c r="M96">
        <f>'[1]Copy of all data'!AE98</f>
        <v>1040</v>
      </c>
      <c r="N96">
        <f>'[1]Copy of all data'!AF98</f>
        <v>30</v>
      </c>
      <c r="O96" s="16">
        <f>'[1]Best Age'!T101</f>
        <v>1040</v>
      </c>
      <c r="P96" s="16">
        <f>'[1]Best Age'!U101</f>
        <v>30</v>
      </c>
      <c r="Q96" s="16">
        <f>ABS('[1]Best Age'!V101)</f>
        <v>1.7307692307692246</v>
      </c>
      <c r="R96" s="17" t="str">
        <f t="shared" si="1"/>
        <v/>
      </c>
    </row>
    <row r="97" spans="1:18" ht="15.6" x14ac:dyDescent="0.3">
      <c r="A97" t="str">
        <f>'[1]Copy of all data'!B99</f>
        <v>VILE10_99.FIN2</v>
      </c>
      <c r="B97">
        <f>'[1]Copy of all data'!AM99</f>
        <v>248.2</v>
      </c>
      <c r="C97">
        <f>'[1]Copy of all data'!AS99</f>
        <v>0.95499999999999996</v>
      </c>
      <c r="D97">
        <f>'[1]Copy of all data'!K99</f>
        <v>0.02</v>
      </c>
      <c r="E97">
        <f>'[1]Copy of all data'!L99</f>
        <v>2.5000000000000001E-3</v>
      </c>
      <c r="F97">
        <f>'[1]Copy of all data'!M99</f>
        <v>3.2100000000000002E-3</v>
      </c>
      <c r="G97">
        <f>'[1]Copy of all data'!N99</f>
        <v>1.2E-4</v>
      </c>
      <c r="H97">
        <f>ABS('[1]Copy of all data'!O99)</f>
        <v>1.6572E-2</v>
      </c>
      <c r="I97">
        <f>'[1]Copy of all data'!Y99</f>
        <v>20.100000000000001</v>
      </c>
      <c r="J97">
        <f>'[1]Copy of all data'!Z99</f>
        <v>2.5</v>
      </c>
      <c r="K97">
        <f>'[1]Copy of all data'!AA99</f>
        <v>20.68</v>
      </c>
      <c r="L97">
        <f>'[1]Copy of all data'!AB99</f>
        <v>0.79</v>
      </c>
      <c r="M97">
        <f>'[1]Copy of all data'!AE99</f>
        <v>30</v>
      </c>
      <c r="N97">
        <f>'[1]Copy of all data'!AF99</f>
        <v>210</v>
      </c>
      <c r="O97" s="16">
        <f>'[1]Best Age'!T102</f>
        <v>20.68</v>
      </c>
      <c r="P97" s="16">
        <f>'[1]Best Age'!U102</f>
        <v>0.79</v>
      </c>
      <c r="Q97" s="16">
        <f>ABS('[1]Best Age'!V102)</f>
        <v>2.8855721393034717</v>
      </c>
      <c r="R97" s="17" t="str">
        <f t="shared" si="1"/>
        <v/>
      </c>
    </row>
    <row r="98" spans="1:18" ht="15.6" x14ac:dyDescent="0.3">
      <c r="A98" t="str">
        <f>'[1]Copy of all data'!B100</f>
        <v>VILE10_100.FIN2</v>
      </c>
      <c r="B98">
        <f>'[1]Copy of all data'!AM100</f>
        <v>177</v>
      </c>
      <c r="C98">
        <f>'[1]Copy of all data'!AS100</f>
        <v>1.228</v>
      </c>
      <c r="D98">
        <f>'[1]Copy of all data'!K100</f>
        <v>5.5709999999999997</v>
      </c>
      <c r="E98">
        <f>'[1]Copy of all data'!L100</f>
        <v>8.4000000000000005E-2</v>
      </c>
      <c r="F98">
        <f>'[1]Copy of all data'!M100</f>
        <v>0.34649999999999997</v>
      </c>
      <c r="G98">
        <f>'[1]Copy of all data'!N100</f>
        <v>5.0000000000000001E-3</v>
      </c>
      <c r="H98">
        <f>ABS('[1]Copy of all data'!O100)</f>
        <v>0.64607000000000003</v>
      </c>
      <c r="I98">
        <f>'[1]Copy of all data'!Y100</f>
        <v>1910</v>
      </c>
      <c r="J98">
        <f>'[1]Copy of all data'!Z100</f>
        <v>13</v>
      </c>
      <c r="K98">
        <f>'[1]Copy of all data'!AA100</f>
        <v>1917</v>
      </c>
      <c r="L98">
        <f>'[1]Copy of all data'!AB100</f>
        <v>24</v>
      </c>
      <c r="M98">
        <f>'[1]Copy of all data'!AE100</f>
        <v>1900</v>
      </c>
      <c r="N98">
        <f>'[1]Copy of all data'!AF100</f>
        <v>22</v>
      </c>
      <c r="O98" s="16">
        <f>'[1]Best Age'!T103</f>
        <v>1900</v>
      </c>
      <c r="P98" s="16">
        <f>'[1]Best Age'!U103</f>
        <v>22</v>
      </c>
      <c r="Q98" s="16">
        <f>ABS('[1]Best Age'!V103)</f>
        <v>0.89473684210525928</v>
      </c>
      <c r="R98" s="17" t="str">
        <f t="shared" si="1"/>
        <v/>
      </c>
    </row>
    <row r="99" spans="1:18" ht="15.6" x14ac:dyDescent="0.3">
      <c r="A99" t="str">
        <f>'[1]Copy of all data'!B101</f>
        <v>VILE10_101.FIN2</v>
      </c>
      <c r="B99">
        <f>'[1]Copy of all data'!AM101</f>
        <v>484</v>
      </c>
      <c r="C99">
        <f>'[1]Copy of all data'!AS101</f>
        <v>1.7190000000000001</v>
      </c>
      <c r="D99">
        <f>'[1]Copy of all data'!K101</f>
        <v>0.70299999999999996</v>
      </c>
      <c r="E99">
        <f>'[1]Copy of all data'!L101</f>
        <v>1.2E-2</v>
      </c>
      <c r="F99">
        <f>'[1]Copy of all data'!M101</f>
        <v>8.6800000000000002E-2</v>
      </c>
      <c r="G99">
        <f>'[1]Copy of all data'!N101</f>
        <v>1.1999999999999999E-3</v>
      </c>
      <c r="H99">
        <f>ABS('[1]Copy of all data'!O101)</f>
        <v>0.2195</v>
      </c>
      <c r="I99">
        <f>'[1]Copy of all data'!Y101</f>
        <v>539.9</v>
      </c>
      <c r="J99">
        <f>'[1]Copy of all data'!Z101</f>
        <v>7.3</v>
      </c>
      <c r="K99">
        <f>'[1]Copy of all data'!AA101</f>
        <v>536.29999999999995</v>
      </c>
      <c r="L99">
        <f>'[1]Copy of all data'!AB101</f>
        <v>7.1</v>
      </c>
      <c r="M99">
        <f>'[1]Copy of all data'!AE101</f>
        <v>557</v>
      </c>
      <c r="N99">
        <f>'[1]Copy of all data'!AF101</f>
        <v>45</v>
      </c>
      <c r="O99" s="16">
        <f>'[1]Best Age'!T104</f>
        <v>536.29999999999995</v>
      </c>
      <c r="P99" s="16">
        <f>'[1]Best Age'!U104</f>
        <v>7.1</v>
      </c>
      <c r="Q99" s="16">
        <f>ABS('[1]Best Age'!V104)</f>
        <v>0.66679014632339273</v>
      </c>
      <c r="R99" s="17" t="str">
        <f t="shared" si="1"/>
        <v/>
      </c>
    </row>
    <row r="100" spans="1:18" ht="15.6" x14ac:dyDescent="0.3">
      <c r="A100" t="str">
        <f>'[1]Copy of all data'!B102</f>
        <v>VILE10_102.FIN2</v>
      </c>
      <c r="B100">
        <f>'[1]Copy of all data'!AM102</f>
        <v>29.88</v>
      </c>
      <c r="C100">
        <f>'[1]Copy of all data'!AS102</f>
        <v>1.1100000000000001</v>
      </c>
      <c r="D100">
        <f>'[1]Copy of all data'!K102</f>
        <v>1.5309999999999999</v>
      </c>
      <c r="E100">
        <f>'[1]Copy of all data'!L102</f>
        <v>6.7000000000000004E-2</v>
      </c>
      <c r="F100">
        <f>'[1]Copy of all data'!M102</f>
        <v>0.15479999999999999</v>
      </c>
      <c r="G100">
        <f>'[1]Copy of all data'!N102</f>
        <v>3.0999999999999999E-3</v>
      </c>
      <c r="H100">
        <f>ABS('[1]Copy of all data'!O102)</f>
        <v>0.22996</v>
      </c>
      <c r="I100">
        <f>'[1]Copy of all data'!Y102</f>
        <v>939</v>
      </c>
      <c r="J100">
        <f>'[1]Copy of all data'!Z102</f>
        <v>28</v>
      </c>
      <c r="K100">
        <f>'[1]Copy of all data'!AA102</f>
        <v>927</v>
      </c>
      <c r="L100">
        <f>'[1]Copy of all data'!AB102</f>
        <v>17</v>
      </c>
      <c r="M100">
        <f>'[1]Copy of all data'!AE102</f>
        <v>938</v>
      </c>
      <c r="N100">
        <f>'[1]Copy of all data'!AF102</f>
        <v>96</v>
      </c>
      <c r="O100" s="16">
        <f>'[1]Best Age'!T105</f>
        <v>938</v>
      </c>
      <c r="P100" s="16">
        <f>'[1]Best Age'!U105</f>
        <v>96</v>
      </c>
      <c r="Q100" s="16">
        <f>ABS('[1]Best Age'!V105)</f>
        <v>1.1727078891258014</v>
      </c>
      <c r="R100" s="17" t="str">
        <f t="shared" si="1"/>
        <v/>
      </c>
    </row>
    <row r="101" spans="1:18" ht="15.6" x14ac:dyDescent="0.3">
      <c r="A101" t="str">
        <f>'[1]Copy of all data'!B103</f>
        <v>VILE10_103.FIN2</v>
      </c>
      <c r="B101">
        <f>'[1]Copy of all data'!AM103</f>
        <v>483</v>
      </c>
      <c r="C101">
        <f>'[1]Copy of all data'!AS103</f>
        <v>2.9660000000000002</v>
      </c>
      <c r="D101">
        <f>'[1]Copy of all data'!K103</f>
        <v>1.9990000000000001</v>
      </c>
      <c r="E101">
        <f>'[1]Copy of all data'!L103</f>
        <v>3.1E-2</v>
      </c>
      <c r="F101">
        <f>'[1]Copy of all data'!M103</f>
        <v>0.18740000000000001</v>
      </c>
      <c r="G101">
        <f>'[1]Copy of all data'!N103</f>
        <v>2.2000000000000001E-3</v>
      </c>
      <c r="H101">
        <f>ABS('[1]Copy of all data'!O103)</f>
        <v>0.67551000000000005</v>
      </c>
      <c r="I101">
        <f>'[1]Copy of all data'!Y103</f>
        <v>1114</v>
      </c>
      <c r="J101">
        <f>'[1]Copy of all data'!Z103</f>
        <v>10</v>
      </c>
      <c r="K101">
        <f>'[1]Copy of all data'!AA103</f>
        <v>1107</v>
      </c>
      <c r="L101">
        <f>'[1]Copy of all data'!AB103</f>
        <v>12</v>
      </c>
      <c r="M101">
        <f>'[1]Copy of all data'!AE103</f>
        <v>1117</v>
      </c>
      <c r="N101">
        <f>'[1]Copy of all data'!AF103</f>
        <v>30</v>
      </c>
      <c r="O101" s="16">
        <f>'[1]Best Age'!T106</f>
        <v>1117</v>
      </c>
      <c r="P101" s="16">
        <f>'[1]Best Age'!U106</f>
        <v>30</v>
      </c>
      <c r="Q101" s="16">
        <f>ABS('[1]Best Age'!V106)</f>
        <v>0.89525514771710002</v>
      </c>
      <c r="R101" s="17" t="str">
        <f t="shared" si="1"/>
        <v/>
      </c>
    </row>
    <row r="102" spans="1:18" ht="15.6" x14ac:dyDescent="0.3">
      <c r="A102" t="str">
        <f>'[1]Copy of all data'!B104</f>
        <v>VILE10_104.FIN2</v>
      </c>
      <c r="B102">
        <f>'[1]Copy of all data'!AM104</f>
        <v>142.30000000000001</v>
      </c>
      <c r="C102">
        <f>'[1]Copy of all data'!AS104</f>
        <v>1.0289999999999999</v>
      </c>
      <c r="D102">
        <f>'[1]Copy of all data'!K104</f>
        <v>0.78800000000000003</v>
      </c>
      <c r="E102">
        <f>'[1]Copy of all data'!L104</f>
        <v>1.9E-2</v>
      </c>
      <c r="F102">
        <f>'[1]Copy of all data'!M104</f>
        <v>9.4299999999999995E-2</v>
      </c>
      <c r="G102">
        <f>'[1]Copy of all data'!N104</f>
        <v>1E-3</v>
      </c>
      <c r="H102">
        <f>ABS('[1]Copy of all data'!O104)</f>
        <v>1.8700999999999999E-2</v>
      </c>
      <c r="I102">
        <f>'[1]Copy of all data'!Y104</f>
        <v>588</v>
      </c>
      <c r="J102">
        <f>'[1]Copy of all data'!Z104</f>
        <v>11</v>
      </c>
      <c r="K102">
        <f>'[1]Copy of all data'!AA104</f>
        <v>580.9</v>
      </c>
      <c r="L102">
        <f>'[1]Copy of all data'!AB104</f>
        <v>5.9</v>
      </c>
      <c r="M102">
        <f>'[1]Copy of all data'!AE104</f>
        <v>592</v>
      </c>
      <c r="N102">
        <f>'[1]Copy of all data'!AF104</f>
        <v>53</v>
      </c>
      <c r="O102" s="16">
        <f>'[1]Best Age'!T107</f>
        <v>580.9</v>
      </c>
      <c r="P102" s="16">
        <f>'[1]Best Age'!U107</f>
        <v>5.9</v>
      </c>
      <c r="Q102" s="16">
        <f>ABS('[1]Best Age'!V107)</f>
        <v>1.2074829931972841</v>
      </c>
      <c r="R102" s="17" t="str">
        <f t="shared" si="1"/>
        <v/>
      </c>
    </row>
    <row r="103" spans="1:18" ht="15.6" x14ac:dyDescent="0.3">
      <c r="A103" t="str">
        <f>'[1]Copy of all data'!B105</f>
        <v>VILE10_105.FIN2</v>
      </c>
      <c r="B103">
        <f>'[1]Copy of all data'!AM105</f>
        <v>218</v>
      </c>
      <c r="C103">
        <f>'[1]Copy of all data'!AS105</f>
        <v>0.63300000000000001</v>
      </c>
      <c r="D103">
        <f>'[1]Copy of all data'!K105</f>
        <v>2.4299999999999999E-2</v>
      </c>
      <c r="E103">
        <f>'[1]Copy of all data'!L105</f>
        <v>2.7000000000000001E-3</v>
      </c>
      <c r="F103">
        <f>'[1]Copy of all data'!M105</f>
        <v>3.7200000000000002E-3</v>
      </c>
      <c r="G103">
        <f>'[1]Copy of all data'!N105</f>
        <v>1.1E-4</v>
      </c>
      <c r="H103">
        <f>ABS('[1]Copy of all data'!O105)</f>
        <v>8.6847999999999995E-3</v>
      </c>
      <c r="I103">
        <f>'[1]Copy of all data'!Y105</f>
        <v>24.2</v>
      </c>
      <c r="J103">
        <f>'[1]Copy of all data'!Z105</f>
        <v>2.7</v>
      </c>
      <c r="K103">
        <f>'[1]Copy of all data'!AA105</f>
        <v>23.92</v>
      </c>
      <c r="L103">
        <f>'[1]Copy of all data'!AB105</f>
        <v>0.71</v>
      </c>
      <c r="M103">
        <f>'[1]Copy of all data'!AE105</f>
        <v>30</v>
      </c>
      <c r="N103">
        <f>'[1]Copy of all data'!AF105</f>
        <v>180</v>
      </c>
      <c r="O103" s="16">
        <f>'[1]Best Age'!T108</f>
        <v>23.92</v>
      </c>
      <c r="P103" s="16">
        <f>'[1]Best Age'!U108</f>
        <v>0.71</v>
      </c>
      <c r="Q103" s="16">
        <f>ABS('[1]Best Age'!V108)</f>
        <v>1.157024793388417</v>
      </c>
      <c r="R103" s="17" t="str">
        <f t="shared" si="1"/>
        <v/>
      </c>
    </row>
    <row r="104" spans="1:18" ht="15.6" x14ac:dyDescent="0.3">
      <c r="A104" t="str">
        <f>'[1]Copy of all data'!B106</f>
        <v>VILE10_106.FIN2</v>
      </c>
      <c r="B104">
        <f>'[1]Copy of all data'!AM106</f>
        <v>80.400000000000006</v>
      </c>
      <c r="C104">
        <f>'[1]Copy of all data'!AS106</f>
        <v>2.2519999999999998</v>
      </c>
      <c r="D104">
        <f>'[1]Copy of all data'!K106</f>
        <v>1.1479999999999999</v>
      </c>
      <c r="E104">
        <f>'[1]Copy of all data'!L106</f>
        <v>2.7E-2</v>
      </c>
      <c r="F104">
        <f>'[1]Copy of all data'!M106</f>
        <v>0.12870000000000001</v>
      </c>
      <c r="G104">
        <f>'[1]Copy of all data'!N106</f>
        <v>1.6000000000000001E-3</v>
      </c>
      <c r="H104">
        <f>ABS('[1]Copy of all data'!O106)</f>
        <v>0.29405999999999999</v>
      </c>
      <c r="I104">
        <f>'[1]Copy of all data'!Y106</f>
        <v>775</v>
      </c>
      <c r="J104">
        <f>'[1]Copy of all data'!Z106</f>
        <v>13</v>
      </c>
      <c r="K104">
        <f>'[1]Copy of all data'!AA106</f>
        <v>780.1</v>
      </c>
      <c r="L104">
        <f>'[1]Copy of all data'!AB106</f>
        <v>9</v>
      </c>
      <c r="M104">
        <f>'[1]Copy of all data'!AE106</f>
        <v>741</v>
      </c>
      <c r="N104">
        <f>'[1]Copy of all data'!AF106</f>
        <v>47</v>
      </c>
      <c r="O104" s="16">
        <f>'[1]Best Age'!T109</f>
        <v>780.1</v>
      </c>
      <c r="P104" s="16">
        <f>'[1]Best Age'!U109</f>
        <v>9</v>
      </c>
      <c r="Q104" s="16">
        <f>ABS('[1]Best Age'!V109)</f>
        <v>0.65806451612904215</v>
      </c>
      <c r="R104" s="17" t="str">
        <f t="shared" si="1"/>
        <v/>
      </c>
    </row>
    <row r="105" spans="1:18" ht="15.6" x14ac:dyDescent="0.3">
      <c r="A105" t="str">
        <f>'[1]Copy of all data'!B107</f>
        <v>VILE10_107.FIN2</v>
      </c>
      <c r="B105">
        <f>'[1]Copy of all data'!AM107</f>
        <v>560</v>
      </c>
      <c r="C105">
        <f>'[1]Copy of all data'!AS107</f>
        <v>1.669</v>
      </c>
      <c r="D105">
        <f>'[1]Copy of all data'!K107</f>
        <v>2.12E-2</v>
      </c>
      <c r="E105">
        <f>'[1]Copy of all data'!L107</f>
        <v>1.6000000000000001E-3</v>
      </c>
      <c r="F105">
        <f>'[1]Copy of all data'!M107</f>
        <v>2.856E-3</v>
      </c>
      <c r="G105">
        <f>'[1]Copy of all data'!N107</f>
        <v>6.7000000000000002E-5</v>
      </c>
      <c r="H105">
        <f>ABS('[1]Copy of all data'!O107)</f>
        <v>4.1565999999999999E-3</v>
      </c>
      <c r="I105">
        <f>'[1]Copy of all data'!Y107</f>
        <v>21.3</v>
      </c>
      <c r="J105">
        <f>'[1]Copy of all data'!Z107</f>
        <v>1.6</v>
      </c>
      <c r="K105">
        <f>'[1]Copy of all data'!AA107</f>
        <v>18.38</v>
      </c>
      <c r="L105">
        <f>'[1]Copy of all data'!AB107</f>
        <v>0.43</v>
      </c>
      <c r="M105">
        <f>'[1]Copy of all data'!AE107</f>
        <v>270</v>
      </c>
      <c r="N105">
        <f>'[1]Copy of all data'!AF107</f>
        <v>150</v>
      </c>
      <c r="O105" s="16">
        <f>'[1]Best Age'!T110</f>
        <v>18.38</v>
      </c>
      <c r="P105" s="16">
        <f>'[1]Best Age'!U110</f>
        <v>0.43</v>
      </c>
      <c r="Q105" s="16">
        <f>ABS('[1]Best Age'!V110)</f>
        <v>13.708920187793439</v>
      </c>
      <c r="R105" s="17" t="str">
        <f t="shared" si="1"/>
        <v/>
      </c>
    </row>
    <row r="106" spans="1:18" ht="15.6" x14ac:dyDescent="0.3">
      <c r="A106" t="str">
        <f>'[1]Copy of all data'!B108</f>
        <v>VILE10_108.FIN2</v>
      </c>
      <c r="B106">
        <f>'[1]Copy of all data'!AM108</f>
        <v>17.75</v>
      </c>
      <c r="C106">
        <f>'[1]Copy of all data'!AS108</f>
        <v>22.1</v>
      </c>
      <c r="D106">
        <f>'[1]Copy of all data'!K108</f>
        <v>0.76600000000000001</v>
      </c>
      <c r="E106">
        <f>'[1]Copy of all data'!L108</f>
        <v>5.8999999999999997E-2</v>
      </c>
      <c r="F106">
        <f>'[1]Copy of all data'!M108</f>
        <v>9.2600000000000002E-2</v>
      </c>
      <c r="G106">
        <f>'[1]Copy of all data'!N108</f>
        <v>3.5999999999999999E-3</v>
      </c>
      <c r="H106">
        <f>ABS('[1]Copy of all data'!O108)</f>
        <v>5.9838000000000002E-2</v>
      </c>
      <c r="I106">
        <f>'[1]Copy of all data'!Y108</f>
        <v>564</v>
      </c>
      <c r="J106">
        <f>'[1]Copy of all data'!Z108</f>
        <v>34</v>
      </c>
      <c r="K106">
        <f>'[1]Copy of all data'!AA108</f>
        <v>570</v>
      </c>
      <c r="L106">
        <f>'[1]Copy of all data'!AB108</f>
        <v>21</v>
      </c>
      <c r="M106">
        <f>'[1]Copy of all data'!AE108</f>
        <v>530</v>
      </c>
      <c r="N106">
        <f>'[1]Copy of all data'!AF108</f>
        <v>160</v>
      </c>
      <c r="O106" s="16">
        <f>'[1]Best Age'!T111</f>
        <v>570</v>
      </c>
      <c r="P106" s="16">
        <f>'[1]Best Age'!U111</f>
        <v>21</v>
      </c>
      <c r="Q106" s="16">
        <f>ABS('[1]Best Age'!V111)</f>
        <v>1.0638297872340496</v>
      </c>
      <c r="R106" s="17" t="str">
        <f t="shared" si="1"/>
        <v/>
      </c>
    </row>
    <row r="107" spans="1:18" ht="15.6" x14ac:dyDescent="0.3">
      <c r="A107" t="str">
        <f>'[1]Copy of all data'!B109</f>
        <v>VILE10_109.FIN2</v>
      </c>
      <c r="B107">
        <f>'[1]Copy of all data'!AM109</f>
        <v>212.4</v>
      </c>
      <c r="C107">
        <f>'[1]Copy of all data'!AS109</f>
        <v>1.0109999999999999</v>
      </c>
      <c r="D107">
        <f>'[1]Copy of all data'!K109</f>
        <v>0.16209999999999999</v>
      </c>
      <c r="E107">
        <f>'[1]Copy of all data'!L109</f>
        <v>7.1000000000000004E-3</v>
      </c>
      <c r="F107">
        <f>'[1]Copy of all data'!M109</f>
        <v>2.3429999999999999E-2</v>
      </c>
      <c r="G107">
        <f>'[1]Copy of all data'!N109</f>
        <v>3.6000000000000002E-4</v>
      </c>
      <c r="H107">
        <f>ABS('[1]Copy of all data'!O109)</f>
        <v>9.3106999999999995E-2</v>
      </c>
      <c r="I107">
        <f>'[1]Copy of all data'!Y109</f>
        <v>151.9</v>
      </c>
      <c r="J107">
        <f>'[1]Copy of all data'!Z109</f>
        <v>6.1</v>
      </c>
      <c r="K107">
        <f>'[1]Copy of all data'!AA109</f>
        <v>149.30000000000001</v>
      </c>
      <c r="L107">
        <f>'[1]Copy of all data'!AB109</f>
        <v>2.2999999999999998</v>
      </c>
      <c r="M107">
        <f>'[1]Copy of all data'!AE109</f>
        <v>191</v>
      </c>
      <c r="N107">
        <f>'[1]Copy of all data'!AF109</f>
        <v>91</v>
      </c>
      <c r="O107" s="16">
        <f>'[1]Best Age'!T112</f>
        <v>149.30000000000001</v>
      </c>
      <c r="P107" s="16">
        <f>'[1]Best Age'!U112</f>
        <v>2.2999999999999998</v>
      </c>
      <c r="Q107" s="16">
        <f>ABS('[1]Best Age'!V112)</f>
        <v>1.7116524028966351</v>
      </c>
      <c r="R107" s="17" t="str">
        <f t="shared" si="1"/>
        <v/>
      </c>
    </row>
    <row r="108" spans="1:18" ht="15.6" x14ac:dyDescent="0.3">
      <c r="A108" t="str">
        <f>'[1]Copy of all data'!B110</f>
        <v>VILE10_110.FIN2</v>
      </c>
      <c r="B108">
        <f>'[1]Copy of all data'!AM110</f>
        <v>51.3</v>
      </c>
      <c r="C108">
        <f>'[1]Copy of all data'!AS110</f>
        <v>1.73</v>
      </c>
      <c r="D108">
        <f>'[1]Copy of all data'!K110</f>
        <v>0.77100000000000002</v>
      </c>
      <c r="E108">
        <f>'[1]Copy of all data'!L110</f>
        <v>3.6999999999999998E-2</v>
      </c>
      <c r="F108">
        <f>'[1]Copy of all data'!M110</f>
        <v>9.3100000000000002E-2</v>
      </c>
      <c r="G108">
        <f>'[1]Copy of all data'!N110</f>
        <v>1.6999999999999999E-3</v>
      </c>
      <c r="H108">
        <f>ABS('[1]Copy of all data'!O110)</f>
        <v>5.7030999999999998E-2</v>
      </c>
      <c r="I108">
        <f>'[1]Copy of all data'!Y110</f>
        <v>575</v>
      </c>
      <c r="J108">
        <f>'[1]Copy of all data'!Z110</f>
        <v>21</v>
      </c>
      <c r="K108">
        <f>'[1]Copy of all data'!AA110</f>
        <v>574</v>
      </c>
      <c r="L108">
        <f>'[1]Copy of all data'!AB110</f>
        <v>10</v>
      </c>
      <c r="M108">
        <f>'[1]Copy of all data'!AE110</f>
        <v>530</v>
      </c>
      <c r="N108">
        <f>'[1]Copy of all data'!AF110</f>
        <v>100</v>
      </c>
      <c r="O108" s="16">
        <f>'[1]Best Age'!T113</f>
        <v>574</v>
      </c>
      <c r="P108" s="16">
        <f>'[1]Best Age'!U113</f>
        <v>10</v>
      </c>
      <c r="Q108" s="16">
        <f>ABS('[1]Best Age'!V113)</f>
        <v>0.17391304347825765</v>
      </c>
      <c r="R108" s="17" t="str">
        <f t="shared" si="1"/>
        <v/>
      </c>
    </row>
    <row r="109" spans="1:18" ht="15.6" x14ac:dyDescent="0.3">
      <c r="A109" t="str">
        <f>'[1]Copy of all data'!B111</f>
        <v>VILE10_111.FIN2</v>
      </c>
      <c r="B109">
        <f>'[1]Copy of all data'!AM111</f>
        <v>184</v>
      </c>
      <c r="C109">
        <f>'[1]Copy of all data'!AS111</f>
        <v>1.92</v>
      </c>
      <c r="D109">
        <f>'[1]Copy of all data'!K111</f>
        <v>0.38</v>
      </c>
      <c r="E109">
        <f>'[1]Copy of all data'!L111</f>
        <v>1.2E-2</v>
      </c>
      <c r="F109">
        <f>'[1]Copy of all data'!M111</f>
        <v>5.2670000000000002E-2</v>
      </c>
      <c r="G109">
        <f>'[1]Copy of all data'!N111</f>
        <v>7.1000000000000002E-4</v>
      </c>
      <c r="H109">
        <f>ABS('[1]Copy of all data'!O111)</f>
        <v>0.23449</v>
      </c>
      <c r="I109">
        <f>'[1]Copy of all data'!Y111</f>
        <v>326</v>
      </c>
      <c r="J109">
        <f>'[1]Copy of all data'!Z111</f>
        <v>8.4</v>
      </c>
      <c r="K109">
        <f>'[1]Copy of all data'!AA111</f>
        <v>330.8</v>
      </c>
      <c r="L109">
        <f>'[1]Copy of all data'!AB111</f>
        <v>4.4000000000000004</v>
      </c>
      <c r="M109">
        <f>'[1]Copy of all data'!AE111</f>
        <v>269</v>
      </c>
      <c r="N109">
        <f>'[1]Copy of all data'!AF111</f>
        <v>62</v>
      </c>
      <c r="O109" s="16">
        <f>'[1]Best Age'!T114</f>
        <v>330.8</v>
      </c>
      <c r="P109" s="16">
        <f>'[1]Best Age'!U114</f>
        <v>4.4000000000000004</v>
      </c>
      <c r="Q109" s="16">
        <f>ABS('[1]Best Age'!V114)</f>
        <v>1.4723926380368235</v>
      </c>
      <c r="R109" s="17"/>
    </row>
    <row r="110" spans="1:18" ht="15.6" x14ac:dyDescent="0.3">
      <c r="A110" t="str">
        <f>'[1]Copy of all data'!B112</f>
        <v>VILE10_112.FIN2</v>
      </c>
      <c r="B110">
        <f>'[1]Copy of all data'!AM112</f>
        <v>229.1</v>
      </c>
      <c r="C110">
        <f>'[1]Copy of all data'!AS112</f>
        <v>1.429</v>
      </c>
      <c r="D110">
        <f>'[1]Copy of all data'!K112</f>
        <v>0.32200000000000001</v>
      </c>
      <c r="E110">
        <f>'[1]Copy of all data'!L112</f>
        <v>1.2E-2</v>
      </c>
      <c r="F110">
        <f>'[1]Copy of all data'!M112</f>
        <v>4.2419999999999999E-2</v>
      </c>
      <c r="G110">
        <f>'[1]Copy of all data'!N112</f>
        <v>6.7000000000000002E-4</v>
      </c>
      <c r="H110">
        <f>ABS('[1]Copy of all data'!O112)</f>
        <v>8.3496000000000001E-2</v>
      </c>
      <c r="I110">
        <f>'[1]Copy of all data'!Y112</f>
        <v>282.60000000000002</v>
      </c>
      <c r="J110">
        <f>'[1]Copy of all data'!Z112</f>
        <v>9.5</v>
      </c>
      <c r="K110">
        <f>'[1]Copy of all data'!AA112</f>
        <v>267.8</v>
      </c>
      <c r="L110">
        <f>'[1]Copy of all data'!AB112</f>
        <v>4.2</v>
      </c>
      <c r="M110">
        <f>'[1]Copy of all data'!AE112</f>
        <v>371</v>
      </c>
      <c r="N110">
        <f>'[1]Copy of all data'!AF112</f>
        <v>88</v>
      </c>
      <c r="O110" s="16">
        <f>'[1]Best Age'!T115</f>
        <v>267.8</v>
      </c>
      <c r="P110" s="16">
        <f>'[1]Best Age'!U115</f>
        <v>4.2</v>
      </c>
      <c r="Q110" s="16">
        <f>ABS('[1]Best Age'!V115)</f>
        <v>5.2370842179759407</v>
      </c>
      <c r="R110" s="17"/>
    </row>
    <row r="111" spans="1:18" ht="15.6" x14ac:dyDescent="0.3">
      <c r="A111" t="str">
        <f>'[1]Copy of all data'!B113</f>
        <v>VILE10_113.FIN2</v>
      </c>
      <c r="B111">
        <f>'[1]Copy of all data'!AM113</f>
        <v>135.4</v>
      </c>
      <c r="C111">
        <f>'[1]Copy of all data'!AS113</f>
        <v>1.0389999999999999</v>
      </c>
      <c r="D111">
        <f>'[1]Copy of all data'!K113</f>
        <v>1.29E-2</v>
      </c>
      <c r="E111">
        <f>'[1]Copy of all data'!L113</f>
        <v>2.5999999999999999E-3</v>
      </c>
      <c r="F111">
        <f>'[1]Copy of all data'!M113</f>
        <v>1.7799999999999999E-3</v>
      </c>
      <c r="G111">
        <f>'[1]Copy of all data'!N113</f>
        <v>1.1E-4</v>
      </c>
      <c r="H111">
        <f>ABS('[1]Copy of all data'!O113)</f>
        <v>4.2710999999999999E-2</v>
      </c>
      <c r="I111">
        <f>'[1]Copy of all data'!Y113</f>
        <v>12.9</v>
      </c>
      <c r="J111">
        <f>'[1]Copy of all data'!Z113</f>
        <v>2.6</v>
      </c>
      <c r="K111">
        <f>'[1]Copy of all data'!AA113</f>
        <v>11.49</v>
      </c>
      <c r="L111">
        <f>'[1]Copy of all data'!AB113</f>
        <v>0.68</v>
      </c>
      <c r="M111">
        <f>'[1]Copy of all data'!AE113</f>
        <v>60</v>
      </c>
      <c r="N111">
        <f>'[1]Copy of all data'!AF113</f>
        <v>320</v>
      </c>
      <c r="O111" s="16">
        <f>'[1]Best Age'!T116</f>
        <v>11.49</v>
      </c>
      <c r="P111" s="16">
        <f>'[1]Best Age'!U116</f>
        <v>0.68</v>
      </c>
      <c r="Q111" s="16">
        <f>ABS('[1]Best Age'!V116)</f>
        <v>10.93023255813954</v>
      </c>
      <c r="R111" s="17" t="str">
        <f t="shared" si="1"/>
        <v/>
      </c>
    </row>
    <row r="112" spans="1:18" ht="15.6" x14ac:dyDescent="0.3">
      <c r="A112" t="str">
        <f>'[1]Copy of all data'!B114</f>
        <v>VILE10_114.FIN2</v>
      </c>
      <c r="B112">
        <f>'[1]Copy of all data'!AM114</f>
        <v>95.5</v>
      </c>
      <c r="C112">
        <f>'[1]Copy of all data'!AS114</f>
        <v>0.68</v>
      </c>
      <c r="D112">
        <f>'[1]Copy of all data'!K114</f>
        <v>0.754</v>
      </c>
      <c r="E112">
        <f>'[1]Copy of all data'!L114</f>
        <v>2.5000000000000001E-2</v>
      </c>
      <c r="F112">
        <f>'[1]Copy of all data'!M114</f>
        <v>9.11E-2</v>
      </c>
      <c r="G112">
        <f>'[1]Copy of all data'!N114</f>
        <v>1.4E-3</v>
      </c>
      <c r="H112">
        <f>ABS('[1]Copy of all data'!O114)</f>
        <v>0.19466</v>
      </c>
      <c r="I112">
        <f>'[1]Copy of all data'!Y114</f>
        <v>568</v>
      </c>
      <c r="J112">
        <f>'[1]Copy of all data'!Z114</f>
        <v>14</v>
      </c>
      <c r="K112">
        <f>'[1]Copy of all data'!AA114</f>
        <v>562.1</v>
      </c>
      <c r="L112">
        <f>'[1]Copy of all data'!AB114</f>
        <v>8.5</v>
      </c>
      <c r="M112">
        <f>'[1]Copy of all data'!AE114</f>
        <v>560</v>
      </c>
      <c r="N112">
        <f>'[1]Copy of all data'!AF114</f>
        <v>73</v>
      </c>
      <c r="O112" s="16">
        <f>'[1]Best Age'!T117</f>
        <v>562.1</v>
      </c>
      <c r="P112" s="16">
        <f>'[1]Best Age'!U117</f>
        <v>8.5</v>
      </c>
      <c r="Q112" s="16">
        <f>ABS('[1]Best Age'!V117)</f>
        <v>1.038732394366193</v>
      </c>
      <c r="R112" s="17" t="str">
        <f t="shared" si="1"/>
        <v/>
      </c>
    </row>
    <row r="113" spans="1:18" ht="15.6" x14ac:dyDescent="0.3">
      <c r="A113" t="str">
        <f>'[1]Copy of all data'!B115</f>
        <v>VILE10_115.FIN2</v>
      </c>
      <c r="B113">
        <f>'[1]Copy of all data'!AM115</f>
        <v>308</v>
      </c>
      <c r="C113">
        <f>'[1]Copy of all data'!AS115</f>
        <v>1.9350000000000001</v>
      </c>
      <c r="D113">
        <f>'[1]Copy of all data'!K115</f>
        <v>0.73599999999999999</v>
      </c>
      <c r="E113">
        <f>'[1]Copy of all data'!L115</f>
        <v>1.4999999999999999E-2</v>
      </c>
      <c r="F113">
        <f>'[1]Copy of all data'!M115</f>
        <v>8.9899999999999994E-2</v>
      </c>
      <c r="G113">
        <f>'[1]Copy of all data'!N115</f>
        <v>1.1999999999999999E-3</v>
      </c>
      <c r="H113">
        <f>ABS('[1]Copy of all data'!O115)</f>
        <v>3.8183000000000002E-2</v>
      </c>
      <c r="I113">
        <f>'[1]Copy of all data'!Y115</f>
        <v>559.29999999999995</v>
      </c>
      <c r="J113">
        <f>'[1]Copy of all data'!Z115</f>
        <v>8.9</v>
      </c>
      <c r="K113">
        <f>'[1]Copy of all data'!AA115</f>
        <v>556.6</v>
      </c>
      <c r="L113">
        <f>'[1]Copy of all data'!AB115</f>
        <v>7.5</v>
      </c>
      <c r="M113">
        <f>'[1]Copy of all data'!AE115</f>
        <v>550</v>
      </c>
      <c r="N113">
        <f>'[1]Copy of all data'!AF115</f>
        <v>54</v>
      </c>
      <c r="O113" s="16">
        <f>'[1]Best Age'!T118</f>
        <v>556.6</v>
      </c>
      <c r="P113" s="16">
        <f>'[1]Best Age'!U118</f>
        <v>7.5</v>
      </c>
      <c r="Q113" s="16">
        <f>ABS('[1]Best Age'!V118)</f>
        <v>0.48274629000535363</v>
      </c>
      <c r="R113" s="17" t="str">
        <f t="shared" si="1"/>
        <v/>
      </c>
    </row>
    <row r="114" spans="1:18" ht="15.6" x14ac:dyDescent="0.3">
      <c r="A114" t="str">
        <f>'[1]Copy of all data'!B116</f>
        <v>VILE10_116.FIN2</v>
      </c>
      <c r="B114">
        <f>'[1]Copy of all data'!AM116</f>
        <v>342</v>
      </c>
      <c r="C114">
        <f>'[1]Copy of all data'!AS116</f>
        <v>1.992</v>
      </c>
      <c r="D114">
        <f>'[1]Copy of all data'!K116</f>
        <v>1.742</v>
      </c>
      <c r="E114">
        <f>'[1]Copy of all data'!L116</f>
        <v>4.2999999999999997E-2</v>
      </c>
      <c r="F114">
        <f>'[1]Copy of all data'!M116</f>
        <v>0.1668</v>
      </c>
      <c r="G114">
        <f>'[1]Copy of all data'!N116</f>
        <v>2.5000000000000001E-3</v>
      </c>
      <c r="H114">
        <f>ABS('[1]Copy of all data'!O116)</f>
        <v>0.69391000000000003</v>
      </c>
      <c r="I114">
        <f>'[1]Copy of all data'!Y116</f>
        <v>1023</v>
      </c>
      <c r="J114">
        <f>'[1]Copy of all data'!Z116</f>
        <v>16</v>
      </c>
      <c r="K114">
        <f>'[1]Copy of all data'!AA116</f>
        <v>995</v>
      </c>
      <c r="L114">
        <f>'[1]Copy of all data'!AB116</f>
        <v>14</v>
      </c>
      <c r="M114">
        <f>'[1]Copy of all data'!AE116</f>
        <v>1061</v>
      </c>
      <c r="N114">
        <f>'[1]Copy of all data'!AF116</f>
        <v>36</v>
      </c>
      <c r="O114" s="16">
        <f>'[1]Best Age'!T119</f>
        <v>1061</v>
      </c>
      <c r="P114" s="16">
        <f>'[1]Best Age'!U119</f>
        <v>36</v>
      </c>
      <c r="Q114" s="16">
        <f>ABS('[1]Best Age'!V119)</f>
        <v>6.220546654099901</v>
      </c>
      <c r="R114" s="17" t="str">
        <f t="shared" si="1"/>
        <v/>
      </c>
    </row>
    <row r="115" spans="1:18" ht="15.6" x14ac:dyDescent="0.3">
      <c r="A115" t="str">
        <f>'[1]Copy of all data'!B117</f>
        <v>VILE10_117.FIN2</v>
      </c>
      <c r="B115">
        <f>'[1]Copy of all data'!AM117</f>
        <v>385</v>
      </c>
      <c r="C115">
        <f>'[1]Copy of all data'!AS117</f>
        <v>2.605</v>
      </c>
      <c r="D115">
        <f>'[1]Copy of all data'!K117</f>
        <v>0.77600000000000002</v>
      </c>
      <c r="E115">
        <f>'[1]Copy of all data'!L117</f>
        <v>1.9E-2</v>
      </c>
      <c r="F115">
        <f>'[1]Copy of all data'!M117</f>
        <v>9.4899999999999998E-2</v>
      </c>
      <c r="G115">
        <f>'[1]Copy of all data'!N117</f>
        <v>1.4E-3</v>
      </c>
      <c r="H115">
        <f>ABS('[1]Copy of all data'!O117)</f>
        <v>0.63702000000000003</v>
      </c>
      <c r="I115">
        <f>'[1]Copy of all data'!Y117</f>
        <v>582</v>
      </c>
      <c r="J115">
        <f>'[1]Copy of all data'!Z117</f>
        <v>11</v>
      </c>
      <c r="K115">
        <f>'[1]Copy of all data'!AA117</f>
        <v>584.20000000000005</v>
      </c>
      <c r="L115">
        <f>'[1]Copy of all data'!AB117</f>
        <v>8.4</v>
      </c>
      <c r="M115">
        <f>'[1]Copy of all data'!AE117</f>
        <v>557</v>
      </c>
      <c r="N115">
        <f>'[1]Copy of all data'!AF117</f>
        <v>44</v>
      </c>
      <c r="O115" s="16">
        <f>'[1]Best Age'!T120</f>
        <v>584.20000000000005</v>
      </c>
      <c r="P115" s="16">
        <f>'[1]Best Age'!U120</f>
        <v>8.4</v>
      </c>
      <c r="Q115" s="16">
        <f>ABS('[1]Best Age'!V120)</f>
        <v>0.37800687285223233</v>
      </c>
      <c r="R115" s="17" t="str">
        <f t="shared" si="1"/>
        <v/>
      </c>
    </row>
    <row r="116" spans="1:18" ht="15.6" x14ac:dyDescent="0.3">
      <c r="A116" t="str">
        <f>'[1]Copy of all data'!B118</f>
        <v>VILE10_119.FIN2</v>
      </c>
      <c r="B116">
        <f>'[1]Copy of all data'!AM118</f>
        <v>94.4</v>
      </c>
      <c r="C116">
        <f>'[1]Copy of all data'!AS118</f>
        <v>0.88090000000000002</v>
      </c>
      <c r="D116">
        <f>'[1]Copy of all data'!K118</f>
        <v>1.8499999999999999E-2</v>
      </c>
      <c r="E116">
        <f>'[1]Copy of all data'!L118</f>
        <v>4.1000000000000003E-3</v>
      </c>
      <c r="F116">
        <f>'[1]Copy of all data'!M118</f>
        <v>3.63E-3</v>
      </c>
      <c r="G116">
        <f>'[1]Copy of all data'!N118</f>
        <v>1.9000000000000001E-4</v>
      </c>
      <c r="H116">
        <f>ABS('[1]Copy of all data'!O118)</f>
        <v>6.5504999999999994E-2</v>
      </c>
      <c r="I116">
        <f>'[1]Copy of all data'!Y118</f>
        <v>18.5</v>
      </c>
      <c r="J116">
        <f>'[1]Copy of all data'!Z118</f>
        <v>4.0999999999999996</v>
      </c>
      <c r="K116">
        <f>'[1]Copy of all data'!AA118</f>
        <v>23.3</v>
      </c>
      <c r="L116">
        <f>'[1]Copy of all data'!AB118</f>
        <v>1.2</v>
      </c>
      <c r="M116">
        <f>'[1]Copy of all data'!AE118</f>
        <v>-360</v>
      </c>
      <c r="N116">
        <f>'[1]Copy of all data'!AF118</f>
        <v>280</v>
      </c>
      <c r="O116" s="16">
        <f>'[1]Best Age'!T121</f>
        <v>23.3</v>
      </c>
      <c r="P116" s="16">
        <f>'[1]Best Age'!U121</f>
        <v>1.2</v>
      </c>
      <c r="Q116" s="16">
        <f>ABS('[1]Best Age'!V121)</f>
        <v>25.945945945945947</v>
      </c>
      <c r="R116" s="17" t="str">
        <f t="shared" si="1"/>
        <v/>
      </c>
    </row>
    <row r="117" spans="1:18" ht="15.6" x14ac:dyDescent="0.3">
      <c r="A117" t="str">
        <f>'[1]Copy of all data'!B119</f>
        <v>VILE10_120.FIN2</v>
      </c>
      <c r="B117">
        <f>'[1]Copy of all data'!AM119</f>
        <v>256</v>
      </c>
      <c r="C117">
        <f>'[1]Copy of all data'!AS119</f>
        <v>2.64</v>
      </c>
      <c r="D117">
        <f>'[1]Copy of all data'!K119</f>
        <v>4.1200000000000001E-2</v>
      </c>
      <c r="E117">
        <f>'[1]Copy of all data'!L119</f>
        <v>3.8999999999999998E-3</v>
      </c>
      <c r="F117">
        <f>'[1]Copy of all data'!M119</f>
        <v>5.6800000000000002E-3</v>
      </c>
      <c r="G117">
        <f>'[1]Copy of all data'!N119</f>
        <v>1.4999999999999999E-4</v>
      </c>
      <c r="H117">
        <f>ABS('[1]Copy of all data'!O119)</f>
        <v>0.17088999999999999</v>
      </c>
      <c r="I117">
        <f>'[1]Copy of all data'!Y119</f>
        <v>40.799999999999997</v>
      </c>
      <c r="J117">
        <f>'[1]Copy of all data'!Z119</f>
        <v>3.7</v>
      </c>
      <c r="K117">
        <f>'[1]Copy of all data'!AA119</f>
        <v>36.520000000000003</v>
      </c>
      <c r="L117">
        <f>'[1]Copy of all data'!AB119</f>
        <v>0.95</v>
      </c>
      <c r="M117">
        <f>'[1]Copy of all data'!AE119</f>
        <v>210</v>
      </c>
      <c r="N117">
        <f>'[1]Copy of all data'!AF119</f>
        <v>170</v>
      </c>
      <c r="O117" s="16">
        <f>'[1]Best Age'!T122</f>
        <v>36.520000000000003</v>
      </c>
      <c r="P117" s="16">
        <f>'[1]Best Age'!U122</f>
        <v>0.95</v>
      </c>
      <c r="Q117" s="16">
        <f>ABS('[1]Best Age'!V122)</f>
        <v>10.490196078431357</v>
      </c>
      <c r="R117" s="17" t="str">
        <f t="shared" si="1"/>
        <v/>
      </c>
    </row>
    <row r="118" spans="1:18" ht="15.6" x14ac:dyDescent="0.3">
      <c r="A118" t="str">
        <f>'[1]Copy of all data'!B120</f>
        <v>VILE10_121.FIN2</v>
      </c>
      <c r="B118">
        <f>'[1]Copy of all data'!AM120</f>
        <v>134.6</v>
      </c>
      <c r="C118">
        <f>'[1]Copy of all data'!AS120</f>
        <v>0.80200000000000005</v>
      </c>
      <c r="D118">
        <f>'[1]Copy of all data'!K120</f>
        <v>0.872</v>
      </c>
      <c r="E118">
        <f>'[1]Copy of all data'!L120</f>
        <v>2.1999999999999999E-2</v>
      </c>
      <c r="F118">
        <f>'[1]Copy of all data'!M120</f>
        <v>0.105</v>
      </c>
      <c r="G118">
        <f>'[1]Copy of all data'!N120</f>
        <v>1.2999999999999999E-3</v>
      </c>
      <c r="H118">
        <f>ABS('[1]Copy of all data'!O120)</f>
        <v>0.20466000000000001</v>
      </c>
      <c r="I118">
        <f>'[1]Copy of all data'!Y120</f>
        <v>638</v>
      </c>
      <c r="J118">
        <f>'[1]Copy of all data'!Z120</f>
        <v>12</v>
      </c>
      <c r="K118">
        <f>'[1]Copy of all data'!AA120</f>
        <v>643.6</v>
      </c>
      <c r="L118">
        <f>'[1]Copy of all data'!AB120</f>
        <v>7.3</v>
      </c>
      <c r="M118">
        <f>'[1]Copy of all data'!AE120</f>
        <v>578</v>
      </c>
      <c r="N118">
        <f>'[1]Copy of all data'!AF120</f>
        <v>58</v>
      </c>
      <c r="O118" s="16">
        <f>'[1]Best Age'!T123</f>
        <v>643.6</v>
      </c>
      <c r="P118" s="16">
        <f>'[1]Best Age'!U123</f>
        <v>7.3</v>
      </c>
      <c r="Q118" s="16">
        <f>ABS('[1]Best Age'!V123)</f>
        <v>0.87774294670845965</v>
      </c>
      <c r="R118" s="17" t="str">
        <f t="shared" si="1"/>
        <v/>
      </c>
    </row>
    <row r="119" spans="1:18" ht="15.6" x14ac:dyDescent="0.3">
      <c r="A119" t="str">
        <f>'[1]Copy of all data'!B121</f>
        <v>VILE10_122.FIN2</v>
      </c>
      <c r="B119">
        <f>'[1]Copy of all data'!AM121</f>
        <v>147.69999999999999</v>
      </c>
      <c r="C119">
        <f>'[1]Copy of all data'!AS121</f>
        <v>0.60499999999999998</v>
      </c>
      <c r="D119">
        <f>'[1]Copy of all data'!K121</f>
        <v>0.52900000000000003</v>
      </c>
      <c r="E119">
        <f>'[1]Copy of all data'!L121</f>
        <v>2.1000000000000001E-2</v>
      </c>
      <c r="F119">
        <f>'[1]Copy of all data'!M121</f>
        <v>6.7199999999999996E-2</v>
      </c>
      <c r="G119">
        <f>'[1]Copy of all data'!N121</f>
        <v>1.1000000000000001E-3</v>
      </c>
      <c r="H119">
        <f>ABS('[1]Copy of all data'!O121)</f>
        <v>0.16699</v>
      </c>
      <c r="I119">
        <f>'[1]Copy of all data'!Y121</f>
        <v>430</v>
      </c>
      <c r="J119">
        <f>'[1]Copy of all data'!Z121</f>
        <v>14</v>
      </c>
      <c r="K119">
        <f>'[1]Copy of all data'!AA121</f>
        <v>419.4</v>
      </c>
      <c r="L119">
        <f>'[1]Copy of all data'!AB121</f>
        <v>6.9</v>
      </c>
      <c r="M119">
        <f>'[1]Copy of all data'!AE121</f>
        <v>458</v>
      </c>
      <c r="N119">
        <f>'[1]Copy of all data'!AF121</f>
        <v>90</v>
      </c>
      <c r="O119" s="16">
        <f>'[1]Best Age'!T124</f>
        <v>419.4</v>
      </c>
      <c r="P119" s="16">
        <f>'[1]Best Age'!U124</f>
        <v>6.9</v>
      </c>
      <c r="Q119" s="16">
        <f>ABS('[1]Best Age'!V124)</f>
        <v>2.4651162790697678</v>
      </c>
      <c r="R119" s="17" t="str">
        <f t="shared" si="1"/>
        <v/>
      </c>
    </row>
    <row r="120" spans="1:18" ht="15.6" x14ac:dyDescent="0.3">
      <c r="A120" t="str">
        <f>'[1]Copy of all data'!B122</f>
        <v>VILE10_123.FIN2</v>
      </c>
      <c r="B120">
        <f>'[1]Copy of all data'!AM122</f>
        <v>129.80000000000001</v>
      </c>
      <c r="C120">
        <f>'[1]Copy of all data'!AS122</f>
        <v>1.329</v>
      </c>
      <c r="D120">
        <f>'[1]Copy of all data'!K122</f>
        <v>0.30099999999999999</v>
      </c>
      <c r="E120">
        <f>'[1]Copy of all data'!L122</f>
        <v>1.2E-2</v>
      </c>
      <c r="F120">
        <f>'[1]Copy of all data'!M122</f>
        <v>4.2520000000000002E-2</v>
      </c>
      <c r="G120">
        <f>'[1]Copy of all data'!N122</f>
        <v>5.9999999999999995E-4</v>
      </c>
      <c r="H120">
        <f>ABS('[1]Copy of all data'!O122)</f>
        <v>3.1230999999999998E-2</v>
      </c>
      <c r="I120">
        <f>'[1]Copy of all data'!Y122</f>
        <v>266.3</v>
      </c>
      <c r="J120">
        <f>'[1]Copy of all data'!Z122</f>
        <v>9.1</v>
      </c>
      <c r="K120">
        <f>'[1]Copy of all data'!AA122</f>
        <v>268.39999999999998</v>
      </c>
      <c r="L120">
        <f>'[1]Copy of all data'!AB122</f>
        <v>3.7</v>
      </c>
      <c r="M120">
        <f>'[1]Copy of all data'!AE122</f>
        <v>238</v>
      </c>
      <c r="N120">
        <f>'[1]Copy of all data'!AF122</f>
        <v>85</v>
      </c>
      <c r="O120" s="16">
        <f>'[1]Best Age'!T125</f>
        <v>268.39999999999998</v>
      </c>
      <c r="P120" s="16">
        <f>'[1]Best Age'!U125</f>
        <v>3.7</v>
      </c>
      <c r="Q120" s="16">
        <f>ABS('[1]Best Age'!V125)</f>
        <v>0.78858430341719465</v>
      </c>
      <c r="R120" s="17" t="str">
        <f t="shared" si="1"/>
        <v/>
      </c>
    </row>
    <row r="121" spans="1:18" ht="15.6" x14ac:dyDescent="0.3">
      <c r="A121" t="str">
        <f>'[1]Copy of all data'!B123</f>
        <v>VILE10_124.FIN2</v>
      </c>
      <c r="B121">
        <f>'[1]Copy of all data'!AM123</f>
        <v>139</v>
      </c>
      <c r="C121">
        <f>'[1]Copy of all data'!AS123</f>
        <v>1.363</v>
      </c>
      <c r="D121">
        <f>'[1]Copy of all data'!K123</f>
        <v>1.2E-2</v>
      </c>
      <c r="E121">
        <f>'[1]Copy of all data'!L123</f>
        <v>9.9000000000000008E-3</v>
      </c>
      <c r="F121">
        <f>'[1]Copy of all data'!M123</f>
        <v>1.7799999999999999E-3</v>
      </c>
      <c r="G121">
        <f>'[1]Copy of all data'!N123</f>
        <v>1.9000000000000001E-4</v>
      </c>
      <c r="H121">
        <f>ABS('[1]Copy of all data'!O123)</f>
        <v>5.7520000000000002E-2</v>
      </c>
      <c r="I121">
        <f>'[1]Copy of all data'!Y123</f>
        <v>12</v>
      </c>
      <c r="J121">
        <f>'[1]Copy of all data'!Z123</f>
        <v>9.8000000000000007</v>
      </c>
      <c r="K121">
        <f>'[1]Copy of all data'!AA123</f>
        <v>11.4</v>
      </c>
      <c r="L121">
        <f>'[1]Copy of all data'!AB123</f>
        <v>1.2</v>
      </c>
      <c r="M121">
        <f>'[1]Copy of all data'!AE123</f>
        <v>-300</v>
      </c>
      <c r="N121">
        <f>'[1]Copy of all data'!AF123</f>
        <v>1100</v>
      </c>
      <c r="O121" s="16">
        <f>'[1]Best Age'!T126</f>
        <v>11.4</v>
      </c>
      <c r="P121" s="16">
        <f>'[1]Best Age'!U126</f>
        <v>1.2</v>
      </c>
      <c r="Q121" s="16">
        <f>ABS('[1]Best Age'!V126)</f>
        <v>4.9999999999999929</v>
      </c>
      <c r="R121" s="17" t="str">
        <f t="shared" si="1"/>
        <v>Rim</v>
      </c>
    </row>
    <row r="122" spans="1:18" ht="15.6" x14ac:dyDescent="0.3">
      <c r="A122" t="str">
        <f>'[1]Copy of all data'!B124</f>
        <v>VILE10_124.FIN2</v>
      </c>
      <c r="B122">
        <f>'[1]Copy of all data'!AM124</f>
        <v>222</v>
      </c>
      <c r="C122">
        <f>'[1]Copy of all data'!AS124</f>
        <v>1.512</v>
      </c>
      <c r="D122">
        <f>'[1]Copy of all data'!K124</f>
        <v>0.28899999999999998</v>
      </c>
      <c r="E122">
        <f>'[1]Copy of all data'!L124</f>
        <v>1.6E-2</v>
      </c>
      <c r="F122">
        <f>'[1]Copy of all data'!M124</f>
        <v>3.9800000000000002E-2</v>
      </c>
      <c r="G122">
        <f>'[1]Copy of all data'!N124</f>
        <v>1.4E-3</v>
      </c>
      <c r="H122">
        <f>ABS('[1]Copy of all data'!O124)</f>
        <v>0.41275000000000001</v>
      </c>
      <c r="I122">
        <f>'[1]Copy of all data'!Y124</f>
        <v>257</v>
      </c>
      <c r="J122">
        <f>'[1]Copy of all data'!Z124</f>
        <v>13</v>
      </c>
      <c r="K122">
        <f>'[1]Copy of all data'!AA124</f>
        <v>251.3</v>
      </c>
      <c r="L122">
        <f>'[1]Copy of all data'!AB124</f>
        <v>8.9</v>
      </c>
      <c r="M122">
        <f>'[1]Copy of all data'!AE124</f>
        <v>280</v>
      </c>
      <c r="N122">
        <f>'[1]Copy of all data'!AF124</f>
        <v>110</v>
      </c>
      <c r="O122" s="16">
        <f>'[1]Best Age'!T127</f>
        <v>251.3</v>
      </c>
      <c r="P122" s="16">
        <f>'[1]Best Age'!U127</f>
        <v>8.9</v>
      </c>
      <c r="Q122" s="16">
        <f>ABS('[1]Best Age'!V127)</f>
        <v>2.217898832684817</v>
      </c>
      <c r="R122" s="17" t="str">
        <f t="shared" si="1"/>
        <v>Core</v>
      </c>
    </row>
    <row r="123" spans="1:18" ht="15.6" x14ac:dyDescent="0.3">
      <c r="A123" t="str">
        <f>'[1]Copy of all data'!B125</f>
        <v>VILE10_125.FIN2</v>
      </c>
      <c r="B123">
        <f>'[1]Copy of all data'!AM125</f>
        <v>147.5</v>
      </c>
      <c r="C123">
        <f>'[1]Copy of all data'!AS125</f>
        <v>2.1</v>
      </c>
      <c r="D123">
        <f>'[1]Copy of all data'!K125</f>
        <v>4.9450000000000003</v>
      </c>
      <c r="E123">
        <f>'[1]Copy of all data'!L125</f>
        <v>6.8000000000000005E-2</v>
      </c>
      <c r="F123">
        <f>'[1]Copy of all data'!M125</f>
        <v>0.32329999999999998</v>
      </c>
      <c r="G123">
        <f>'[1]Copy of all data'!N125</f>
        <v>4.3E-3</v>
      </c>
      <c r="H123">
        <f>ABS('[1]Copy of all data'!O125)</f>
        <v>0.48383999999999999</v>
      </c>
      <c r="I123">
        <f>'[1]Copy of all data'!Y125</f>
        <v>1808</v>
      </c>
      <c r="J123">
        <f>'[1]Copy of all data'!Z125</f>
        <v>12</v>
      </c>
      <c r="K123">
        <f>'[1]Copy of all data'!AA125</f>
        <v>1805</v>
      </c>
      <c r="L123">
        <f>'[1]Copy of all data'!AB125</f>
        <v>21</v>
      </c>
      <c r="M123">
        <f>'[1]Copy of all data'!AE125</f>
        <v>1801</v>
      </c>
      <c r="N123">
        <f>'[1]Copy of all data'!AF125</f>
        <v>26</v>
      </c>
      <c r="O123" s="16">
        <f>'[1]Best Age'!T128</f>
        <v>1801</v>
      </c>
      <c r="P123" s="16">
        <f>'[1]Best Age'!U128</f>
        <v>26</v>
      </c>
      <c r="Q123" s="16">
        <f>ABS('[1]Best Age'!V128)</f>
        <v>0.2220988339811214</v>
      </c>
      <c r="R123" s="17" t="str">
        <f t="shared" si="1"/>
        <v/>
      </c>
    </row>
    <row r="124" spans="1:18" ht="15.6" x14ac:dyDescent="0.3">
      <c r="A124" t="str">
        <f>'[1]Copy of all data'!B126</f>
        <v>VILE10_126.FIN2</v>
      </c>
      <c r="B124">
        <f>'[1]Copy of all data'!AM126</f>
        <v>65.3</v>
      </c>
      <c r="C124">
        <f>'[1]Copy of all data'!AS126</f>
        <v>3.66</v>
      </c>
      <c r="D124">
        <f>'[1]Copy of all data'!K126</f>
        <v>1.8320000000000001</v>
      </c>
      <c r="E124">
        <f>'[1]Copy of all data'!L126</f>
        <v>4.2000000000000003E-2</v>
      </c>
      <c r="F124">
        <f>'[1]Copy of all data'!M126</f>
        <v>0.17469999999999999</v>
      </c>
      <c r="G124">
        <f>'[1]Copy of all data'!N126</f>
        <v>2.0999999999999999E-3</v>
      </c>
      <c r="H124">
        <f>ABS('[1]Copy of all data'!O126)</f>
        <v>0.21171999999999999</v>
      </c>
      <c r="I124">
        <f>'[1]Copy of all data'!Y126</f>
        <v>1056</v>
      </c>
      <c r="J124">
        <f>'[1]Copy of all data'!Z126</f>
        <v>14</v>
      </c>
      <c r="K124">
        <f>'[1]Copy of all data'!AA126</f>
        <v>1038</v>
      </c>
      <c r="L124">
        <f>'[1]Copy of all data'!AB126</f>
        <v>12</v>
      </c>
      <c r="M124">
        <f>'[1]Copy of all data'!AE126</f>
        <v>1074</v>
      </c>
      <c r="N124">
        <f>'[1]Copy of all data'!AF126</f>
        <v>46</v>
      </c>
      <c r="O124" s="16">
        <f>'[1]Best Age'!T129</f>
        <v>1074</v>
      </c>
      <c r="P124" s="16">
        <f>'[1]Best Age'!U129</f>
        <v>46</v>
      </c>
      <c r="Q124" s="16">
        <f>ABS('[1]Best Age'!V129)</f>
        <v>3.3519553072625663</v>
      </c>
      <c r="R124" s="17" t="str">
        <f t="shared" si="1"/>
        <v/>
      </c>
    </row>
    <row r="125" spans="1:18" ht="15.6" x14ac:dyDescent="0.3">
      <c r="A125" t="str">
        <f>'[1]Copy of all data'!B127</f>
        <v>VILE10_127.FIN2</v>
      </c>
      <c r="B125">
        <f>'[1]Copy of all data'!AM127</f>
        <v>74.8</v>
      </c>
      <c r="C125">
        <f>'[1]Copy of all data'!AS127</f>
        <v>11.8</v>
      </c>
      <c r="D125">
        <f>'[1]Copy of all data'!K127</f>
        <v>23.58</v>
      </c>
      <c r="E125">
        <f>'[1]Copy of all data'!L127</f>
        <v>0.23</v>
      </c>
      <c r="F125">
        <f>'[1]Copy of all data'!M127</f>
        <v>0.6028</v>
      </c>
      <c r="G125">
        <f>'[1]Copy of all data'!N127</f>
        <v>5.7999999999999996E-3</v>
      </c>
      <c r="H125">
        <f>ABS('[1]Copy of all data'!O127)</f>
        <v>0.57974000000000003</v>
      </c>
      <c r="I125">
        <f>'[1]Copy of all data'!Y127</f>
        <v>3249.7</v>
      </c>
      <c r="J125">
        <f>'[1]Copy of all data'!Z127</f>
        <v>9.5</v>
      </c>
      <c r="K125">
        <f>'[1]Copy of all data'!AA127</f>
        <v>3040</v>
      </c>
      <c r="L125">
        <f>'[1]Copy of all data'!AB127</f>
        <v>23</v>
      </c>
      <c r="M125">
        <f>'[1]Copy of all data'!AE127</f>
        <v>3372</v>
      </c>
      <c r="N125">
        <f>'[1]Copy of all data'!AF127</f>
        <v>14</v>
      </c>
      <c r="O125" s="16">
        <f>'[1]Best Age'!T130</f>
        <v>3372</v>
      </c>
      <c r="P125" s="16">
        <f>'[1]Best Age'!U130</f>
        <v>14</v>
      </c>
      <c r="Q125" s="16">
        <f>ABS('[1]Best Age'!V130)</f>
        <v>9.8457888493475707</v>
      </c>
      <c r="R125" s="17" t="str">
        <f t="shared" si="1"/>
        <v/>
      </c>
    </row>
    <row r="126" spans="1:18" ht="15.6" x14ac:dyDescent="0.3">
      <c r="A126" t="str">
        <f>'[1]Copy of all data'!B128</f>
        <v>VILE10_128.FIN2</v>
      </c>
      <c r="B126">
        <f>'[1]Copy of all data'!AM128</f>
        <v>166</v>
      </c>
      <c r="C126">
        <f>'[1]Copy of all data'!AS128</f>
        <v>1.647</v>
      </c>
      <c r="D126">
        <f>'[1]Copy of all data'!K128</f>
        <v>2.722</v>
      </c>
      <c r="E126">
        <f>'[1]Copy of all data'!L128</f>
        <v>9.1999999999999998E-2</v>
      </c>
      <c r="F126">
        <f>'[1]Copy of all data'!M128</f>
        <v>0.22989999999999999</v>
      </c>
      <c r="G126">
        <f>'[1]Copy of all data'!N128</f>
        <v>4.4000000000000003E-3</v>
      </c>
      <c r="H126">
        <f>ABS('[1]Copy of all data'!O128)</f>
        <v>0.50036999999999998</v>
      </c>
      <c r="I126">
        <f>'[1]Copy of all data'!Y128</f>
        <v>1333</v>
      </c>
      <c r="J126">
        <f>'[1]Copy of all data'!Z128</f>
        <v>25</v>
      </c>
      <c r="K126">
        <f>'[1]Copy of all data'!AA128</f>
        <v>1334</v>
      </c>
      <c r="L126">
        <f>'[1]Copy of all data'!AB128</f>
        <v>23</v>
      </c>
      <c r="M126">
        <f>'[1]Copy of all data'!AE128</f>
        <v>1323</v>
      </c>
      <c r="N126">
        <f>'[1]Copy of all data'!AF128</f>
        <v>57</v>
      </c>
      <c r="O126" s="16">
        <f>'[1]Best Age'!T131</f>
        <v>1323</v>
      </c>
      <c r="P126" s="16">
        <f>'[1]Best Age'!U131</f>
        <v>57</v>
      </c>
      <c r="Q126" s="16">
        <f>ABS('[1]Best Age'!V131)</f>
        <v>0.83144368858654172</v>
      </c>
      <c r="R126" s="17" t="str">
        <f t="shared" si="1"/>
        <v/>
      </c>
    </row>
    <row r="127" spans="1:18" ht="15.6" x14ac:dyDescent="0.3">
      <c r="A127" t="str">
        <f>'[1]Copy of all data'!B129</f>
        <v>VILE10_129.FIN2</v>
      </c>
      <c r="B127">
        <f>'[1]Copy of all data'!AM129</f>
        <v>137</v>
      </c>
      <c r="C127">
        <f>'[1]Copy of all data'!AS129</f>
        <v>0.73899999999999999</v>
      </c>
      <c r="D127">
        <f>'[1]Copy of all data'!K129</f>
        <v>2.46E-2</v>
      </c>
      <c r="E127">
        <f>'[1]Copy of all data'!L129</f>
        <v>4.7000000000000002E-3</v>
      </c>
      <c r="F127">
        <f>'[1]Copy of all data'!M129</f>
        <v>3.4399999999999999E-3</v>
      </c>
      <c r="G127">
        <f>'[1]Copy of all data'!N129</f>
        <v>1.8000000000000001E-4</v>
      </c>
      <c r="H127">
        <f>ABS('[1]Copy of all data'!O129)</f>
        <v>7.2778999999999996E-2</v>
      </c>
      <c r="I127">
        <f>'[1]Copy of all data'!Y129</f>
        <v>24.5</v>
      </c>
      <c r="J127">
        <f>'[1]Copy of all data'!Z129</f>
        <v>4.5999999999999996</v>
      </c>
      <c r="K127">
        <f>'[1]Copy of all data'!AA129</f>
        <v>22.1</v>
      </c>
      <c r="L127">
        <f>'[1]Copy of all data'!AB129</f>
        <v>1.2</v>
      </c>
      <c r="M127">
        <f>'[1]Copy of all data'!AE129</f>
        <v>110</v>
      </c>
      <c r="N127">
        <f>'[1]Copy of all data'!AF129</f>
        <v>320</v>
      </c>
      <c r="O127" s="16">
        <f>'[1]Best Age'!T132</f>
        <v>22.1</v>
      </c>
      <c r="P127" s="16">
        <f>'[1]Best Age'!U132</f>
        <v>1.2</v>
      </c>
      <c r="Q127" s="16">
        <f>ABS('[1]Best Age'!V132)</f>
        <v>9.7959183673469337</v>
      </c>
      <c r="R127" s="17" t="str">
        <f t="shared" si="1"/>
        <v/>
      </c>
    </row>
    <row r="128" spans="1:18" ht="15.6" x14ac:dyDescent="0.3">
      <c r="A128" t="str">
        <f>'[1]Copy of all data'!B130</f>
        <v>VILE10_130.FIN2</v>
      </c>
      <c r="B128">
        <f>'[1]Copy of all data'!AM130</f>
        <v>106.8</v>
      </c>
      <c r="C128">
        <f>'[1]Copy of all data'!AS130</f>
        <v>1.802</v>
      </c>
      <c r="D128">
        <f>'[1]Copy of all data'!K130</f>
        <v>3.5999999999999997E-2</v>
      </c>
      <c r="E128">
        <f>'[1]Copy of all data'!L130</f>
        <v>4.4999999999999997E-3</v>
      </c>
      <c r="F128">
        <f>'[1]Copy of all data'!M130</f>
        <v>5.3299999999999997E-3</v>
      </c>
      <c r="G128">
        <f>'[1]Copy of all data'!N130</f>
        <v>2.1000000000000001E-4</v>
      </c>
      <c r="H128">
        <f>ABS('[1]Copy of all data'!O130)</f>
        <v>0.11146</v>
      </c>
      <c r="I128">
        <f>'[1]Copy of all data'!Y130</f>
        <v>35.6</v>
      </c>
      <c r="J128">
        <f>'[1]Copy of all data'!Z130</f>
        <v>4.4000000000000004</v>
      </c>
      <c r="K128">
        <f>'[1]Copy of all data'!AA130</f>
        <v>34.299999999999997</v>
      </c>
      <c r="L128">
        <f>'[1]Copy of all data'!AB130</f>
        <v>1.3</v>
      </c>
      <c r="M128">
        <f>'[1]Copy of all data'!AE130</f>
        <v>100</v>
      </c>
      <c r="N128">
        <f>'[1]Copy of all data'!AF130</f>
        <v>220</v>
      </c>
      <c r="O128" s="16">
        <f>'[1]Best Age'!T133</f>
        <v>34.299999999999997</v>
      </c>
      <c r="P128" s="16">
        <f>'[1]Best Age'!U133</f>
        <v>1.3</v>
      </c>
      <c r="Q128" s="16">
        <f>ABS('[1]Best Age'!V133)</f>
        <v>3.6516853932584414</v>
      </c>
      <c r="R128" s="17" t="str">
        <f t="shared" si="1"/>
        <v/>
      </c>
    </row>
    <row r="129" spans="1:18" ht="15.6" x14ac:dyDescent="0.3">
      <c r="A129" t="str">
        <f>'[1]Copy of all data'!B131</f>
        <v>VILE10_131.FIN2</v>
      </c>
      <c r="B129">
        <f>'[1]Copy of all data'!AM131</f>
        <v>203</v>
      </c>
      <c r="C129">
        <f>'[1]Copy of all data'!AS131</f>
        <v>1.252</v>
      </c>
      <c r="D129">
        <f>'[1]Copy of all data'!K131</f>
        <v>2.0199999999999999E-2</v>
      </c>
      <c r="E129">
        <f>'[1]Copy of all data'!L131</f>
        <v>2.3999999999999998E-3</v>
      </c>
      <c r="F129">
        <f>'[1]Copy of all data'!M131</f>
        <v>2.5699999999999998E-3</v>
      </c>
      <c r="G129">
        <f>'[1]Copy of all data'!N131</f>
        <v>1.1E-4</v>
      </c>
      <c r="H129">
        <f>ABS('[1]Copy of all data'!O131)</f>
        <v>4.6128000000000002E-2</v>
      </c>
      <c r="I129">
        <f>'[1]Copy of all data'!Y131</f>
        <v>20.2</v>
      </c>
      <c r="J129">
        <f>'[1]Copy of all data'!Z131</f>
        <v>2.2999999999999998</v>
      </c>
      <c r="K129">
        <f>'[1]Copy of all data'!AA131</f>
        <v>16.54</v>
      </c>
      <c r="L129">
        <f>'[1]Copy of all data'!AB131</f>
        <v>0.74</v>
      </c>
      <c r="M129">
        <f>'[1]Copy of all data'!AE131</f>
        <v>380</v>
      </c>
      <c r="N129">
        <f>'[1]Copy of all data'!AF131</f>
        <v>230</v>
      </c>
      <c r="O129" s="16">
        <f>'[1]Best Age'!T134</f>
        <v>16.54</v>
      </c>
      <c r="P129" s="16">
        <f>'[1]Best Age'!U134</f>
        <v>0.74</v>
      </c>
      <c r="Q129" s="16">
        <f>ABS('[1]Best Age'!V134)</f>
        <v>18.118811881188122</v>
      </c>
      <c r="R129" s="17" t="str">
        <f t="shared" ref="R129:R136" si="2">IF(A129=A128,"Core",(IF(A129=A130, "Rim","")))</f>
        <v/>
      </c>
    </row>
    <row r="130" spans="1:18" ht="15.6" x14ac:dyDescent="0.3">
      <c r="A130" t="str">
        <f>'[1]Copy of all data'!B132</f>
        <v>VILE10_132.FIN2</v>
      </c>
      <c r="B130">
        <f>'[1]Copy of all data'!AM132</f>
        <v>522</v>
      </c>
      <c r="C130">
        <f>'[1]Copy of all data'!AS132</f>
        <v>3.3</v>
      </c>
      <c r="D130">
        <f>'[1]Copy of all data'!K132</f>
        <v>0.40570000000000001</v>
      </c>
      <c r="E130">
        <f>'[1]Copy of all data'!L132</f>
        <v>9.7999999999999997E-3</v>
      </c>
      <c r="F130">
        <f>'[1]Copy of all data'!M132</f>
        <v>5.4989999999999997E-2</v>
      </c>
      <c r="G130">
        <f>'[1]Copy of all data'!N132</f>
        <v>6.7000000000000002E-4</v>
      </c>
      <c r="H130">
        <f>ABS('[1]Copy of all data'!O132)</f>
        <v>8.1907999999999995E-2</v>
      </c>
      <c r="I130">
        <f>'[1]Copy of all data'!Y132</f>
        <v>345.4</v>
      </c>
      <c r="J130">
        <f>'[1]Copy of all data'!Z132</f>
        <v>7</v>
      </c>
      <c r="K130">
        <f>'[1]Copy of all data'!AA132</f>
        <v>345.1</v>
      </c>
      <c r="L130">
        <f>'[1]Copy of all data'!AB132</f>
        <v>4.0999999999999996</v>
      </c>
      <c r="M130">
        <f>'[1]Copy of all data'!AE132</f>
        <v>348</v>
      </c>
      <c r="N130">
        <f>'[1]Copy of all data'!AF132</f>
        <v>63</v>
      </c>
      <c r="O130" s="16">
        <f>'[1]Best Age'!T135</f>
        <v>345.1</v>
      </c>
      <c r="P130" s="16">
        <f>'[1]Best Age'!U135</f>
        <v>4.0999999999999996</v>
      </c>
      <c r="Q130" s="16">
        <f>ABS('[1]Best Age'!V135)</f>
        <v>8.6855819339881624E-2</v>
      </c>
      <c r="R130" s="17" t="str">
        <f t="shared" si="2"/>
        <v/>
      </c>
    </row>
    <row r="131" spans="1:18" ht="15.6" x14ac:dyDescent="0.3">
      <c r="A131" t="str">
        <f>'[1]Copy of all data'!B133</f>
        <v>VILE10_134.FIN2</v>
      </c>
      <c r="B131">
        <f>'[1]Copy of all data'!AM133</f>
        <v>711</v>
      </c>
      <c r="C131">
        <f>'[1]Copy of all data'!AS133</f>
        <v>2.4470000000000001</v>
      </c>
      <c r="D131">
        <f>'[1]Copy of all data'!K133</f>
        <v>0.78559999999999997</v>
      </c>
      <c r="E131">
        <f>'[1]Copy of all data'!L133</f>
        <v>8.6999999999999994E-3</v>
      </c>
      <c r="F131">
        <f>'[1]Copy of all data'!M133</f>
        <v>9.5769999999999994E-2</v>
      </c>
      <c r="G131">
        <f>'[1]Copy of all data'!N133</f>
        <v>8.0000000000000004E-4</v>
      </c>
      <c r="H131">
        <f>ABS('[1]Copy of all data'!O133)</f>
        <v>0.28989999999999999</v>
      </c>
      <c r="I131">
        <f>'[1]Copy of all data'!Y133</f>
        <v>588.29999999999995</v>
      </c>
      <c r="J131">
        <f>'[1]Copy of all data'!Z133</f>
        <v>4.9000000000000004</v>
      </c>
      <c r="K131">
        <f>'[1]Copy of all data'!AA133</f>
        <v>589.5</v>
      </c>
      <c r="L131">
        <f>'[1]Copy of all data'!AB133</f>
        <v>4.7</v>
      </c>
      <c r="M131">
        <f>'[1]Copy of all data'!AE133</f>
        <v>570</v>
      </c>
      <c r="N131">
        <f>'[1]Copy of all data'!AF133</f>
        <v>24</v>
      </c>
      <c r="O131" s="16">
        <f>'[1]Best Age'!T136</f>
        <v>589.5</v>
      </c>
      <c r="P131" s="16">
        <f>'[1]Best Age'!U136</f>
        <v>4.7</v>
      </c>
      <c r="Q131" s="16">
        <f>ABS('[1]Best Age'!V136)</f>
        <v>0.20397756246812726</v>
      </c>
      <c r="R131" s="17" t="str">
        <f t="shared" si="2"/>
        <v/>
      </c>
    </row>
    <row r="132" spans="1:18" ht="15.6" x14ac:dyDescent="0.3">
      <c r="A132" t="str">
        <f>'[1]Copy of all data'!B134</f>
        <v>VILE10_135.FIN2</v>
      </c>
      <c r="B132">
        <f>'[1]Copy of all data'!AM134</f>
        <v>67.099999999999994</v>
      </c>
      <c r="C132">
        <f>'[1]Copy of all data'!AS134</f>
        <v>1.39</v>
      </c>
      <c r="D132">
        <f>'[1]Copy of all data'!K134</f>
        <v>9.2999999999999992E-3</v>
      </c>
      <c r="E132">
        <f>'[1]Copy of all data'!L134</f>
        <v>3.3999999999999998E-3</v>
      </c>
      <c r="F132">
        <f>'[1]Copy of all data'!M134</f>
        <v>1.33E-3</v>
      </c>
      <c r="G132">
        <f>'[1]Copy of all data'!N134</f>
        <v>1.2999999999999999E-4</v>
      </c>
      <c r="H132">
        <f>ABS('[1]Copy of all data'!O134)</f>
        <v>0.22892999999999999</v>
      </c>
      <c r="I132">
        <f>'[1]Copy of all data'!Y134</f>
        <v>9.1999999999999993</v>
      </c>
      <c r="J132">
        <f>'[1]Copy of all data'!Z134</f>
        <v>3.4</v>
      </c>
      <c r="K132">
        <f>'[1]Copy of all data'!AA134</f>
        <v>8.5299999999999994</v>
      </c>
      <c r="L132">
        <f>'[1]Copy of all data'!AB134</f>
        <v>0.82</v>
      </c>
      <c r="M132">
        <f>'[1]Copy of all data'!AE134</f>
        <v>-590</v>
      </c>
      <c r="N132">
        <f>'[1]Copy of all data'!AF134</f>
        <v>560</v>
      </c>
      <c r="O132" s="16">
        <f>'[1]Best Age'!T137</f>
        <v>8.5299999999999994</v>
      </c>
      <c r="P132" s="16">
        <f>'[1]Best Age'!U137</f>
        <v>0.82</v>
      </c>
      <c r="Q132" s="16">
        <f>ABS('[1]Best Age'!V137)</f>
        <v>7.2826086956521703</v>
      </c>
      <c r="R132" s="17" t="str">
        <f t="shared" si="2"/>
        <v/>
      </c>
    </row>
    <row r="133" spans="1:18" ht="15.6" x14ac:dyDescent="0.3">
      <c r="A133" t="str">
        <f>'[1]Copy of all data'!B135</f>
        <v>VILE10_136.FIN2</v>
      </c>
      <c r="B133">
        <f>'[1]Copy of all data'!AM135</f>
        <v>263.10000000000002</v>
      </c>
      <c r="C133">
        <f>'[1]Copy of all data'!AS135</f>
        <v>1.589</v>
      </c>
      <c r="D133">
        <f>'[1]Copy of all data'!K135</f>
        <v>1.09E-2</v>
      </c>
      <c r="E133">
        <f>'[1]Copy of all data'!L135</f>
        <v>1.8E-3</v>
      </c>
      <c r="F133">
        <f>'[1]Copy of all data'!M135</f>
        <v>1.312E-3</v>
      </c>
      <c r="G133">
        <f>'[1]Copy of all data'!N135</f>
        <v>6.3999999999999997E-5</v>
      </c>
      <c r="H133">
        <f>ABS('[1]Copy of all data'!O135)</f>
        <v>5.4225000000000002E-2</v>
      </c>
      <c r="I133">
        <f>'[1]Copy of all data'!Y135</f>
        <v>11</v>
      </c>
      <c r="J133">
        <f>'[1]Copy of all data'!Z135</f>
        <v>1.8</v>
      </c>
      <c r="K133">
        <f>'[1]Copy of all data'!AA135</f>
        <v>8.4499999999999993</v>
      </c>
      <c r="L133">
        <f>'[1]Copy of all data'!AB135</f>
        <v>0.41</v>
      </c>
      <c r="M133">
        <f>'[1]Copy of all data'!AE135</f>
        <v>300</v>
      </c>
      <c r="N133">
        <f>'[1]Copy of all data'!AF135</f>
        <v>300</v>
      </c>
      <c r="O133" s="16">
        <f>'[1]Best Age'!T138</f>
        <v>8.4499999999999993</v>
      </c>
      <c r="P133" s="16">
        <f>'[1]Best Age'!U138</f>
        <v>0.41</v>
      </c>
      <c r="Q133" s="16">
        <f>ABS('[1]Best Age'!V138)</f>
        <v>23.181818181818194</v>
      </c>
      <c r="R133" s="17" t="str">
        <f t="shared" si="2"/>
        <v/>
      </c>
    </row>
    <row r="134" spans="1:18" ht="15.6" x14ac:dyDescent="0.3">
      <c r="A134" t="str">
        <f>'[1]Copy of all data'!B136</f>
        <v>VILE10_137.FIN2</v>
      </c>
      <c r="B134">
        <f>'[1]Copy of all data'!AM136</f>
        <v>902</v>
      </c>
      <c r="C134">
        <f>'[1]Copy of all data'!AS136</f>
        <v>3.0920000000000001</v>
      </c>
      <c r="D134">
        <f>'[1]Copy of all data'!K136</f>
        <v>0.38290000000000002</v>
      </c>
      <c r="E134">
        <f>'[1]Copy of all data'!L136</f>
        <v>9.2999999999999992E-3</v>
      </c>
      <c r="F134">
        <f>'[1]Copy of all data'!M136</f>
        <v>5.1900000000000002E-2</v>
      </c>
      <c r="G134">
        <f>'[1]Copy of all data'!N136</f>
        <v>1.1000000000000001E-3</v>
      </c>
      <c r="H134">
        <f>ABS('[1]Copy of all data'!O136)</f>
        <v>0.46451999999999999</v>
      </c>
      <c r="I134">
        <f>'[1]Copy of all data'!Y136</f>
        <v>330.8</v>
      </c>
      <c r="J134">
        <f>'[1]Copy of all data'!Z136</f>
        <v>7.6</v>
      </c>
      <c r="K134">
        <f>'[1]Copy of all data'!AA136</f>
        <v>325.89999999999998</v>
      </c>
      <c r="L134">
        <f>'[1]Copy of all data'!AB136</f>
        <v>6.9</v>
      </c>
      <c r="M134">
        <f>'[1]Copy of all data'!AE136</f>
        <v>337</v>
      </c>
      <c r="N134">
        <f>'[1]Copy of all data'!AF136</f>
        <v>59</v>
      </c>
      <c r="O134" s="16">
        <f>'[1]Best Age'!T139</f>
        <v>325.89999999999998</v>
      </c>
      <c r="P134" s="16">
        <f>'[1]Best Age'!U139</f>
        <v>6.9</v>
      </c>
      <c r="Q134" s="16">
        <f>ABS('[1]Best Age'!V139)</f>
        <v>1.4812575574365328</v>
      </c>
      <c r="R134" s="17" t="str">
        <f t="shared" si="2"/>
        <v/>
      </c>
    </row>
    <row r="135" spans="1:18" ht="15.6" x14ac:dyDescent="0.3">
      <c r="A135" t="str">
        <f>'[1]Copy of all data'!B137</f>
        <v>VILE10_138.FIN2</v>
      </c>
      <c r="B135">
        <f>'[1]Copy of all data'!AM137</f>
        <v>350</v>
      </c>
      <c r="C135">
        <f>'[1]Copy of all data'!AS137</f>
        <v>2.1560000000000001</v>
      </c>
      <c r="D135">
        <f>'[1]Copy of all data'!K137</f>
        <v>0.58799999999999997</v>
      </c>
      <c r="E135">
        <f>'[1]Copy of all data'!L137</f>
        <v>0.01</v>
      </c>
      <c r="F135">
        <f>'[1]Copy of all data'!M137</f>
        <v>7.5219999999999995E-2</v>
      </c>
      <c r="G135">
        <f>'[1]Copy of all data'!N137</f>
        <v>7.2999999999999996E-4</v>
      </c>
      <c r="H135">
        <f>ABS('[1]Copy of all data'!O137)</f>
        <v>0.20763000000000001</v>
      </c>
      <c r="I135">
        <f>'[1]Copy of all data'!Y137</f>
        <v>469.8</v>
      </c>
      <c r="J135">
        <f>'[1]Copy of all data'!Z137</f>
        <v>6.7</v>
      </c>
      <c r="K135">
        <f>'[1]Copy of all data'!AA137</f>
        <v>467.5</v>
      </c>
      <c r="L135">
        <f>'[1]Copy of all data'!AB137</f>
        <v>4.4000000000000004</v>
      </c>
      <c r="M135">
        <f>'[1]Copy of all data'!AE137</f>
        <v>467</v>
      </c>
      <c r="N135">
        <f>'[1]Copy of all data'!AF137</f>
        <v>40</v>
      </c>
      <c r="O135" s="16">
        <f>'[1]Best Age'!T140</f>
        <v>467.5</v>
      </c>
      <c r="P135" s="16">
        <f>'[1]Best Age'!U140</f>
        <v>4.4000000000000004</v>
      </c>
      <c r="Q135" s="16">
        <f>ABS('[1]Best Age'!V140)</f>
        <v>0.48957002979991282</v>
      </c>
      <c r="R135" s="17" t="str">
        <f t="shared" si="2"/>
        <v/>
      </c>
    </row>
    <row r="136" spans="1:18" ht="15.6" x14ac:dyDescent="0.3">
      <c r="A136" t="str">
        <f>'[1]Copy of all data'!B138</f>
        <v>VILE10_140.FIN2</v>
      </c>
      <c r="B136">
        <f>'[1]Copy of all data'!AM138</f>
        <v>34.6</v>
      </c>
      <c r="C136">
        <f>'[1]Copy of all data'!AS138</f>
        <v>1.7470000000000001</v>
      </c>
      <c r="D136">
        <f>'[1]Copy of all data'!K138</f>
        <v>0.34399999999999997</v>
      </c>
      <c r="E136">
        <f>'[1]Copy of all data'!L138</f>
        <v>2.5999999999999999E-2</v>
      </c>
      <c r="F136">
        <f>'[1]Copy of all data'!M138</f>
        <v>4.2599999999999999E-2</v>
      </c>
      <c r="G136">
        <f>'[1]Copy of all data'!N138</f>
        <v>1.1999999999999999E-3</v>
      </c>
      <c r="H136">
        <f>ABS('[1]Copy of all data'!O138)</f>
        <v>0.11258</v>
      </c>
      <c r="I136">
        <f>'[1]Copy of all data'!Y138</f>
        <v>296</v>
      </c>
      <c r="J136">
        <f>'[1]Copy of all data'!Z138</f>
        <v>19</v>
      </c>
      <c r="K136">
        <f>'[1]Copy of all data'!AA138</f>
        <v>269</v>
      </c>
      <c r="L136">
        <f>'[1]Copy of all data'!AB138</f>
        <v>7.6</v>
      </c>
      <c r="M136">
        <f>'[1]Copy of all data'!AE138</f>
        <v>450</v>
      </c>
      <c r="N136">
        <f>'[1]Copy of all data'!AF138</f>
        <v>160</v>
      </c>
      <c r="O136" s="16">
        <f>'[1]Best Age'!T141</f>
        <v>269</v>
      </c>
      <c r="P136" s="16">
        <f>'[1]Best Age'!U141</f>
        <v>7.6</v>
      </c>
      <c r="Q136" s="16">
        <f>ABS('[1]Best Age'!V141)</f>
        <v>9.1216216216216228</v>
      </c>
      <c r="R136" s="17" t="str">
        <f t="shared" si="2"/>
        <v/>
      </c>
    </row>
    <row r="138" spans="1:18" ht="15.6" x14ac:dyDescent="0.3">
      <c r="A138" s="1" t="s">
        <v>18</v>
      </c>
      <c r="B138" s="2"/>
      <c r="C138" s="3"/>
      <c r="D138" s="4"/>
      <c r="E138" s="4"/>
      <c r="F138" s="5"/>
      <c r="G138" s="5"/>
      <c r="H138" s="6"/>
      <c r="I138" s="7" t="s">
        <v>19</v>
      </c>
      <c r="J138" s="8"/>
      <c r="K138" s="7" t="s">
        <v>20</v>
      </c>
      <c r="L138" s="8"/>
      <c r="M138" s="9" t="s">
        <v>3</v>
      </c>
      <c r="N138" s="10"/>
      <c r="O138" s="11" t="s">
        <v>21</v>
      </c>
      <c r="P138" s="12"/>
      <c r="Q138" s="12"/>
      <c r="R138" s="13"/>
    </row>
    <row r="139" spans="1:18" ht="15.6" x14ac:dyDescent="0.3">
      <c r="A139" s="2" t="s">
        <v>22</v>
      </c>
      <c r="B139" s="14" t="s">
        <v>6</v>
      </c>
      <c r="C139" s="14" t="s">
        <v>23</v>
      </c>
      <c r="D139" s="14" t="s">
        <v>24</v>
      </c>
      <c r="E139" s="14" t="s">
        <v>9</v>
      </c>
      <c r="F139" s="14" t="s">
        <v>20</v>
      </c>
      <c r="G139" s="14" t="s">
        <v>9</v>
      </c>
      <c r="H139" s="14" t="s">
        <v>25</v>
      </c>
      <c r="I139" s="14" t="s">
        <v>26</v>
      </c>
      <c r="J139" s="14" t="s">
        <v>9</v>
      </c>
      <c r="K139" s="14" t="s">
        <v>27</v>
      </c>
      <c r="L139" s="14" t="s">
        <v>9</v>
      </c>
      <c r="M139" s="14" t="s">
        <v>28</v>
      </c>
      <c r="N139" s="14" t="s">
        <v>9</v>
      </c>
      <c r="O139" s="14" t="s">
        <v>29</v>
      </c>
      <c r="P139" s="14" t="s">
        <v>9</v>
      </c>
      <c r="Q139" s="14" t="s">
        <v>30</v>
      </c>
      <c r="R139" s="15" t="s">
        <v>17</v>
      </c>
    </row>
    <row r="140" spans="1:18" ht="15.6" x14ac:dyDescent="0.3">
      <c r="A140" t="s">
        <v>32</v>
      </c>
      <c r="B140">
        <v>200.9</v>
      </c>
      <c r="C140">
        <v>1.286</v>
      </c>
      <c r="D140">
        <v>0.313</v>
      </c>
      <c r="E140">
        <v>1.6E-2</v>
      </c>
      <c r="F140">
        <v>3.9100000000000003E-2</v>
      </c>
      <c r="G140">
        <v>1.1000000000000001E-3</v>
      </c>
      <c r="H140">
        <v>0.17701</v>
      </c>
      <c r="I140">
        <v>276</v>
      </c>
      <c r="J140">
        <v>12</v>
      </c>
      <c r="K140">
        <v>247.2</v>
      </c>
      <c r="L140">
        <v>6.6</v>
      </c>
      <c r="M140">
        <v>520</v>
      </c>
      <c r="N140">
        <v>120</v>
      </c>
      <c r="O140" s="16">
        <v>247.2</v>
      </c>
      <c r="P140" s="16">
        <v>6.6</v>
      </c>
      <c r="Q140" s="16">
        <v>10.434782608695659</v>
      </c>
      <c r="R140" s="17" t="s">
        <v>31</v>
      </c>
    </row>
    <row r="141" spans="1:18" ht="15.6" x14ac:dyDescent="0.3">
      <c r="A141" t="s">
        <v>33</v>
      </c>
      <c r="B141">
        <v>424</v>
      </c>
      <c r="C141">
        <v>5.99</v>
      </c>
      <c r="D141">
        <v>0.22700000000000001</v>
      </c>
      <c r="E141">
        <v>1.4999999999999999E-2</v>
      </c>
      <c r="F141">
        <v>3.1809999999999998E-2</v>
      </c>
      <c r="G141">
        <v>9.2000000000000003E-4</v>
      </c>
      <c r="H141">
        <v>0.16317999999999999</v>
      </c>
      <c r="I141">
        <v>208</v>
      </c>
      <c r="J141">
        <v>12</v>
      </c>
      <c r="K141">
        <v>201.8</v>
      </c>
      <c r="L141">
        <v>5.7</v>
      </c>
      <c r="M141">
        <v>280</v>
      </c>
      <c r="N141">
        <v>130</v>
      </c>
      <c r="O141" s="16">
        <v>201.8</v>
      </c>
      <c r="P141" s="16">
        <v>5.7</v>
      </c>
      <c r="Q141" s="16">
        <v>2.9807692307692202</v>
      </c>
      <c r="R141" s="17" t="s">
        <v>34</v>
      </c>
    </row>
    <row r="142" spans="1:18" ht="15.6" x14ac:dyDescent="0.3">
      <c r="A142" t="s">
        <v>33</v>
      </c>
      <c r="B142">
        <v>604</v>
      </c>
      <c r="C142">
        <v>2.762</v>
      </c>
      <c r="D142">
        <v>0.34</v>
      </c>
      <c r="E142">
        <v>1.0999999999999999E-2</v>
      </c>
      <c r="F142">
        <v>4.6519999999999999E-2</v>
      </c>
      <c r="G142">
        <v>8.4999999999999995E-4</v>
      </c>
      <c r="H142">
        <v>0.44472</v>
      </c>
      <c r="I142">
        <v>296.39999999999998</v>
      </c>
      <c r="J142">
        <v>8.4</v>
      </c>
      <c r="K142">
        <v>293.10000000000002</v>
      </c>
      <c r="L142">
        <v>5.2</v>
      </c>
      <c r="M142">
        <v>311</v>
      </c>
      <c r="N142">
        <v>66</v>
      </c>
      <c r="O142" s="16">
        <v>293.10000000000002</v>
      </c>
      <c r="P142" s="16">
        <v>5.2</v>
      </c>
      <c r="Q142" s="16">
        <v>1.1133603238866252</v>
      </c>
      <c r="R142" s="17" t="s">
        <v>35</v>
      </c>
    </row>
    <row r="143" spans="1:18" ht="15.6" x14ac:dyDescent="0.3">
      <c r="A143" t="s">
        <v>36</v>
      </c>
      <c r="B143">
        <v>293.60000000000002</v>
      </c>
      <c r="C143">
        <v>2.129</v>
      </c>
      <c r="D143">
        <v>0.44700000000000001</v>
      </c>
      <c r="E143">
        <v>1.0999999999999999E-2</v>
      </c>
      <c r="F143">
        <v>5.9810000000000002E-2</v>
      </c>
      <c r="G143">
        <v>6.8000000000000005E-4</v>
      </c>
      <c r="H143">
        <v>0.11692</v>
      </c>
      <c r="I143">
        <v>374.6</v>
      </c>
      <c r="J143">
        <v>7.9</v>
      </c>
      <c r="K143">
        <v>374.4</v>
      </c>
      <c r="L143">
        <v>4.0999999999999996</v>
      </c>
      <c r="M143">
        <v>361</v>
      </c>
      <c r="N143">
        <v>57</v>
      </c>
      <c r="O143" s="16">
        <v>374.4</v>
      </c>
      <c r="P143" s="16">
        <v>4.0999999999999996</v>
      </c>
      <c r="Q143" s="16">
        <v>5.3390282968512892E-2</v>
      </c>
      <c r="R143" s="17" t="s">
        <v>31</v>
      </c>
    </row>
    <row r="144" spans="1:18" ht="15.6" x14ac:dyDescent="0.3">
      <c r="A144" t="s">
        <v>37</v>
      </c>
      <c r="B144">
        <v>108.8</v>
      </c>
      <c r="C144">
        <v>0.54649999999999999</v>
      </c>
      <c r="D144">
        <v>3.1230000000000002</v>
      </c>
      <c r="E144">
        <v>8.4000000000000005E-2</v>
      </c>
      <c r="F144">
        <v>0.24990000000000001</v>
      </c>
      <c r="G144">
        <v>3.8999999999999998E-3</v>
      </c>
      <c r="H144">
        <v>0.38745000000000002</v>
      </c>
      <c r="I144">
        <v>1435</v>
      </c>
      <c r="J144">
        <v>21</v>
      </c>
      <c r="K144">
        <v>1438</v>
      </c>
      <c r="L144">
        <v>20</v>
      </c>
      <c r="M144">
        <v>1417</v>
      </c>
      <c r="N144">
        <v>49</v>
      </c>
      <c r="O144" s="16">
        <v>1417</v>
      </c>
      <c r="P144" s="16">
        <v>49</v>
      </c>
      <c r="Q144" s="16">
        <v>1.4820042342978068</v>
      </c>
      <c r="R144" s="17" t="s">
        <v>31</v>
      </c>
    </row>
    <row r="145" spans="1:18" ht="15.6" x14ac:dyDescent="0.3">
      <c r="A145" t="s">
        <v>38</v>
      </c>
      <c r="B145">
        <v>100.8</v>
      </c>
      <c r="C145">
        <v>1.3380000000000001</v>
      </c>
      <c r="D145">
        <v>1.55</v>
      </c>
      <c r="E145">
        <v>3.5999999999999997E-2</v>
      </c>
      <c r="F145">
        <v>0.158</v>
      </c>
      <c r="G145">
        <v>2.3E-3</v>
      </c>
      <c r="H145">
        <v>0.33666000000000001</v>
      </c>
      <c r="I145">
        <v>947</v>
      </c>
      <c r="J145">
        <v>14</v>
      </c>
      <c r="K145">
        <v>945</v>
      </c>
      <c r="L145">
        <v>13</v>
      </c>
      <c r="M145">
        <v>941</v>
      </c>
      <c r="N145">
        <v>46</v>
      </c>
      <c r="O145" s="16">
        <v>941</v>
      </c>
      <c r="P145" s="16">
        <v>46</v>
      </c>
      <c r="Q145" s="16">
        <v>0.42507970244420878</v>
      </c>
      <c r="R145" s="17" t="s">
        <v>31</v>
      </c>
    </row>
    <row r="146" spans="1:18" ht="15.6" x14ac:dyDescent="0.3">
      <c r="A146" t="s">
        <v>39</v>
      </c>
      <c r="B146">
        <v>98.6</v>
      </c>
      <c r="C146">
        <v>2.246</v>
      </c>
      <c r="D146">
        <v>1.7050000000000001</v>
      </c>
      <c r="E146">
        <v>3.2000000000000001E-2</v>
      </c>
      <c r="F146">
        <v>0.16750000000000001</v>
      </c>
      <c r="G146">
        <v>1.8E-3</v>
      </c>
      <c r="H146">
        <v>0.16316</v>
      </c>
      <c r="I146">
        <v>1008</v>
      </c>
      <c r="J146">
        <v>12</v>
      </c>
      <c r="K146">
        <v>998</v>
      </c>
      <c r="L146">
        <v>10</v>
      </c>
      <c r="M146">
        <v>1021</v>
      </c>
      <c r="N146">
        <v>42</v>
      </c>
      <c r="O146" s="16">
        <v>1021</v>
      </c>
      <c r="P146" s="16">
        <v>42</v>
      </c>
      <c r="Q146" s="16">
        <v>2.2526934378060748</v>
      </c>
      <c r="R146" s="17" t="s">
        <v>31</v>
      </c>
    </row>
    <row r="147" spans="1:18" ht="15.6" x14ac:dyDescent="0.3">
      <c r="A147" t="s">
        <v>40</v>
      </c>
      <c r="B147">
        <v>85</v>
      </c>
      <c r="C147">
        <v>2.0590000000000002</v>
      </c>
      <c r="D147">
        <v>1.8520000000000001</v>
      </c>
      <c r="E147">
        <v>5.8000000000000003E-2</v>
      </c>
      <c r="F147">
        <v>0.17879999999999999</v>
      </c>
      <c r="G147">
        <v>3.7000000000000002E-3</v>
      </c>
      <c r="H147">
        <v>0.19642000000000001</v>
      </c>
      <c r="I147">
        <v>1061</v>
      </c>
      <c r="J147">
        <v>21</v>
      </c>
      <c r="K147">
        <v>1060</v>
      </c>
      <c r="L147">
        <v>20</v>
      </c>
      <c r="M147">
        <v>1059</v>
      </c>
      <c r="N147">
        <v>68</v>
      </c>
      <c r="O147" s="16">
        <v>1059</v>
      </c>
      <c r="P147" s="16">
        <v>68</v>
      </c>
      <c r="Q147" s="16">
        <v>9.442870632672129E-2</v>
      </c>
      <c r="R147" s="17" t="s">
        <v>31</v>
      </c>
    </row>
    <row r="148" spans="1:18" ht="15.6" x14ac:dyDescent="0.3">
      <c r="A148" t="s">
        <v>41</v>
      </c>
      <c r="B148">
        <v>260</v>
      </c>
      <c r="C148">
        <v>1.1579999999999999</v>
      </c>
      <c r="D148">
        <v>0.26</v>
      </c>
      <c r="E148">
        <v>8.6E-3</v>
      </c>
      <c r="F148">
        <v>3.7100000000000001E-2</v>
      </c>
      <c r="G148">
        <v>4.8000000000000001E-4</v>
      </c>
      <c r="H148">
        <v>0.11046</v>
      </c>
      <c r="I148">
        <v>233.9</v>
      </c>
      <c r="J148">
        <v>6.9</v>
      </c>
      <c r="K148">
        <v>234.8</v>
      </c>
      <c r="L148">
        <v>3</v>
      </c>
      <c r="M148">
        <v>216</v>
      </c>
      <c r="N148">
        <v>68</v>
      </c>
      <c r="O148" s="16">
        <v>234.8</v>
      </c>
      <c r="P148" s="16">
        <v>3</v>
      </c>
      <c r="Q148" s="16">
        <v>0.38477982043607639</v>
      </c>
      <c r="R148" s="17" t="s">
        <v>31</v>
      </c>
    </row>
    <row r="149" spans="1:18" ht="15.6" x14ac:dyDescent="0.3">
      <c r="A149" t="s">
        <v>42</v>
      </c>
      <c r="B149">
        <v>263</v>
      </c>
      <c r="C149">
        <v>1.0069999999999999</v>
      </c>
      <c r="D149">
        <v>1.99</v>
      </c>
      <c r="E149">
        <v>3.3000000000000002E-2</v>
      </c>
      <c r="F149">
        <v>0.19</v>
      </c>
      <c r="G149">
        <v>2.3E-3</v>
      </c>
      <c r="H149">
        <v>0.28828999999999999</v>
      </c>
      <c r="I149">
        <v>1111</v>
      </c>
      <c r="J149">
        <v>11</v>
      </c>
      <c r="K149">
        <v>1121</v>
      </c>
      <c r="L149">
        <v>12</v>
      </c>
      <c r="M149">
        <v>1090</v>
      </c>
      <c r="N149">
        <v>35</v>
      </c>
      <c r="O149" s="16">
        <v>1090</v>
      </c>
      <c r="P149" s="16">
        <v>35</v>
      </c>
      <c r="Q149" s="16">
        <v>2.8440366972477094</v>
      </c>
      <c r="R149" s="17" t="s">
        <v>31</v>
      </c>
    </row>
    <row r="150" spans="1:18" ht="15.6" x14ac:dyDescent="0.3">
      <c r="A150" t="s">
        <v>43</v>
      </c>
      <c r="B150">
        <v>35.9</v>
      </c>
      <c r="C150">
        <v>0.99399999999999999</v>
      </c>
      <c r="D150">
        <v>1.61E-2</v>
      </c>
      <c r="E150">
        <v>7.1000000000000004E-3</v>
      </c>
      <c r="F150">
        <v>1.42E-3</v>
      </c>
      <c r="G150">
        <v>2.2000000000000001E-4</v>
      </c>
      <c r="H150">
        <v>0.13652</v>
      </c>
      <c r="I150">
        <v>15.8</v>
      </c>
      <c r="J150">
        <v>7</v>
      </c>
      <c r="K150">
        <v>9.1</v>
      </c>
      <c r="L150">
        <v>1.4</v>
      </c>
      <c r="M150">
        <v>-500</v>
      </c>
      <c r="N150">
        <v>1200</v>
      </c>
      <c r="O150" s="16">
        <v>9.1</v>
      </c>
      <c r="P150" s="16">
        <v>1.4</v>
      </c>
      <c r="Q150" s="16">
        <v>42.405063291139243</v>
      </c>
      <c r="R150" s="17" t="s">
        <v>31</v>
      </c>
    </row>
    <row r="151" spans="1:18" ht="15.6" x14ac:dyDescent="0.3">
      <c r="A151" t="s">
        <v>44</v>
      </c>
      <c r="B151">
        <v>414</v>
      </c>
      <c r="C151">
        <v>1.966</v>
      </c>
      <c r="D151">
        <v>1.9690000000000001</v>
      </c>
      <c r="E151">
        <v>2.9000000000000001E-2</v>
      </c>
      <c r="F151">
        <v>0.18579999999999999</v>
      </c>
      <c r="G151">
        <v>2.0999999999999999E-3</v>
      </c>
      <c r="H151">
        <v>0.51039999999999996</v>
      </c>
      <c r="I151">
        <v>1104</v>
      </c>
      <c r="J151">
        <v>10</v>
      </c>
      <c r="K151">
        <v>1098</v>
      </c>
      <c r="L151">
        <v>12</v>
      </c>
      <c r="M151">
        <v>1113</v>
      </c>
      <c r="N151">
        <v>27</v>
      </c>
      <c r="O151" s="16">
        <v>1113</v>
      </c>
      <c r="P151" s="16">
        <v>27</v>
      </c>
      <c r="Q151" s="16">
        <v>1.3477088948787075</v>
      </c>
      <c r="R151" s="17" t="s">
        <v>31</v>
      </c>
    </row>
    <row r="152" spans="1:18" ht="15.6" x14ac:dyDescent="0.3">
      <c r="A152" t="s">
        <v>45</v>
      </c>
      <c r="B152">
        <v>526</v>
      </c>
      <c r="C152">
        <v>1.6319999999999999</v>
      </c>
      <c r="D152">
        <v>0.85399999999999998</v>
      </c>
      <c r="E152">
        <v>1.7999999999999999E-2</v>
      </c>
      <c r="F152">
        <v>8.2000000000000003E-2</v>
      </c>
      <c r="G152">
        <v>1.1000000000000001E-3</v>
      </c>
      <c r="H152">
        <v>0.29618</v>
      </c>
      <c r="I152">
        <v>626</v>
      </c>
      <c r="J152">
        <v>10</v>
      </c>
      <c r="K152">
        <v>508.1</v>
      </c>
      <c r="L152">
        <v>6.7</v>
      </c>
      <c r="M152">
        <v>1071</v>
      </c>
      <c r="N152">
        <v>45</v>
      </c>
      <c r="O152" s="16">
        <v>508.1</v>
      </c>
      <c r="P152" s="16">
        <v>6.7</v>
      </c>
      <c r="Q152" s="16">
        <v>18.83386581469648</v>
      </c>
      <c r="R152" s="17" t="s">
        <v>31</v>
      </c>
    </row>
    <row r="153" spans="1:18" ht="15.6" x14ac:dyDescent="0.3">
      <c r="A153" t="s">
        <v>46</v>
      </c>
      <c r="B153">
        <v>221.2</v>
      </c>
      <c r="C153">
        <v>1.7490000000000001</v>
      </c>
      <c r="D153">
        <v>0.34200000000000003</v>
      </c>
      <c r="E153">
        <v>0.01</v>
      </c>
      <c r="F153">
        <v>4.7469999999999998E-2</v>
      </c>
      <c r="G153">
        <v>6.3000000000000003E-4</v>
      </c>
      <c r="H153">
        <v>4.8011999999999999E-2</v>
      </c>
      <c r="I153">
        <v>297.89999999999998</v>
      </c>
      <c r="J153">
        <v>7.6</v>
      </c>
      <c r="K153">
        <v>299</v>
      </c>
      <c r="L153">
        <v>3.9</v>
      </c>
      <c r="M153">
        <v>294</v>
      </c>
      <c r="N153">
        <v>70</v>
      </c>
      <c r="O153" s="16">
        <v>299</v>
      </c>
      <c r="P153" s="16">
        <v>3.9</v>
      </c>
      <c r="Q153" s="16">
        <v>0.36925142665324984</v>
      </c>
      <c r="R153" s="17" t="s">
        <v>31</v>
      </c>
    </row>
    <row r="154" spans="1:18" ht="15.6" x14ac:dyDescent="0.3">
      <c r="A154" t="s">
        <v>47</v>
      </c>
      <c r="B154">
        <v>169.9</v>
      </c>
      <c r="C154">
        <v>4.2300000000000004</v>
      </c>
      <c r="D154">
        <v>0.82499999999999996</v>
      </c>
      <c r="E154">
        <v>1.6E-2</v>
      </c>
      <c r="F154">
        <v>0.1</v>
      </c>
      <c r="G154">
        <v>1.1999999999999999E-3</v>
      </c>
      <c r="H154">
        <v>0.30517</v>
      </c>
      <c r="I154">
        <v>609.29999999999995</v>
      </c>
      <c r="J154">
        <v>9</v>
      </c>
      <c r="K154">
        <v>614.29999999999995</v>
      </c>
      <c r="L154">
        <v>7</v>
      </c>
      <c r="M154">
        <v>586</v>
      </c>
      <c r="N154">
        <v>43</v>
      </c>
      <c r="O154" s="16">
        <v>614.29999999999995</v>
      </c>
      <c r="P154" s="16">
        <v>7</v>
      </c>
      <c r="Q154" s="16">
        <v>0.82061381913671738</v>
      </c>
      <c r="R154" s="17" t="s">
        <v>31</v>
      </c>
    </row>
    <row r="155" spans="1:18" ht="15.6" x14ac:dyDescent="0.3">
      <c r="A155" t="s">
        <v>48</v>
      </c>
      <c r="B155">
        <v>100.5</v>
      </c>
      <c r="C155">
        <v>0.83799999999999997</v>
      </c>
      <c r="D155">
        <v>0.26800000000000002</v>
      </c>
      <c r="E155">
        <v>1.9E-2</v>
      </c>
      <c r="F155">
        <v>3.7470000000000003E-2</v>
      </c>
      <c r="G155">
        <v>9.7000000000000005E-4</v>
      </c>
      <c r="H155">
        <v>0.10206</v>
      </c>
      <c r="I155">
        <v>240</v>
      </c>
      <c r="J155">
        <v>15</v>
      </c>
      <c r="K155">
        <v>237.1</v>
      </c>
      <c r="L155">
        <v>6</v>
      </c>
      <c r="M155">
        <v>260</v>
      </c>
      <c r="N155">
        <v>150</v>
      </c>
      <c r="O155" s="16">
        <v>237.1</v>
      </c>
      <c r="P155" s="16">
        <v>6</v>
      </c>
      <c r="Q155" s="16">
        <v>1.2083333333333335</v>
      </c>
      <c r="R155" s="17" t="s">
        <v>31</v>
      </c>
    </row>
    <row r="156" spans="1:18" ht="15.6" x14ac:dyDescent="0.3">
      <c r="A156" t="s">
        <v>49</v>
      </c>
      <c r="B156">
        <v>28.2</v>
      </c>
      <c r="C156">
        <v>28</v>
      </c>
      <c r="D156">
        <v>0.82099999999999995</v>
      </c>
      <c r="E156">
        <v>7.5999999999999998E-2</v>
      </c>
      <c r="F156">
        <v>8.72E-2</v>
      </c>
      <c r="G156">
        <v>6.3E-3</v>
      </c>
      <c r="H156">
        <v>0.34788000000000002</v>
      </c>
      <c r="I156">
        <v>595</v>
      </c>
      <c r="J156">
        <v>42</v>
      </c>
      <c r="K156">
        <v>537</v>
      </c>
      <c r="L156">
        <v>37</v>
      </c>
      <c r="M156">
        <v>820</v>
      </c>
      <c r="N156">
        <v>200</v>
      </c>
      <c r="O156" s="16">
        <v>537</v>
      </c>
      <c r="P156" s="16">
        <v>37</v>
      </c>
      <c r="Q156" s="16">
        <v>9.7478991596638647</v>
      </c>
      <c r="R156" s="17" t="s">
        <v>31</v>
      </c>
    </row>
    <row r="157" spans="1:18" ht="15.6" x14ac:dyDescent="0.3">
      <c r="A157" t="s">
        <v>50</v>
      </c>
      <c r="B157">
        <v>404</v>
      </c>
      <c r="C157">
        <v>1.4339999999999999</v>
      </c>
      <c r="D157">
        <v>0.73899999999999999</v>
      </c>
      <c r="E157">
        <v>1.6E-2</v>
      </c>
      <c r="F157">
        <v>9.0800000000000006E-2</v>
      </c>
      <c r="G157">
        <v>1.6999999999999999E-3</v>
      </c>
      <c r="H157">
        <v>0.36338999999999999</v>
      </c>
      <c r="I157">
        <v>560.5</v>
      </c>
      <c r="J157">
        <v>9.1999999999999993</v>
      </c>
      <c r="K157">
        <v>560</v>
      </c>
      <c r="L157">
        <v>9.9</v>
      </c>
      <c r="M157">
        <v>566</v>
      </c>
      <c r="N157">
        <v>50</v>
      </c>
      <c r="O157" s="16">
        <v>560</v>
      </c>
      <c r="P157" s="16">
        <v>9.9</v>
      </c>
      <c r="Q157" s="16">
        <v>8.9206066012492702E-2</v>
      </c>
      <c r="R157" s="17" t="s">
        <v>31</v>
      </c>
    </row>
    <row r="158" spans="1:18" ht="15.6" x14ac:dyDescent="0.3">
      <c r="A158" t="s">
        <v>51</v>
      </c>
      <c r="B158">
        <v>50.9</v>
      </c>
      <c r="C158">
        <v>5.0599999999999996</v>
      </c>
      <c r="D158">
        <v>1.4E-2</v>
      </c>
      <c r="E158">
        <v>5.1000000000000004E-3</v>
      </c>
      <c r="F158">
        <v>1.75E-3</v>
      </c>
      <c r="G158">
        <v>2.1000000000000001E-4</v>
      </c>
      <c r="H158">
        <v>7.5194999999999998E-2</v>
      </c>
      <c r="I158">
        <v>13.9</v>
      </c>
      <c r="J158">
        <v>5.0999999999999996</v>
      </c>
      <c r="K158">
        <v>11.3</v>
      </c>
      <c r="L158">
        <v>1.4</v>
      </c>
      <c r="M158">
        <v>-30</v>
      </c>
      <c r="N158">
        <v>670</v>
      </c>
      <c r="O158" s="16">
        <v>11.3</v>
      </c>
      <c r="P158" s="16">
        <v>1.4</v>
      </c>
      <c r="Q158" s="16">
        <v>18.705035971223015</v>
      </c>
      <c r="R158" s="17" t="s">
        <v>31</v>
      </c>
    </row>
    <row r="159" spans="1:18" ht="15.6" x14ac:dyDescent="0.3">
      <c r="A159" t="s">
        <v>52</v>
      </c>
      <c r="B159">
        <v>326</v>
      </c>
      <c r="C159">
        <v>4.38</v>
      </c>
      <c r="D159">
        <v>0.55300000000000005</v>
      </c>
      <c r="E159">
        <v>1.2999999999999999E-2</v>
      </c>
      <c r="F159">
        <v>7.1739999999999998E-2</v>
      </c>
      <c r="G159">
        <v>9.7999999999999997E-4</v>
      </c>
      <c r="H159">
        <v>0.37635000000000002</v>
      </c>
      <c r="I159">
        <v>447.3</v>
      </c>
      <c r="J159">
        <v>8.3000000000000007</v>
      </c>
      <c r="K159">
        <v>446.5</v>
      </c>
      <c r="L159">
        <v>5.9</v>
      </c>
      <c r="M159">
        <v>445</v>
      </c>
      <c r="N159">
        <v>53</v>
      </c>
      <c r="O159" s="16">
        <v>446.5</v>
      </c>
      <c r="P159" s="16">
        <v>5.9</v>
      </c>
      <c r="Q159" s="16">
        <v>0.17885088307624253</v>
      </c>
      <c r="R159" s="17" t="s">
        <v>31</v>
      </c>
    </row>
    <row r="160" spans="1:18" ht="15.6" x14ac:dyDescent="0.3">
      <c r="A160" t="s">
        <v>53</v>
      </c>
      <c r="B160">
        <v>505</v>
      </c>
      <c r="C160">
        <v>2.8479999999999999</v>
      </c>
      <c r="D160">
        <v>2.375</v>
      </c>
      <c r="E160">
        <v>2.1999999999999999E-2</v>
      </c>
      <c r="F160">
        <v>0.21199999999999999</v>
      </c>
      <c r="G160">
        <v>1.6000000000000001E-3</v>
      </c>
      <c r="H160">
        <v>0.44557000000000002</v>
      </c>
      <c r="I160">
        <v>1234.4000000000001</v>
      </c>
      <c r="J160">
        <v>6.6</v>
      </c>
      <c r="K160">
        <v>1239.4000000000001</v>
      </c>
      <c r="L160">
        <v>8.6</v>
      </c>
      <c r="M160">
        <v>1229</v>
      </c>
      <c r="N160">
        <v>18</v>
      </c>
      <c r="O160" s="16">
        <v>1229</v>
      </c>
      <c r="P160" s="16">
        <v>18</v>
      </c>
      <c r="Q160" s="16">
        <v>0.8462164361269453</v>
      </c>
      <c r="R160" s="17" t="s">
        <v>31</v>
      </c>
    </row>
    <row r="161" spans="1:18" ht="15.6" x14ac:dyDescent="0.3">
      <c r="A161" t="s">
        <v>54</v>
      </c>
      <c r="B161">
        <v>160.30000000000001</v>
      </c>
      <c r="C161">
        <v>1.6830000000000001</v>
      </c>
      <c r="D161">
        <v>1.6799999999999999E-2</v>
      </c>
      <c r="E161">
        <v>4.4000000000000003E-3</v>
      </c>
      <c r="F161">
        <v>1.5900000000000001E-3</v>
      </c>
      <c r="G161">
        <v>1.7000000000000001E-4</v>
      </c>
      <c r="H161">
        <v>0.12605</v>
      </c>
      <c r="I161">
        <v>16.8</v>
      </c>
      <c r="J161">
        <v>4.3</v>
      </c>
      <c r="K161">
        <v>10.3</v>
      </c>
      <c r="L161">
        <v>1.1000000000000001</v>
      </c>
      <c r="M161">
        <v>640</v>
      </c>
      <c r="N161">
        <v>540</v>
      </c>
      <c r="O161" s="16">
        <v>10.3</v>
      </c>
      <c r="P161" s="16">
        <v>1.1000000000000001</v>
      </c>
      <c r="Q161" s="16">
        <v>38.69047619047619</v>
      </c>
      <c r="R161" s="17" t="s">
        <v>31</v>
      </c>
    </row>
    <row r="162" spans="1:18" ht="15.6" x14ac:dyDescent="0.3">
      <c r="A162" t="s">
        <v>55</v>
      </c>
      <c r="B162">
        <v>1199</v>
      </c>
      <c r="C162">
        <v>2.8809999999999998</v>
      </c>
      <c r="D162">
        <v>1.7749999999999999</v>
      </c>
      <c r="E162">
        <v>1.4999999999999999E-2</v>
      </c>
      <c r="F162">
        <v>0.17519999999999999</v>
      </c>
      <c r="G162">
        <v>1.2999999999999999E-3</v>
      </c>
      <c r="H162">
        <v>0.49917</v>
      </c>
      <c r="I162">
        <v>1036.9000000000001</v>
      </c>
      <c r="J162">
        <v>5.6</v>
      </c>
      <c r="K162">
        <v>1040.5999999999999</v>
      </c>
      <c r="L162">
        <v>7.3</v>
      </c>
      <c r="M162">
        <v>1037</v>
      </c>
      <c r="N162">
        <v>17</v>
      </c>
      <c r="O162" s="16">
        <v>1037</v>
      </c>
      <c r="P162" s="16">
        <v>17</v>
      </c>
      <c r="Q162" s="16">
        <v>0.34715525554482873</v>
      </c>
      <c r="R162" s="17" t="s">
        <v>31</v>
      </c>
    </row>
    <row r="163" spans="1:18" ht="15.6" x14ac:dyDescent="0.3">
      <c r="A163" t="s">
        <v>56</v>
      </c>
      <c r="B163">
        <v>144.69999999999999</v>
      </c>
      <c r="C163">
        <v>2.1909999999999998</v>
      </c>
      <c r="D163">
        <v>2.0670000000000002</v>
      </c>
      <c r="E163">
        <v>2.7E-2</v>
      </c>
      <c r="F163">
        <v>0.1918</v>
      </c>
      <c r="G163">
        <v>1.9E-3</v>
      </c>
      <c r="H163">
        <v>0.42716999999999999</v>
      </c>
      <c r="I163">
        <v>1136.7</v>
      </c>
      <c r="J163">
        <v>9</v>
      </c>
      <c r="K163">
        <v>1131</v>
      </c>
      <c r="L163">
        <v>11</v>
      </c>
      <c r="M163">
        <v>1155</v>
      </c>
      <c r="N163">
        <v>25</v>
      </c>
      <c r="O163" s="16">
        <v>1155</v>
      </c>
      <c r="P163" s="16">
        <v>25</v>
      </c>
      <c r="Q163" s="16">
        <v>2.0779220779220786</v>
      </c>
      <c r="R163" s="17" t="s">
        <v>31</v>
      </c>
    </row>
    <row r="164" spans="1:18" ht="15.6" x14ac:dyDescent="0.3">
      <c r="A164" t="s">
        <v>57</v>
      </c>
      <c r="B164">
        <v>606</v>
      </c>
      <c r="C164">
        <v>16.2</v>
      </c>
      <c r="D164">
        <v>0.80700000000000005</v>
      </c>
      <c r="E164">
        <v>1.4999999999999999E-2</v>
      </c>
      <c r="F164">
        <v>9.7000000000000003E-2</v>
      </c>
      <c r="G164">
        <v>1.1000000000000001E-3</v>
      </c>
      <c r="H164">
        <v>0.59391000000000005</v>
      </c>
      <c r="I164">
        <v>599.9</v>
      </c>
      <c r="J164">
        <v>8.1999999999999993</v>
      </c>
      <c r="K164">
        <v>596.79999999999995</v>
      </c>
      <c r="L164">
        <v>6.3</v>
      </c>
      <c r="M164">
        <v>621</v>
      </c>
      <c r="N164">
        <v>30</v>
      </c>
      <c r="O164" s="16">
        <v>596.79999999999995</v>
      </c>
      <c r="P164" s="16">
        <v>6.3</v>
      </c>
      <c r="Q164" s="16">
        <v>0.51675279213202474</v>
      </c>
      <c r="R164" s="17" t="s">
        <v>31</v>
      </c>
    </row>
    <row r="165" spans="1:18" ht="15.6" x14ac:dyDescent="0.3">
      <c r="A165" t="s">
        <v>58</v>
      </c>
      <c r="B165">
        <v>278</v>
      </c>
      <c r="C165">
        <v>0.84599999999999997</v>
      </c>
      <c r="D165">
        <v>0.33069999999999999</v>
      </c>
      <c r="E165">
        <v>9.1999999999999998E-3</v>
      </c>
      <c r="F165">
        <v>4.5710000000000001E-2</v>
      </c>
      <c r="G165">
        <v>5.9000000000000003E-4</v>
      </c>
      <c r="H165">
        <v>0.15332000000000001</v>
      </c>
      <c r="I165">
        <v>289.5</v>
      </c>
      <c r="J165">
        <v>7</v>
      </c>
      <c r="K165">
        <v>288.10000000000002</v>
      </c>
      <c r="L165">
        <v>3.7</v>
      </c>
      <c r="M165">
        <v>309</v>
      </c>
      <c r="N165">
        <v>64</v>
      </c>
      <c r="O165" s="16">
        <v>288.10000000000002</v>
      </c>
      <c r="P165" s="16">
        <v>3.7</v>
      </c>
      <c r="Q165" s="16">
        <v>0.48359240069083542</v>
      </c>
      <c r="R165" s="17" t="s">
        <v>31</v>
      </c>
    </row>
    <row r="166" spans="1:18" ht="15.6" x14ac:dyDescent="0.3">
      <c r="A166" t="s">
        <v>59</v>
      </c>
      <c r="B166">
        <v>230</v>
      </c>
      <c r="C166">
        <v>1.008</v>
      </c>
      <c r="D166">
        <v>1.4239999999999999</v>
      </c>
      <c r="E166">
        <v>3.5999999999999997E-2</v>
      </c>
      <c r="F166">
        <v>0.14940000000000001</v>
      </c>
      <c r="G166">
        <v>2.8E-3</v>
      </c>
      <c r="H166">
        <v>0.63017999999999996</v>
      </c>
      <c r="I166">
        <v>897</v>
      </c>
      <c r="J166">
        <v>15</v>
      </c>
      <c r="K166">
        <v>897</v>
      </c>
      <c r="L166">
        <v>16</v>
      </c>
      <c r="M166">
        <v>915</v>
      </c>
      <c r="N166">
        <v>42</v>
      </c>
      <c r="O166" s="16">
        <v>915</v>
      </c>
      <c r="P166" s="16">
        <v>42</v>
      </c>
      <c r="Q166" s="16">
        <v>1.9672131147540961</v>
      </c>
      <c r="R166" s="17" t="s">
        <v>31</v>
      </c>
    </row>
    <row r="167" spans="1:18" ht="15.6" x14ac:dyDescent="0.3">
      <c r="A167" t="s">
        <v>60</v>
      </c>
      <c r="B167">
        <v>160.80000000000001</v>
      </c>
      <c r="C167">
        <v>13.16</v>
      </c>
      <c r="D167">
        <v>1.66E-2</v>
      </c>
      <c r="E167">
        <v>2.5000000000000001E-3</v>
      </c>
      <c r="F167">
        <v>2.3999999999999998E-3</v>
      </c>
      <c r="G167">
        <v>1.2E-4</v>
      </c>
      <c r="H167">
        <v>5.4576E-2</v>
      </c>
      <c r="I167">
        <v>16.600000000000001</v>
      </c>
      <c r="J167">
        <v>2.5</v>
      </c>
      <c r="K167">
        <v>15.46</v>
      </c>
      <c r="L167">
        <v>0.75</v>
      </c>
      <c r="M167">
        <v>120</v>
      </c>
      <c r="N167">
        <v>270</v>
      </c>
      <c r="O167" s="16">
        <v>15.46</v>
      </c>
      <c r="P167" s="16">
        <v>0.75</v>
      </c>
      <c r="Q167" s="16">
        <v>6.8674698795180733</v>
      </c>
      <c r="R167" s="17" t="s">
        <v>31</v>
      </c>
    </row>
    <row r="168" spans="1:18" ht="15.6" x14ac:dyDescent="0.3">
      <c r="A168" t="s">
        <v>61</v>
      </c>
      <c r="B168">
        <v>262</v>
      </c>
      <c r="C168">
        <v>3.61</v>
      </c>
      <c r="D168">
        <v>0.77800000000000002</v>
      </c>
      <c r="E168">
        <v>1.7999999999999999E-2</v>
      </c>
      <c r="F168">
        <v>9.4229999999999994E-2</v>
      </c>
      <c r="G168">
        <v>9.7999999999999997E-4</v>
      </c>
      <c r="H168">
        <v>0.15248999999999999</v>
      </c>
      <c r="I168">
        <v>583</v>
      </c>
      <c r="J168">
        <v>10</v>
      </c>
      <c r="K168">
        <v>580.5</v>
      </c>
      <c r="L168">
        <v>5.8</v>
      </c>
      <c r="M168">
        <v>598</v>
      </c>
      <c r="N168">
        <v>50</v>
      </c>
      <c r="O168" s="16">
        <v>580.5</v>
      </c>
      <c r="P168" s="16">
        <v>5.8</v>
      </c>
      <c r="Q168" s="16">
        <v>0.42881646655231753</v>
      </c>
      <c r="R168" s="17" t="s">
        <v>31</v>
      </c>
    </row>
    <row r="169" spans="1:18" ht="15.6" x14ac:dyDescent="0.3">
      <c r="A169" t="s">
        <v>62</v>
      </c>
      <c r="B169">
        <v>159.30000000000001</v>
      </c>
      <c r="C169">
        <v>2.5609999999999999</v>
      </c>
      <c r="D169">
        <v>3.145</v>
      </c>
      <c r="E169">
        <v>4.2000000000000003E-2</v>
      </c>
      <c r="F169">
        <v>0.25019999999999998</v>
      </c>
      <c r="G169">
        <v>3.0000000000000001E-3</v>
      </c>
      <c r="H169">
        <v>0.31059999999999999</v>
      </c>
      <c r="I169">
        <v>1444</v>
      </c>
      <c r="J169">
        <v>11</v>
      </c>
      <c r="K169">
        <v>1439</v>
      </c>
      <c r="L169">
        <v>15</v>
      </c>
      <c r="M169">
        <v>1454</v>
      </c>
      <c r="N169">
        <v>29</v>
      </c>
      <c r="O169" s="16">
        <v>1454</v>
      </c>
      <c r="P169" s="16">
        <v>29</v>
      </c>
      <c r="Q169" s="16">
        <v>1.031636863823937</v>
      </c>
      <c r="R169" s="17" t="s">
        <v>31</v>
      </c>
    </row>
    <row r="170" spans="1:18" ht="15.6" x14ac:dyDescent="0.3">
      <c r="A170" t="s">
        <v>63</v>
      </c>
      <c r="B170">
        <v>83.9</v>
      </c>
      <c r="C170">
        <v>1.345</v>
      </c>
      <c r="D170">
        <v>2.1700000000000001E-2</v>
      </c>
      <c r="E170">
        <v>3.8999999999999998E-3</v>
      </c>
      <c r="F170">
        <v>3.14E-3</v>
      </c>
      <c r="G170">
        <v>1.4999999999999999E-4</v>
      </c>
      <c r="H170">
        <v>1.0101000000000001E-2</v>
      </c>
      <c r="I170">
        <v>21.6</v>
      </c>
      <c r="J170">
        <v>3.9</v>
      </c>
      <c r="K170">
        <v>20.2</v>
      </c>
      <c r="L170">
        <v>0.96</v>
      </c>
      <c r="M170">
        <v>-60</v>
      </c>
      <c r="N170">
        <v>270</v>
      </c>
      <c r="O170" s="16">
        <v>20.2</v>
      </c>
      <c r="P170" s="16">
        <v>0.96</v>
      </c>
      <c r="Q170" s="16">
        <v>6.4814814814814881</v>
      </c>
      <c r="R170" s="17" t="s">
        <v>31</v>
      </c>
    </row>
    <row r="171" spans="1:18" ht="15.6" x14ac:dyDescent="0.3">
      <c r="A171" t="s">
        <v>64</v>
      </c>
      <c r="B171">
        <v>81.3</v>
      </c>
      <c r="C171">
        <v>1.5089999999999999</v>
      </c>
      <c r="D171">
        <v>2.3199999999999998E-2</v>
      </c>
      <c r="E171">
        <v>6.0000000000000001E-3</v>
      </c>
      <c r="F171">
        <v>3.1099999999999999E-3</v>
      </c>
      <c r="G171">
        <v>2.7E-4</v>
      </c>
      <c r="H171">
        <v>0.12102</v>
      </c>
      <c r="I171">
        <v>23.1</v>
      </c>
      <c r="J171">
        <v>5.9</v>
      </c>
      <c r="K171">
        <v>20</v>
      </c>
      <c r="L171">
        <v>1.7</v>
      </c>
      <c r="M171">
        <v>220</v>
      </c>
      <c r="N171">
        <v>470</v>
      </c>
      <c r="O171" s="16">
        <v>20</v>
      </c>
      <c r="P171" s="16">
        <v>1.7</v>
      </c>
      <c r="Q171" s="16">
        <v>13.419913419913421</v>
      </c>
      <c r="R171" s="17" t="s">
        <v>31</v>
      </c>
    </row>
    <row r="172" spans="1:18" ht="15.6" x14ac:dyDescent="0.3">
      <c r="A172" t="s">
        <v>65</v>
      </c>
      <c r="B172">
        <v>178</v>
      </c>
      <c r="C172">
        <v>1.6930000000000001</v>
      </c>
      <c r="D172">
        <v>1.9890000000000001</v>
      </c>
      <c r="E172">
        <v>3.6999999999999998E-2</v>
      </c>
      <c r="F172">
        <v>0.19009999999999999</v>
      </c>
      <c r="G172">
        <v>2.0999999999999999E-3</v>
      </c>
      <c r="H172">
        <v>0.28403</v>
      </c>
      <c r="I172">
        <v>1110</v>
      </c>
      <c r="J172">
        <v>13</v>
      </c>
      <c r="K172">
        <v>1122</v>
      </c>
      <c r="L172">
        <v>11</v>
      </c>
      <c r="M172">
        <v>1097</v>
      </c>
      <c r="N172">
        <v>40</v>
      </c>
      <c r="O172" s="16">
        <v>1097</v>
      </c>
      <c r="P172" s="16">
        <v>40</v>
      </c>
      <c r="Q172" s="16">
        <v>2.2789425706472244</v>
      </c>
      <c r="R172" s="17" t="s">
        <v>31</v>
      </c>
    </row>
    <row r="173" spans="1:18" ht="15.6" x14ac:dyDescent="0.3">
      <c r="A173" t="s">
        <v>66</v>
      </c>
      <c r="B173">
        <v>260</v>
      </c>
      <c r="C173">
        <v>1.0309999999999999</v>
      </c>
      <c r="D173">
        <v>0.30099999999999999</v>
      </c>
      <c r="E173">
        <v>1.0999999999999999E-2</v>
      </c>
      <c r="F173">
        <v>4.1329999999999999E-2</v>
      </c>
      <c r="G173">
        <v>6.2E-4</v>
      </c>
      <c r="H173">
        <v>6.3490000000000005E-2</v>
      </c>
      <c r="I173">
        <v>266.3</v>
      </c>
      <c r="J173">
        <v>8.3000000000000007</v>
      </c>
      <c r="K173">
        <v>261</v>
      </c>
      <c r="L173">
        <v>3.8</v>
      </c>
      <c r="M173">
        <v>297</v>
      </c>
      <c r="N173">
        <v>77</v>
      </c>
      <c r="O173" s="16">
        <v>261</v>
      </c>
      <c r="P173" s="16">
        <v>3.8</v>
      </c>
      <c r="Q173" s="16">
        <v>1.9902365752910267</v>
      </c>
      <c r="R173" s="17" t="s">
        <v>31</v>
      </c>
    </row>
    <row r="174" spans="1:18" ht="15.6" x14ac:dyDescent="0.3">
      <c r="A174" t="s">
        <v>67</v>
      </c>
      <c r="B174">
        <v>223</v>
      </c>
      <c r="C174">
        <v>3.2</v>
      </c>
      <c r="D174">
        <v>0.36280000000000001</v>
      </c>
      <c r="E174">
        <v>9.9000000000000008E-3</v>
      </c>
      <c r="F174">
        <v>4.9849999999999998E-2</v>
      </c>
      <c r="G174">
        <v>6.8999999999999997E-4</v>
      </c>
      <c r="H174">
        <v>0.1585</v>
      </c>
      <c r="I174">
        <v>313.60000000000002</v>
      </c>
      <c r="J174">
        <v>7.4</v>
      </c>
      <c r="K174">
        <v>313.60000000000002</v>
      </c>
      <c r="L174">
        <v>4.2</v>
      </c>
      <c r="M174">
        <v>316</v>
      </c>
      <c r="N174">
        <v>63</v>
      </c>
      <c r="O174" s="16">
        <v>313.60000000000002</v>
      </c>
      <c r="P174" s="16">
        <v>4.2</v>
      </c>
      <c r="Q174" s="16">
        <v>0</v>
      </c>
      <c r="R174" s="17" t="s">
        <v>31</v>
      </c>
    </row>
    <row r="175" spans="1:18" ht="15.6" x14ac:dyDescent="0.3">
      <c r="A175" t="s">
        <v>68</v>
      </c>
      <c r="B175">
        <v>136.6</v>
      </c>
      <c r="C175">
        <v>1.7170000000000001</v>
      </c>
      <c r="D175">
        <v>1.2999999999999999E-2</v>
      </c>
      <c r="E175">
        <v>2.5000000000000001E-3</v>
      </c>
      <c r="F175">
        <v>1.98E-3</v>
      </c>
      <c r="G175">
        <v>1.1E-4</v>
      </c>
      <c r="H175">
        <v>8.8110999999999995E-2</v>
      </c>
      <c r="I175">
        <v>13</v>
      </c>
      <c r="J175">
        <v>2.5</v>
      </c>
      <c r="K175">
        <v>12.78</v>
      </c>
      <c r="L175">
        <v>0.69</v>
      </c>
      <c r="M175">
        <v>-50</v>
      </c>
      <c r="N175">
        <v>310</v>
      </c>
      <c r="O175" s="16">
        <v>12.78</v>
      </c>
      <c r="P175" s="16">
        <v>0.69</v>
      </c>
      <c r="Q175" s="16">
        <v>1.692307692307693</v>
      </c>
      <c r="R175" s="17" t="s">
        <v>31</v>
      </c>
    </row>
    <row r="176" spans="1:18" ht="15.6" x14ac:dyDescent="0.3">
      <c r="A176" t="s">
        <v>69</v>
      </c>
      <c r="B176">
        <v>54.89</v>
      </c>
      <c r="C176">
        <v>0.85</v>
      </c>
      <c r="D176">
        <v>4.0500000000000001E-2</v>
      </c>
      <c r="E176">
        <v>8.9999999999999993E-3</v>
      </c>
      <c r="F176">
        <v>3.8600000000000001E-3</v>
      </c>
      <c r="G176">
        <v>2.9E-4</v>
      </c>
      <c r="H176">
        <v>5.5914999999999999E-2</v>
      </c>
      <c r="I176">
        <v>39.700000000000003</v>
      </c>
      <c r="J176">
        <v>8.6999999999999993</v>
      </c>
      <c r="K176">
        <v>24.8</v>
      </c>
      <c r="L176">
        <v>1.9</v>
      </c>
      <c r="M176">
        <v>620</v>
      </c>
      <c r="N176">
        <v>430</v>
      </c>
      <c r="O176" s="16">
        <v>24.8</v>
      </c>
      <c r="P176" s="16">
        <v>1.9</v>
      </c>
      <c r="Q176" s="16">
        <v>37.531486146095716</v>
      </c>
      <c r="R176" s="17" t="s">
        <v>31</v>
      </c>
    </row>
    <row r="177" spans="1:18" ht="15.6" x14ac:dyDescent="0.3">
      <c r="A177" t="s">
        <v>70</v>
      </c>
      <c r="B177">
        <v>167.7</v>
      </c>
      <c r="C177">
        <v>1.8</v>
      </c>
      <c r="D177">
        <v>6.641</v>
      </c>
      <c r="E177">
        <v>8.5999999999999993E-2</v>
      </c>
      <c r="F177">
        <v>0.38950000000000001</v>
      </c>
      <c r="G177">
        <v>5.0000000000000001E-3</v>
      </c>
      <c r="H177">
        <v>0.58679999999999999</v>
      </c>
      <c r="I177">
        <v>2066</v>
      </c>
      <c r="J177">
        <v>12</v>
      </c>
      <c r="K177">
        <v>2120</v>
      </c>
      <c r="L177">
        <v>23</v>
      </c>
      <c r="M177">
        <v>2013</v>
      </c>
      <c r="N177">
        <v>21</v>
      </c>
      <c r="O177" s="16">
        <v>2013</v>
      </c>
      <c r="P177" s="16">
        <v>21</v>
      </c>
      <c r="Q177" s="16">
        <v>5.3154495777446575</v>
      </c>
      <c r="R177" s="17" t="s">
        <v>31</v>
      </c>
    </row>
    <row r="178" spans="1:18" ht="15.6" x14ac:dyDescent="0.3">
      <c r="A178" t="s">
        <v>71</v>
      </c>
      <c r="B178">
        <v>348.8</v>
      </c>
      <c r="C178">
        <v>2.8010000000000002</v>
      </c>
      <c r="D178">
        <v>0.35249999999999998</v>
      </c>
      <c r="E178">
        <v>8.3999999999999995E-3</v>
      </c>
      <c r="F178">
        <v>4.9149999999999999E-2</v>
      </c>
      <c r="G178">
        <v>6.9999999999999999E-4</v>
      </c>
      <c r="H178">
        <v>0.15483</v>
      </c>
      <c r="I178">
        <v>306.10000000000002</v>
      </c>
      <c r="J178">
        <v>6.3</v>
      </c>
      <c r="K178">
        <v>309.3</v>
      </c>
      <c r="L178">
        <v>4.3</v>
      </c>
      <c r="M178">
        <v>273</v>
      </c>
      <c r="N178">
        <v>56</v>
      </c>
      <c r="O178" s="16">
        <v>309.3</v>
      </c>
      <c r="P178" s="16">
        <v>4.3</v>
      </c>
      <c r="Q178" s="16">
        <v>1.0454099967330821</v>
      </c>
      <c r="R178" s="17" t="s">
        <v>31</v>
      </c>
    </row>
    <row r="179" spans="1:18" ht="15.6" x14ac:dyDescent="0.3">
      <c r="A179" t="s">
        <v>72</v>
      </c>
      <c r="B179">
        <v>100.9</v>
      </c>
      <c r="C179">
        <v>1.994</v>
      </c>
      <c r="D179">
        <v>1.32E-2</v>
      </c>
      <c r="E179">
        <v>4.1000000000000003E-3</v>
      </c>
      <c r="F179">
        <v>1.2999999999999999E-3</v>
      </c>
      <c r="G179">
        <v>1.1E-4</v>
      </c>
      <c r="H179">
        <v>0.12299</v>
      </c>
      <c r="I179">
        <v>13.2</v>
      </c>
      <c r="J179">
        <v>4</v>
      </c>
      <c r="K179">
        <v>8.35</v>
      </c>
      <c r="L179">
        <v>0.74</v>
      </c>
      <c r="M179">
        <v>250</v>
      </c>
      <c r="N179">
        <v>560</v>
      </c>
      <c r="O179" s="16">
        <v>8.35</v>
      </c>
      <c r="P179" s="16">
        <v>0.74</v>
      </c>
      <c r="Q179" s="16">
        <v>36.742424242424242</v>
      </c>
      <c r="R179" s="17" t="s">
        <v>31</v>
      </c>
    </row>
    <row r="180" spans="1:18" ht="15.6" x14ac:dyDescent="0.3">
      <c r="A180" t="s">
        <v>73</v>
      </c>
      <c r="B180">
        <v>77.099999999999994</v>
      </c>
      <c r="C180">
        <v>1.073</v>
      </c>
      <c r="D180">
        <v>3.78E-2</v>
      </c>
      <c r="E180">
        <v>6.1000000000000004E-3</v>
      </c>
      <c r="F180">
        <v>5.8599999999999998E-3</v>
      </c>
      <c r="G180">
        <v>2.9999999999999997E-4</v>
      </c>
      <c r="H180">
        <v>0.12296</v>
      </c>
      <c r="I180">
        <v>37.200000000000003</v>
      </c>
      <c r="J180">
        <v>5.9</v>
      </c>
      <c r="K180">
        <v>37.6</v>
      </c>
      <c r="L180">
        <v>1.9</v>
      </c>
      <c r="M180">
        <v>-60</v>
      </c>
      <c r="N180">
        <v>260</v>
      </c>
      <c r="O180" s="16">
        <v>37.6</v>
      </c>
      <c r="P180" s="16">
        <v>1.9</v>
      </c>
      <c r="Q180" s="16">
        <v>1.0752688172043001</v>
      </c>
      <c r="R180" s="17" t="s">
        <v>31</v>
      </c>
    </row>
    <row r="181" spans="1:18" ht="15.6" x14ac:dyDescent="0.3">
      <c r="A181" t="s">
        <v>74</v>
      </c>
      <c r="B181">
        <v>278</v>
      </c>
      <c r="C181">
        <v>3.407</v>
      </c>
      <c r="D181">
        <v>2.2570000000000001</v>
      </c>
      <c r="E181">
        <v>3.1E-2</v>
      </c>
      <c r="F181">
        <v>0.2039</v>
      </c>
      <c r="G181">
        <v>2.0999999999999999E-3</v>
      </c>
      <c r="H181">
        <v>0.36675999999999997</v>
      </c>
      <c r="I181">
        <v>1197.7</v>
      </c>
      <c r="J181">
        <v>9.6999999999999993</v>
      </c>
      <c r="K181">
        <v>1196</v>
      </c>
      <c r="L181">
        <v>11</v>
      </c>
      <c r="M181">
        <v>1206</v>
      </c>
      <c r="N181">
        <v>28</v>
      </c>
      <c r="O181" s="16">
        <v>1206</v>
      </c>
      <c r="P181" s="16">
        <v>28</v>
      </c>
      <c r="Q181" s="16">
        <v>0.82918739635157168</v>
      </c>
      <c r="R181" s="17" t="s">
        <v>31</v>
      </c>
    </row>
    <row r="182" spans="1:18" ht="15.6" x14ac:dyDescent="0.3">
      <c r="A182" t="s">
        <v>75</v>
      </c>
      <c r="B182">
        <v>194</v>
      </c>
      <c r="C182">
        <v>1.079</v>
      </c>
      <c r="D182">
        <v>0.34599999999999997</v>
      </c>
      <c r="E182">
        <v>1.6E-2</v>
      </c>
      <c r="F182">
        <v>4.6399999999999997E-2</v>
      </c>
      <c r="G182">
        <v>1.1000000000000001E-3</v>
      </c>
      <c r="H182">
        <v>0.32696999999999998</v>
      </c>
      <c r="I182">
        <v>301</v>
      </c>
      <c r="J182">
        <v>12</v>
      </c>
      <c r="K182">
        <v>292.2</v>
      </c>
      <c r="L182">
        <v>7</v>
      </c>
      <c r="M182">
        <v>366</v>
      </c>
      <c r="N182">
        <v>93</v>
      </c>
      <c r="O182" s="16">
        <v>292.2</v>
      </c>
      <c r="P182" s="16">
        <v>7</v>
      </c>
      <c r="Q182" s="16">
        <v>2.9235880398671088</v>
      </c>
      <c r="R182" s="17" t="s">
        <v>31</v>
      </c>
    </row>
    <row r="183" spans="1:18" ht="15.6" x14ac:dyDescent="0.3">
      <c r="A183" t="s">
        <v>76</v>
      </c>
      <c r="B183">
        <v>311</v>
      </c>
      <c r="C183">
        <v>3.2909999999999999</v>
      </c>
      <c r="D183">
        <v>0.748</v>
      </c>
      <c r="E183">
        <v>3.4000000000000002E-2</v>
      </c>
      <c r="F183">
        <v>9.0999999999999998E-2</v>
      </c>
      <c r="G183">
        <v>2E-3</v>
      </c>
      <c r="H183">
        <v>0.18254999999999999</v>
      </c>
      <c r="I183">
        <v>569</v>
      </c>
      <c r="J183">
        <v>20</v>
      </c>
      <c r="K183">
        <v>561</v>
      </c>
      <c r="L183">
        <v>12</v>
      </c>
      <c r="M183">
        <v>593</v>
      </c>
      <c r="N183">
        <v>95</v>
      </c>
      <c r="O183" s="16">
        <v>561</v>
      </c>
      <c r="P183" s="16">
        <v>12</v>
      </c>
      <c r="Q183" s="16">
        <v>1.4059753954305809</v>
      </c>
      <c r="R183" s="17" t="s">
        <v>31</v>
      </c>
    </row>
    <row r="184" spans="1:18" ht="15.6" x14ac:dyDescent="0.3">
      <c r="A184" t="s">
        <v>77</v>
      </c>
      <c r="B184">
        <v>20.3</v>
      </c>
      <c r="C184">
        <v>3.1</v>
      </c>
      <c r="D184">
        <v>0.71399999999999997</v>
      </c>
      <c r="E184">
        <v>4.8000000000000001E-2</v>
      </c>
      <c r="F184">
        <v>8.7099999999999997E-2</v>
      </c>
      <c r="G184">
        <v>2.8E-3</v>
      </c>
      <c r="H184">
        <v>0.10637000000000001</v>
      </c>
      <c r="I184">
        <v>536</v>
      </c>
      <c r="J184">
        <v>29</v>
      </c>
      <c r="K184">
        <v>538</v>
      </c>
      <c r="L184">
        <v>16</v>
      </c>
      <c r="M184">
        <v>520</v>
      </c>
      <c r="N184">
        <v>150</v>
      </c>
      <c r="O184" s="16">
        <v>538</v>
      </c>
      <c r="P184" s="16">
        <v>16</v>
      </c>
      <c r="Q184" s="16">
        <v>0.37313432835821558</v>
      </c>
      <c r="R184" s="17" t="s">
        <v>31</v>
      </c>
    </row>
    <row r="185" spans="1:18" ht="15.6" x14ac:dyDescent="0.3">
      <c r="A185" t="s">
        <v>78</v>
      </c>
      <c r="B185">
        <v>541</v>
      </c>
      <c r="C185">
        <v>6.9930000000000003</v>
      </c>
      <c r="D185">
        <v>1.629</v>
      </c>
      <c r="E185">
        <v>1.7999999999999999E-2</v>
      </c>
      <c r="F185">
        <v>0.16550000000000001</v>
      </c>
      <c r="G185">
        <v>1.2999999999999999E-3</v>
      </c>
      <c r="H185">
        <v>0.50997999999999999</v>
      </c>
      <c r="I185">
        <v>980.9</v>
      </c>
      <c r="J185">
        <v>7</v>
      </c>
      <c r="K185">
        <v>987.1</v>
      </c>
      <c r="L185">
        <v>7.3</v>
      </c>
      <c r="M185">
        <v>973</v>
      </c>
      <c r="N185">
        <v>20</v>
      </c>
      <c r="O185" s="16">
        <v>973</v>
      </c>
      <c r="P185" s="16">
        <v>20</v>
      </c>
      <c r="Q185" s="16">
        <v>1.4491264131551995</v>
      </c>
      <c r="R185" s="17" t="s">
        <v>31</v>
      </c>
    </row>
    <row r="186" spans="1:18" ht="15.6" x14ac:dyDescent="0.3">
      <c r="A186" t="s">
        <v>79</v>
      </c>
      <c r="B186">
        <v>84</v>
      </c>
      <c r="C186">
        <v>2.39</v>
      </c>
      <c r="D186">
        <v>9.9000000000000008E-3</v>
      </c>
      <c r="E186">
        <v>3.5999999999999999E-3</v>
      </c>
      <c r="F186">
        <v>1.3500000000000001E-3</v>
      </c>
      <c r="G186">
        <v>1.3999999999999999E-4</v>
      </c>
      <c r="H186">
        <v>5.9720000000000002E-2</v>
      </c>
      <c r="I186">
        <v>9.8000000000000007</v>
      </c>
      <c r="J186">
        <v>3.6</v>
      </c>
      <c r="K186">
        <v>8.69</v>
      </c>
      <c r="L186">
        <v>0.88</v>
      </c>
      <c r="M186">
        <v>-130</v>
      </c>
      <c r="N186">
        <v>580</v>
      </c>
      <c r="O186" s="16">
        <v>8.69</v>
      </c>
      <c r="P186" s="16">
        <v>0.88</v>
      </c>
      <c r="Q186" s="16">
        <v>11.326530612244913</v>
      </c>
      <c r="R186" s="17" t="s">
        <v>31</v>
      </c>
    </row>
    <row r="187" spans="1:18" ht="15.6" x14ac:dyDescent="0.3">
      <c r="A187" t="s">
        <v>80</v>
      </c>
      <c r="B187">
        <v>95.1</v>
      </c>
      <c r="C187">
        <v>2.46</v>
      </c>
      <c r="D187">
        <v>1.01E-2</v>
      </c>
      <c r="E187">
        <v>2.5999999999999999E-3</v>
      </c>
      <c r="F187">
        <v>1.5399999999999999E-3</v>
      </c>
      <c r="G187">
        <v>1E-4</v>
      </c>
      <c r="H187">
        <v>4.6198999999999997E-2</v>
      </c>
      <c r="I187">
        <v>10.1</v>
      </c>
      <c r="J187">
        <v>2.6</v>
      </c>
      <c r="K187">
        <v>9.94</v>
      </c>
      <c r="L187">
        <v>0.67</v>
      </c>
      <c r="M187">
        <v>-210</v>
      </c>
      <c r="N187">
        <v>370</v>
      </c>
      <c r="O187" s="16">
        <v>9.94</v>
      </c>
      <c r="P187" s="16">
        <v>0.67</v>
      </c>
      <c r="Q187" s="16">
        <v>1.5841584158415856</v>
      </c>
      <c r="R187" s="17" t="s">
        <v>31</v>
      </c>
    </row>
    <row r="188" spans="1:18" ht="15.6" x14ac:dyDescent="0.3">
      <c r="A188" t="s">
        <v>81</v>
      </c>
      <c r="B188">
        <v>305</v>
      </c>
      <c r="C188">
        <v>0.95299999999999996</v>
      </c>
      <c r="D188">
        <v>0.29199999999999998</v>
      </c>
      <c r="E188">
        <v>8.8000000000000005E-3</v>
      </c>
      <c r="F188">
        <v>3.7190000000000001E-2</v>
      </c>
      <c r="G188">
        <v>5.5000000000000003E-4</v>
      </c>
      <c r="H188">
        <v>0.16617000000000001</v>
      </c>
      <c r="I188">
        <v>259.60000000000002</v>
      </c>
      <c r="J188">
        <v>6.9</v>
      </c>
      <c r="K188">
        <v>235.4</v>
      </c>
      <c r="L188">
        <v>3.4</v>
      </c>
      <c r="M188">
        <v>478</v>
      </c>
      <c r="N188">
        <v>69</v>
      </c>
      <c r="O188" s="16">
        <v>235.4</v>
      </c>
      <c r="P188" s="16">
        <v>3.4</v>
      </c>
      <c r="Q188" s="16">
        <v>9.3220338983050937</v>
      </c>
      <c r="R188" s="17" t="s">
        <v>31</v>
      </c>
    </row>
    <row r="189" spans="1:18" ht="15.6" x14ac:dyDescent="0.3">
      <c r="A189" t="s">
        <v>82</v>
      </c>
      <c r="B189">
        <v>228</v>
      </c>
      <c r="C189">
        <v>0.72899999999999998</v>
      </c>
      <c r="D189">
        <v>0.27250000000000002</v>
      </c>
      <c r="E189">
        <v>8.8000000000000005E-3</v>
      </c>
      <c r="F189">
        <v>3.8240000000000003E-2</v>
      </c>
      <c r="G189">
        <v>5.1999999999999995E-4</v>
      </c>
      <c r="H189">
        <v>0.16946</v>
      </c>
      <c r="I189">
        <v>244</v>
      </c>
      <c r="J189">
        <v>7</v>
      </c>
      <c r="K189">
        <v>241.9</v>
      </c>
      <c r="L189">
        <v>3.2</v>
      </c>
      <c r="M189">
        <v>267</v>
      </c>
      <c r="N189">
        <v>68</v>
      </c>
      <c r="O189" s="16">
        <v>241.9</v>
      </c>
      <c r="P189" s="16">
        <v>3.2</v>
      </c>
      <c r="Q189" s="16">
        <v>0.86065573770491843</v>
      </c>
      <c r="R189" s="17" t="s">
        <v>31</v>
      </c>
    </row>
    <row r="190" spans="1:18" ht="15.6" x14ac:dyDescent="0.3">
      <c r="A190" t="s">
        <v>83</v>
      </c>
      <c r="B190">
        <v>7.79</v>
      </c>
      <c r="C190">
        <v>7.3</v>
      </c>
      <c r="D190">
        <v>1.1399999999999999</v>
      </c>
      <c r="E190">
        <v>0.13</v>
      </c>
      <c r="F190">
        <v>0.1099</v>
      </c>
      <c r="G190">
        <v>5.4999999999999997E-3</v>
      </c>
      <c r="H190">
        <v>7.9432000000000003E-2</v>
      </c>
      <c r="I190">
        <v>745</v>
      </c>
      <c r="J190">
        <v>56</v>
      </c>
      <c r="K190">
        <v>671</v>
      </c>
      <c r="L190">
        <v>32</v>
      </c>
      <c r="M190">
        <v>950</v>
      </c>
      <c r="N190">
        <v>240</v>
      </c>
      <c r="O190" s="16">
        <v>671</v>
      </c>
      <c r="P190" s="16">
        <v>32</v>
      </c>
      <c r="Q190" s="16">
        <v>9.9328859060402674</v>
      </c>
      <c r="R190" s="17" t="s">
        <v>31</v>
      </c>
    </row>
    <row r="191" spans="1:18" ht="15.6" x14ac:dyDescent="0.3">
      <c r="A191" t="s">
        <v>84</v>
      </c>
      <c r="B191">
        <v>102</v>
      </c>
      <c r="C191">
        <v>0.85119999999999996</v>
      </c>
      <c r="D191">
        <v>2.93E-2</v>
      </c>
      <c r="E191">
        <v>5.0000000000000001E-3</v>
      </c>
      <c r="F191">
        <v>4.4900000000000001E-3</v>
      </c>
      <c r="G191">
        <v>2.1000000000000001E-4</v>
      </c>
      <c r="H191">
        <v>2.9808999999999999E-2</v>
      </c>
      <c r="I191">
        <v>29</v>
      </c>
      <c r="J191">
        <v>4.9000000000000004</v>
      </c>
      <c r="K191">
        <v>28.9</v>
      </c>
      <c r="L191">
        <v>1.3</v>
      </c>
      <c r="M191">
        <v>-20</v>
      </c>
      <c r="N191">
        <v>270</v>
      </c>
      <c r="O191" s="16">
        <v>28.9</v>
      </c>
      <c r="P191" s="16">
        <v>1.3</v>
      </c>
      <c r="Q191" s="16">
        <v>0.34482758620689724</v>
      </c>
      <c r="R191" s="17" t="s">
        <v>31</v>
      </c>
    </row>
    <row r="192" spans="1:18" ht="15.6" x14ac:dyDescent="0.3">
      <c r="A192" t="s">
        <v>85</v>
      </c>
      <c r="B192">
        <v>118.9</v>
      </c>
      <c r="C192">
        <v>2.52</v>
      </c>
      <c r="D192">
        <v>1.984</v>
      </c>
      <c r="E192">
        <v>3.9E-2</v>
      </c>
      <c r="F192">
        <v>0.19389999999999999</v>
      </c>
      <c r="G192">
        <v>2.8E-3</v>
      </c>
      <c r="H192">
        <v>0.18467</v>
      </c>
      <c r="I192">
        <v>1108</v>
      </c>
      <c r="J192">
        <v>13</v>
      </c>
      <c r="K192">
        <v>1142</v>
      </c>
      <c r="L192">
        <v>15</v>
      </c>
      <c r="M192">
        <v>1051</v>
      </c>
      <c r="N192">
        <v>44</v>
      </c>
      <c r="O192" s="16">
        <v>1051</v>
      </c>
      <c r="P192" s="16">
        <v>44</v>
      </c>
      <c r="Q192" s="16">
        <v>8.6584205518553716</v>
      </c>
      <c r="R192" s="17" t="s">
        <v>31</v>
      </c>
    </row>
    <row r="193" spans="1:18" ht="15.6" x14ac:dyDescent="0.3">
      <c r="A193" t="s">
        <v>86</v>
      </c>
      <c r="B193">
        <v>179.7</v>
      </c>
      <c r="C193">
        <v>1.5</v>
      </c>
      <c r="D193">
        <v>1.23E-2</v>
      </c>
      <c r="E193">
        <v>2.0999999999999999E-3</v>
      </c>
      <c r="F193">
        <v>1.4610000000000001E-3</v>
      </c>
      <c r="G193">
        <v>7.3999999999999996E-5</v>
      </c>
      <c r="H193">
        <v>7.7098E-2</v>
      </c>
      <c r="I193">
        <v>12.4</v>
      </c>
      <c r="J193">
        <v>2.1</v>
      </c>
      <c r="K193">
        <v>9.41</v>
      </c>
      <c r="L193">
        <v>0.47</v>
      </c>
      <c r="M193">
        <v>340</v>
      </c>
      <c r="N193">
        <v>310</v>
      </c>
      <c r="O193" s="16">
        <v>9.41</v>
      </c>
      <c r="P193" s="16">
        <v>0.47</v>
      </c>
      <c r="Q193" s="16">
        <v>24.112903225806448</v>
      </c>
      <c r="R193" s="17" t="s">
        <v>31</v>
      </c>
    </row>
    <row r="194" spans="1:18" ht="15.6" x14ac:dyDescent="0.3">
      <c r="A194" t="s">
        <v>87</v>
      </c>
      <c r="B194">
        <v>351.5</v>
      </c>
      <c r="C194">
        <v>2.3719999999999999</v>
      </c>
      <c r="D194">
        <v>2.2400000000000002</v>
      </c>
      <c r="E194">
        <v>0.03</v>
      </c>
      <c r="F194">
        <v>0.20030000000000001</v>
      </c>
      <c r="G194">
        <v>2.0999999999999999E-3</v>
      </c>
      <c r="H194">
        <v>0.40736</v>
      </c>
      <c r="I194">
        <v>1192.8</v>
      </c>
      <c r="J194">
        <v>9.4</v>
      </c>
      <c r="K194">
        <v>1177</v>
      </c>
      <c r="L194">
        <v>11</v>
      </c>
      <c r="M194">
        <v>1230</v>
      </c>
      <c r="N194">
        <v>26</v>
      </c>
      <c r="O194" s="16">
        <v>1230</v>
      </c>
      <c r="P194" s="16">
        <v>26</v>
      </c>
      <c r="Q194" s="16">
        <v>4.308943089430894</v>
      </c>
      <c r="R194" s="17" t="s">
        <v>31</v>
      </c>
    </row>
    <row r="195" spans="1:18" ht="15.6" x14ac:dyDescent="0.3">
      <c r="A195" t="s">
        <v>88</v>
      </c>
      <c r="B195">
        <v>206.2</v>
      </c>
      <c r="C195">
        <v>11.29</v>
      </c>
      <c r="D195">
        <v>1.44E-2</v>
      </c>
      <c r="E195">
        <v>2.3E-3</v>
      </c>
      <c r="F195">
        <v>2.2499999999999998E-3</v>
      </c>
      <c r="G195">
        <v>1.1E-4</v>
      </c>
      <c r="H195">
        <v>0.16758999999999999</v>
      </c>
      <c r="I195">
        <v>14.5</v>
      </c>
      <c r="J195">
        <v>2.2999999999999998</v>
      </c>
      <c r="K195">
        <v>14.46</v>
      </c>
      <c r="L195">
        <v>0.69</v>
      </c>
      <c r="M195">
        <v>0</v>
      </c>
      <c r="N195">
        <v>270</v>
      </c>
      <c r="O195" s="16">
        <v>14.46</v>
      </c>
      <c r="P195" s="16">
        <v>0.69</v>
      </c>
      <c r="Q195" s="16">
        <v>0.27586206896551557</v>
      </c>
      <c r="R195" s="17" t="s">
        <v>31</v>
      </c>
    </row>
    <row r="196" spans="1:18" ht="15.6" x14ac:dyDescent="0.3">
      <c r="A196" t="s">
        <v>89</v>
      </c>
      <c r="B196">
        <v>216.9</v>
      </c>
      <c r="C196">
        <v>1.5469999999999999</v>
      </c>
      <c r="D196">
        <v>2.5999999999999999E-2</v>
      </c>
      <c r="E196">
        <v>4.5999999999999999E-3</v>
      </c>
      <c r="F196">
        <v>3.3500000000000001E-3</v>
      </c>
      <c r="G196">
        <v>1.9000000000000001E-4</v>
      </c>
      <c r="H196">
        <v>0.13922000000000001</v>
      </c>
      <c r="I196">
        <v>26</v>
      </c>
      <c r="J196">
        <v>4.5</v>
      </c>
      <c r="K196">
        <v>21.6</v>
      </c>
      <c r="L196">
        <v>1.2</v>
      </c>
      <c r="M196">
        <v>360</v>
      </c>
      <c r="N196">
        <v>340</v>
      </c>
      <c r="O196" s="16">
        <v>21.6</v>
      </c>
      <c r="P196" s="16">
        <v>1.2</v>
      </c>
      <c r="Q196" s="16">
        <v>16.92307692307692</v>
      </c>
      <c r="R196" s="17" t="s">
        <v>31</v>
      </c>
    </row>
    <row r="197" spans="1:18" ht="15.6" x14ac:dyDescent="0.3">
      <c r="A197" t="s">
        <v>90</v>
      </c>
      <c r="B197">
        <v>247.6</v>
      </c>
      <c r="C197">
        <v>4.32</v>
      </c>
      <c r="D197">
        <v>1.0469999999999999</v>
      </c>
      <c r="E197">
        <v>2.1000000000000001E-2</v>
      </c>
      <c r="F197">
        <v>0.1181</v>
      </c>
      <c r="G197">
        <v>1.8E-3</v>
      </c>
      <c r="H197">
        <v>0.40094999999999997</v>
      </c>
      <c r="I197">
        <v>726</v>
      </c>
      <c r="J197">
        <v>10</v>
      </c>
      <c r="K197">
        <v>719</v>
      </c>
      <c r="L197">
        <v>10</v>
      </c>
      <c r="M197">
        <v>747</v>
      </c>
      <c r="N197">
        <v>41</v>
      </c>
      <c r="O197" s="16">
        <v>719</v>
      </c>
      <c r="P197" s="16">
        <v>10</v>
      </c>
      <c r="Q197" s="16">
        <v>0.96418732782369565</v>
      </c>
      <c r="R197" s="17" t="s">
        <v>31</v>
      </c>
    </row>
    <row r="198" spans="1:18" ht="15.6" x14ac:dyDescent="0.3">
      <c r="A198" t="s">
        <v>91</v>
      </c>
      <c r="B198">
        <v>149.30000000000001</v>
      </c>
      <c r="C198">
        <v>1.8919999999999999</v>
      </c>
      <c r="D198">
        <v>0.307</v>
      </c>
      <c r="E198">
        <v>1.2999999999999999E-2</v>
      </c>
      <c r="F198">
        <v>4.2079999999999999E-2</v>
      </c>
      <c r="G198">
        <v>6.8000000000000005E-4</v>
      </c>
      <c r="H198">
        <v>8.0821000000000004E-2</v>
      </c>
      <c r="I198">
        <v>270</v>
      </c>
      <c r="J198">
        <v>10</v>
      </c>
      <c r="K198">
        <v>265.7</v>
      </c>
      <c r="L198">
        <v>4.2</v>
      </c>
      <c r="M198">
        <v>311</v>
      </c>
      <c r="N198">
        <v>93</v>
      </c>
      <c r="O198" s="16">
        <v>265.7</v>
      </c>
      <c r="P198" s="16">
        <v>4.2</v>
      </c>
      <c r="Q198" s="16">
        <v>1.592592592592601</v>
      </c>
      <c r="R198" s="17" t="s">
        <v>31</v>
      </c>
    </row>
    <row r="199" spans="1:18" ht="15.6" x14ac:dyDescent="0.3">
      <c r="A199" t="s">
        <v>92</v>
      </c>
      <c r="B199">
        <v>521</v>
      </c>
      <c r="C199">
        <v>1.869</v>
      </c>
      <c r="D199">
        <v>1.9279999999999999</v>
      </c>
      <c r="E199">
        <v>2.7E-2</v>
      </c>
      <c r="F199">
        <v>0.17660000000000001</v>
      </c>
      <c r="G199">
        <v>2.5999999999999999E-3</v>
      </c>
      <c r="H199">
        <v>0.56111999999999995</v>
      </c>
      <c r="I199">
        <v>1089.7</v>
      </c>
      <c r="J199">
        <v>9.1999999999999993</v>
      </c>
      <c r="K199">
        <v>1048</v>
      </c>
      <c r="L199">
        <v>14</v>
      </c>
      <c r="M199">
        <v>1178</v>
      </c>
      <c r="N199">
        <v>27</v>
      </c>
      <c r="O199" s="16">
        <v>1178</v>
      </c>
      <c r="P199" s="16">
        <v>27</v>
      </c>
      <c r="Q199" s="16">
        <v>11.035653650254673</v>
      </c>
      <c r="R199" s="17" t="s">
        <v>31</v>
      </c>
    </row>
    <row r="200" spans="1:18" ht="15.6" x14ac:dyDescent="0.3">
      <c r="A200" t="s">
        <v>93</v>
      </c>
      <c r="B200">
        <v>246</v>
      </c>
      <c r="C200">
        <v>1.268</v>
      </c>
      <c r="D200">
        <v>0.61899999999999999</v>
      </c>
      <c r="E200">
        <v>1.2E-2</v>
      </c>
      <c r="F200">
        <v>7.9460000000000003E-2</v>
      </c>
      <c r="G200">
        <v>8.7000000000000001E-4</v>
      </c>
      <c r="H200">
        <v>0.24661</v>
      </c>
      <c r="I200">
        <v>488.5</v>
      </c>
      <c r="J200">
        <v>7.7</v>
      </c>
      <c r="K200">
        <v>492.8</v>
      </c>
      <c r="L200">
        <v>5.2</v>
      </c>
      <c r="M200">
        <v>458</v>
      </c>
      <c r="N200">
        <v>45</v>
      </c>
      <c r="O200" s="16">
        <v>492.8</v>
      </c>
      <c r="P200" s="16">
        <v>5.2</v>
      </c>
      <c r="Q200" s="16">
        <v>0.88024564994881871</v>
      </c>
      <c r="R200" s="17" t="s">
        <v>31</v>
      </c>
    </row>
    <row r="201" spans="1:18" ht="15.6" x14ac:dyDescent="0.3">
      <c r="A201" t="s">
        <v>94</v>
      </c>
      <c r="B201">
        <v>219.6</v>
      </c>
      <c r="C201">
        <v>1.157</v>
      </c>
      <c r="D201">
        <v>0.77400000000000002</v>
      </c>
      <c r="E201">
        <v>1.6E-2</v>
      </c>
      <c r="F201">
        <v>9.4299999999999995E-2</v>
      </c>
      <c r="G201">
        <v>1.8E-3</v>
      </c>
      <c r="H201">
        <v>8.8136999999999993E-2</v>
      </c>
      <c r="I201">
        <v>580.9</v>
      </c>
      <c r="J201">
        <v>9.4</v>
      </c>
      <c r="K201">
        <v>581</v>
      </c>
      <c r="L201">
        <v>11</v>
      </c>
      <c r="M201">
        <v>567</v>
      </c>
      <c r="N201">
        <v>59</v>
      </c>
      <c r="O201" s="16">
        <v>581</v>
      </c>
      <c r="P201" s="16">
        <v>11</v>
      </c>
      <c r="Q201" s="16">
        <v>1.7214666896192554E-2</v>
      </c>
      <c r="R201" s="17" t="s">
        <v>31</v>
      </c>
    </row>
    <row r="202" spans="1:18" ht="15.6" x14ac:dyDescent="0.3">
      <c r="A202" t="s">
        <v>95</v>
      </c>
      <c r="B202">
        <v>373</v>
      </c>
      <c r="C202">
        <v>2.57</v>
      </c>
      <c r="D202">
        <v>1.8620000000000001</v>
      </c>
      <c r="E202">
        <v>3.5000000000000003E-2</v>
      </c>
      <c r="F202">
        <v>0.1812</v>
      </c>
      <c r="G202">
        <v>3.0000000000000001E-3</v>
      </c>
      <c r="H202">
        <v>0.43012</v>
      </c>
      <c r="I202">
        <v>1068</v>
      </c>
      <c r="J202">
        <v>12</v>
      </c>
      <c r="K202">
        <v>1073</v>
      </c>
      <c r="L202">
        <v>17</v>
      </c>
      <c r="M202">
        <v>1055</v>
      </c>
      <c r="N202">
        <v>35</v>
      </c>
      <c r="O202" s="16">
        <v>1055</v>
      </c>
      <c r="P202" s="16">
        <v>35</v>
      </c>
      <c r="Q202" s="16">
        <v>1.7061611374407537</v>
      </c>
      <c r="R202" s="17" t="s">
        <v>31</v>
      </c>
    </row>
    <row r="203" spans="1:18" ht="15.6" x14ac:dyDescent="0.3">
      <c r="A203" t="s">
        <v>96</v>
      </c>
      <c r="B203">
        <v>354</v>
      </c>
      <c r="C203">
        <v>3.16</v>
      </c>
      <c r="D203">
        <v>0.84099999999999997</v>
      </c>
      <c r="E203">
        <v>1.4E-2</v>
      </c>
      <c r="F203">
        <v>0.1018</v>
      </c>
      <c r="G203">
        <v>1.1000000000000001E-3</v>
      </c>
      <c r="H203">
        <v>0.21379000000000001</v>
      </c>
      <c r="I203">
        <v>618.6</v>
      </c>
      <c r="J203">
        <v>7.5</v>
      </c>
      <c r="K203">
        <v>624.70000000000005</v>
      </c>
      <c r="L203">
        <v>6.5</v>
      </c>
      <c r="M203">
        <v>585</v>
      </c>
      <c r="N203">
        <v>34</v>
      </c>
      <c r="O203" s="16">
        <v>624.70000000000005</v>
      </c>
      <c r="P203" s="16">
        <v>6.5</v>
      </c>
      <c r="Q203" s="16">
        <v>0.98609763983188436</v>
      </c>
      <c r="R203" s="17" t="s">
        <v>31</v>
      </c>
    </row>
    <row r="204" spans="1:18" ht="15.6" x14ac:dyDescent="0.3">
      <c r="A204" t="s">
        <v>97</v>
      </c>
      <c r="B204">
        <v>196.8</v>
      </c>
      <c r="C204">
        <v>1.169</v>
      </c>
      <c r="D204">
        <v>2.242</v>
      </c>
      <c r="E204">
        <v>2.8000000000000001E-2</v>
      </c>
      <c r="F204">
        <v>0.20399999999999999</v>
      </c>
      <c r="G204">
        <v>1.9E-3</v>
      </c>
      <c r="H204">
        <v>0.26552999999999999</v>
      </c>
      <c r="I204">
        <v>1193.2</v>
      </c>
      <c r="J204">
        <v>8.6999999999999993</v>
      </c>
      <c r="K204">
        <v>1197</v>
      </c>
      <c r="L204">
        <v>10</v>
      </c>
      <c r="M204">
        <v>1188</v>
      </c>
      <c r="N204">
        <v>24</v>
      </c>
      <c r="O204" s="16">
        <v>1188</v>
      </c>
      <c r="P204" s="16">
        <v>24</v>
      </c>
      <c r="Q204" s="16">
        <v>0.7575757575757569</v>
      </c>
      <c r="R204" s="17" t="s">
        <v>31</v>
      </c>
    </row>
    <row r="205" spans="1:18" ht="15.6" x14ac:dyDescent="0.3">
      <c r="A205" t="s">
        <v>98</v>
      </c>
      <c r="B205">
        <v>130.9</v>
      </c>
      <c r="C205">
        <v>1.1919999999999999</v>
      </c>
      <c r="D205">
        <v>3.327</v>
      </c>
      <c r="E205">
        <v>8.8999999999999996E-2</v>
      </c>
      <c r="F205">
        <v>0.26</v>
      </c>
      <c r="G205">
        <v>9.5999999999999992E-3</v>
      </c>
      <c r="H205">
        <v>0.49142000000000002</v>
      </c>
      <c r="I205">
        <v>1483</v>
      </c>
      <c r="J205">
        <v>21</v>
      </c>
      <c r="K205">
        <v>1487</v>
      </c>
      <c r="L205">
        <v>49</v>
      </c>
      <c r="M205">
        <v>1468</v>
      </c>
      <c r="N205">
        <v>65</v>
      </c>
      <c r="O205" s="16">
        <v>1468</v>
      </c>
      <c r="P205" s="16">
        <v>65</v>
      </c>
      <c r="Q205" s="16">
        <v>1.2942779291553075</v>
      </c>
      <c r="R205" s="17" t="s">
        <v>31</v>
      </c>
    </row>
    <row r="206" spans="1:18" ht="15.6" x14ac:dyDescent="0.3">
      <c r="A206" t="s">
        <v>99</v>
      </c>
      <c r="B206">
        <v>366.9</v>
      </c>
      <c r="C206">
        <v>2.226</v>
      </c>
      <c r="D206">
        <v>0.49099999999999999</v>
      </c>
      <c r="E206">
        <v>1.6E-2</v>
      </c>
      <c r="F206">
        <v>6.3E-2</v>
      </c>
      <c r="G206">
        <v>1.1999999999999999E-3</v>
      </c>
      <c r="H206">
        <v>0.40362999999999999</v>
      </c>
      <c r="I206">
        <v>405</v>
      </c>
      <c r="J206">
        <v>11</v>
      </c>
      <c r="K206">
        <v>394.1</v>
      </c>
      <c r="L206">
        <v>7.1</v>
      </c>
      <c r="M206">
        <v>455</v>
      </c>
      <c r="N206">
        <v>68</v>
      </c>
      <c r="O206" s="16">
        <v>394.1</v>
      </c>
      <c r="P206" s="16">
        <v>7.1</v>
      </c>
      <c r="Q206" s="16">
        <v>2.6913580246913482</v>
      </c>
      <c r="R206" s="17" t="s">
        <v>34</v>
      </c>
    </row>
    <row r="207" spans="1:18" ht="15.6" x14ac:dyDescent="0.3">
      <c r="A207" t="s">
        <v>99</v>
      </c>
      <c r="B207">
        <v>287</v>
      </c>
      <c r="C207">
        <v>1.7669999999999999</v>
      </c>
      <c r="D207">
        <v>0.61199999999999999</v>
      </c>
      <c r="E207">
        <v>1.7999999999999999E-2</v>
      </c>
      <c r="F207">
        <v>7.6600000000000001E-2</v>
      </c>
      <c r="G207">
        <v>1.1000000000000001E-3</v>
      </c>
      <c r="H207">
        <v>0.43498999999999999</v>
      </c>
      <c r="I207">
        <v>484</v>
      </c>
      <c r="J207">
        <v>11</v>
      </c>
      <c r="K207">
        <v>475.5</v>
      </c>
      <c r="L207">
        <v>6.7</v>
      </c>
      <c r="M207">
        <v>505</v>
      </c>
      <c r="N207">
        <v>61</v>
      </c>
      <c r="O207" s="16">
        <v>475.5</v>
      </c>
      <c r="P207" s="16">
        <v>6.7</v>
      </c>
      <c r="Q207" s="16">
        <v>1.7561983471074405</v>
      </c>
      <c r="R207" s="17" t="s">
        <v>35</v>
      </c>
    </row>
    <row r="208" spans="1:18" ht="15.6" x14ac:dyDescent="0.3">
      <c r="A208" t="s">
        <v>100</v>
      </c>
      <c r="B208">
        <v>115.3</v>
      </c>
      <c r="C208">
        <v>1.579</v>
      </c>
      <c r="D208">
        <v>4.6199999999999998E-2</v>
      </c>
      <c r="E208">
        <v>5.1000000000000004E-3</v>
      </c>
      <c r="F208">
        <v>6.9199999999999999E-3</v>
      </c>
      <c r="G208">
        <v>2.3000000000000001E-4</v>
      </c>
      <c r="H208">
        <v>5.8112999999999998E-2</v>
      </c>
      <c r="I208">
        <v>45.5</v>
      </c>
      <c r="J208">
        <v>4.9000000000000004</v>
      </c>
      <c r="K208">
        <v>44.5</v>
      </c>
      <c r="L208">
        <v>1.5</v>
      </c>
      <c r="M208">
        <v>120</v>
      </c>
      <c r="N208">
        <v>190</v>
      </c>
      <c r="O208" s="16">
        <v>44.5</v>
      </c>
      <c r="P208" s="16">
        <v>1.5</v>
      </c>
      <c r="Q208" s="16">
        <v>2.1978021978022011</v>
      </c>
      <c r="R208" s="17" t="s">
        <v>31</v>
      </c>
    </row>
    <row r="209" spans="1:18" ht="15.6" x14ac:dyDescent="0.3">
      <c r="A209" t="s">
        <v>101</v>
      </c>
      <c r="B209">
        <v>232.8</v>
      </c>
      <c r="C209">
        <v>1.401</v>
      </c>
      <c r="D209">
        <v>0.36</v>
      </c>
      <c r="E209">
        <v>1.2E-2</v>
      </c>
      <c r="F209">
        <v>4.8800000000000003E-2</v>
      </c>
      <c r="G209">
        <v>1.1000000000000001E-3</v>
      </c>
      <c r="H209">
        <v>0.31218000000000001</v>
      </c>
      <c r="I209">
        <v>311.7</v>
      </c>
      <c r="J209">
        <v>8.6999999999999993</v>
      </c>
      <c r="K209">
        <v>306.89999999999998</v>
      </c>
      <c r="L209">
        <v>6.5</v>
      </c>
      <c r="M209">
        <v>331</v>
      </c>
      <c r="N209">
        <v>70</v>
      </c>
      <c r="O209" s="16">
        <v>306.89999999999998</v>
      </c>
      <c r="P209" s="16">
        <v>6.5</v>
      </c>
      <c r="Q209" s="16">
        <v>1.5399422521655493</v>
      </c>
      <c r="R209" s="17" t="s">
        <v>31</v>
      </c>
    </row>
    <row r="210" spans="1:18" ht="15.6" x14ac:dyDescent="0.3">
      <c r="A210" t="s">
        <v>102</v>
      </c>
      <c r="B210">
        <v>162</v>
      </c>
      <c r="C210">
        <v>3.38</v>
      </c>
      <c r="D210">
        <v>2.0529999999999999</v>
      </c>
      <c r="E210">
        <v>5.3999999999999999E-2</v>
      </c>
      <c r="F210">
        <v>0.1918</v>
      </c>
      <c r="G210">
        <v>2.8E-3</v>
      </c>
      <c r="H210">
        <v>0.58460999999999996</v>
      </c>
      <c r="I210">
        <v>1130</v>
      </c>
      <c r="J210">
        <v>18</v>
      </c>
      <c r="K210">
        <v>1130</v>
      </c>
      <c r="L210">
        <v>15</v>
      </c>
      <c r="M210">
        <v>1108</v>
      </c>
      <c r="N210">
        <v>41</v>
      </c>
      <c r="O210" s="16">
        <v>1108</v>
      </c>
      <c r="P210" s="16">
        <v>41</v>
      </c>
      <c r="Q210" s="16">
        <v>1.9855595667870096</v>
      </c>
      <c r="R210" s="17" t="s">
        <v>31</v>
      </c>
    </row>
    <row r="211" spans="1:18" ht="15.6" x14ac:dyDescent="0.3">
      <c r="A211" t="s">
        <v>103</v>
      </c>
      <c r="B211">
        <v>169</v>
      </c>
      <c r="C211">
        <v>1.7729999999999999</v>
      </c>
      <c r="D211">
        <v>1.8700000000000001E-2</v>
      </c>
      <c r="E211">
        <v>3.0000000000000001E-3</v>
      </c>
      <c r="F211">
        <v>2.81E-3</v>
      </c>
      <c r="G211">
        <v>1.4999999999999999E-4</v>
      </c>
      <c r="H211">
        <v>0.10305</v>
      </c>
      <c r="I211">
        <v>18.7</v>
      </c>
      <c r="J211">
        <v>3</v>
      </c>
      <c r="K211">
        <v>18.079999999999998</v>
      </c>
      <c r="L211">
        <v>0.94</v>
      </c>
      <c r="M211">
        <v>20</v>
      </c>
      <c r="N211">
        <v>260</v>
      </c>
      <c r="O211" s="16">
        <v>18.079999999999998</v>
      </c>
      <c r="P211" s="16">
        <v>0.94</v>
      </c>
      <c r="Q211" s="16">
        <v>3.3155080213903787</v>
      </c>
      <c r="R211" s="17" t="s">
        <v>31</v>
      </c>
    </row>
    <row r="212" spans="1:18" ht="15.6" x14ac:dyDescent="0.3">
      <c r="A212" t="s">
        <v>104</v>
      </c>
      <c r="B212">
        <v>218</v>
      </c>
      <c r="C212">
        <v>5.46</v>
      </c>
      <c r="D212">
        <v>0.79800000000000004</v>
      </c>
      <c r="E212">
        <v>1.7000000000000001E-2</v>
      </c>
      <c r="F212">
        <v>9.1200000000000003E-2</v>
      </c>
      <c r="G212">
        <v>1E-3</v>
      </c>
      <c r="H212">
        <v>0.28606999999999999</v>
      </c>
      <c r="I212">
        <v>594.29999999999995</v>
      </c>
      <c r="J212">
        <v>9.8000000000000007</v>
      </c>
      <c r="K212">
        <v>562.70000000000005</v>
      </c>
      <c r="L212">
        <v>6.1</v>
      </c>
      <c r="M212">
        <v>692</v>
      </c>
      <c r="N212">
        <v>47</v>
      </c>
      <c r="O212" s="16">
        <v>562.70000000000005</v>
      </c>
      <c r="P212" s="16">
        <v>6.1</v>
      </c>
      <c r="Q212" s="16">
        <v>5.3171798754837463</v>
      </c>
      <c r="R212" s="17" t="s">
        <v>31</v>
      </c>
    </row>
    <row r="213" spans="1:18" ht="15.6" x14ac:dyDescent="0.3">
      <c r="A213" t="s">
        <v>105</v>
      </c>
      <c r="B213">
        <v>351</v>
      </c>
      <c r="C213">
        <v>4.335</v>
      </c>
      <c r="D213">
        <v>1.931</v>
      </c>
      <c r="E213">
        <v>2.3E-2</v>
      </c>
      <c r="F213">
        <v>0.18440000000000001</v>
      </c>
      <c r="G213">
        <v>1.9E-3</v>
      </c>
      <c r="H213">
        <v>0.30979000000000001</v>
      </c>
      <c r="I213">
        <v>1092.7</v>
      </c>
      <c r="J213">
        <v>8.4</v>
      </c>
      <c r="K213">
        <v>1091</v>
      </c>
      <c r="L213">
        <v>10</v>
      </c>
      <c r="M213">
        <v>1084</v>
      </c>
      <c r="N213">
        <v>27</v>
      </c>
      <c r="O213" s="16">
        <v>1084</v>
      </c>
      <c r="P213" s="16">
        <v>27</v>
      </c>
      <c r="Q213" s="16">
        <v>0.64575645756457245</v>
      </c>
      <c r="R213" s="17" t="s">
        <v>31</v>
      </c>
    </row>
    <row r="214" spans="1:18" ht="15.6" x14ac:dyDescent="0.3">
      <c r="A214" t="s">
        <v>106</v>
      </c>
      <c r="B214">
        <v>153.19999999999999</v>
      </c>
      <c r="C214">
        <v>1.75</v>
      </c>
      <c r="D214">
        <v>1.7350000000000001</v>
      </c>
      <c r="E214">
        <v>2.4E-2</v>
      </c>
      <c r="F214">
        <v>0.1704</v>
      </c>
      <c r="G214">
        <v>1.6000000000000001E-3</v>
      </c>
      <c r="H214">
        <v>0.25796000000000002</v>
      </c>
      <c r="I214">
        <v>1021.5</v>
      </c>
      <c r="J214">
        <v>9.1</v>
      </c>
      <c r="K214">
        <v>1014</v>
      </c>
      <c r="L214">
        <v>8.6</v>
      </c>
      <c r="M214">
        <v>1028</v>
      </c>
      <c r="N214">
        <v>31</v>
      </c>
      <c r="O214" s="16">
        <v>1028</v>
      </c>
      <c r="P214" s="16">
        <v>31</v>
      </c>
      <c r="Q214" s="16">
        <v>1.3618677042801508</v>
      </c>
      <c r="R214" s="17" t="s">
        <v>31</v>
      </c>
    </row>
    <row r="215" spans="1:18" ht="15.6" x14ac:dyDescent="0.3">
      <c r="A215" t="s">
        <v>107</v>
      </c>
      <c r="B215">
        <v>869</v>
      </c>
      <c r="C215">
        <v>1.57</v>
      </c>
      <c r="D215">
        <v>1.907</v>
      </c>
      <c r="E215">
        <v>3.5999999999999997E-2</v>
      </c>
      <c r="F215">
        <v>0.1696</v>
      </c>
      <c r="G215">
        <v>3.0000000000000001E-3</v>
      </c>
      <c r="H215">
        <v>0.69742000000000004</v>
      </c>
      <c r="I215">
        <v>1082</v>
      </c>
      <c r="J215">
        <v>13</v>
      </c>
      <c r="K215">
        <v>1009</v>
      </c>
      <c r="L215">
        <v>16</v>
      </c>
      <c r="M215">
        <v>1222</v>
      </c>
      <c r="N215">
        <v>27</v>
      </c>
      <c r="O215" s="16">
        <v>1222</v>
      </c>
      <c r="P215" s="16">
        <v>27</v>
      </c>
      <c r="Q215" s="16">
        <v>17.430441898527004</v>
      </c>
      <c r="R215" s="17" t="s">
        <v>31</v>
      </c>
    </row>
    <row r="216" spans="1:18" ht="15.6" x14ac:dyDescent="0.3">
      <c r="A216" t="s">
        <v>108</v>
      </c>
      <c r="B216">
        <v>19.59</v>
      </c>
      <c r="C216">
        <v>21.9</v>
      </c>
      <c r="D216">
        <v>1.55</v>
      </c>
      <c r="E216">
        <v>0.14000000000000001</v>
      </c>
      <c r="F216">
        <v>0.1075</v>
      </c>
      <c r="G216">
        <v>5.7000000000000002E-3</v>
      </c>
      <c r="H216">
        <v>0.33013999999999999</v>
      </c>
      <c r="I216">
        <v>932</v>
      </c>
      <c r="J216">
        <v>57</v>
      </c>
      <c r="K216">
        <v>657</v>
      </c>
      <c r="L216">
        <v>33</v>
      </c>
      <c r="M216">
        <v>1600</v>
      </c>
      <c r="N216">
        <v>180</v>
      </c>
      <c r="O216" s="16">
        <v>657</v>
      </c>
      <c r="P216" s="16">
        <v>33</v>
      </c>
      <c r="Q216" s="16">
        <v>29.506437768240346</v>
      </c>
      <c r="R216" s="17" t="s">
        <v>31</v>
      </c>
    </row>
    <row r="217" spans="1:18" ht="15.6" x14ac:dyDescent="0.3">
      <c r="A217" t="s">
        <v>109</v>
      </c>
      <c r="B217">
        <v>56.5</v>
      </c>
      <c r="C217">
        <v>1.0149999999999999</v>
      </c>
      <c r="D217">
        <v>2.3599999999999999E-2</v>
      </c>
      <c r="E217">
        <v>6.0000000000000001E-3</v>
      </c>
      <c r="F217">
        <v>2.8300000000000001E-3</v>
      </c>
      <c r="G217">
        <v>2.0000000000000001E-4</v>
      </c>
      <c r="H217">
        <v>3.2333000000000001E-2</v>
      </c>
      <c r="I217">
        <v>23.1</v>
      </c>
      <c r="J217">
        <v>5.9</v>
      </c>
      <c r="K217">
        <v>18.2</v>
      </c>
      <c r="L217">
        <v>1.3</v>
      </c>
      <c r="M217">
        <v>-30</v>
      </c>
      <c r="N217">
        <v>400</v>
      </c>
      <c r="O217" s="16">
        <v>18.2</v>
      </c>
      <c r="P217" s="16">
        <v>1.3</v>
      </c>
      <c r="Q217" s="16">
        <v>21.212121212121215</v>
      </c>
      <c r="R217" s="17" t="s">
        <v>31</v>
      </c>
    </row>
    <row r="218" spans="1:18" ht="15.6" x14ac:dyDescent="0.3">
      <c r="A218" t="s">
        <v>110</v>
      </c>
      <c r="B218">
        <v>221</v>
      </c>
      <c r="C218">
        <v>2.383</v>
      </c>
      <c r="D218">
        <v>1.641</v>
      </c>
      <c r="E218">
        <v>3.9E-2</v>
      </c>
      <c r="F218">
        <v>0.16439999999999999</v>
      </c>
      <c r="G218">
        <v>3.0999999999999999E-3</v>
      </c>
      <c r="H218">
        <v>0.51405999999999996</v>
      </c>
      <c r="I218">
        <v>984</v>
      </c>
      <c r="J218">
        <v>15</v>
      </c>
      <c r="K218">
        <v>981</v>
      </c>
      <c r="L218">
        <v>17</v>
      </c>
      <c r="M218">
        <v>983</v>
      </c>
      <c r="N218">
        <v>47</v>
      </c>
      <c r="O218" s="16">
        <v>983</v>
      </c>
      <c r="P218" s="16">
        <v>47</v>
      </c>
      <c r="Q218" s="16">
        <v>0.20345879959308144</v>
      </c>
      <c r="R218" s="17" t="s">
        <v>31</v>
      </c>
    </row>
    <row r="219" spans="1:18" ht="15.6" x14ac:dyDescent="0.3">
      <c r="A219" t="s">
        <v>111</v>
      </c>
      <c r="B219">
        <v>434</v>
      </c>
      <c r="C219">
        <v>1.2709999999999999</v>
      </c>
      <c r="D219">
        <v>3.5999999999999997E-2</v>
      </c>
      <c r="E219">
        <v>4.3E-3</v>
      </c>
      <c r="F219">
        <v>5.0699999999999999E-3</v>
      </c>
      <c r="G219">
        <v>2.0000000000000001E-4</v>
      </c>
      <c r="H219">
        <v>8.0616999999999994E-2</v>
      </c>
      <c r="I219">
        <v>35.799999999999997</v>
      </c>
      <c r="J219">
        <v>4.2</v>
      </c>
      <c r="K219">
        <v>32.6</v>
      </c>
      <c r="L219">
        <v>1.3</v>
      </c>
      <c r="M219">
        <v>230</v>
      </c>
      <c r="N219">
        <v>230</v>
      </c>
      <c r="O219" s="16">
        <v>32.6</v>
      </c>
      <c r="P219" s="16">
        <v>1.3</v>
      </c>
      <c r="Q219" s="16">
        <v>8.9385474860335101</v>
      </c>
      <c r="R219" s="17" t="s">
        <v>31</v>
      </c>
    </row>
    <row r="220" spans="1:18" ht="15.6" x14ac:dyDescent="0.3">
      <c r="A220" t="s">
        <v>112</v>
      </c>
      <c r="B220">
        <v>68.7</v>
      </c>
      <c r="C220">
        <v>3.11</v>
      </c>
      <c r="D220">
        <v>8.0999999999999996E-3</v>
      </c>
      <c r="E220">
        <v>3.7000000000000002E-3</v>
      </c>
      <c r="F220">
        <v>1.2800000000000001E-3</v>
      </c>
      <c r="G220">
        <v>1.4999999999999999E-4</v>
      </c>
      <c r="H220">
        <v>1.4806999999999999E-3</v>
      </c>
      <c r="I220">
        <v>8.1</v>
      </c>
      <c r="J220">
        <v>3.7</v>
      </c>
      <c r="K220">
        <v>8.2799999999999994</v>
      </c>
      <c r="L220">
        <v>0.98</v>
      </c>
      <c r="M220">
        <v>-650</v>
      </c>
      <c r="N220">
        <v>640</v>
      </c>
      <c r="O220" s="16">
        <v>8.2799999999999994</v>
      </c>
      <c r="P220" s="16">
        <v>0.98</v>
      </c>
      <c r="Q220" s="16">
        <v>2.2222222222222143</v>
      </c>
      <c r="R220" s="17" t="s">
        <v>31</v>
      </c>
    </row>
    <row r="221" spans="1:18" ht="15.6" x14ac:dyDescent="0.3">
      <c r="A221" t="s">
        <v>113</v>
      </c>
      <c r="B221">
        <v>42.4</v>
      </c>
      <c r="C221">
        <v>0.76600000000000001</v>
      </c>
      <c r="D221">
        <v>0.63600000000000001</v>
      </c>
      <c r="E221">
        <v>4.1000000000000002E-2</v>
      </c>
      <c r="F221">
        <v>7.9799999999999996E-2</v>
      </c>
      <c r="G221">
        <v>2E-3</v>
      </c>
      <c r="H221">
        <v>6.7181000000000005E-2</v>
      </c>
      <c r="I221">
        <v>499</v>
      </c>
      <c r="J221">
        <v>27</v>
      </c>
      <c r="K221">
        <v>495</v>
      </c>
      <c r="L221">
        <v>12</v>
      </c>
      <c r="M221">
        <v>480</v>
      </c>
      <c r="N221">
        <v>140</v>
      </c>
      <c r="O221" s="16">
        <v>495</v>
      </c>
      <c r="P221" s="16">
        <v>12</v>
      </c>
      <c r="Q221" s="16">
        <v>0.80160320641282645</v>
      </c>
      <c r="R221" s="17" t="s">
        <v>31</v>
      </c>
    </row>
    <row r="222" spans="1:18" ht="15.6" x14ac:dyDescent="0.3">
      <c r="A222" t="s">
        <v>114</v>
      </c>
      <c r="B222">
        <v>174</v>
      </c>
      <c r="C222">
        <v>1.226</v>
      </c>
      <c r="D222">
        <v>0.33800000000000002</v>
      </c>
      <c r="E222">
        <v>1.2999999999999999E-2</v>
      </c>
      <c r="F222">
        <v>4.6539999999999998E-2</v>
      </c>
      <c r="G222">
        <v>8.7000000000000001E-4</v>
      </c>
      <c r="H222">
        <v>0.32136999999999999</v>
      </c>
      <c r="I222">
        <v>294.5</v>
      </c>
      <c r="J222">
        <v>9.6999999999999993</v>
      </c>
      <c r="K222">
        <v>293.2</v>
      </c>
      <c r="L222">
        <v>5.3</v>
      </c>
      <c r="M222">
        <v>273</v>
      </c>
      <c r="N222">
        <v>76</v>
      </c>
      <c r="O222" s="16">
        <v>293.2</v>
      </c>
      <c r="P222" s="16">
        <v>5.3</v>
      </c>
      <c r="Q222" s="16">
        <v>0.44142614601019314</v>
      </c>
      <c r="R222" s="17" t="s">
        <v>31</v>
      </c>
    </row>
    <row r="223" spans="1:18" ht="15.6" x14ac:dyDescent="0.3">
      <c r="A223" t="s">
        <v>115</v>
      </c>
      <c r="B223">
        <v>36.5</v>
      </c>
      <c r="C223">
        <v>1.6379999999999999</v>
      </c>
      <c r="D223">
        <v>1.9119999999999999</v>
      </c>
      <c r="E223">
        <v>6.3E-2</v>
      </c>
      <c r="F223">
        <v>0.18779999999999999</v>
      </c>
      <c r="G223">
        <v>3.2000000000000002E-3</v>
      </c>
      <c r="H223">
        <v>0.26461000000000001</v>
      </c>
      <c r="I223">
        <v>1079</v>
      </c>
      <c r="J223">
        <v>22</v>
      </c>
      <c r="K223">
        <v>1109</v>
      </c>
      <c r="L223">
        <v>17</v>
      </c>
      <c r="M223">
        <v>1001</v>
      </c>
      <c r="N223">
        <v>66</v>
      </c>
      <c r="O223" s="16">
        <v>1001</v>
      </c>
      <c r="P223" s="16">
        <v>66</v>
      </c>
      <c r="Q223" s="16">
        <v>10.789210789210779</v>
      </c>
      <c r="R223" s="17" t="s">
        <v>31</v>
      </c>
    </row>
    <row r="224" spans="1:18" ht="15.6" x14ac:dyDescent="0.3">
      <c r="A224" t="s">
        <v>116</v>
      </c>
      <c r="B224">
        <v>110.4</v>
      </c>
      <c r="C224">
        <v>1.998</v>
      </c>
      <c r="D224">
        <v>1.829</v>
      </c>
      <c r="E224">
        <v>4.1000000000000002E-2</v>
      </c>
      <c r="F224">
        <v>0.17660000000000001</v>
      </c>
      <c r="G224">
        <v>2.3E-3</v>
      </c>
      <c r="H224">
        <v>0.36247000000000001</v>
      </c>
      <c r="I224">
        <v>1054</v>
      </c>
      <c r="J224">
        <v>15</v>
      </c>
      <c r="K224">
        <v>1048</v>
      </c>
      <c r="L224">
        <v>12</v>
      </c>
      <c r="M224">
        <v>1062</v>
      </c>
      <c r="N224">
        <v>43</v>
      </c>
      <c r="O224" s="16">
        <v>1062</v>
      </c>
      <c r="P224" s="16">
        <v>43</v>
      </c>
      <c r="Q224" s="16">
        <v>1.3182674199623379</v>
      </c>
      <c r="R224" s="17" t="s">
        <v>31</v>
      </c>
    </row>
    <row r="225" spans="1:18" ht="15.6" x14ac:dyDescent="0.3">
      <c r="A225" t="s">
        <v>117</v>
      </c>
      <c r="B225">
        <v>92.6</v>
      </c>
      <c r="C225">
        <v>1.054</v>
      </c>
      <c r="D225">
        <v>1.5940000000000001</v>
      </c>
      <c r="E225">
        <v>3.5999999999999997E-2</v>
      </c>
      <c r="F225">
        <v>0.16170000000000001</v>
      </c>
      <c r="G225">
        <v>2.0999999999999999E-3</v>
      </c>
      <c r="H225">
        <v>0.34084999999999999</v>
      </c>
      <c r="I225">
        <v>965</v>
      </c>
      <c r="J225">
        <v>14</v>
      </c>
      <c r="K225">
        <v>966</v>
      </c>
      <c r="L225">
        <v>12</v>
      </c>
      <c r="M225">
        <v>943</v>
      </c>
      <c r="N225">
        <v>45</v>
      </c>
      <c r="O225" s="16">
        <v>943</v>
      </c>
      <c r="P225" s="16">
        <v>45</v>
      </c>
      <c r="Q225" s="16">
        <v>2.4390243902439046</v>
      </c>
      <c r="R225" s="17" t="s">
        <v>31</v>
      </c>
    </row>
    <row r="226" spans="1:18" ht="15.6" x14ac:dyDescent="0.3">
      <c r="A226" t="s">
        <v>118</v>
      </c>
      <c r="B226">
        <v>62.5</v>
      </c>
      <c r="C226">
        <v>2.0779999999999998</v>
      </c>
      <c r="D226">
        <v>1.3480000000000001</v>
      </c>
      <c r="E226">
        <v>4.5999999999999999E-2</v>
      </c>
      <c r="F226">
        <v>0.14369999999999999</v>
      </c>
      <c r="G226">
        <v>2.0999999999999999E-3</v>
      </c>
      <c r="H226">
        <v>0.19594</v>
      </c>
      <c r="I226">
        <v>866</v>
      </c>
      <c r="J226">
        <v>19</v>
      </c>
      <c r="K226">
        <v>865</v>
      </c>
      <c r="L226">
        <v>12</v>
      </c>
      <c r="M226">
        <v>824</v>
      </c>
      <c r="N226">
        <v>74</v>
      </c>
      <c r="O226" s="16">
        <v>824</v>
      </c>
      <c r="P226" s="16">
        <v>12</v>
      </c>
      <c r="Q226" s="16">
        <v>0.11547344110854896</v>
      </c>
      <c r="R226" s="17" t="s">
        <v>31</v>
      </c>
    </row>
    <row r="227" spans="1:18" ht="15.6" x14ac:dyDescent="0.3">
      <c r="A227" t="s">
        <v>119</v>
      </c>
      <c r="B227">
        <v>46.4</v>
      </c>
      <c r="C227">
        <v>3.12</v>
      </c>
      <c r="D227">
        <v>0.68500000000000005</v>
      </c>
      <c r="E227">
        <v>4.8000000000000001E-2</v>
      </c>
      <c r="F227">
        <v>8.5300000000000001E-2</v>
      </c>
      <c r="G227">
        <v>2.5000000000000001E-3</v>
      </c>
      <c r="H227">
        <v>3.9898000000000003E-2</v>
      </c>
      <c r="I227">
        <v>525</v>
      </c>
      <c r="J227">
        <v>29</v>
      </c>
      <c r="K227">
        <v>528</v>
      </c>
      <c r="L227">
        <v>15</v>
      </c>
      <c r="M227">
        <v>490</v>
      </c>
      <c r="N227">
        <v>160</v>
      </c>
      <c r="O227" s="16">
        <v>528</v>
      </c>
      <c r="P227" s="16">
        <v>15</v>
      </c>
      <c r="Q227" s="16">
        <v>0.57142857142857828</v>
      </c>
      <c r="R227" s="17" t="s">
        <v>31</v>
      </c>
    </row>
    <row r="228" spans="1:18" ht="15.6" x14ac:dyDescent="0.3">
      <c r="A228" t="s">
        <v>120</v>
      </c>
      <c r="B228">
        <v>71.8</v>
      </c>
      <c r="C228">
        <v>1.0249999999999999</v>
      </c>
      <c r="D228">
        <v>1.6559999999999999</v>
      </c>
      <c r="E228">
        <v>0.04</v>
      </c>
      <c r="F228">
        <v>0.1658</v>
      </c>
      <c r="G228">
        <v>2.3999999999999998E-3</v>
      </c>
      <c r="H228">
        <v>0.40971999999999997</v>
      </c>
      <c r="I228">
        <v>991</v>
      </c>
      <c r="J228">
        <v>16</v>
      </c>
      <c r="K228">
        <v>988</v>
      </c>
      <c r="L228">
        <v>13</v>
      </c>
      <c r="M228">
        <v>985</v>
      </c>
      <c r="N228">
        <v>46</v>
      </c>
      <c r="O228" s="16">
        <v>985</v>
      </c>
      <c r="P228" s="16">
        <v>46</v>
      </c>
      <c r="Q228" s="16">
        <v>0.30456852791878042</v>
      </c>
      <c r="R228" s="17" t="s">
        <v>31</v>
      </c>
    </row>
    <row r="229" spans="1:18" ht="15.6" x14ac:dyDescent="0.3">
      <c r="A229" t="s">
        <v>121</v>
      </c>
      <c r="B229">
        <v>197.6</v>
      </c>
      <c r="C229">
        <v>2.0649999999999999</v>
      </c>
      <c r="D229">
        <v>0.33050000000000002</v>
      </c>
      <c r="E229">
        <v>8.9999999999999993E-3</v>
      </c>
      <c r="F229">
        <v>4.5240000000000002E-2</v>
      </c>
      <c r="G229">
        <v>5.8E-4</v>
      </c>
      <c r="H229">
        <v>0.12130000000000001</v>
      </c>
      <c r="I229">
        <v>289.2</v>
      </c>
      <c r="J229">
        <v>6.8</v>
      </c>
      <c r="K229">
        <v>285.2</v>
      </c>
      <c r="L229">
        <v>3.6</v>
      </c>
      <c r="M229">
        <v>308</v>
      </c>
      <c r="N229">
        <v>62</v>
      </c>
      <c r="O229" s="16">
        <v>285.2</v>
      </c>
      <c r="P229" s="16">
        <v>3.6</v>
      </c>
      <c r="Q229" s="16">
        <v>1.3831258644536604</v>
      </c>
      <c r="R229" s="17" t="s">
        <v>31</v>
      </c>
    </row>
    <row r="230" spans="1:18" ht="15.6" x14ac:dyDescent="0.3">
      <c r="A230" t="s">
        <v>122</v>
      </c>
      <c r="B230">
        <v>184.1</v>
      </c>
      <c r="C230">
        <v>2.0230000000000001</v>
      </c>
      <c r="D230">
        <v>0.39100000000000001</v>
      </c>
      <c r="E230">
        <v>1.4999999999999999E-2</v>
      </c>
      <c r="F230">
        <v>5.2749999999999998E-2</v>
      </c>
      <c r="G230">
        <v>8.1999999999999998E-4</v>
      </c>
      <c r="H230">
        <v>0.18901000000000001</v>
      </c>
      <c r="I230">
        <v>334</v>
      </c>
      <c r="J230">
        <v>11</v>
      </c>
      <c r="K230">
        <v>331.3</v>
      </c>
      <c r="L230">
        <v>5</v>
      </c>
      <c r="M230">
        <v>328</v>
      </c>
      <c r="N230">
        <v>80</v>
      </c>
      <c r="O230" s="16">
        <v>331.3</v>
      </c>
      <c r="P230" s="16">
        <v>5</v>
      </c>
      <c r="Q230" s="16">
        <v>0.80838323353292774</v>
      </c>
      <c r="R230" s="17" t="s">
        <v>31</v>
      </c>
    </row>
    <row r="231" spans="1:18" ht="15.6" x14ac:dyDescent="0.3">
      <c r="A231" t="s">
        <v>123</v>
      </c>
      <c r="B231">
        <v>34.9</v>
      </c>
      <c r="C231">
        <v>0.85199999999999998</v>
      </c>
      <c r="D231">
        <v>1.169</v>
      </c>
      <c r="E231">
        <v>5.1999999999999998E-2</v>
      </c>
      <c r="F231">
        <v>0.1285</v>
      </c>
      <c r="G231">
        <v>2.8E-3</v>
      </c>
      <c r="H231">
        <v>0.19511000000000001</v>
      </c>
      <c r="I231">
        <v>783</v>
      </c>
      <c r="J231">
        <v>26</v>
      </c>
      <c r="K231">
        <v>779</v>
      </c>
      <c r="L231">
        <v>16</v>
      </c>
      <c r="M231">
        <v>760</v>
      </c>
      <c r="N231">
        <v>100</v>
      </c>
      <c r="O231" s="16">
        <v>779</v>
      </c>
      <c r="P231" s="16">
        <v>16</v>
      </c>
      <c r="Q231" s="16">
        <v>0.51085568326947328</v>
      </c>
      <c r="R231" s="17" t="s">
        <v>31</v>
      </c>
    </row>
    <row r="232" spans="1:18" ht="15.6" x14ac:dyDescent="0.3">
      <c r="A232" t="s">
        <v>124</v>
      </c>
      <c r="B232">
        <v>141.9</v>
      </c>
      <c r="C232">
        <v>1.722</v>
      </c>
      <c r="D232">
        <v>0.71299999999999997</v>
      </c>
      <c r="E232">
        <v>2.1000000000000001E-2</v>
      </c>
      <c r="F232">
        <v>8.48E-2</v>
      </c>
      <c r="G232">
        <v>1.1999999999999999E-3</v>
      </c>
      <c r="H232">
        <v>0.28748000000000001</v>
      </c>
      <c r="I232">
        <v>545</v>
      </c>
      <c r="J232">
        <v>13</v>
      </c>
      <c r="K232">
        <v>524.70000000000005</v>
      </c>
      <c r="L232">
        <v>7.4</v>
      </c>
      <c r="M232">
        <v>626</v>
      </c>
      <c r="N232">
        <v>65</v>
      </c>
      <c r="O232" s="16">
        <v>524.70000000000005</v>
      </c>
      <c r="P232" s="16">
        <v>7.4</v>
      </c>
      <c r="Q232" s="16">
        <v>3.7247706422018245</v>
      </c>
      <c r="R232" s="17" t="s">
        <v>31</v>
      </c>
    </row>
    <row r="233" spans="1:18" ht="15.6" x14ac:dyDescent="0.3">
      <c r="A233" t="s">
        <v>125</v>
      </c>
      <c r="B233">
        <v>391</v>
      </c>
      <c r="C233">
        <v>2.7610000000000001</v>
      </c>
      <c r="D233">
        <v>0.31140000000000001</v>
      </c>
      <c r="E233">
        <v>7.1000000000000004E-3</v>
      </c>
      <c r="F233">
        <v>4.3299999999999998E-2</v>
      </c>
      <c r="G233">
        <v>5.1000000000000004E-4</v>
      </c>
      <c r="H233">
        <v>0.21762000000000001</v>
      </c>
      <c r="I233">
        <v>274.8</v>
      </c>
      <c r="J233">
        <v>5.5</v>
      </c>
      <c r="K233">
        <v>273.2</v>
      </c>
      <c r="L233">
        <v>3.2</v>
      </c>
      <c r="M233">
        <v>270</v>
      </c>
      <c r="N233">
        <v>46</v>
      </c>
      <c r="O233" s="16">
        <v>273.2</v>
      </c>
      <c r="P233" s="16">
        <v>3.2</v>
      </c>
      <c r="Q233" s="16">
        <v>0.58224163027656983</v>
      </c>
      <c r="R233" s="17" t="s">
        <v>31</v>
      </c>
    </row>
    <row r="234" spans="1:18" ht="15.6" x14ac:dyDescent="0.3">
      <c r="A234" t="s">
        <v>126</v>
      </c>
      <c r="B234">
        <v>199</v>
      </c>
      <c r="C234">
        <v>1.1759999999999999</v>
      </c>
      <c r="D234">
        <v>2.3199999999999998E-2</v>
      </c>
      <c r="E234">
        <v>3.3E-3</v>
      </c>
      <c r="F234">
        <v>3.2599999999999999E-3</v>
      </c>
      <c r="G234">
        <v>1.4999999999999999E-4</v>
      </c>
      <c r="H234">
        <v>1.1069999999999999E-3</v>
      </c>
      <c r="I234">
        <v>23.2</v>
      </c>
      <c r="J234">
        <v>3.3</v>
      </c>
      <c r="K234">
        <v>21.01</v>
      </c>
      <c r="L234">
        <v>0.97</v>
      </c>
      <c r="M234">
        <v>170</v>
      </c>
      <c r="N234">
        <v>260</v>
      </c>
      <c r="O234" s="16">
        <v>21.01</v>
      </c>
      <c r="P234" s="16">
        <v>0.97</v>
      </c>
      <c r="Q234" s="16">
        <v>9.4396551724137865</v>
      </c>
      <c r="R234" s="17" t="s">
        <v>31</v>
      </c>
    </row>
    <row r="235" spans="1:18" ht="15.6" x14ac:dyDescent="0.3">
      <c r="A235" t="s">
        <v>127</v>
      </c>
      <c r="B235">
        <v>530</v>
      </c>
      <c r="C235">
        <v>3.97</v>
      </c>
      <c r="D235">
        <v>0.45800000000000002</v>
      </c>
      <c r="E235">
        <v>1.4999999999999999E-2</v>
      </c>
      <c r="F235">
        <v>6.0999999999999999E-2</v>
      </c>
      <c r="G235">
        <v>1E-3</v>
      </c>
      <c r="H235">
        <v>2.4081999999999999E-2</v>
      </c>
      <c r="I235">
        <v>382</v>
      </c>
      <c r="J235">
        <v>11</v>
      </c>
      <c r="K235">
        <v>381.4</v>
      </c>
      <c r="L235">
        <v>6.2</v>
      </c>
      <c r="M235">
        <v>358</v>
      </c>
      <c r="N235">
        <v>74</v>
      </c>
      <c r="O235" s="16">
        <v>381.4</v>
      </c>
      <c r="P235" s="16">
        <v>6.2</v>
      </c>
      <c r="Q235" s="16">
        <v>0.15706806282722585</v>
      </c>
      <c r="R235" s="17" t="s">
        <v>31</v>
      </c>
    </row>
    <row r="236" spans="1:18" ht="15.6" x14ac:dyDescent="0.3">
      <c r="A236" t="s">
        <v>128</v>
      </c>
      <c r="B236">
        <v>83.7</v>
      </c>
      <c r="C236">
        <v>1.921</v>
      </c>
      <c r="D236">
        <v>0.77</v>
      </c>
      <c r="E236">
        <v>2.4E-2</v>
      </c>
      <c r="F236">
        <v>9.3399999999999997E-2</v>
      </c>
      <c r="G236">
        <v>1.1999999999999999E-3</v>
      </c>
      <c r="H236">
        <v>0.23941000000000001</v>
      </c>
      <c r="I236">
        <v>577</v>
      </c>
      <c r="J236">
        <v>14</v>
      </c>
      <c r="K236">
        <v>575.4</v>
      </c>
      <c r="L236">
        <v>7</v>
      </c>
      <c r="M236">
        <v>568</v>
      </c>
      <c r="N236">
        <v>67</v>
      </c>
      <c r="O236" s="16">
        <v>575.4</v>
      </c>
      <c r="P236" s="16">
        <v>7</v>
      </c>
      <c r="Q236" s="16">
        <v>0.27729636048526851</v>
      </c>
      <c r="R236" s="17" t="s">
        <v>31</v>
      </c>
    </row>
    <row r="237" spans="1:18" ht="15.6" x14ac:dyDescent="0.3">
      <c r="A237" t="s">
        <v>129</v>
      </c>
      <c r="B237">
        <v>151</v>
      </c>
      <c r="C237">
        <v>4.01</v>
      </c>
      <c r="D237">
        <v>0.83199999999999996</v>
      </c>
      <c r="E237">
        <v>2.7E-2</v>
      </c>
      <c r="F237">
        <v>9.9299999999999999E-2</v>
      </c>
      <c r="G237">
        <v>1.6999999999999999E-3</v>
      </c>
      <c r="H237">
        <v>0.20591999999999999</v>
      </c>
      <c r="I237">
        <v>613</v>
      </c>
      <c r="J237">
        <v>15</v>
      </c>
      <c r="K237">
        <v>610</v>
      </c>
      <c r="L237">
        <v>10</v>
      </c>
      <c r="M237">
        <v>622</v>
      </c>
      <c r="N237">
        <v>66</v>
      </c>
      <c r="O237" s="16">
        <v>610</v>
      </c>
      <c r="P237" s="16">
        <v>10</v>
      </c>
      <c r="Q237" s="16">
        <v>0.48939641109299048</v>
      </c>
      <c r="R237" s="17" t="s">
        <v>31</v>
      </c>
    </row>
    <row r="238" spans="1:18" ht="15.6" x14ac:dyDescent="0.3">
      <c r="A238" t="s">
        <v>130</v>
      </c>
      <c r="B238">
        <v>169.6</v>
      </c>
      <c r="C238">
        <v>26.7</v>
      </c>
      <c r="D238">
        <v>0.60899999999999999</v>
      </c>
      <c r="E238">
        <v>3.7999999999999999E-2</v>
      </c>
      <c r="F238">
        <v>7.6799999999999993E-2</v>
      </c>
      <c r="G238">
        <v>1.6000000000000001E-3</v>
      </c>
      <c r="H238">
        <v>0.32201999999999997</v>
      </c>
      <c r="I238">
        <v>481</v>
      </c>
      <c r="J238">
        <v>23</v>
      </c>
      <c r="K238">
        <v>477.1</v>
      </c>
      <c r="L238">
        <v>9.4</v>
      </c>
      <c r="M238">
        <v>490</v>
      </c>
      <c r="N238">
        <v>120</v>
      </c>
      <c r="O238" s="16">
        <v>477.1</v>
      </c>
      <c r="P238" s="16">
        <v>9.4</v>
      </c>
      <c r="Q238" s="16">
        <v>0.81081081081080253</v>
      </c>
      <c r="R238" s="17" t="s">
        <v>34</v>
      </c>
    </row>
    <row r="239" spans="1:18" ht="15.6" x14ac:dyDescent="0.3">
      <c r="A239" t="s">
        <v>130</v>
      </c>
      <c r="B239">
        <v>150.6</v>
      </c>
      <c r="C239">
        <v>4.6500000000000004</v>
      </c>
      <c r="D239">
        <v>1.927</v>
      </c>
      <c r="E239">
        <v>5.7000000000000002E-2</v>
      </c>
      <c r="F239">
        <v>0.1842</v>
      </c>
      <c r="G239">
        <v>3.0999999999999999E-3</v>
      </c>
      <c r="H239">
        <v>0.56144000000000005</v>
      </c>
      <c r="I239">
        <v>1088</v>
      </c>
      <c r="J239">
        <v>20</v>
      </c>
      <c r="K239">
        <v>1090</v>
      </c>
      <c r="L239">
        <v>17</v>
      </c>
      <c r="M239">
        <v>1083</v>
      </c>
      <c r="N239">
        <v>51</v>
      </c>
      <c r="O239" s="16">
        <v>1083</v>
      </c>
      <c r="P239" s="16">
        <v>51</v>
      </c>
      <c r="Q239" s="16">
        <v>0.64635272391504461</v>
      </c>
      <c r="R239" s="17" t="s">
        <v>35</v>
      </c>
    </row>
    <row r="240" spans="1:18" ht="15.6" x14ac:dyDescent="0.3">
      <c r="A240" t="s">
        <v>131</v>
      </c>
      <c r="B240">
        <v>383</v>
      </c>
      <c r="C240">
        <v>1.4390000000000001</v>
      </c>
      <c r="D240">
        <v>0.3453</v>
      </c>
      <c r="E240">
        <v>6.7999999999999996E-3</v>
      </c>
      <c r="F240">
        <v>4.7370000000000002E-2</v>
      </c>
      <c r="G240">
        <v>3.6000000000000002E-4</v>
      </c>
      <c r="H240">
        <v>0.11957</v>
      </c>
      <c r="I240">
        <v>300.7</v>
      </c>
      <c r="J240">
        <v>5.0999999999999996</v>
      </c>
      <c r="K240">
        <v>298.3</v>
      </c>
      <c r="L240">
        <v>2.2000000000000002</v>
      </c>
      <c r="M240">
        <v>316</v>
      </c>
      <c r="N240">
        <v>46</v>
      </c>
      <c r="O240" s="16">
        <v>298.3</v>
      </c>
      <c r="P240" s="16">
        <v>2.2000000000000002</v>
      </c>
      <c r="Q240" s="16">
        <v>0.79813767874957753</v>
      </c>
      <c r="R240" s="17" t="s">
        <v>31</v>
      </c>
    </row>
    <row r="241" spans="1:18" ht="15.6" x14ac:dyDescent="0.3">
      <c r="A241" t="s">
        <v>132</v>
      </c>
      <c r="B241">
        <v>505</v>
      </c>
      <c r="C241">
        <v>38.1</v>
      </c>
      <c r="D241">
        <v>1.9990000000000001</v>
      </c>
      <c r="E241">
        <v>2.5000000000000001E-2</v>
      </c>
      <c r="F241">
        <v>0.1893</v>
      </c>
      <c r="G241">
        <v>2.5999999999999999E-3</v>
      </c>
      <c r="H241">
        <v>0.38479000000000002</v>
      </c>
      <c r="I241">
        <v>1114.2</v>
      </c>
      <c r="J241">
        <v>8.4</v>
      </c>
      <c r="K241">
        <v>1117</v>
      </c>
      <c r="L241">
        <v>14</v>
      </c>
      <c r="M241">
        <v>1116</v>
      </c>
      <c r="N241">
        <v>30</v>
      </c>
      <c r="O241" s="16">
        <v>1116</v>
      </c>
      <c r="P241" s="16">
        <v>30</v>
      </c>
      <c r="Q241" s="16">
        <v>8.9605734767017609E-2</v>
      </c>
      <c r="R241" s="17" t="s">
        <v>31</v>
      </c>
    </row>
    <row r="242" spans="1:18" ht="15.6" x14ac:dyDescent="0.3">
      <c r="A242" t="s">
        <v>133</v>
      </c>
      <c r="B242">
        <v>62.4</v>
      </c>
      <c r="C242">
        <v>1.238</v>
      </c>
      <c r="D242">
        <v>0.68400000000000005</v>
      </c>
      <c r="E242">
        <v>3.5000000000000003E-2</v>
      </c>
      <c r="F242">
        <v>8.5099999999999995E-2</v>
      </c>
      <c r="G242">
        <v>1.6000000000000001E-3</v>
      </c>
      <c r="H242">
        <v>0.18164</v>
      </c>
      <c r="I242">
        <v>527</v>
      </c>
      <c r="J242">
        <v>21</v>
      </c>
      <c r="K242">
        <v>526.29999999999995</v>
      </c>
      <c r="L242">
        <v>9.5</v>
      </c>
      <c r="M242">
        <v>520</v>
      </c>
      <c r="N242">
        <v>110</v>
      </c>
      <c r="O242" s="16">
        <v>526.29999999999995</v>
      </c>
      <c r="P242" s="16">
        <v>9.5</v>
      </c>
      <c r="Q242" s="16">
        <v>0.13282732447819079</v>
      </c>
      <c r="R242" s="17" t="s">
        <v>31</v>
      </c>
    </row>
    <row r="243" spans="1:18" ht="15.6" x14ac:dyDescent="0.3">
      <c r="A243" t="s">
        <v>134</v>
      </c>
      <c r="B243">
        <v>276.5</v>
      </c>
      <c r="C243">
        <v>1.5860000000000001</v>
      </c>
      <c r="D243">
        <v>0.56299999999999994</v>
      </c>
      <c r="E243">
        <v>1.6E-2</v>
      </c>
      <c r="F243">
        <v>7.2700000000000001E-2</v>
      </c>
      <c r="G243">
        <v>1.8E-3</v>
      </c>
      <c r="H243">
        <v>0.65427999999999997</v>
      </c>
      <c r="I243">
        <v>453</v>
      </c>
      <c r="J243">
        <v>10</v>
      </c>
      <c r="K243">
        <v>452</v>
      </c>
      <c r="L243">
        <v>11</v>
      </c>
      <c r="M243">
        <v>475</v>
      </c>
      <c r="N243">
        <v>47</v>
      </c>
      <c r="O243" s="16">
        <v>452</v>
      </c>
      <c r="P243" s="16">
        <v>11</v>
      </c>
      <c r="Q243" s="16">
        <v>0.22075055187638082</v>
      </c>
      <c r="R243" s="17" t="s">
        <v>31</v>
      </c>
    </row>
    <row r="244" spans="1:18" ht="15.6" x14ac:dyDescent="0.3">
      <c r="A244" t="s">
        <v>135</v>
      </c>
      <c r="B244">
        <v>149</v>
      </c>
      <c r="C244">
        <v>1.0509999999999999</v>
      </c>
      <c r="D244">
        <v>1.6E-2</v>
      </c>
      <c r="E244">
        <v>3.3999999999999998E-3</v>
      </c>
      <c r="F244">
        <v>2.1199999999999999E-3</v>
      </c>
      <c r="G244">
        <v>1.6000000000000001E-4</v>
      </c>
      <c r="H244">
        <v>0.18778</v>
      </c>
      <c r="I244">
        <v>16</v>
      </c>
      <c r="J244">
        <v>3.4</v>
      </c>
      <c r="K244">
        <v>13.7</v>
      </c>
      <c r="L244">
        <v>1</v>
      </c>
      <c r="M244">
        <v>180</v>
      </c>
      <c r="N244">
        <v>370</v>
      </c>
      <c r="O244" s="16">
        <v>13.7</v>
      </c>
      <c r="P244" s="16">
        <v>1</v>
      </c>
      <c r="Q244" s="16">
        <v>14.375000000000004</v>
      </c>
      <c r="R244" s="17" t="s">
        <v>31</v>
      </c>
    </row>
    <row r="245" spans="1:18" ht="15.6" x14ac:dyDescent="0.3">
      <c r="A245" t="s">
        <v>136</v>
      </c>
      <c r="B245">
        <v>31.81</v>
      </c>
      <c r="C245">
        <v>3.42</v>
      </c>
      <c r="D245">
        <v>2.0379999999999998</v>
      </c>
      <c r="E245">
        <v>9.6000000000000002E-2</v>
      </c>
      <c r="F245">
        <v>0.19089999999999999</v>
      </c>
      <c r="G245">
        <v>4.5999999999999999E-3</v>
      </c>
      <c r="H245">
        <v>0.12392</v>
      </c>
      <c r="I245">
        <v>1122</v>
      </c>
      <c r="J245">
        <v>32</v>
      </c>
      <c r="K245">
        <v>1126</v>
      </c>
      <c r="L245">
        <v>25</v>
      </c>
      <c r="M245">
        <v>1120</v>
      </c>
      <c r="N245">
        <v>100</v>
      </c>
      <c r="O245" s="16">
        <v>1120</v>
      </c>
      <c r="P245" s="16">
        <v>100</v>
      </c>
      <c r="Q245" s="16">
        <v>0.53571428571428381</v>
      </c>
      <c r="R245" s="17" t="s">
        <v>31</v>
      </c>
    </row>
    <row r="246" spans="1:18" ht="15.6" x14ac:dyDescent="0.3">
      <c r="A246" t="s">
        <v>137</v>
      </c>
      <c r="B246">
        <v>107.1</v>
      </c>
      <c r="C246">
        <v>2.6120000000000001</v>
      </c>
      <c r="D246">
        <v>9.2999999999999992E-3</v>
      </c>
      <c r="E246">
        <v>3.0000000000000001E-3</v>
      </c>
      <c r="F246">
        <v>1.1800000000000001E-3</v>
      </c>
      <c r="G246">
        <v>9.2E-5</v>
      </c>
      <c r="H246">
        <v>6.9464999999999999E-2</v>
      </c>
      <c r="I246">
        <v>9.3000000000000007</v>
      </c>
      <c r="J246">
        <v>3</v>
      </c>
      <c r="K246">
        <v>7.6</v>
      </c>
      <c r="L246">
        <v>0.59</v>
      </c>
      <c r="M246">
        <v>-160</v>
      </c>
      <c r="N246">
        <v>450</v>
      </c>
      <c r="O246" s="16">
        <v>7.6</v>
      </c>
      <c r="P246" s="16">
        <v>0.59</v>
      </c>
      <c r="Q246" s="16">
        <v>18.279569892473123</v>
      </c>
      <c r="R246" s="17" t="s">
        <v>31</v>
      </c>
    </row>
    <row r="247" spans="1:18" ht="15.6" x14ac:dyDescent="0.3">
      <c r="A247" t="s">
        <v>138</v>
      </c>
      <c r="B247">
        <v>125.9</v>
      </c>
      <c r="C247">
        <v>1.534</v>
      </c>
      <c r="D247">
        <v>9.2999999999999992E-3</v>
      </c>
      <c r="E247">
        <v>2.3E-3</v>
      </c>
      <c r="F247">
        <v>1.2459999999999999E-3</v>
      </c>
      <c r="G247">
        <v>8.1000000000000004E-5</v>
      </c>
      <c r="H247">
        <v>7.5416999999999998E-2</v>
      </c>
      <c r="I247">
        <v>9.3000000000000007</v>
      </c>
      <c r="J247">
        <v>2.2999999999999998</v>
      </c>
      <c r="K247">
        <v>8.0299999999999994</v>
      </c>
      <c r="L247">
        <v>0.52</v>
      </c>
      <c r="M247">
        <v>-300</v>
      </c>
      <c r="N247">
        <v>370</v>
      </c>
      <c r="O247" s="16">
        <v>8.0299999999999994</v>
      </c>
      <c r="P247" s="16">
        <v>0.52</v>
      </c>
      <c r="Q247" s="16">
        <v>13.655913978494638</v>
      </c>
      <c r="R247" s="17"/>
    </row>
    <row r="248" spans="1:18" ht="15.6" x14ac:dyDescent="0.3">
      <c r="A248" t="s">
        <v>139</v>
      </c>
      <c r="B248">
        <v>130.80000000000001</v>
      </c>
      <c r="C248">
        <v>1.577</v>
      </c>
      <c r="D248">
        <v>2.0910000000000002</v>
      </c>
      <c r="E248">
        <v>3.9E-2</v>
      </c>
      <c r="F248">
        <v>0.1948</v>
      </c>
      <c r="G248">
        <v>2E-3</v>
      </c>
      <c r="H248">
        <v>0.34588000000000002</v>
      </c>
      <c r="I248">
        <v>1144</v>
      </c>
      <c r="J248">
        <v>13</v>
      </c>
      <c r="K248">
        <v>1149</v>
      </c>
      <c r="L248">
        <v>10</v>
      </c>
      <c r="M248">
        <v>1148</v>
      </c>
      <c r="N248">
        <v>36</v>
      </c>
      <c r="O248" s="16">
        <v>1148</v>
      </c>
      <c r="P248" s="16">
        <v>36</v>
      </c>
      <c r="Q248" s="16">
        <v>8.7108013937275963E-2</v>
      </c>
      <c r="R248" s="17"/>
    </row>
    <row r="249" spans="1:18" ht="15.6" x14ac:dyDescent="0.3">
      <c r="A249" t="s">
        <v>140</v>
      </c>
      <c r="B249">
        <v>388</v>
      </c>
      <c r="C249">
        <v>2.3210000000000002</v>
      </c>
      <c r="D249">
        <v>0.67200000000000004</v>
      </c>
      <c r="E249">
        <v>1.2999999999999999E-2</v>
      </c>
      <c r="F249">
        <v>8.5330000000000003E-2</v>
      </c>
      <c r="G249">
        <v>8.8000000000000003E-4</v>
      </c>
      <c r="H249">
        <v>0.40690999999999999</v>
      </c>
      <c r="I249">
        <v>521.4</v>
      </c>
      <c r="J249">
        <v>7.7</v>
      </c>
      <c r="K249">
        <v>527.79999999999995</v>
      </c>
      <c r="L249">
        <v>5.2</v>
      </c>
      <c r="M249">
        <v>499</v>
      </c>
      <c r="N249">
        <v>39</v>
      </c>
      <c r="O249" s="16">
        <v>527.79999999999995</v>
      </c>
      <c r="P249" s="16">
        <v>5.2</v>
      </c>
      <c r="Q249" s="16">
        <v>1.2274645186037603</v>
      </c>
      <c r="R249" s="17" t="s">
        <v>31</v>
      </c>
    </row>
    <row r="250" spans="1:18" ht="15.6" x14ac:dyDescent="0.3">
      <c r="A250" t="s">
        <v>141</v>
      </c>
      <c r="B250">
        <v>461</v>
      </c>
      <c r="C250">
        <v>5.024</v>
      </c>
      <c r="D250">
        <v>0.83899999999999997</v>
      </c>
      <c r="E250">
        <v>1.2999999999999999E-2</v>
      </c>
      <c r="F250">
        <v>0.1008</v>
      </c>
      <c r="G250">
        <v>1.1000000000000001E-3</v>
      </c>
      <c r="H250">
        <v>0.60485</v>
      </c>
      <c r="I250">
        <v>618</v>
      </c>
      <c r="J250">
        <v>7</v>
      </c>
      <c r="K250">
        <v>618.79999999999995</v>
      </c>
      <c r="L250">
        <v>6.1</v>
      </c>
      <c r="M250">
        <v>632</v>
      </c>
      <c r="N250">
        <v>25</v>
      </c>
      <c r="O250" s="16">
        <v>618.79999999999995</v>
      </c>
      <c r="P250" s="16">
        <v>6.1</v>
      </c>
      <c r="Q250" s="16">
        <v>0.12944983818770073</v>
      </c>
      <c r="R250" s="17" t="s">
        <v>31</v>
      </c>
    </row>
    <row r="251" spans="1:18" ht="15.6" x14ac:dyDescent="0.3">
      <c r="A251" t="s">
        <v>142</v>
      </c>
      <c r="B251">
        <v>196.2</v>
      </c>
      <c r="C251">
        <v>1.9279999999999999</v>
      </c>
      <c r="D251">
        <v>0.69899999999999995</v>
      </c>
      <c r="E251">
        <v>0.02</v>
      </c>
      <c r="F251">
        <v>8.6499999999999994E-2</v>
      </c>
      <c r="G251">
        <v>1.4E-3</v>
      </c>
      <c r="H251">
        <v>0.28958</v>
      </c>
      <c r="I251">
        <v>537</v>
      </c>
      <c r="J251">
        <v>12</v>
      </c>
      <c r="K251">
        <v>534.6</v>
      </c>
      <c r="L251">
        <v>8.3000000000000007</v>
      </c>
      <c r="M251">
        <v>553</v>
      </c>
      <c r="N251">
        <v>61</v>
      </c>
      <c r="O251" s="16">
        <v>534.6</v>
      </c>
      <c r="P251" s="16">
        <v>8.3000000000000007</v>
      </c>
      <c r="Q251" s="16">
        <v>0.44692737430167551</v>
      </c>
      <c r="R251" s="17" t="s">
        <v>31</v>
      </c>
    </row>
    <row r="252" spans="1:18" ht="15.6" x14ac:dyDescent="0.3">
      <c r="A252" t="s">
        <v>143</v>
      </c>
      <c r="B252">
        <v>347</v>
      </c>
      <c r="C252">
        <v>1.456</v>
      </c>
      <c r="D252">
        <v>0.879</v>
      </c>
      <c r="E252">
        <v>1.7000000000000001E-2</v>
      </c>
      <c r="F252">
        <v>0.1046</v>
      </c>
      <c r="G252">
        <v>1.2999999999999999E-3</v>
      </c>
      <c r="H252">
        <v>0.39177000000000001</v>
      </c>
      <c r="I252">
        <v>638.79999999999995</v>
      </c>
      <c r="J252">
        <v>9</v>
      </c>
      <c r="K252">
        <v>642.29999999999995</v>
      </c>
      <c r="L252">
        <v>7.8</v>
      </c>
      <c r="M252">
        <v>635</v>
      </c>
      <c r="N252">
        <v>40</v>
      </c>
      <c r="O252" s="16">
        <v>642.29999999999995</v>
      </c>
      <c r="P252" s="16">
        <v>7.8</v>
      </c>
      <c r="Q252" s="16">
        <v>0.54790231684407331</v>
      </c>
      <c r="R252" s="17" t="s">
        <v>31</v>
      </c>
    </row>
    <row r="253" spans="1:18" ht="15.6" x14ac:dyDescent="0.3">
      <c r="A253" t="s">
        <v>144</v>
      </c>
      <c r="B253">
        <v>840</v>
      </c>
      <c r="C253">
        <v>14.5</v>
      </c>
      <c r="D253">
        <v>0.67300000000000004</v>
      </c>
      <c r="E253">
        <v>7.5999999999999998E-2</v>
      </c>
      <c r="F253">
        <v>7.8899999999999998E-2</v>
      </c>
      <c r="G253">
        <v>5.7999999999999996E-3</v>
      </c>
      <c r="H253">
        <v>0.60677000000000003</v>
      </c>
      <c r="I253">
        <v>520</v>
      </c>
      <c r="J253">
        <v>47</v>
      </c>
      <c r="K253">
        <v>489</v>
      </c>
      <c r="L253">
        <v>35</v>
      </c>
      <c r="M253">
        <v>670</v>
      </c>
      <c r="N253">
        <v>210</v>
      </c>
      <c r="O253" s="16">
        <v>489</v>
      </c>
      <c r="P253" s="16">
        <v>35</v>
      </c>
      <c r="Q253" s="16">
        <v>5.9615384615384626</v>
      </c>
      <c r="R253" s="17" t="s">
        <v>34</v>
      </c>
    </row>
    <row r="254" spans="1:18" ht="15.6" x14ac:dyDescent="0.3">
      <c r="A254" t="s">
        <v>144</v>
      </c>
      <c r="B254">
        <v>58.4</v>
      </c>
      <c r="C254">
        <v>1.03</v>
      </c>
      <c r="D254">
        <v>4.1589999999999998</v>
      </c>
      <c r="E254">
        <v>9.2999999999999999E-2</v>
      </c>
      <c r="F254">
        <v>0.29959999999999998</v>
      </c>
      <c r="G254">
        <v>3.8999999999999998E-3</v>
      </c>
      <c r="H254">
        <v>0.27790999999999999</v>
      </c>
      <c r="I254">
        <v>1663</v>
      </c>
      <c r="J254">
        <v>18</v>
      </c>
      <c r="K254">
        <v>1689</v>
      </c>
      <c r="L254">
        <v>19</v>
      </c>
      <c r="M254">
        <v>1644</v>
      </c>
      <c r="N254">
        <v>43</v>
      </c>
      <c r="O254" s="16">
        <v>1644</v>
      </c>
      <c r="P254" s="16">
        <v>43</v>
      </c>
      <c r="Q254" s="16">
        <v>2.7372262773722733</v>
      </c>
      <c r="R254" s="17" t="s">
        <v>35</v>
      </c>
    </row>
    <row r="255" spans="1:18" ht="15.6" x14ac:dyDescent="0.3">
      <c r="A255" t="s">
        <v>145</v>
      </c>
      <c r="B255">
        <v>131.9</v>
      </c>
      <c r="C255">
        <v>1.8340000000000001</v>
      </c>
      <c r="D255">
        <v>0.621</v>
      </c>
      <c r="E255">
        <v>1.4E-2</v>
      </c>
      <c r="F255">
        <v>7.9380000000000006E-2</v>
      </c>
      <c r="G255">
        <v>9.3000000000000005E-4</v>
      </c>
      <c r="H255">
        <v>2.3227999999999999E-2</v>
      </c>
      <c r="I255">
        <v>491</v>
      </c>
      <c r="J255">
        <v>9.1</v>
      </c>
      <c r="K255">
        <v>492.4</v>
      </c>
      <c r="L255">
        <v>5.5</v>
      </c>
      <c r="M255">
        <v>487</v>
      </c>
      <c r="N255">
        <v>57</v>
      </c>
      <c r="O255" s="16">
        <v>492.4</v>
      </c>
      <c r="P255" s="16">
        <v>5.5</v>
      </c>
      <c r="Q255" s="16">
        <v>0.28513238289205045</v>
      </c>
      <c r="R255" s="17" t="s">
        <v>31</v>
      </c>
    </row>
    <row r="256" spans="1:18" ht="15.6" x14ac:dyDescent="0.3">
      <c r="A256" t="s">
        <v>146</v>
      </c>
      <c r="B256">
        <v>289.60000000000002</v>
      </c>
      <c r="C256">
        <v>0.95199999999999996</v>
      </c>
      <c r="D256">
        <v>2.3199999999999998E-2</v>
      </c>
      <c r="E256">
        <v>2.0999999999999999E-3</v>
      </c>
      <c r="F256">
        <v>3.3800000000000002E-3</v>
      </c>
      <c r="G256">
        <v>1.2E-4</v>
      </c>
      <c r="H256">
        <v>4.0377000000000003E-2</v>
      </c>
      <c r="I256">
        <v>23.2</v>
      </c>
      <c r="J256">
        <v>2.1</v>
      </c>
      <c r="K256">
        <v>21.73</v>
      </c>
      <c r="L256">
        <v>0.75</v>
      </c>
      <c r="M256">
        <v>190</v>
      </c>
      <c r="N256">
        <v>180</v>
      </c>
      <c r="O256" s="16">
        <v>21.73</v>
      </c>
      <c r="P256" s="16">
        <v>0.75</v>
      </c>
      <c r="Q256" s="16">
        <v>6.3362068965517215</v>
      </c>
      <c r="R256" s="17" t="s">
        <v>31</v>
      </c>
    </row>
    <row r="257" spans="1:18" ht="15.6" x14ac:dyDescent="0.3">
      <c r="A257" t="s">
        <v>147</v>
      </c>
      <c r="B257">
        <v>86.8</v>
      </c>
      <c r="C257">
        <v>1.1020000000000001</v>
      </c>
      <c r="D257">
        <v>1.7899999999999999E-2</v>
      </c>
      <c r="E257">
        <v>3.8999999999999998E-3</v>
      </c>
      <c r="F257">
        <v>2.3800000000000002E-3</v>
      </c>
      <c r="G257">
        <v>1.4999999999999999E-4</v>
      </c>
      <c r="H257">
        <v>6.4854999999999999E-3</v>
      </c>
      <c r="I257">
        <v>17.8</v>
      </c>
      <c r="J257">
        <v>3.8</v>
      </c>
      <c r="K257">
        <v>15.29</v>
      </c>
      <c r="L257">
        <v>0.98</v>
      </c>
      <c r="M257">
        <v>100</v>
      </c>
      <c r="N257">
        <v>350</v>
      </c>
      <c r="O257" s="16">
        <v>15.29</v>
      </c>
      <c r="P257" s="16">
        <v>0.98</v>
      </c>
      <c r="Q257" s="16">
        <v>14.101123595505626</v>
      </c>
      <c r="R257" s="17" t="s">
        <v>31</v>
      </c>
    </row>
    <row r="258" spans="1:18" ht="15.6" x14ac:dyDescent="0.3">
      <c r="A258" t="s">
        <v>148</v>
      </c>
      <c r="B258">
        <v>287</v>
      </c>
      <c r="C258">
        <v>1.0149999999999999</v>
      </c>
      <c r="D258">
        <v>0.67200000000000004</v>
      </c>
      <c r="E258">
        <v>1.9E-2</v>
      </c>
      <c r="F258">
        <v>8.14E-2</v>
      </c>
      <c r="G258">
        <v>1E-3</v>
      </c>
      <c r="H258">
        <v>7.3788000000000006E-2</v>
      </c>
      <c r="I258">
        <v>521</v>
      </c>
      <c r="J258">
        <v>12</v>
      </c>
      <c r="K258">
        <v>504.7</v>
      </c>
      <c r="L258">
        <v>6</v>
      </c>
      <c r="M258">
        <v>595</v>
      </c>
      <c r="N258">
        <v>66</v>
      </c>
      <c r="O258" s="16">
        <v>504.7</v>
      </c>
      <c r="P258" s="16">
        <v>6</v>
      </c>
      <c r="Q258" s="16">
        <v>3.1285988483685245</v>
      </c>
      <c r="R258" s="17" t="s">
        <v>31</v>
      </c>
    </row>
    <row r="259" spans="1:18" ht="15.6" x14ac:dyDescent="0.3">
      <c r="A259" t="s">
        <v>149</v>
      </c>
      <c r="B259">
        <v>466</v>
      </c>
      <c r="C259">
        <v>2.8370000000000002</v>
      </c>
      <c r="D259">
        <v>0.41099999999999998</v>
      </c>
      <c r="E259">
        <v>1.4999999999999999E-2</v>
      </c>
      <c r="F259">
        <v>5.2999999999999999E-2</v>
      </c>
      <c r="G259">
        <v>1.1999999999999999E-3</v>
      </c>
      <c r="H259">
        <v>0.14091000000000001</v>
      </c>
      <c r="I259">
        <v>349</v>
      </c>
      <c r="J259">
        <v>11</v>
      </c>
      <c r="K259">
        <v>333.1</v>
      </c>
      <c r="L259">
        <v>7.3</v>
      </c>
      <c r="M259">
        <v>461</v>
      </c>
      <c r="N259">
        <v>87</v>
      </c>
      <c r="O259" s="16">
        <v>333.1</v>
      </c>
      <c r="P259" s="16">
        <v>7.3</v>
      </c>
      <c r="Q259" s="16">
        <v>4.5558739255014302</v>
      </c>
      <c r="R259" s="17" t="s">
        <v>31</v>
      </c>
    </row>
    <row r="260" spans="1:18" ht="15.6" x14ac:dyDescent="0.3">
      <c r="A260" t="s">
        <v>150</v>
      </c>
      <c r="B260">
        <v>144</v>
      </c>
      <c r="C260">
        <v>0.90600000000000003</v>
      </c>
      <c r="D260">
        <v>0.32200000000000001</v>
      </c>
      <c r="E260">
        <v>1.4999999999999999E-2</v>
      </c>
      <c r="F260">
        <v>4.1399999999999999E-2</v>
      </c>
      <c r="G260">
        <v>8.8999999999999995E-4</v>
      </c>
      <c r="H260">
        <v>0.11663999999999999</v>
      </c>
      <c r="I260">
        <v>282</v>
      </c>
      <c r="J260">
        <v>11</v>
      </c>
      <c r="K260">
        <v>261.5</v>
      </c>
      <c r="L260">
        <v>5.5</v>
      </c>
      <c r="M260">
        <v>460</v>
      </c>
      <c r="N260">
        <v>100</v>
      </c>
      <c r="O260" s="16">
        <v>261.5</v>
      </c>
      <c r="P260" s="16">
        <v>5.5</v>
      </c>
      <c r="Q260" s="16">
        <v>7.269503546099287</v>
      </c>
      <c r="R260" s="17" t="s">
        <v>31</v>
      </c>
    </row>
    <row r="261" spans="1:18" ht="15.6" x14ac:dyDescent="0.3">
      <c r="A261" t="s">
        <v>151</v>
      </c>
      <c r="B261">
        <v>204</v>
      </c>
      <c r="C261">
        <v>1.244</v>
      </c>
      <c r="D261">
        <v>0.28899999999999998</v>
      </c>
      <c r="E261">
        <v>0.01</v>
      </c>
      <c r="F261">
        <v>4.1540000000000001E-2</v>
      </c>
      <c r="G261">
        <v>6.0999999999999997E-4</v>
      </c>
      <c r="H261">
        <v>0.22269</v>
      </c>
      <c r="I261">
        <v>256.89999999999998</v>
      </c>
      <c r="J261">
        <v>8.1999999999999993</v>
      </c>
      <c r="K261">
        <v>262.39999999999998</v>
      </c>
      <c r="L261">
        <v>3.8</v>
      </c>
      <c r="M261">
        <v>216</v>
      </c>
      <c r="N261">
        <v>72</v>
      </c>
      <c r="O261" s="16">
        <v>262.39999999999998</v>
      </c>
      <c r="P261" s="16">
        <v>3.8</v>
      </c>
      <c r="Q261" s="16">
        <v>2.1409108602569171</v>
      </c>
      <c r="R261" s="17" t="s">
        <v>31</v>
      </c>
    </row>
    <row r="262" spans="1:18" ht="15.6" x14ac:dyDescent="0.3">
      <c r="A262" t="s">
        <v>152</v>
      </c>
      <c r="B262">
        <v>901</v>
      </c>
      <c r="C262">
        <v>10.19</v>
      </c>
      <c r="D262">
        <v>1.2E-2</v>
      </c>
      <c r="E262">
        <v>1.5E-3</v>
      </c>
      <c r="F262">
        <v>1.6280000000000001E-3</v>
      </c>
      <c r="G262">
        <v>8.7999999999999998E-5</v>
      </c>
      <c r="H262">
        <v>0.4153</v>
      </c>
      <c r="I262">
        <v>12.1</v>
      </c>
      <c r="J262">
        <v>1.5</v>
      </c>
      <c r="K262">
        <v>10.49</v>
      </c>
      <c r="L262">
        <v>0.56000000000000005</v>
      </c>
      <c r="M262">
        <v>290</v>
      </c>
      <c r="N262">
        <v>220</v>
      </c>
      <c r="O262" s="16">
        <v>10.49</v>
      </c>
      <c r="P262" s="16">
        <v>0.56000000000000005</v>
      </c>
      <c r="Q262" s="16">
        <v>13.30578512396694</v>
      </c>
      <c r="R262" s="17" t="s">
        <v>31</v>
      </c>
    </row>
    <row r="263" spans="1:18" ht="15.6" x14ac:dyDescent="0.3">
      <c r="A263" t="s">
        <v>153</v>
      </c>
      <c r="B263">
        <v>124.7</v>
      </c>
      <c r="C263">
        <v>1.7769999999999999</v>
      </c>
      <c r="D263">
        <v>1.7999999999999999E-2</v>
      </c>
      <c r="E263">
        <v>4.0000000000000001E-3</v>
      </c>
      <c r="F263">
        <v>1.4300000000000001E-3</v>
      </c>
      <c r="G263">
        <v>1.2999999999999999E-4</v>
      </c>
      <c r="H263">
        <v>7.9584000000000002E-2</v>
      </c>
      <c r="I263">
        <v>17.899999999999999</v>
      </c>
      <c r="J263">
        <v>3.9</v>
      </c>
      <c r="K263">
        <v>9.19</v>
      </c>
      <c r="L263">
        <v>0.83</v>
      </c>
      <c r="M263">
        <v>920</v>
      </c>
      <c r="N263">
        <v>440</v>
      </c>
      <c r="O263" s="16">
        <v>9.19</v>
      </c>
      <c r="P263" s="16">
        <v>0.83</v>
      </c>
      <c r="Q263" s="16">
        <v>48.659217877094974</v>
      </c>
      <c r="R263" s="17" t="s">
        <v>31</v>
      </c>
    </row>
    <row r="264" spans="1:18" ht="15.6" x14ac:dyDescent="0.3">
      <c r="A264" t="s">
        <v>154</v>
      </c>
      <c r="B264">
        <v>141.9</v>
      </c>
      <c r="C264">
        <v>0.80600000000000005</v>
      </c>
      <c r="D264">
        <v>0.70299999999999996</v>
      </c>
      <c r="E264">
        <v>1.7000000000000001E-2</v>
      </c>
      <c r="F264">
        <v>8.7349999999999997E-2</v>
      </c>
      <c r="G264">
        <v>8.1999999999999998E-4</v>
      </c>
      <c r="H264">
        <v>0.30867</v>
      </c>
      <c r="I264">
        <v>539</v>
      </c>
      <c r="J264">
        <v>10</v>
      </c>
      <c r="K264">
        <v>539.79999999999995</v>
      </c>
      <c r="L264">
        <v>4.8</v>
      </c>
      <c r="M264">
        <v>530</v>
      </c>
      <c r="N264">
        <v>53</v>
      </c>
      <c r="O264" s="16">
        <v>539.79999999999995</v>
      </c>
      <c r="P264" s="16">
        <v>4.8</v>
      </c>
      <c r="Q264" s="16">
        <v>0.14842300556585641</v>
      </c>
      <c r="R264" s="17" t="s">
        <v>31</v>
      </c>
    </row>
    <row r="265" spans="1:18" ht="15.6" x14ac:dyDescent="0.3">
      <c r="A265" t="s">
        <v>155</v>
      </c>
      <c r="B265">
        <v>12.62</v>
      </c>
      <c r="C265">
        <v>14.2</v>
      </c>
      <c r="D265">
        <v>1.72</v>
      </c>
      <c r="E265">
        <v>0.31</v>
      </c>
      <c r="F265">
        <v>0.1067</v>
      </c>
      <c r="G265">
        <v>6.3E-3</v>
      </c>
      <c r="H265">
        <v>0.35742000000000002</v>
      </c>
      <c r="I265">
        <v>1010</v>
      </c>
      <c r="J265">
        <v>120</v>
      </c>
      <c r="K265">
        <v>653</v>
      </c>
      <c r="L265">
        <v>36</v>
      </c>
      <c r="M265">
        <v>1780</v>
      </c>
      <c r="N265">
        <v>330</v>
      </c>
      <c r="O265" s="16">
        <v>653</v>
      </c>
      <c r="P265" s="16">
        <v>36</v>
      </c>
      <c r="Q265" s="16">
        <v>35.346534653465348</v>
      </c>
      <c r="R265" s="17" t="s">
        <v>31</v>
      </c>
    </row>
    <row r="266" spans="1:18" ht="15.6" x14ac:dyDescent="0.3">
      <c r="A266" t="s">
        <v>156</v>
      </c>
      <c r="B266">
        <v>7.16</v>
      </c>
      <c r="C266">
        <v>8</v>
      </c>
      <c r="D266">
        <v>2.66</v>
      </c>
      <c r="E266">
        <v>0.33</v>
      </c>
      <c r="F266">
        <v>0.13300000000000001</v>
      </c>
      <c r="G266">
        <v>0.01</v>
      </c>
      <c r="H266">
        <v>9.4747999999999999E-2</v>
      </c>
      <c r="I266">
        <v>1264</v>
      </c>
      <c r="J266">
        <v>91</v>
      </c>
      <c r="K266">
        <v>799</v>
      </c>
      <c r="L266">
        <v>58</v>
      </c>
      <c r="M266">
        <v>2140</v>
      </c>
      <c r="N266">
        <v>230</v>
      </c>
      <c r="O266" s="16">
        <v>799</v>
      </c>
      <c r="P266" s="16">
        <v>58</v>
      </c>
      <c r="Q266" s="16">
        <v>36.787974683544299</v>
      </c>
      <c r="R266" s="17" t="s">
        <v>31</v>
      </c>
    </row>
    <row r="267" spans="1:18" ht="15.6" x14ac:dyDescent="0.3">
      <c r="A267" t="s">
        <v>157</v>
      </c>
      <c r="B267">
        <v>56</v>
      </c>
      <c r="C267">
        <v>1.48</v>
      </c>
      <c r="D267">
        <v>2.3730000000000002</v>
      </c>
      <c r="E267">
        <v>5.3999999999999999E-2</v>
      </c>
      <c r="F267">
        <v>0.21079999999999999</v>
      </c>
      <c r="G267">
        <v>2.8E-3</v>
      </c>
      <c r="H267">
        <v>0.2918</v>
      </c>
      <c r="I267">
        <v>1231</v>
      </c>
      <c r="J267">
        <v>16</v>
      </c>
      <c r="K267">
        <v>1233</v>
      </c>
      <c r="L267">
        <v>15</v>
      </c>
      <c r="M267">
        <v>1228</v>
      </c>
      <c r="N267">
        <v>44</v>
      </c>
      <c r="O267" s="16">
        <v>1228</v>
      </c>
      <c r="P267" s="16">
        <v>44</v>
      </c>
      <c r="Q267" s="16">
        <v>0.40716612377849071</v>
      </c>
      <c r="R267" s="17" t="s">
        <v>31</v>
      </c>
    </row>
    <row r="268" spans="1:18" ht="15.6" x14ac:dyDescent="0.3">
      <c r="A268" t="s">
        <v>158</v>
      </c>
      <c r="B268">
        <v>321</v>
      </c>
      <c r="C268">
        <v>1.55</v>
      </c>
      <c r="D268">
        <v>1.5800000000000002E-2</v>
      </c>
      <c r="E268">
        <v>2E-3</v>
      </c>
      <c r="F268">
        <v>2.4740000000000001E-3</v>
      </c>
      <c r="G268">
        <v>9.2E-5</v>
      </c>
      <c r="H268">
        <v>2.3302E-2</v>
      </c>
      <c r="I268">
        <v>15.8</v>
      </c>
      <c r="J268">
        <v>2</v>
      </c>
      <c r="K268">
        <v>15.93</v>
      </c>
      <c r="L268">
        <v>0.59</v>
      </c>
      <c r="M268">
        <v>30</v>
      </c>
      <c r="N268">
        <v>210</v>
      </c>
      <c r="O268" s="16">
        <v>15.93</v>
      </c>
      <c r="P268" s="16">
        <v>0.59</v>
      </c>
      <c r="Q268" s="16">
        <v>0.82278481012658666</v>
      </c>
      <c r="R268" s="17" t="s">
        <v>31</v>
      </c>
    </row>
    <row r="269" spans="1:18" ht="15.6" x14ac:dyDescent="0.3">
      <c r="A269" t="s">
        <v>159</v>
      </c>
      <c r="B269">
        <v>134.1</v>
      </c>
      <c r="C269">
        <v>1.0760000000000001</v>
      </c>
      <c r="D269">
        <v>0.36499999999999999</v>
      </c>
      <c r="E269">
        <v>1.2999999999999999E-2</v>
      </c>
      <c r="F269">
        <v>4.3569999999999998E-2</v>
      </c>
      <c r="G269">
        <v>8.4000000000000003E-4</v>
      </c>
      <c r="H269">
        <v>0.13167000000000001</v>
      </c>
      <c r="I269">
        <v>315.39999999999998</v>
      </c>
      <c r="J269">
        <v>9.3000000000000007</v>
      </c>
      <c r="K269">
        <v>274.89999999999998</v>
      </c>
      <c r="L269">
        <v>5.2</v>
      </c>
      <c r="M269">
        <v>604</v>
      </c>
      <c r="N269">
        <v>80</v>
      </c>
      <c r="O269" s="16">
        <v>274.89999999999998</v>
      </c>
      <c r="P269" s="16">
        <v>5.2</v>
      </c>
      <c r="Q269" s="16">
        <v>12.840837032339891</v>
      </c>
      <c r="R269" s="17" t="s">
        <v>31</v>
      </c>
    </row>
    <row r="270" spans="1:18" ht="15.6" x14ac:dyDescent="0.3">
      <c r="A270" t="s">
        <v>160</v>
      </c>
      <c r="B270">
        <v>76.099999999999994</v>
      </c>
      <c r="C270">
        <v>1.94</v>
      </c>
      <c r="D270">
        <v>0.40100000000000002</v>
      </c>
      <c r="E270">
        <v>0.02</v>
      </c>
      <c r="F270">
        <v>5.5199999999999999E-2</v>
      </c>
      <c r="G270">
        <v>1.1000000000000001E-3</v>
      </c>
      <c r="H270">
        <v>5.7098999999999997E-2</v>
      </c>
      <c r="I270">
        <v>339</v>
      </c>
      <c r="J270">
        <v>15</v>
      </c>
      <c r="K270">
        <v>346</v>
      </c>
      <c r="L270">
        <v>6.4</v>
      </c>
      <c r="M270">
        <v>280</v>
      </c>
      <c r="N270">
        <v>110</v>
      </c>
      <c r="O270" s="16">
        <v>346</v>
      </c>
      <c r="P270" s="16">
        <v>6.4</v>
      </c>
      <c r="Q270" s="16">
        <v>2.0648967551622377</v>
      </c>
      <c r="R270" s="17" t="s">
        <v>31</v>
      </c>
    </row>
    <row r="271" spans="1:18" ht="15.6" x14ac:dyDescent="0.3">
      <c r="A271" t="s">
        <v>161</v>
      </c>
      <c r="B271">
        <v>87.9</v>
      </c>
      <c r="C271">
        <v>2.1139999999999999</v>
      </c>
      <c r="D271">
        <v>0.39800000000000002</v>
      </c>
      <c r="E271">
        <v>1.7999999999999999E-2</v>
      </c>
      <c r="F271">
        <v>5.5849999999999997E-2</v>
      </c>
      <c r="G271">
        <v>8.8000000000000003E-4</v>
      </c>
      <c r="H271">
        <v>5.0951000000000003E-2</v>
      </c>
      <c r="I271">
        <v>338</v>
      </c>
      <c r="J271">
        <v>13</v>
      </c>
      <c r="K271">
        <v>350.3</v>
      </c>
      <c r="L271">
        <v>5.4</v>
      </c>
      <c r="M271">
        <v>256</v>
      </c>
      <c r="N271">
        <v>98</v>
      </c>
      <c r="O271" s="16">
        <v>350.3</v>
      </c>
      <c r="P271" s="16">
        <v>5.4</v>
      </c>
      <c r="Q271" s="16">
        <v>3.639053254437874</v>
      </c>
      <c r="R271" s="17" t="s">
        <v>31</v>
      </c>
    </row>
    <row r="272" spans="1:18" ht="15.6" x14ac:dyDescent="0.3">
      <c r="A272" t="s">
        <v>162</v>
      </c>
      <c r="B272">
        <v>538</v>
      </c>
      <c r="C272">
        <v>1.679</v>
      </c>
      <c r="D272">
        <v>2.06E-2</v>
      </c>
      <c r="E272">
        <v>1.4E-3</v>
      </c>
      <c r="F272">
        <v>3.094E-3</v>
      </c>
      <c r="G272">
        <v>7.6000000000000004E-5</v>
      </c>
      <c r="H272">
        <v>5.3913999999999997E-2</v>
      </c>
      <c r="I272">
        <v>20.7</v>
      </c>
      <c r="J272">
        <v>1.4</v>
      </c>
      <c r="K272">
        <v>19.91</v>
      </c>
      <c r="L272">
        <v>0.49</v>
      </c>
      <c r="M272">
        <v>110</v>
      </c>
      <c r="N272">
        <v>130</v>
      </c>
      <c r="O272" s="16">
        <v>19.91</v>
      </c>
      <c r="P272" s="16">
        <v>0.49</v>
      </c>
      <c r="Q272" s="16">
        <v>3.8164251207729483</v>
      </c>
      <c r="R272" s="17" t="s">
        <v>31</v>
      </c>
    </row>
    <row r="273" spans="1:18" ht="15.6" x14ac:dyDescent="0.3">
      <c r="A273" t="s">
        <v>163</v>
      </c>
      <c r="B273">
        <v>343</v>
      </c>
      <c r="C273">
        <v>1.3879999999999999</v>
      </c>
      <c r="D273">
        <v>0.54100000000000004</v>
      </c>
      <c r="E273">
        <v>1.4999999999999999E-2</v>
      </c>
      <c r="F273">
        <v>6.5939999999999999E-2</v>
      </c>
      <c r="G273">
        <v>9.5E-4</v>
      </c>
      <c r="H273">
        <v>0.23657</v>
      </c>
      <c r="I273">
        <v>438</v>
      </c>
      <c r="J273">
        <v>10</v>
      </c>
      <c r="K273">
        <v>411.6</v>
      </c>
      <c r="L273">
        <v>5.8</v>
      </c>
      <c r="M273">
        <v>548</v>
      </c>
      <c r="N273">
        <v>62</v>
      </c>
      <c r="O273" s="16">
        <v>411.6</v>
      </c>
      <c r="P273" s="16">
        <v>5.8</v>
      </c>
      <c r="Q273" s="16">
        <v>6.02739726027397</v>
      </c>
      <c r="R273" s="17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Tomas Capaldi</dc:creator>
  <cp:lastModifiedBy>Tomas Capaldi</cp:lastModifiedBy>
  <dcterms:created xsi:type="dcterms:W3CDTF">2015-06-05T18:17:20Z</dcterms:created>
  <dcterms:modified xsi:type="dcterms:W3CDTF">2020-08-26T22:22:33Z</dcterms:modified>
</cp:coreProperties>
</file>