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1" l="1"/>
  <c r="N47" i="1"/>
  <c r="N48" i="1"/>
  <c r="N49" i="1"/>
  <c r="N50" i="1"/>
  <c r="N51" i="1"/>
  <c r="N52" i="1"/>
  <c r="N53" i="1"/>
  <c r="N29" i="1" l="1"/>
  <c r="N27" i="1"/>
  <c r="N26" i="1"/>
  <c r="N25" i="1"/>
  <c r="N32" i="1"/>
  <c r="N28" i="1"/>
  <c r="N20" i="1"/>
  <c r="N21" i="1"/>
  <c r="N22" i="1"/>
  <c r="N24" i="1"/>
  <c r="N23" i="1"/>
  <c r="N33" i="1"/>
  <c r="N34" i="1"/>
  <c r="N35" i="1"/>
  <c r="N36" i="1"/>
  <c r="N37" i="1"/>
  <c r="N38" i="1"/>
  <c r="N39" i="1"/>
  <c r="N40" i="1"/>
  <c r="N41" i="1"/>
  <c r="N42" i="1"/>
  <c r="N30" i="1"/>
  <c r="N31" i="1"/>
  <c r="N43" i="1"/>
  <c r="N44" i="1"/>
  <c r="N45" i="1"/>
  <c r="N5" i="1"/>
  <c r="N6" i="1"/>
  <c r="N7" i="1"/>
  <c r="N8" i="1"/>
  <c r="N15" i="1"/>
  <c r="N9" i="1"/>
  <c r="N10" i="1"/>
  <c r="N11" i="1"/>
  <c r="N12" i="1"/>
  <c r="N14" i="1"/>
  <c r="N16" i="1"/>
  <c r="N17" i="1"/>
  <c r="N18" i="1"/>
  <c r="N19" i="1"/>
  <c r="N13" i="1"/>
  <c r="N4" i="1"/>
</calcChain>
</file>

<file path=xl/sharedStrings.xml><?xml version="1.0" encoding="utf-8"?>
<sst xmlns="http://schemas.openxmlformats.org/spreadsheetml/2006/main" count="67" uniqueCount="60">
  <si>
    <t>CORRECTED RATIOS</t>
  </si>
  <si>
    <t>CORRECTED AGES (Ma)</t>
  </si>
  <si>
    <t>Analysis</t>
  </si>
  <si>
    <t>08JH249 01</t>
  </si>
  <si>
    <t>08JH249 02</t>
  </si>
  <si>
    <t>08JH249 03</t>
  </si>
  <si>
    <t>08JH249 04</t>
  </si>
  <si>
    <t>08JH249 05</t>
  </si>
  <si>
    <t>08JH249 07</t>
  </si>
  <si>
    <t>08JH249 08</t>
  </si>
  <si>
    <t>08JH249 09</t>
  </si>
  <si>
    <t>08JH249 10</t>
  </si>
  <si>
    <t>08JH249 13</t>
  </si>
  <si>
    <t>08JH249 14</t>
  </si>
  <si>
    <t>08JH249 15</t>
  </si>
  <si>
    <t>08JH249 18</t>
  </si>
  <si>
    <t>08JH249 19</t>
  </si>
  <si>
    <t>08JH249 21</t>
  </si>
  <si>
    <t>08JH249 22</t>
  </si>
  <si>
    <t>08JH289 01</t>
  </si>
  <si>
    <t>08JH289 02</t>
  </si>
  <si>
    <t>08JH289 03</t>
  </si>
  <si>
    <t>08JH289 04</t>
  </si>
  <si>
    <t>08JH289 05</t>
  </si>
  <si>
    <t>08JH289 06</t>
  </si>
  <si>
    <t>08JH289 08</t>
  </si>
  <si>
    <t>08JH289 10</t>
  </si>
  <si>
    <t>08JH289 11</t>
  </si>
  <si>
    <t>08JH289 16</t>
  </si>
  <si>
    <t>08JH290 01</t>
  </si>
  <si>
    <t>08JH290 02</t>
  </si>
  <si>
    <t>08JH290 03</t>
  </si>
  <si>
    <t>08JH290 04</t>
  </si>
  <si>
    <t>08JH290 05</t>
  </si>
  <si>
    <t>08JH290 06</t>
  </si>
  <si>
    <t>08JH290 08</t>
  </si>
  <si>
    <t>08JH290 09</t>
  </si>
  <si>
    <t>08JH290 10</t>
  </si>
  <si>
    <t>08JH290 12</t>
  </si>
  <si>
    <t>08JH290 13</t>
  </si>
  <si>
    <t>08JH290 14</t>
  </si>
  <si>
    <t>08JH290 15</t>
  </si>
  <si>
    <t>08JH290 16</t>
  </si>
  <si>
    <t>08JH290 17</t>
  </si>
  <si>
    <t>08JH290 20</t>
  </si>
  <si>
    <t>1s</t>
  </si>
  <si>
    <t>Table S2. LA-ICPMS zircon U-Pb data for the granitic rocks from the southeastern Fujian, coastal area of SE China.</t>
    <phoneticPr fontId="1" type="noConversion"/>
  </si>
  <si>
    <r>
      <t>207</t>
    </r>
    <r>
      <rPr>
        <b/>
        <sz val="6"/>
        <rFont val="Arial"/>
        <family val="2"/>
      </rPr>
      <t>Pb/</t>
    </r>
    <r>
      <rPr>
        <b/>
        <vertAlign val="superscript"/>
        <sz val="6"/>
        <rFont val="Arial"/>
        <family val="2"/>
      </rPr>
      <t>206</t>
    </r>
    <r>
      <rPr>
        <b/>
        <sz val="6"/>
        <rFont val="Arial"/>
        <family val="2"/>
      </rPr>
      <t>Pb</t>
    </r>
  </si>
  <si>
    <r>
      <t>207</t>
    </r>
    <r>
      <rPr>
        <b/>
        <sz val="6"/>
        <rFont val="Arial"/>
        <family val="2"/>
      </rPr>
      <t>Pb/</t>
    </r>
    <r>
      <rPr>
        <b/>
        <vertAlign val="superscript"/>
        <sz val="6"/>
        <rFont val="Arial"/>
        <family val="2"/>
      </rPr>
      <t>235</t>
    </r>
    <r>
      <rPr>
        <b/>
        <sz val="6"/>
        <rFont val="Arial"/>
        <family val="2"/>
      </rPr>
      <t>U</t>
    </r>
  </si>
  <si>
    <r>
      <t>206</t>
    </r>
    <r>
      <rPr>
        <b/>
        <sz val="6"/>
        <rFont val="Arial"/>
        <family val="2"/>
      </rPr>
      <t>Pb/</t>
    </r>
    <r>
      <rPr>
        <b/>
        <vertAlign val="superscript"/>
        <sz val="6"/>
        <rFont val="Arial"/>
        <family val="2"/>
      </rPr>
      <t>238</t>
    </r>
    <r>
      <rPr>
        <b/>
        <sz val="6"/>
        <rFont val="Arial"/>
        <family val="2"/>
      </rPr>
      <t>U</t>
    </r>
  </si>
  <si>
    <r>
      <t>207</t>
    </r>
    <r>
      <rPr>
        <b/>
        <sz val="6"/>
        <rFont val="Arial"/>
        <family val="2"/>
      </rPr>
      <t>Pb/</t>
    </r>
    <r>
      <rPr>
        <b/>
        <vertAlign val="superscript"/>
        <sz val="6"/>
        <rFont val="Arial"/>
        <family val="2"/>
      </rPr>
      <t>206</t>
    </r>
    <r>
      <rPr>
        <b/>
        <sz val="6"/>
        <rFont val="Arial"/>
        <family val="2"/>
      </rPr>
      <t xml:space="preserve">Pb </t>
    </r>
  </si>
  <si>
    <t>Discordance</t>
    <phoneticPr fontId="7" type="noConversion"/>
  </si>
  <si>
    <t>GJ-1 01</t>
    <phoneticPr fontId="1" type="noConversion"/>
  </si>
  <si>
    <t>GJ-1 02</t>
  </si>
  <si>
    <t>GJ-1 03</t>
  </si>
  <si>
    <t>GJ-1 04</t>
  </si>
  <si>
    <t>GJ-1 05</t>
  </si>
  <si>
    <t>GJ-1 06</t>
  </si>
  <si>
    <t>GJ-1 07</t>
  </si>
  <si>
    <t>GJ-1 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</si>
</sst>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_ "/>
    <numFmt numFmtId="177" formatCode="0.00000_ "/>
    <numFmt numFmtId="178" formatCode="0.00_ 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Arial"/>
      <family val="2"/>
    </font>
    <font>
      <sz val="6"/>
      <color theme="1"/>
      <name val="Arial"/>
      <family val="2"/>
    </font>
    <font>
      <b/>
      <sz val="6"/>
      <name val="Arial"/>
      <family val="2"/>
    </font>
    <font>
      <b/>
      <vertAlign val="superscript"/>
      <sz val="6"/>
      <name val="Arial"/>
      <family val="2"/>
    </font>
    <font>
      <b/>
      <sz val="6"/>
      <color indexed="8"/>
      <name val="Arial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right"/>
    </xf>
    <xf numFmtId="0" fontId="4" fillId="0" borderId="2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right"/>
    </xf>
    <xf numFmtId="0" fontId="3" fillId="0" borderId="3" xfId="0" applyFont="1" applyFill="1" applyBorder="1">
      <alignment vertical="center"/>
    </xf>
    <xf numFmtId="0" fontId="3" fillId="0" borderId="3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>
      <alignment vertical="center"/>
    </xf>
    <xf numFmtId="178" fontId="3" fillId="0" borderId="3" xfId="0" applyNumberFormat="1" applyFont="1" applyBorder="1">
      <alignment vertical="center"/>
    </xf>
    <xf numFmtId="178" fontId="6" fillId="2" borderId="2" xfId="0" applyNumberFormat="1" applyFont="1" applyFill="1" applyBorder="1" applyAlignment="1">
      <alignment horizontal="center"/>
    </xf>
    <xf numFmtId="178" fontId="3" fillId="0" borderId="0" xfId="0" applyNumberFormat="1" applyFont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>
      <alignment vertical="center"/>
    </xf>
    <xf numFmtId="178" fontId="3" fillId="0" borderId="0" xfId="0" applyNumberFormat="1" applyFont="1" applyFill="1">
      <alignment vertical="center"/>
    </xf>
    <xf numFmtId="0" fontId="3" fillId="0" borderId="1" xfId="0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178" fontId="3" fillId="0" borderId="1" xfId="0" applyNumberFormat="1" applyFont="1" applyFill="1" applyBorder="1">
      <alignment vertical="center"/>
    </xf>
    <xf numFmtId="0" fontId="3" fillId="0" borderId="0" xfId="0" applyFont="1" applyFill="1" applyBorder="1">
      <alignment vertical="center"/>
    </xf>
    <xf numFmtId="176" fontId="3" fillId="0" borderId="0" xfId="0" applyNumberFormat="1" applyFont="1" applyFill="1" applyBorder="1">
      <alignment vertical="center"/>
    </xf>
    <xf numFmtId="177" fontId="3" fillId="0" borderId="0" xfId="0" applyNumberFormat="1" applyFont="1" applyFill="1" applyBorder="1">
      <alignment vertical="center"/>
    </xf>
    <xf numFmtId="178" fontId="3" fillId="0" borderId="0" xfId="0" applyNumberFormat="1" applyFont="1" applyFill="1" applyBorder="1">
      <alignment vertical="center"/>
    </xf>
    <xf numFmtId="176" fontId="3" fillId="0" borderId="3" xfId="0" applyNumberFormat="1" applyFont="1" applyFill="1" applyBorder="1">
      <alignment vertical="center"/>
    </xf>
    <xf numFmtId="177" fontId="3" fillId="0" borderId="3" xfId="0" applyNumberFormat="1" applyFont="1" applyFill="1" applyBorder="1">
      <alignment vertical="center"/>
    </xf>
    <xf numFmtId="178" fontId="3" fillId="0" borderId="3" xfId="0" applyNumberFormat="1" applyFont="1" applyFill="1" applyBorder="1">
      <alignment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zoomScale="145" zoomScaleNormal="145" workbookViewId="0">
      <selection activeCell="L55" sqref="L55"/>
    </sheetView>
  </sheetViews>
  <sheetFormatPr defaultRowHeight="14.25" x14ac:dyDescent="0.15"/>
  <cols>
    <col min="1" max="1" width="6.25" style="1" customWidth="1"/>
    <col min="2" max="2" width="7.25" style="1" customWidth="1"/>
    <col min="3" max="3" width="4.75" style="1" customWidth="1"/>
    <col min="4" max="4" width="5" style="1" customWidth="1"/>
    <col min="5" max="5" width="4.25" style="1" customWidth="1"/>
    <col min="6" max="6" width="5" style="1" customWidth="1"/>
    <col min="7" max="7" width="5.125" style="1" customWidth="1"/>
    <col min="8" max="8" width="5.375" style="1" customWidth="1"/>
    <col min="9" max="9" width="4.125" style="1" customWidth="1"/>
    <col min="10" max="10" width="5.75" style="1" bestFit="1" customWidth="1"/>
    <col min="11" max="11" width="3.375" style="1" customWidth="1"/>
    <col min="12" max="12" width="5.75" style="1" bestFit="1" customWidth="1"/>
    <col min="13" max="13" width="2.25" style="1" bestFit="1" customWidth="1"/>
    <col min="14" max="14" width="7.25" style="16" bestFit="1" customWidth="1"/>
    <col min="15" max="16384" width="9" style="1"/>
  </cols>
  <sheetData>
    <row r="1" spans="1:14" x14ac:dyDescent="0.15">
      <c r="A1" s="31" t="s">
        <v>46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15">
      <c r="A2" s="9"/>
      <c r="B2" s="9" t="s">
        <v>0</v>
      </c>
      <c r="C2" s="9"/>
      <c r="D2" s="9"/>
      <c r="E2" s="9"/>
      <c r="F2" s="10"/>
      <c r="G2" s="9"/>
      <c r="H2" s="9" t="s">
        <v>1</v>
      </c>
      <c r="I2" s="9"/>
      <c r="J2" s="11"/>
      <c r="K2" s="9"/>
      <c r="L2" s="12"/>
      <c r="M2" s="13"/>
      <c r="N2" s="14"/>
    </row>
    <row r="3" spans="1:14" x14ac:dyDescent="0.15">
      <c r="A3" s="5" t="s">
        <v>2</v>
      </c>
      <c r="B3" s="6" t="s">
        <v>47</v>
      </c>
      <c r="C3" s="7" t="s">
        <v>45</v>
      </c>
      <c r="D3" s="6" t="s">
        <v>48</v>
      </c>
      <c r="E3" s="7" t="s">
        <v>45</v>
      </c>
      <c r="F3" s="6" t="s">
        <v>49</v>
      </c>
      <c r="G3" s="7" t="s">
        <v>45</v>
      </c>
      <c r="H3" s="8" t="s">
        <v>50</v>
      </c>
      <c r="I3" s="7" t="s">
        <v>45</v>
      </c>
      <c r="J3" s="8" t="s">
        <v>48</v>
      </c>
      <c r="K3" s="7" t="s">
        <v>45</v>
      </c>
      <c r="L3" s="4" t="s">
        <v>49</v>
      </c>
      <c r="M3" s="3" t="s">
        <v>45</v>
      </c>
      <c r="N3" s="15" t="s">
        <v>51</v>
      </c>
    </row>
    <row r="4" spans="1:14" x14ac:dyDescent="0.15">
      <c r="A4" s="2" t="s">
        <v>3</v>
      </c>
      <c r="B4" s="17">
        <v>4.836E-2</v>
      </c>
      <c r="C4" s="17">
        <v>6.3499999999999997E-3</v>
      </c>
      <c r="D4" s="17">
        <v>0.10038</v>
      </c>
      <c r="E4" s="17">
        <v>1.2189999999999999E-2</v>
      </c>
      <c r="F4" s="18">
        <v>1.5049999999999999E-2</v>
      </c>
      <c r="G4" s="18">
        <v>8.0000000000000004E-4</v>
      </c>
      <c r="H4" s="2">
        <v>117</v>
      </c>
      <c r="I4" s="2">
        <v>174</v>
      </c>
      <c r="J4" s="2">
        <v>97</v>
      </c>
      <c r="K4" s="2">
        <v>11</v>
      </c>
      <c r="L4" s="2">
        <v>96</v>
      </c>
      <c r="M4" s="2">
        <v>5</v>
      </c>
      <c r="N4" s="19">
        <f>(J4-+L4)/L4</f>
        <v>1.0416666666666666E-2</v>
      </c>
    </row>
    <row r="5" spans="1:14" x14ac:dyDescent="0.15">
      <c r="A5" s="2" t="s">
        <v>4</v>
      </c>
      <c r="B5" s="17">
        <v>5.1709999999999999E-2</v>
      </c>
      <c r="C5" s="17">
        <v>4.4999999999999997E-3</v>
      </c>
      <c r="D5" s="17">
        <v>0.10903</v>
      </c>
      <c r="E5" s="17">
        <v>8.6899999999999998E-3</v>
      </c>
      <c r="F5" s="18">
        <v>1.529E-2</v>
      </c>
      <c r="G5" s="18">
        <v>5.9000000000000003E-4</v>
      </c>
      <c r="H5" s="2">
        <v>273</v>
      </c>
      <c r="I5" s="2">
        <v>113</v>
      </c>
      <c r="J5" s="2">
        <v>105</v>
      </c>
      <c r="K5" s="2">
        <v>8</v>
      </c>
      <c r="L5" s="2">
        <v>98</v>
      </c>
      <c r="M5" s="2">
        <v>4</v>
      </c>
      <c r="N5" s="19">
        <f t="shared" ref="N5:N53" si="0">(J5-+L5)/L5</f>
        <v>7.1428571428571425E-2</v>
      </c>
    </row>
    <row r="6" spans="1:14" x14ac:dyDescent="0.15">
      <c r="A6" s="2" t="s">
        <v>5</v>
      </c>
      <c r="B6" s="17">
        <v>5.4730000000000001E-2</v>
      </c>
      <c r="C6" s="17">
        <v>5.1399999999999996E-3</v>
      </c>
      <c r="D6" s="17">
        <v>0.11957</v>
      </c>
      <c r="E6" s="17">
        <v>1.025E-2</v>
      </c>
      <c r="F6" s="18">
        <v>1.584E-2</v>
      </c>
      <c r="G6" s="18">
        <v>6.7000000000000002E-4</v>
      </c>
      <c r="H6" s="2">
        <v>401</v>
      </c>
      <c r="I6" s="2">
        <v>118</v>
      </c>
      <c r="J6" s="2">
        <v>115</v>
      </c>
      <c r="K6" s="2">
        <v>9</v>
      </c>
      <c r="L6" s="2">
        <v>101</v>
      </c>
      <c r="M6" s="2">
        <v>4</v>
      </c>
      <c r="N6" s="19">
        <f t="shared" si="0"/>
        <v>0.13861386138613863</v>
      </c>
    </row>
    <row r="7" spans="1:14" x14ac:dyDescent="0.15">
      <c r="A7" s="2" t="s">
        <v>6</v>
      </c>
      <c r="B7" s="17">
        <v>4.9579999999999999E-2</v>
      </c>
      <c r="C7" s="17">
        <v>3.0000000000000001E-3</v>
      </c>
      <c r="D7" s="17">
        <v>0.10281999999999999</v>
      </c>
      <c r="E7" s="17">
        <v>5.7299999999999999E-3</v>
      </c>
      <c r="F7" s="18">
        <v>1.504E-2</v>
      </c>
      <c r="G7" s="18">
        <v>4.2999999999999999E-4</v>
      </c>
      <c r="H7" s="2">
        <v>175</v>
      </c>
      <c r="I7" s="2">
        <v>78</v>
      </c>
      <c r="J7" s="2">
        <v>99</v>
      </c>
      <c r="K7" s="2">
        <v>5</v>
      </c>
      <c r="L7" s="2">
        <v>96</v>
      </c>
      <c r="M7" s="2">
        <v>3</v>
      </c>
      <c r="N7" s="19">
        <f t="shared" si="0"/>
        <v>3.125E-2</v>
      </c>
    </row>
    <row r="8" spans="1:14" x14ac:dyDescent="0.15">
      <c r="A8" s="2" t="s">
        <v>7</v>
      </c>
      <c r="B8" s="17">
        <v>5.4829999999999997E-2</v>
      </c>
      <c r="C8" s="17">
        <v>3.0400000000000002E-3</v>
      </c>
      <c r="D8" s="17">
        <v>0.10932</v>
      </c>
      <c r="E8" s="17">
        <v>5.5300000000000002E-3</v>
      </c>
      <c r="F8" s="18">
        <v>1.4460000000000001E-2</v>
      </c>
      <c r="G8" s="18">
        <v>4.0000000000000002E-4</v>
      </c>
      <c r="H8" s="2">
        <v>405</v>
      </c>
      <c r="I8" s="2">
        <v>65</v>
      </c>
      <c r="J8" s="2">
        <v>105</v>
      </c>
      <c r="K8" s="2">
        <v>5</v>
      </c>
      <c r="L8" s="2">
        <v>93</v>
      </c>
      <c r="M8" s="2">
        <v>3</v>
      </c>
      <c r="N8" s="19">
        <f t="shared" si="0"/>
        <v>0.12903225806451613</v>
      </c>
    </row>
    <row r="9" spans="1:14" x14ac:dyDescent="0.15">
      <c r="A9" s="2" t="s">
        <v>9</v>
      </c>
      <c r="B9" s="17">
        <v>4.9500000000000002E-2</v>
      </c>
      <c r="C9" s="17">
        <v>3.6900000000000001E-3</v>
      </c>
      <c r="D9" s="17">
        <v>0.10614</v>
      </c>
      <c r="E9" s="17">
        <v>7.3099999999999997E-3</v>
      </c>
      <c r="F9" s="18">
        <v>1.555E-2</v>
      </c>
      <c r="G9" s="18">
        <v>5.1000000000000004E-4</v>
      </c>
      <c r="H9" s="2">
        <v>172</v>
      </c>
      <c r="I9" s="2">
        <v>98</v>
      </c>
      <c r="J9" s="2">
        <v>102</v>
      </c>
      <c r="K9" s="2">
        <v>7</v>
      </c>
      <c r="L9" s="2">
        <v>99</v>
      </c>
      <c r="M9" s="2">
        <v>3</v>
      </c>
      <c r="N9" s="19">
        <f t="shared" si="0"/>
        <v>3.0303030303030304E-2</v>
      </c>
    </row>
    <row r="10" spans="1:14" x14ac:dyDescent="0.15">
      <c r="A10" s="2" t="s">
        <v>10</v>
      </c>
      <c r="B10" s="17">
        <v>4.6600000000000003E-2</v>
      </c>
      <c r="C10" s="17">
        <v>7.0800000000000004E-3</v>
      </c>
      <c r="D10" s="17">
        <v>9.3140000000000001E-2</v>
      </c>
      <c r="E10" s="17">
        <v>1.375E-2</v>
      </c>
      <c r="F10" s="18">
        <v>1.4500000000000001E-2</v>
      </c>
      <c r="G10" s="18">
        <v>5.1999999999999995E-4</v>
      </c>
      <c r="H10" s="2">
        <v>29</v>
      </c>
      <c r="I10" s="2">
        <v>277</v>
      </c>
      <c r="J10" s="2">
        <v>90</v>
      </c>
      <c r="K10" s="2">
        <v>13</v>
      </c>
      <c r="L10" s="2">
        <v>93</v>
      </c>
      <c r="M10" s="2">
        <v>3</v>
      </c>
      <c r="N10" s="19">
        <f t="shared" si="0"/>
        <v>-3.2258064516129031E-2</v>
      </c>
    </row>
    <row r="11" spans="1:14" x14ac:dyDescent="0.15">
      <c r="A11" s="2" t="s">
        <v>11</v>
      </c>
      <c r="B11" s="17">
        <v>5.296E-2</v>
      </c>
      <c r="C11" s="17">
        <v>3.7000000000000002E-3</v>
      </c>
      <c r="D11" s="17">
        <v>0.11709</v>
      </c>
      <c r="E11" s="17">
        <v>7.5599999999999999E-3</v>
      </c>
      <c r="F11" s="18">
        <v>1.6039999999999999E-2</v>
      </c>
      <c r="G11" s="18">
        <v>5.0000000000000001E-4</v>
      </c>
      <c r="H11" s="2">
        <v>327</v>
      </c>
      <c r="I11" s="2">
        <v>91</v>
      </c>
      <c r="J11" s="2">
        <v>112</v>
      </c>
      <c r="K11" s="2">
        <v>7</v>
      </c>
      <c r="L11" s="2">
        <v>103</v>
      </c>
      <c r="M11" s="2">
        <v>3</v>
      </c>
      <c r="N11" s="19">
        <f t="shared" si="0"/>
        <v>8.7378640776699032E-2</v>
      </c>
    </row>
    <row r="12" spans="1:14" x14ac:dyDescent="0.15">
      <c r="A12" s="2" t="s">
        <v>12</v>
      </c>
      <c r="B12" s="17">
        <v>4.6769999999999999E-2</v>
      </c>
      <c r="C12" s="17">
        <v>4.1099999999999999E-3</v>
      </c>
      <c r="D12" s="17">
        <v>9.9169999999999994E-2</v>
      </c>
      <c r="E12" s="17">
        <v>8.0700000000000008E-3</v>
      </c>
      <c r="F12" s="18">
        <v>1.538E-2</v>
      </c>
      <c r="G12" s="18">
        <v>5.6999999999999998E-4</v>
      </c>
      <c r="H12" s="2">
        <v>37</v>
      </c>
      <c r="I12" s="2">
        <v>110</v>
      </c>
      <c r="J12" s="2">
        <v>96</v>
      </c>
      <c r="K12" s="2">
        <v>7</v>
      </c>
      <c r="L12" s="2">
        <v>98</v>
      </c>
      <c r="M12" s="2">
        <v>4</v>
      </c>
      <c r="N12" s="19">
        <f t="shared" si="0"/>
        <v>-2.0408163265306121E-2</v>
      </c>
    </row>
    <row r="13" spans="1:14" x14ac:dyDescent="0.15">
      <c r="A13" s="24" t="s">
        <v>18</v>
      </c>
      <c r="B13" s="25">
        <v>5.4339999999999999E-2</v>
      </c>
      <c r="C13" s="25">
        <v>3.5899999999999999E-3</v>
      </c>
      <c r="D13" s="25">
        <v>0.12622</v>
      </c>
      <c r="E13" s="25">
        <v>7.5799999999999999E-3</v>
      </c>
      <c r="F13" s="26">
        <v>1.686E-2</v>
      </c>
      <c r="G13" s="26">
        <v>5.4000000000000001E-4</v>
      </c>
      <c r="H13" s="24">
        <v>385</v>
      </c>
      <c r="I13" s="24">
        <v>79</v>
      </c>
      <c r="J13" s="24">
        <v>121</v>
      </c>
      <c r="K13" s="24">
        <v>7</v>
      </c>
      <c r="L13" s="24">
        <v>108</v>
      </c>
      <c r="M13" s="24">
        <v>3</v>
      </c>
      <c r="N13" s="27">
        <f>(J13-+L13)/L13</f>
        <v>0.12037037037037036</v>
      </c>
    </row>
    <row r="14" spans="1:14" x14ac:dyDescent="0.15">
      <c r="A14" s="2" t="s">
        <v>13</v>
      </c>
      <c r="B14" s="17">
        <v>5.6809999999999999E-2</v>
      </c>
      <c r="C14" s="17">
        <v>3.9399999999999999E-3</v>
      </c>
      <c r="D14" s="17">
        <v>0.12216</v>
      </c>
      <c r="E14" s="17">
        <v>7.7000000000000002E-3</v>
      </c>
      <c r="F14" s="18">
        <v>1.5599999999999999E-2</v>
      </c>
      <c r="G14" s="18">
        <v>5.1999999999999995E-4</v>
      </c>
      <c r="H14" s="2">
        <v>484</v>
      </c>
      <c r="I14" s="2">
        <v>82</v>
      </c>
      <c r="J14" s="2">
        <v>117</v>
      </c>
      <c r="K14" s="2">
        <v>7</v>
      </c>
      <c r="L14" s="2">
        <v>100</v>
      </c>
      <c r="M14" s="2">
        <v>3</v>
      </c>
      <c r="N14" s="19">
        <f t="shared" si="0"/>
        <v>0.17</v>
      </c>
    </row>
    <row r="15" spans="1:14" x14ac:dyDescent="0.15">
      <c r="A15" s="2" t="s">
        <v>8</v>
      </c>
      <c r="B15" s="17">
        <v>6.4119999999999996E-2</v>
      </c>
      <c r="C15" s="17">
        <v>3.5899999999999999E-3</v>
      </c>
      <c r="D15" s="17">
        <v>0.13819999999999999</v>
      </c>
      <c r="E15" s="17">
        <v>7.0099999999999997E-3</v>
      </c>
      <c r="F15" s="18">
        <v>1.5630000000000002E-2</v>
      </c>
      <c r="G15" s="18">
        <v>4.4999999999999999E-4</v>
      </c>
      <c r="H15" s="2">
        <v>746</v>
      </c>
      <c r="I15" s="2">
        <v>60</v>
      </c>
      <c r="J15" s="2">
        <v>131</v>
      </c>
      <c r="K15" s="2">
        <v>6</v>
      </c>
      <c r="L15" s="2">
        <v>100</v>
      </c>
      <c r="M15" s="2">
        <v>3</v>
      </c>
      <c r="N15" s="19">
        <f>(J15-+L15)/L15</f>
        <v>0.31</v>
      </c>
    </row>
    <row r="16" spans="1:14" x14ac:dyDescent="0.15">
      <c r="A16" s="2" t="s">
        <v>14</v>
      </c>
      <c r="B16" s="17">
        <v>6.0760000000000002E-2</v>
      </c>
      <c r="C16" s="17">
        <v>4.8599999999999997E-3</v>
      </c>
      <c r="D16" s="17">
        <v>0.13508000000000001</v>
      </c>
      <c r="E16" s="17">
        <v>9.7099999999999999E-3</v>
      </c>
      <c r="F16" s="18">
        <v>1.6129999999999999E-2</v>
      </c>
      <c r="G16" s="18">
        <v>6.3000000000000003E-4</v>
      </c>
      <c r="H16" s="2">
        <v>631</v>
      </c>
      <c r="I16" s="2">
        <v>89</v>
      </c>
      <c r="J16" s="2">
        <v>129</v>
      </c>
      <c r="K16" s="2">
        <v>9</v>
      </c>
      <c r="L16" s="2">
        <v>103</v>
      </c>
      <c r="M16" s="2">
        <v>4</v>
      </c>
      <c r="N16" s="19">
        <f t="shared" si="0"/>
        <v>0.25242718446601942</v>
      </c>
    </row>
    <row r="17" spans="1:14" x14ac:dyDescent="0.15">
      <c r="A17" s="2" t="s">
        <v>15</v>
      </c>
      <c r="B17" s="17">
        <v>6.0909999999999999E-2</v>
      </c>
      <c r="C17" s="17">
        <v>3.47E-3</v>
      </c>
      <c r="D17" s="17">
        <v>0.12981000000000001</v>
      </c>
      <c r="E17" s="17">
        <v>6.7000000000000002E-3</v>
      </c>
      <c r="F17" s="18">
        <v>1.546E-2</v>
      </c>
      <c r="G17" s="18">
        <v>4.4999999999999999E-4</v>
      </c>
      <c r="H17" s="2">
        <v>636</v>
      </c>
      <c r="I17" s="2">
        <v>63</v>
      </c>
      <c r="J17" s="2">
        <v>124</v>
      </c>
      <c r="K17" s="2">
        <v>6</v>
      </c>
      <c r="L17" s="2">
        <v>99</v>
      </c>
      <c r="M17" s="2">
        <v>3</v>
      </c>
      <c r="N17" s="19">
        <f t="shared" si="0"/>
        <v>0.25252525252525254</v>
      </c>
    </row>
    <row r="18" spans="1:14" x14ac:dyDescent="0.15">
      <c r="A18" s="2" t="s">
        <v>16</v>
      </c>
      <c r="B18" s="17">
        <v>5.9889999999999999E-2</v>
      </c>
      <c r="C18" s="17">
        <v>8.3899999999999999E-3</v>
      </c>
      <c r="D18" s="17">
        <v>0.13089000000000001</v>
      </c>
      <c r="E18" s="17">
        <v>1.6740000000000001E-2</v>
      </c>
      <c r="F18" s="18">
        <v>1.5859999999999999E-2</v>
      </c>
      <c r="G18" s="18">
        <v>9.6000000000000002E-4</v>
      </c>
      <c r="H18" s="2">
        <v>600</v>
      </c>
      <c r="I18" s="2">
        <v>175</v>
      </c>
      <c r="J18" s="2">
        <v>125</v>
      </c>
      <c r="K18" s="2">
        <v>15</v>
      </c>
      <c r="L18" s="2">
        <v>101</v>
      </c>
      <c r="M18" s="2">
        <v>6</v>
      </c>
      <c r="N18" s="19">
        <f t="shared" si="0"/>
        <v>0.23762376237623761</v>
      </c>
    </row>
    <row r="19" spans="1:14" x14ac:dyDescent="0.15">
      <c r="A19" s="24" t="s">
        <v>17</v>
      </c>
      <c r="B19" s="25">
        <v>6.4560000000000006E-2</v>
      </c>
      <c r="C19" s="25">
        <v>6.4799999999999996E-3</v>
      </c>
      <c r="D19" s="25">
        <v>0.13605</v>
      </c>
      <c r="E19" s="25">
        <v>1.261E-2</v>
      </c>
      <c r="F19" s="26">
        <v>1.529E-2</v>
      </c>
      <c r="G19" s="26">
        <v>6.4000000000000005E-4</v>
      </c>
      <c r="H19" s="24">
        <v>760</v>
      </c>
      <c r="I19" s="24">
        <v>126</v>
      </c>
      <c r="J19" s="24">
        <v>130</v>
      </c>
      <c r="K19" s="24">
        <v>11</v>
      </c>
      <c r="L19" s="24">
        <v>98</v>
      </c>
      <c r="M19" s="24">
        <v>4</v>
      </c>
      <c r="N19" s="27">
        <f t="shared" si="0"/>
        <v>0.32653061224489793</v>
      </c>
    </row>
    <row r="20" spans="1:14" x14ac:dyDescent="0.15">
      <c r="A20" s="9" t="s">
        <v>20</v>
      </c>
      <c r="B20" s="28">
        <v>5.0169999999999999E-2</v>
      </c>
      <c r="C20" s="28">
        <v>6.8199999999999997E-3</v>
      </c>
      <c r="D20" s="28">
        <v>0.10641</v>
      </c>
      <c r="E20" s="28">
        <v>1.3679999999999999E-2</v>
      </c>
      <c r="F20" s="29">
        <v>1.538E-2</v>
      </c>
      <c r="G20" s="29">
        <v>7.2999999999999996E-4</v>
      </c>
      <c r="H20" s="9">
        <v>203</v>
      </c>
      <c r="I20" s="9">
        <v>201</v>
      </c>
      <c r="J20" s="9">
        <v>103</v>
      </c>
      <c r="K20" s="9">
        <v>13</v>
      </c>
      <c r="L20" s="9">
        <v>98</v>
      </c>
      <c r="M20" s="9">
        <v>5</v>
      </c>
      <c r="N20" s="30">
        <f t="shared" si="0"/>
        <v>5.1020408163265307E-2</v>
      </c>
    </row>
    <row r="21" spans="1:14" x14ac:dyDescent="0.15">
      <c r="A21" s="24" t="s">
        <v>25</v>
      </c>
      <c r="B21" s="25">
        <v>4.8480000000000002E-2</v>
      </c>
      <c r="C21" s="25">
        <v>6.45E-3</v>
      </c>
      <c r="D21" s="25">
        <v>0.10407</v>
      </c>
      <c r="E21" s="25">
        <v>1.3129999999999999E-2</v>
      </c>
      <c r="F21" s="26">
        <v>1.5570000000000001E-2</v>
      </c>
      <c r="G21" s="26">
        <v>7.1000000000000002E-4</v>
      </c>
      <c r="H21" s="24">
        <v>123</v>
      </c>
      <c r="I21" s="24">
        <v>197</v>
      </c>
      <c r="J21" s="24">
        <v>101</v>
      </c>
      <c r="K21" s="24">
        <v>12</v>
      </c>
      <c r="L21" s="24">
        <v>100</v>
      </c>
      <c r="M21" s="24">
        <v>5</v>
      </c>
      <c r="N21" s="27">
        <f t="shared" si="0"/>
        <v>0.01</v>
      </c>
    </row>
    <row r="22" spans="1:14" x14ac:dyDescent="0.15">
      <c r="A22" s="24" t="s">
        <v>26</v>
      </c>
      <c r="B22" s="25">
        <v>4.5569999999999999E-2</v>
      </c>
      <c r="C22" s="25">
        <v>8.9200000000000008E-3</v>
      </c>
      <c r="D22" s="25">
        <v>9.7989999999999994E-2</v>
      </c>
      <c r="E22" s="25">
        <v>1.8030000000000001E-2</v>
      </c>
      <c r="F22" s="26">
        <v>1.5599999999999999E-2</v>
      </c>
      <c r="G22" s="26">
        <v>1.09E-3</v>
      </c>
      <c r="H22" s="24">
        <v>-25</v>
      </c>
      <c r="I22" s="24">
        <v>233</v>
      </c>
      <c r="J22" s="24">
        <v>95</v>
      </c>
      <c r="K22" s="24">
        <v>17</v>
      </c>
      <c r="L22" s="24">
        <v>100</v>
      </c>
      <c r="M22" s="24">
        <v>7</v>
      </c>
      <c r="N22" s="27">
        <f t="shared" si="0"/>
        <v>-0.05</v>
      </c>
    </row>
    <row r="23" spans="1:14" x14ac:dyDescent="0.15">
      <c r="A23" s="24" t="s">
        <v>28</v>
      </c>
      <c r="B23" s="25">
        <v>4.9820000000000003E-2</v>
      </c>
      <c r="C23" s="25">
        <v>4.79E-3</v>
      </c>
      <c r="D23" s="25">
        <v>0.10253</v>
      </c>
      <c r="E23" s="25">
        <v>9.0200000000000002E-3</v>
      </c>
      <c r="F23" s="26">
        <v>1.4930000000000001E-2</v>
      </c>
      <c r="G23" s="26">
        <v>6.3000000000000003E-4</v>
      </c>
      <c r="H23" s="24">
        <v>187</v>
      </c>
      <c r="I23" s="24">
        <v>123</v>
      </c>
      <c r="J23" s="24">
        <v>99</v>
      </c>
      <c r="K23" s="24">
        <v>8</v>
      </c>
      <c r="L23" s="24">
        <v>96</v>
      </c>
      <c r="M23" s="24">
        <v>4</v>
      </c>
      <c r="N23" s="27">
        <f>(J23-+L23)/L23</f>
        <v>3.125E-2</v>
      </c>
    </row>
    <row r="24" spans="1:14" x14ac:dyDescent="0.15">
      <c r="A24" s="24" t="s">
        <v>27</v>
      </c>
      <c r="B24" s="25">
        <v>5.2179999999999997E-2</v>
      </c>
      <c r="C24" s="25">
        <v>3.0699999999999998E-3</v>
      </c>
      <c r="D24" s="25">
        <v>0.10929</v>
      </c>
      <c r="E24" s="25">
        <v>5.8900000000000003E-3</v>
      </c>
      <c r="F24" s="26">
        <v>1.519E-2</v>
      </c>
      <c r="G24" s="26">
        <v>4.2000000000000002E-4</v>
      </c>
      <c r="H24" s="24">
        <v>293</v>
      </c>
      <c r="I24" s="24">
        <v>73</v>
      </c>
      <c r="J24" s="24">
        <v>105</v>
      </c>
      <c r="K24" s="24">
        <v>5</v>
      </c>
      <c r="L24" s="24">
        <v>97</v>
      </c>
      <c r="M24" s="24">
        <v>3</v>
      </c>
      <c r="N24" s="27">
        <f t="shared" si="0"/>
        <v>8.247422680412371E-2</v>
      </c>
    </row>
    <row r="25" spans="1:14" x14ac:dyDescent="0.15">
      <c r="A25" s="24" t="s">
        <v>21</v>
      </c>
      <c r="B25" s="25">
        <v>5.8500000000000003E-2</v>
      </c>
      <c r="C25" s="25">
        <v>6.0000000000000001E-3</v>
      </c>
      <c r="D25" s="25">
        <v>0.1232</v>
      </c>
      <c r="E25" s="25">
        <v>1.153E-2</v>
      </c>
      <c r="F25" s="26">
        <v>1.5270000000000001E-2</v>
      </c>
      <c r="G25" s="26">
        <v>6.8999999999999997E-4</v>
      </c>
      <c r="H25" s="24">
        <v>549</v>
      </c>
      <c r="I25" s="24">
        <v>127</v>
      </c>
      <c r="J25" s="24">
        <v>118</v>
      </c>
      <c r="K25" s="24">
        <v>10</v>
      </c>
      <c r="L25" s="24">
        <v>98</v>
      </c>
      <c r="M25" s="24">
        <v>4</v>
      </c>
      <c r="N25" s="27">
        <f t="shared" ref="N25:N29" si="1">(J25-+L25)/L25</f>
        <v>0.20408163265306123</v>
      </c>
    </row>
    <row r="26" spans="1:14" x14ac:dyDescent="0.15">
      <c r="A26" s="24" t="s">
        <v>22</v>
      </c>
      <c r="B26" s="25">
        <v>5.713E-2</v>
      </c>
      <c r="C26" s="25">
        <v>4.0099999999999997E-3</v>
      </c>
      <c r="D26" s="25">
        <v>0.12121</v>
      </c>
      <c r="E26" s="25">
        <v>7.7099999999999998E-3</v>
      </c>
      <c r="F26" s="26">
        <v>1.5389999999999999E-2</v>
      </c>
      <c r="G26" s="26">
        <v>5.1000000000000004E-4</v>
      </c>
      <c r="H26" s="24">
        <v>497</v>
      </c>
      <c r="I26" s="24">
        <v>83</v>
      </c>
      <c r="J26" s="24">
        <v>116</v>
      </c>
      <c r="K26" s="24">
        <v>7</v>
      </c>
      <c r="L26" s="24">
        <v>98</v>
      </c>
      <c r="M26" s="24">
        <v>3</v>
      </c>
      <c r="N26" s="27">
        <f t="shared" si="1"/>
        <v>0.18367346938775511</v>
      </c>
    </row>
    <row r="27" spans="1:14" x14ac:dyDescent="0.15">
      <c r="A27" s="24" t="s">
        <v>23</v>
      </c>
      <c r="B27" s="25">
        <v>5.9159999999999997E-2</v>
      </c>
      <c r="C27" s="25">
        <v>3.8999999999999998E-3</v>
      </c>
      <c r="D27" s="25">
        <v>0.12365</v>
      </c>
      <c r="E27" s="25">
        <v>7.3499999999999998E-3</v>
      </c>
      <c r="F27" s="26">
        <v>1.516E-2</v>
      </c>
      <c r="G27" s="26">
        <v>4.8999999999999998E-4</v>
      </c>
      <c r="H27" s="24">
        <v>573</v>
      </c>
      <c r="I27" s="24">
        <v>75</v>
      </c>
      <c r="J27" s="24">
        <v>118</v>
      </c>
      <c r="K27" s="24">
        <v>7</v>
      </c>
      <c r="L27" s="24">
        <v>97</v>
      </c>
      <c r="M27" s="24">
        <v>3</v>
      </c>
      <c r="N27" s="27">
        <f t="shared" si="1"/>
        <v>0.21649484536082475</v>
      </c>
    </row>
    <row r="28" spans="1:14" x14ac:dyDescent="0.15">
      <c r="A28" s="24" t="s">
        <v>19</v>
      </c>
      <c r="B28" s="25">
        <v>5.713E-2</v>
      </c>
      <c r="C28" s="25">
        <v>3.62E-3</v>
      </c>
      <c r="D28" s="25">
        <v>0.11917999999999999</v>
      </c>
      <c r="E28" s="25">
        <v>6.8599999999999998E-3</v>
      </c>
      <c r="F28" s="26">
        <v>1.5129999999999999E-2</v>
      </c>
      <c r="G28" s="26">
        <v>4.6000000000000001E-4</v>
      </c>
      <c r="H28" s="24">
        <v>497</v>
      </c>
      <c r="I28" s="24">
        <v>74</v>
      </c>
      <c r="J28" s="24">
        <v>114</v>
      </c>
      <c r="K28" s="24">
        <v>6</v>
      </c>
      <c r="L28" s="24">
        <v>97</v>
      </c>
      <c r="M28" s="24">
        <v>3</v>
      </c>
      <c r="N28" s="27">
        <f>(J28-+L28)/L28</f>
        <v>0.17525773195876287</v>
      </c>
    </row>
    <row r="29" spans="1:14" x14ac:dyDescent="0.15">
      <c r="A29" s="20" t="s">
        <v>24</v>
      </c>
      <c r="B29" s="21">
        <v>6.5670000000000006E-2</v>
      </c>
      <c r="C29" s="21">
        <v>6.9800000000000001E-3</v>
      </c>
      <c r="D29" s="21">
        <v>0.13865</v>
      </c>
      <c r="E29" s="21">
        <v>1.3140000000000001E-2</v>
      </c>
      <c r="F29" s="22">
        <v>1.5310000000000001E-2</v>
      </c>
      <c r="G29" s="22">
        <v>7.9000000000000001E-4</v>
      </c>
      <c r="H29" s="20">
        <v>796</v>
      </c>
      <c r="I29" s="20">
        <v>115</v>
      </c>
      <c r="J29" s="20">
        <v>132</v>
      </c>
      <c r="K29" s="20">
        <v>12</v>
      </c>
      <c r="L29" s="20">
        <v>98</v>
      </c>
      <c r="M29" s="20">
        <v>5</v>
      </c>
      <c r="N29" s="23">
        <f t="shared" si="1"/>
        <v>0.34693877551020408</v>
      </c>
    </row>
    <row r="30" spans="1:14" x14ac:dyDescent="0.15">
      <c r="A30" s="2" t="s">
        <v>39</v>
      </c>
      <c r="B30" s="17">
        <v>4.6050000000000001E-2</v>
      </c>
      <c r="C30" s="17">
        <v>3.4499999999999999E-3</v>
      </c>
      <c r="D30" s="17">
        <v>9.0749999999999997E-2</v>
      </c>
      <c r="E30" s="17">
        <v>6.3899999999999998E-3</v>
      </c>
      <c r="F30" s="18">
        <v>1.4290000000000001E-2</v>
      </c>
      <c r="G30" s="18">
        <v>3.6999999999999999E-4</v>
      </c>
      <c r="H30" s="2"/>
      <c r="I30" s="2">
        <v>167</v>
      </c>
      <c r="J30" s="2">
        <v>88</v>
      </c>
      <c r="K30" s="2">
        <v>6</v>
      </c>
      <c r="L30" s="2">
        <v>91</v>
      </c>
      <c r="M30" s="2">
        <v>2</v>
      </c>
      <c r="N30" s="19">
        <f>(J30-+L30)/L30</f>
        <v>-3.2967032967032968E-2</v>
      </c>
    </row>
    <row r="31" spans="1:14" x14ac:dyDescent="0.15">
      <c r="A31" s="2" t="s">
        <v>40</v>
      </c>
      <c r="B31" s="17">
        <v>4.6050000000000001E-2</v>
      </c>
      <c r="C31" s="17">
        <v>4.5100000000000001E-3</v>
      </c>
      <c r="D31" s="17">
        <v>9.3890000000000001E-2</v>
      </c>
      <c r="E31" s="17">
        <v>8.6700000000000006E-3</v>
      </c>
      <c r="F31" s="18">
        <v>1.4789999999999999E-2</v>
      </c>
      <c r="G31" s="18">
        <v>4.8000000000000001E-4</v>
      </c>
      <c r="H31" s="2"/>
      <c r="I31" s="2">
        <v>205</v>
      </c>
      <c r="J31" s="2">
        <v>91</v>
      </c>
      <c r="K31" s="2">
        <v>8</v>
      </c>
      <c r="L31" s="2">
        <v>95</v>
      </c>
      <c r="M31" s="2">
        <v>3</v>
      </c>
      <c r="N31" s="19">
        <f>(J31-+L31)/L31</f>
        <v>-4.2105263157894736E-2</v>
      </c>
    </row>
    <row r="32" spans="1:14" x14ac:dyDescent="0.15">
      <c r="A32" s="24" t="s">
        <v>44</v>
      </c>
      <c r="B32" s="25">
        <v>5.636E-2</v>
      </c>
      <c r="C32" s="25">
        <v>9.3500000000000007E-3</v>
      </c>
      <c r="D32" s="25">
        <v>0.11726</v>
      </c>
      <c r="E32" s="25">
        <v>1.9019999999999999E-2</v>
      </c>
      <c r="F32" s="26">
        <v>1.5089999999999999E-2</v>
      </c>
      <c r="G32" s="26">
        <v>5.2999999999999998E-4</v>
      </c>
      <c r="H32" s="24">
        <v>467</v>
      </c>
      <c r="I32" s="24">
        <v>357</v>
      </c>
      <c r="J32" s="24">
        <v>113</v>
      </c>
      <c r="K32" s="24">
        <v>17</v>
      </c>
      <c r="L32" s="24">
        <v>97</v>
      </c>
      <c r="M32" s="24">
        <v>3</v>
      </c>
      <c r="N32" s="27">
        <f t="shared" ref="N32" si="2">(J32-+L32)/L32</f>
        <v>0.16494845360824742</v>
      </c>
    </row>
    <row r="33" spans="1:14" x14ac:dyDescent="0.15">
      <c r="A33" s="2" t="s">
        <v>29</v>
      </c>
      <c r="B33" s="17">
        <v>6.2170000000000003E-2</v>
      </c>
      <c r="C33" s="17">
        <v>3.7799999999999999E-3</v>
      </c>
      <c r="D33" s="17">
        <v>0.1336</v>
      </c>
      <c r="E33" s="17">
        <v>7.3099999999999997E-3</v>
      </c>
      <c r="F33" s="18">
        <v>1.558E-2</v>
      </c>
      <c r="G33" s="18">
        <v>5.1999999999999995E-4</v>
      </c>
      <c r="H33" s="2">
        <v>680</v>
      </c>
      <c r="I33" s="2">
        <v>63</v>
      </c>
      <c r="J33" s="2">
        <v>127</v>
      </c>
      <c r="K33" s="2">
        <v>7</v>
      </c>
      <c r="L33" s="2">
        <v>100</v>
      </c>
      <c r="M33" s="2">
        <v>3</v>
      </c>
      <c r="N33" s="19">
        <f t="shared" si="0"/>
        <v>0.27</v>
      </c>
    </row>
    <row r="34" spans="1:14" x14ac:dyDescent="0.15">
      <c r="A34" s="2" t="s">
        <v>30</v>
      </c>
      <c r="B34" s="17">
        <v>6.0130000000000003E-2</v>
      </c>
      <c r="C34" s="17">
        <v>2.1099999999999999E-3</v>
      </c>
      <c r="D34" s="17">
        <v>0.12515000000000001</v>
      </c>
      <c r="E34" s="17">
        <v>3.9899999999999996E-3</v>
      </c>
      <c r="F34" s="18">
        <v>1.5089999999999999E-2</v>
      </c>
      <c r="G34" s="18">
        <v>3.6999999999999999E-4</v>
      </c>
      <c r="H34" s="2">
        <v>608</v>
      </c>
      <c r="I34" s="2">
        <v>32</v>
      </c>
      <c r="J34" s="2">
        <v>120</v>
      </c>
      <c r="K34" s="2">
        <v>4</v>
      </c>
      <c r="L34" s="2">
        <v>97</v>
      </c>
      <c r="M34" s="2">
        <v>2</v>
      </c>
      <c r="N34" s="19">
        <f t="shared" si="0"/>
        <v>0.23711340206185566</v>
      </c>
    </row>
    <row r="35" spans="1:14" x14ac:dyDescent="0.15">
      <c r="A35" s="2" t="s">
        <v>31</v>
      </c>
      <c r="B35" s="17">
        <v>6.089E-2</v>
      </c>
      <c r="C35" s="17">
        <v>1.1999999999999999E-3</v>
      </c>
      <c r="D35" s="17">
        <v>0.12589</v>
      </c>
      <c r="E35" s="17">
        <v>2.2699999999999999E-3</v>
      </c>
      <c r="F35" s="18">
        <v>1.499E-2</v>
      </c>
      <c r="G35" s="18">
        <v>3.1E-4</v>
      </c>
      <c r="H35" s="2">
        <v>635</v>
      </c>
      <c r="I35" s="2">
        <v>20</v>
      </c>
      <c r="J35" s="2">
        <v>120</v>
      </c>
      <c r="K35" s="2">
        <v>2</v>
      </c>
      <c r="L35" s="2">
        <v>96</v>
      </c>
      <c r="M35" s="2">
        <v>2</v>
      </c>
      <c r="N35" s="19">
        <f t="shared" si="0"/>
        <v>0.25</v>
      </c>
    </row>
    <row r="36" spans="1:14" x14ac:dyDescent="0.15">
      <c r="A36" s="2" t="s">
        <v>32</v>
      </c>
      <c r="B36" s="17">
        <v>8.3349999999999994E-2</v>
      </c>
      <c r="C36" s="17">
        <v>5.0699999999999999E-3</v>
      </c>
      <c r="D36" s="17">
        <v>0.16997000000000001</v>
      </c>
      <c r="E36" s="17">
        <v>9.0600000000000003E-3</v>
      </c>
      <c r="F36" s="18">
        <v>1.4789999999999999E-2</v>
      </c>
      <c r="G36" s="18">
        <v>5.2999999999999998E-4</v>
      </c>
      <c r="H36" s="2">
        <v>1277</v>
      </c>
      <c r="I36" s="2">
        <v>52</v>
      </c>
      <c r="J36" s="2">
        <v>159</v>
      </c>
      <c r="K36" s="2">
        <v>8</v>
      </c>
      <c r="L36" s="2">
        <v>95</v>
      </c>
      <c r="M36" s="2">
        <v>3</v>
      </c>
      <c r="N36" s="19">
        <f t="shared" si="0"/>
        <v>0.67368421052631577</v>
      </c>
    </row>
    <row r="37" spans="1:14" x14ac:dyDescent="0.15">
      <c r="A37" s="2" t="s">
        <v>33</v>
      </c>
      <c r="B37" s="17">
        <v>5.2330000000000002E-2</v>
      </c>
      <c r="C37" s="17">
        <v>4.6600000000000001E-3</v>
      </c>
      <c r="D37" s="17">
        <v>0.10596999999999999</v>
      </c>
      <c r="E37" s="17">
        <v>9.0399999999999994E-3</v>
      </c>
      <c r="F37" s="18">
        <v>1.469E-2</v>
      </c>
      <c r="G37" s="18">
        <v>3.8000000000000002E-4</v>
      </c>
      <c r="H37" s="2">
        <v>300</v>
      </c>
      <c r="I37" s="2">
        <v>204</v>
      </c>
      <c r="J37" s="2">
        <v>102</v>
      </c>
      <c r="K37" s="2">
        <v>8</v>
      </c>
      <c r="L37" s="2">
        <v>94</v>
      </c>
      <c r="M37" s="2">
        <v>2</v>
      </c>
      <c r="N37" s="19">
        <f t="shared" si="0"/>
        <v>8.5106382978723402E-2</v>
      </c>
    </row>
    <row r="38" spans="1:14" x14ac:dyDescent="0.15">
      <c r="A38" s="2" t="s">
        <v>34</v>
      </c>
      <c r="B38" s="17">
        <v>7.1239999999999998E-2</v>
      </c>
      <c r="C38" s="17">
        <v>3.31E-3</v>
      </c>
      <c r="D38" s="17">
        <v>0.14817</v>
      </c>
      <c r="E38" s="17">
        <v>6.1500000000000001E-3</v>
      </c>
      <c r="F38" s="18">
        <v>1.508E-2</v>
      </c>
      <c r="G38" s="18">
        <v>4.2999999999999999E-4</v>
      </c>
      <c r="H38" s="2">
        <v>964</v>
      </c>
      <c r="I38" s="2">
        <v>42</v>
      </c>
      <c r="J38" s="2">
        <v>140</v>
      </c>
      <c r="K38" s="2">
        <v>5</v>
      </c>
      <c r="L38" s="2">
        <v>96</v>
      </c>
      <c r="M38" s="2">
        <v>3</v>
      </c>
      <c r="N38" s="19">
        <f t="shared" si="0"/>
        <v>0.45833333333333331</v>
      </c>
    </row>
    <row r="39" spans="1:14" x14ac:dyDescent="0.15">
      <c r="A39" s="2" t="s">
        <v>35</v>
      </c>
      <c r="B39" s="17">
        <v>7.3499999999999996E-2</v>
      </c>
      <c r="C39" s="17">
        <v>1.7099999999999999E-3</v>
      </c>
      <c r="D39" s="17">
        <v>0.16088</v>
      </c>
      <c r="E39" s="17">
        <v>3.3600000000000001E-3</v>
      </c>
      <c r="F39" s="18">
        <v>1.5869999999999999E-2</v>
      </c>
      <c r="G39" s="18">
        <v>3.5E-4</v>
      </c>
      <c r="H39" s="2">
        <v>1028</v>
      </c>
      <c r="I39" s="2">
        <v>20</v>
      </c>
      <c r="J39" s="2">
        <v>151</v>
      </c>
      <c r="K39" s="2">
        <v>3</v>
      </c>
      <c r="L39" s="2">
        <v>102</v>
      </c>
      <c r="M39" s="2">
        <v>2</v>
      </c>
      <c r="N39" s="19">
        <f t="shared" si="0"/>
        <v>0.48039215686274511</v>
      </c>
    </row>
    <row r="40" spans="1:14" x14ac:dyDescent="0.15">
      <c r="A40" s="2" t="s">
        <v>36</v>
      </c>
      <c r="B40" s="17">
        <v>6.7760000000000001E-2</v>
      </c>
      <c r="C40" s="17">
        <v>3.5899999999999999E-3</v>
      </c>
      <c r="D40" s="17">
        <v>0.14026</v>
      </c>
      <c r="E40" s="17">
        <v>6.7099999999999998E-3</v>
      </c>
      <c r="F40" s="18">
        <v>1.5010000000000001E-2</v>
      </c>
      <c r="G40" s="18">
        <v>4.4999999999999999E-4</v>
      </c>
      <c r="H40" s="2">
        <v>861</v>
      </c>
      <c r="I40" s="2">
        <v>52</v>
      </c>
      <c r="J40" s="2">
        <v>133</v>
      </c>
      <c r="K40" s="2">
        <v>6</v>
      </c>
      <c r="L40" s="2">
        <v>96</v>
      </c>
      <c r="M40" s="2">
        <v>3</v>
      </c>
      <c r="N40" s="19">
        <f t="shared" si="0"/>
        <v>0.38541666666666669</v>
      </c>
    </row>
    <row r="41" spans="1:14" x14ac:dyDescent="0.15">
      <c r="A41" s="2" t="s">
        <v>37</v>
      </c>
      <c r="B41" s="17">
        <v>5.8790000000000002E-2</v>
      </c>
      <c r="C41" s="17">
        <v>1.64E-3</v>
      </c>
      <c r="D41" s="17">
        <v>0.12281</v>
      </c>
      <c r="E41" s="17">
        <v>3.1199999999999999E-3</v>
      </c>
      <c r="F41" s="18">
        <v>1.515E-2</v>
      </c>
      <c r="G41" s="18">
        <v>3.4000000000000002E-4</v>
      </c>
      <c r="H41" s="2">
        <v>559</v>
      </c>
      <c r="I41" s="2">
        <v>25</v>
      </c>
      <c r="J41" s="2">
        <v>118</v>
      </c>
      <c r="K41" s="2">
        <v>3</v>
      </c>
      <c r="L41" s="2">
        <v>97</v>
      </c>
      <c r="M41" s="2">
        <v>2</v>
      </c>
      <c r="N41" s="19">
        <f t="shared" si="0"/>
        <v>0.21649484536082475</v>
      </c>
    </row>
    <row r="42" spans="1:14" x14ac:dyDescent="0.15">
      <c r="A42" s="2" t="s">
        <v>38</v>
      </c>
      <c r="B42" s="17">
        <v>6.6470000000000001E-2</v>
      </c>
      <c r="C42" s="17">
        <v>1.204E-2</v>
      </c>
      <c r="D42" s="17">
        <v>0.13588</v>
      </c>
      <c r="E42" s="17">
        <v>2.393E-2</v>
      </c>
      <c r="F42" s="18">
        <v>1.4829999999999999E-2</v>
      </c>
      <c r="G42" s="18">
        <v>6.3000000000000003E-4</v>
      </c>
      <c r="H42" s="2">
        <v>821</v>
      </c>
      <c r="I42" s="2">
        <v>403</v>
      </c>
      <c r="J42" s="2">
        <v>129</v>
      </c>
      <c r="K42" s="2">
        <v>21</v>
      </c>
      <c r="L42" s="2">
        <v>95</v>
      </c>
      <c r="M42" s="2">
        <v>4</v>
      </c>
      <c r="N42" s="19">
        <f t="shared" si="0"/>
        <v>0.35789473684210527</v>
      </c>
    </row>
    <row r="43" spans="1:14" x14ac:dyDescent="0.15">
      <c r="A43" s="2" t="s">
        <v>41</v>
      </c>
      <c r="B43" s="17">
        <v>7.1360000000000007E-2</v>
      </c>
      <c r="C43" s="17">
        <v>2.0600000000000002E-3</v>
      </c>
      <c r="D43" s="17">
        <v>0.15334</v>
      </c>
      <c r="E43" s="17">
        <v>3.9500000000000004E-3</v>
      </c>
      <c r="F43" s="18">
        <v>1.559E-2</v>
      </c>
      <c r="G43" s="18">
        <v>3.6000000000000002E-4</v>
      </c>
      <c r="H43" s="2">
        <v>968</v>
      </c>
      <c r="I43" s="2">
        <v>23</v>
      </c>
      <c r="J43" s="2">
        <v>145</v>
      </c>
      <c r="K43" s="2">
        <v>3</v>
      </c>
      <c r="L43" s="2">
        <v>100</v>
      </c>
      <c r="M43" s="2">
        <v>2</v>
      </c>
      <c r="N43" s="19">
        <f t="shared" si="0"/>
        <v>0.45</v>
      </c>
    </row>
    <row r="44" spans="1:14" x14ac:dyDescent="0.15">
      <c r="A44" s="2" t="s">
        <v>42</v>
      </c>
      <c r="B44" s="17">
        <v>7.4260000000000007E-2</v>
      </c>
      <c r="C44" s="17">
        <v>3.8500000000000001E-3</v>
      </c>
      <c r="D44" s="17">
        <v>0.15676000000000001</v>
      </c>
      <c r="E44" s="17">
        <v>7.4000000000000003E-3</v>
      </c>
      <c r="F44" s="18">
        <v>1.5310000000000001E-2</v>
      </c>
      <c r="G44" s="18">
        <v>4.4999999999999999E-4</v>
      </c>
      <c r="H44" s="2">
        <v>1049</v>
      </c>
      <c r="I44" s="2">
        <v>50</v>
      </c>
      <c r="J44" s="2">
        <v>148</v>
      </c>
      <c r="K44" s="2">
        <v>6</v>
      </c>
      <c r="L44" s="2">
        <v>98</v>
      </c>
      <c r="M44" s="2">
        <v>3</v>
      </c>
      <c r="N44" s="19">
        <f t="shared" si="0"/>
        <v>0.51020408163265307</v>
      </c>
    </row>
    <row r="45" spans="1:14" x14ac:dyDescent="0.15">
      <c r="A45" s="20" t="s">
        <v>43</v>
      </c>
      <c r="B45" s="21">
        <v>6.54E-2</v>
      </c>
      <c r="C45" s="21">
        <v>7.8200000000000006E-3</v>
      </c>
      <c r="D45" s="21">
        <v>0.13117000000000001</v>
      </c>
      <c r="E45" s="21">
        <v>1.52E-2</v>
      </c>
      <c r="F45" s="22">
        <v>1.455E-2</v>
      </c>
      <c r="G45" s="22">
        <v>4.2999999999999999E-4</v>
      </c>
      <c r="H45" s="20">
        <v>787</v>
      </c>
      <c r="I45" s="20">
        <v>263</v>
      </c>
      <c r="J45" s="20">
        <v>125</v>
      </c>
      <c r="K45" s="20">
        <v>14</v>
      </c>
      <c r="L45" s="20">
        <v>93</v>
      </c>
      <c r="M45" s="20">
        <v>3</v>
      </c>
      <c r="N45" s="23">
        <f t="shared" si="0"/>
        <v>0.34408602150537637</v>
      </c>
    </row>
    <row r="46" spans="1:14" x14ac:dyDescent="0.15">
      <c r="A46" s="2" t="s">
        <v>52</v>
      </c>
      <c r="B46" s="17">
        <v>5.9970000000000002E-2</v>
      </c>
      <c r="C46" s="17">
        <v>1.2700000000000001E-3</v>
      </c>
      <c r="D46" s="17">
        <v>0.80989</v>
      </c>
      <c r="E46" s="17">
        <v>1.6029999999999999E-2</v>
      </c>
      <c r="F46" s="18">
        <v>9.7949999999999995E-2</v>
      </c>
      <c r="G46" s="18">
        <v>2.14E-3</v>
      </c>
      <c r="H46" s="2">
        <v>602</v>
      </c>
      <c r="I46" s="2">
        <v>21</v>
      </c>
      <c r="J46" s="2">
        <v>602</v>
      </c>
      <c r="K46" s="2">
        <v>9</v>
      </c>
      <c r="L46" s="2">
        <v>602</v>
      </c>
      <c r="M46" s="2">
        <v>13</v>
      </c>
      <c r="N46" s="27">
        <f t="shared" si="0"/>
        <v>0</v>
      </c>
    </row>
    <row r="47" spans="1:14" x14ac:dyDescent="0.15">
      <c r="A47" s="2" t="s">
        <v>53</v>
      </c>
      <c r="B47" s="17">
        <v>6.0470000000000003E-2</v>
      </c>
      <c r="C47" s="17">
        <v>1.2099999999999999E-3</v>
      </c>
      <c r="D47" s="17">
        <v>0.81486000000000003</v>
      </c>
      <c r="E47" s="17">
        <v>1.532E-2</v>
      </c>
      <c r="F47" s="18">
        <v>9.7729999999999997E-2</v>
      </c>
      <c r="G47" s="18">
        <v>2.1199999999999999E-3</v>
      </c>
      <c r="H47" s="2">
        <v>620</v>
      </c>
      <c r="I47" s="2">
        <v>21</v>
      </c>
      <c r="J47" s="2">
        <v>605</v>
      </c>
      <c r="K47" s="2">
        <v>9</v>
      </c>
      <c r="L47" s="2">
        <v>601</v>
      </c>
      <c r="M47" s="2">
        <v>12</v>
      </c>
      <c r="N47" s="27">
        <f t="shared" si="0"/>
        <v>6.6555740432612314E-3</v>
      </c>
    </row>
    <row r="48" spans="1:14" x14ac:dyDescent="0.15">
      <c r="A48" s="2" t="s">
        <v>54</v>
      </c>
      <c r="B48" s="17">
        <v>6.0249999999999998E-2</v>
      </c>
      <c r="C48" s="17">
        <v>1.31E-3</v>
      </c>
      <c r="D48" s="17">
        <v>0.78217000000000003</v>
      </c>
      <c r="E48" s="17">
        <v>1.5779999999999999E-2</v>
      </c>
      <c r="F48" s="18">
        <v>9.4149999999999998E-2</v>
      </c>
      <c r="G48" s="18">
        <v>2.0699999999999998E-3</v>
      </c>
      <c r="H48" s="2">
        <v>613</v>
      </c>
      <c r="I48" s="2">
        <v>21</v>
      </c>
      <c r="J48" s="2">
        <v>587</v>
      </c>
      <c r="K48" s="2">
        <v>9</v>
      </c>
      <c r="L48" s="2">
        <v>580</v>
      </c>
      <c r="M48" s="2">
        <v>12</v>
      </c>
      <c r="N48" s="27">
        <f t="shared" si="0"/>
        <v>1.2068965517241379E-2</v>
      </c>
    </row>
    <row r="49" spans="1:14" x14ac:dyDescent="0.15">
      <c r="A49" s="2" t="s">
        <v>55</v>
      </c>
      <c r="B49" s="17">
        <v>5.9479999999999998E-2</v>
      </c>
      <c r="C49" s="17">
        <v>1.1800000000000001E-3</v>
      </c>
      <c r="D49" s="17">
        <v>0.79705999999999999</v>
      </c>
      <c r="E49" s="17">
        <v>1.472E-2</v>
      </c>
      <c r="F49" s="18">
        <v>9.7180000000000002E-2</v>
      </c>
      <c r="G49" s="18">
        <v>2.0899999999999998E-3</v>
      </c>
      <c r="H49" s="2">
        <v>585</v>
      </c>
      <c r="I49" s="2">
        <v>21</v>
      </c>
      <c r="J49" s="2">
        <v>595</v>
      </c>
      <c r="K49" s="2">
        <v>8</v>
      </c>
      <c r="L49" s="2">
        <v>598</v>
      </c>
      <c r="M49" s="2">
        <v>12</v>
      </c>
      <c r="N49" s="27">
        <f t="shared" si="0"/>
        <v>-5.016722408026756E-3</v>
      </c>
    </row>
    <row r="50" spans="1:14" x14ac:dyDescent="0.15">
      <c r="A50" s="2" t="s">
        <v>56</v>
      </c>
      <c r="B50" s="17">
        <v>5.8029999999999998E-2</v>
      </c>
      <c r="C50" s="17">
        <v>1.1100000000000001E-3</v>
      </c>
      <c r="D50" s="17">
        <v>0.79185000000000005</v>
      </c>
      <c r="E50" s="17">
        <v>1.389E-2</v>
      </c>
      <c r="F50" s="18">
        <v>9.8960000000000006E-2</v>
      </c>
      <c r="G50" s="18">
        <v>1.8400000000000001E-3</v>
      </c>
      <c r="H50" s="2">
        <v>531</v>
      </c>
      <c r="I50" s="2">
        <v>18</v>
      </c>
      <c r="J50" s="2">
        <v>592</v>
      </c>
      <c r="K50" s="2">
        <v>8</v>
      </c>
      <c r="L50" s="2">
        <v>608</v>
      </c>
      <c r="M50" s="2">
        <v>11</v>
      </c>
      <c r="N50" s="27">
        <f t="shared" si="0"/>
        <v>-2.6315789473684209E-2</v>
      </c>
    </row>
    <row r="51" spans="1:14" x14ac:dyDescent="0.15">
      <c r="A51" s="2" t="s">
        <v>57</v>
      </c>
      <c r="B51" s="17">
        <v>5.9810000000000002E-2</v>
      </c>
      <c r="C51" s="17">
        <v>1.15E-3</v>
      </c>
      <c r="D51" s="17">
        <v>0.78664000000000001</v>
      </c>
      <c r="E51" s="17">
        <v>1.37E-2</v>
      </c>
      <c r="F51" s="18">
        <v>9.5420000000000005E-2</v>
      </c>
      <c r="G51" s="18">
        <v>1.75E-3</v>
      </c>
      <c r="H51" s="2">
        <v>597</v>
      </c>
      <c r="I51" s="2">
        <v>18</v>
      </c>
      <c r="J51" s="2">
        <v>589</v>
      </c>
      <c r="K51" s="2">
        <v>8</v>
      </c>
      <c r="L51" s="2">
        <v>588</v>
      </c>
      <c r="M51" s="2">
        <v>10</v>
      </c>
      <c r="N51" s="27">
        <f t="shared" si="0"/>
        <v>1.7006802721088435E-3</v>
      </c>
    </row>
    <row r="52" spans="1:14" x14ac:dyDescent="0.15">
      <c r="A52" s="2" t="s">
        <v>58</v>
      </c>
      <c r="B52" s="17">
        <v>6.0600000000000001E-2</v>
      </c>
      <c r="C52" s="17">
        <v>1.3799999999999999E-3</v>
      </c>
      <c r="D52" s="17">
        <v>0.81584999999999996</v>
      </c>
      <c r="E52" s="17">
        <v>1.176E-2</v>
      </c>
      <c r="F52" s="18">
        <v>9.7640000000000005E-2</v>
      </c>
      <c r="G52" s="18">
        <v>1.72E-3</v>
      </c>
      <c r="H52" s="2">
        <v>625</v>
      </c>
      <c r="I52" s="2">
        <v>50</v>
      </c>
      <c r="J52" s="2">
        <v>606</v>
      </c>
      <c r="K52" s="2">
        <v>7</v>
      </c>
      <c r="L52" s="2">
        <v>601</v>
      </c>
      <c r="M52" s="2">
        <v>10</v>
      </c>
      <c r="N52" s="27">
        <f t="shared" si="0"/>
        <v>8.3194675540765387E-3</v>
      </c>
    </row>
    <row r="53" spans="1:14" x14ac:dyDescent="0.15">
      <c r="A53" s="20" t="s">
        <v>59</v>
      </c>
      <c r="B53" s="21">
        <v>5.9920000000000001E-2</v>
      </c>
      <c r="C53" s="21">
        <v>9.3000000000000005E-4</v>
      </c>
      <c r="D53" s="21">
        <v>0.81943999999999995</v>
      </c>
      <c r="E53" s="21">
        <v>1.1690000000000001E-2</v>
      </c>
      <c r="F53" s="22">
        <v>9.919E-2</v>
      </c>
      <c r="G53" s="22">
        <v>1.83E-3</v>
      </c>
      <c r="H53" s="20">
        <v>601</v>
      </c>
      <c r="I53" s="20">
        <v>19</v>
      </c>
      <c r="J53" s="20">
        <v>608</v>
      </c>
      <c r="K53" s="20">
        <v>7</v>
      </c>
      <c r="L53" s="20">
        <v>610</v>
      </c>
      <c r="M53" s="20">
        <v>11</v>
      </c>
      <c r="N53" s="23">
        <f t="shared" si="0"/>
        <v>-3.2786885245901639E-3</v>
      </c>
    </row>
  </sheetData>
  <mergeCells count="1">
    <mergeCell ref="A1:N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Jing-Yuan</cp:lastModifiedBy>
  <cp:lastPrinted>2019-05-16T08:11:26Z</cp:lastPrinted>
  <dcterms:created xsi:type="dcterms:W3CDTF">2019-05-02T14:25:12Z</dcterms:created>
  <dcterms:modified xsi:type="dcterms:W3CDTF">2020-08-23T04:58:19Z</dcterms:modified>
</cp:coreProperties>
</file>