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heets/sheet3.xml" ContentType="application/vnd.openxmlformats-officedocument.spreadsheetml.chart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amleo\Downloads\54606molinagarza\"/>
    </mc:Choice>
  </mc:AlternateContent>
  <xr:revisionPtr revIDLastSave="0" documentId="13_ncr:1_{86A6020E-EC9B-42C5-8AE3-3EC18C71BBA1}" xr6:coauthVersionLast="45" xr6:coauthVersionMax="45" xr10:uidLastSave="{00000000-0000-0000-0000-000000000000}"/>
  <bookViews>
    <workbookView xWindow="-108" yWindow="-108" windowWidth="23256" windowHeight="12576" tabRatio="748" firstSheet="12" activeTab="12" xr2:uid="{00000000-000D-0000-FFFF-FFFF00000000}"/>
  </bookViews>
  <sheets>
    <sheet name="CNConcStd" sheetId="1" r:id="rId1"/>
    <sheet name="CNConcUnknwon" sheetId="2" r:id="rId2"/>
    <sheet name="207Pb_206Pb" sheetId="3" r:id="rId3"/>
    <sheet name="206Pb_238U" sheetId="4" r:id="rId4"/>
    <sheet name="208Pb_232Th" sheetId="5" r:id="rId5"/>
    <sheet name="ErrorCorr" sheetId="6" r:id="rId6"/>
    <sheet name="TWAll" sheetId="77" r:id="rId7"/>
    <sheet name="TW" sheetId="67" r:id="rId8"/>
    <sheet name="PlotDat3" sheetId="66" state="hidden" r:id="rId9"/>
    <sheet name="PlotDat8" sheetId="76" state="hidden" r:id="rId10"/>
    <sheet name="PDFiltered" sheetId="81" r:id="rId11"/>
    <sheet name="PlotDat10" sheetId="80" state="hidden" r:id="rId12"/>
    <sheet name="DataTable" sheetId="7" r:id="rId13"/>
    <sheet name="CNREE" sheetId="41" r:id="rId14"/>
  </sheets>
  <definedNames>
    <definedName name="__gXY1">PlotDat8!$C$1:$D$53</definedName>
    <definedName name="_gXY1">#REF!</definedName>
    <definedName name="Ellipse1_1">PlotDat8!$I$1:$J$33</definedName>
    <definedName name="Ellipse1_10">PlotDat8!$AA$1:$AB$33</definedName>
    <definedName name="Ellipse1_11">PlotDat8!$AC$1:$AD$33</definedName>
    <definedName name="Ellipse1_12">PlotDat8!$AE$1:$AF$33</definedName>
    <definedName name="Ellipse1_13">PlotDat8!$AG$1:$AH$33</definedName>
    <definedName name="Ellipse1_14">PlotDat8!$AI$1:$AJ$33</definedName>
    <definedName name="Ellipse1_15">PlotDat8!$AK$1:$AL$33</definedName>
    <definedName name="Ellipse1_16">PlotDat8!$AM$1:$AN$33</definedName>
    <definedName name="Ellipse1_17">PlotDat8!$AO$1:$AP$33</definedName>
    <definedName name="Ellipse1_18">PlotDat8!$AQ$1:$AR$33</definedName>
    <definedName name="Ellipse1_19">PlotDat8!$AS$1:$AT$33</definedName>
    <definedName name="Ellipse1_2">PlotDat8!$K$1:$L$33</definedName>
    <definedName name="Ellipse1_20">PlotDat8!$AU$1:$AV$33</definedName>
    <definedName name="Ellipse1_21">PlotDat8!$AW$1:$AX$33</definedName>
    <definedName name="Ellipse1_22">PlotDat8!$AY$1:$AZ$33</definedName>
    <definedName name="Ellipse1_23">PlotDat8!$BA$1:$BB$33</definedName>
    <definedName name="Ellipse1_24">PlotDat8!$BC$1:$BD$33</definedName>
    <definedName name="Ellipse1_25">PlotDat8!$BE$1:$BF$33</definedName>
    <definedName name="Ellipse1_26">PlotDat8!$BG$1:$BH$33</definedName>
    <definedName name="Ellipse1_27">PlotDat8!$BI$1:$BJ$33</definedName>
    <definedName name="Ellipse1_28">PlotDat8!$BK$1:$BL$33</definedName>
    <definedName name="Ellipse1_29">PlotDat8!$BM$1:$BN$33</definedName>
    <definedName name="Ellipse1_3">PlotDat8!$M$1:$N$33</definedName>
    <definedName name="Ellipse1_30">PlotDat8!$BO$1:$BP$33</definedName>
    <definedName name="Ellipse1_31">PlotDat8!$BQ$1:$BR$33</definedName>
    <definedName name="Ellipse1_32">PlotDat8!$BS$1:$BT$33</definedName>
    <definedName name="Ellipse1_33">PlotDat8!$BU$1:$BV$33</definedName>
    <definedName name="Ellipse1_34">PlotDat8!$BW$1:$BX$33</definedName>
    <definedName name="Ellipse1_35">PlotDat8!$BY$1:$BZ$33</definedName>
    <definedName name="Ellipse1_36">PlotDat8!$CA$1:$CB$33</definedName>
    <definedName name="Ellipse1_37">PlotDat8!$CC$1:$CD$33</definedName>
    <definedName name="Ellipse1_38">PlotDat8!$CE$1:$CF$33</definedName>
    <definedName name="Ellipse1_39">PlotDat8!$CG$1:$CH$33</definedName>
    <definedName name="Ellipse1_4">PlotDat8!$O$1:$P$33</definedName>
    <definedName name="Ellipse1_40">PlotDat8!$CI$1:$CJ$33</definedName>
    <definedName name="Ellipse1_41">PlotDat8!$CK$1:$CL$33</definedName>
    <definedName name="Ellipse1_42">PlotDat8!$CM$1:$CN$33</definedName>
    <definedName name="Ellipse1_43">PlotDat8!$CO$1:$CP$33</definedName>
    <definedName name="Ellipse1_44">PlotDat8!$CQ$1:$CR$33</definedName>
    <definedName name="Ellipse1_45">PlotDat8!$CS$1:$CT$33</definedName>
    <definedName name="Ellipse1_46">PlotDat8!$CU$1:$CV$33</definedName>
    <definedName name="Ellipse1_47">PlotDat8!$CW$1:$CX$33</definedName>
    <definedName name="Ellipse1_48">PlotDat8!$CY$1:$CZ$33</definedName>
    <definedName name="Ellipse1_49">PlotDat8!$DA$1:$DB$33</definedName>
    <definedName name="Ellipse1_5">PlotDat8!$Q$1:$R$33</definedName>
    <definedName name="Ellipse1_50">PlotDat8!$DC$1:$DD$33</definedName>
    <definedName name="Ellipse1_51">PlotDat8!$DE$1:$DF$33</definedName>
    <definedName name="Ellipse1_52">PlotDat8!$DG$1:$DH$33</definedName>
    <definedName name="Ellipse1_53">PlotDat8!$DI$1:$DJ$33</definedName>
    <definedName name="Ellipse1_6">PlotDat8!$S$1:$T$33</definedName>
    <definedName name="Ellipse1_7">PlotDat8!$U$1:$V$33</definedName>
    <definedName name="Ellipse1_8">PlotDat8!$W$1:$X$33</definedName>
    <definedName name="Ellipse1_9">PlotDat8!$Y$1:$Z$33</definedName>
    <definedName name="gauss">#REF!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I104" i="41" l="1"/>
  <c r="AA104" i="41"/>
  <c r="AI103" i="41"/>
  <c r="AA103" i="41"/>
  <c r="AI102" i="41"/>
  <c r="AA102" i="41"/>
  <c r="AI101" i="41"/>
  <c r="AA101" i="41"/>
  <c r="AI116" i="41"/>
  <c r="AA116" i="41"/>
  <c r="AI115" i="41"/>
  <c r="AA115" i="41"/>
  <c r="AI100" i="41"/>
  <c r="AA100" i="41"/>
  <c r="AI99" i="41"/>
  <c r="AA99" i="41"/>
  <c r="AI98" i="41"/>
  <c r="AA98" i="41"/>
  <c r="AI97" i="41"/>
  <c r="AA97" i="41"/>
  <c r="AI96" i="41"/>
  <c r="AA96" i="41"/>
  <c r="AI95" i="41"/>
  <c r="AA95" i="41"/>
  <c r="AI94" i="41"/>
  <c r="AA94" i="41"/>
  <c r="AI93" i="41"/>
  <c r="AA93" i="41"/>
  <c r="AI92" i="41"/>
  <c r="AA92" i="41"/>
  <c r="AI91" i="41"/>
  <c r="AA91" i="41"/>
  <c r="AI90" i="41"/>
  <c r="AA90" i="41"/>
  <c r="AI89" i="41"/>
  <c r="AA89" i="41"/>
  <c r="AI88" i="41"/>
  <c r="AA88" i="41"/>
  <c r="AI87" i="41"/>
  <c r="AA87" i="41"/>
  <c r="AI86" i="41"/>
  <c r="AA86" i="41"/>
  <c r="AI85" i="41"/>
  <c r="AA85" i="41"/>
  <c r="AI84" i="41"/>
  <c r="AA84" i="41"/>
  <c r="AI83" i="41"/>
  <c r="AA83" i="41"/>
  <c r="AI82" i="41"/>
  <c r="AA82" i="41"/>
  <c r="AI81" i="41"/>
  <c r="AA81" i="41"/>
  <c r="AI80" i="41"/>
  <c r="AA80" i="41"/>
  <c r="AI79" i="41"/>
  <c r="AA79" i="41"/>
  <c r="AI78" i="41"/>
  <c r="AA78" i="41"/>
  <c r="AI77" i="41"/>
  <c r="AA77" i="41"/>
  <c r="AI76" i="41"/>
  <c r="AA76" i="41"/>
  <c r="AI114" i="41"/>
  <c r="AA114" i="41"/>
  <c r="AI75" i="41"/>
  <c r="AA75" i="41"/>
  <c r="AI74" i="41"/>
  <c r="AA74" i="41"/>
  <c r="AI73" i="41"/>
  <c r="AA73" i="41"/>
  <c r="AI72" i="41"/>
  <c r="AA72" i="41"/>
  <c r="AI71" i="41"/>
  <c r="AA71" i="41"/>
  <c r="AI70" i="41"/>
  <c r="AA70" i="41"/>
  <c r="AI69" i="41"/>
  <c r="AA69" i="41"/>
  <c r="AI68" i="41"/>
  <c r="AA68" i="41"/>
  <c r="AI113" i="41"/>
  <c r="AA113" i="41"/>
  <c r="AI112" i="41"/>
  <c r="AA112" i="41"/>
  <c r="AI67" i="41"/>
  <c r="AA67" i="41"/>
  <c r="AI66" i="41"/>
  <c r="AA66" i="41"/>
  <c r="AI65" i="41"/>
  <c r="AA65" i="41"/>
  <c r="AI64" i="41"/>
  <c r="AA64" i="41"/>
  <c r="AI63" i="41"/>
  <c r="AA63" i="41"/>
  <c r="AI62" i="41"/>
  <c r="AA62" i="41"/>
  <c r="AI61" i="41"/>
  <c r="AA61" i="41"/>
  <c r="AI60" i="41"/>
  <c r="AA60" i="41"/>
  <c r="AI59" i="41"/>
  <c r="AA59" i="41"/>
  <c r="AI111" i="41"/>
  <c r="AA111" i="41"/>
  <c r="AI58" i="41"/>
  <c r="AA58" i="41"/>
  <c r="M64" i="7"/>
  <c r="M63" i="7"/>
  <c r="M62" i="7"/>
  <c r="M61" i="7"/>
  <c r="M60" i="7"/>
  <c r="M59" i="7"/>
  <c r="M58" i="7"/>
  <c r="M57" i="7"/>
  <c r="M56" i="7"/>
  <c r="M55" i="7"/>
  <c r="M54" i="7"/>
  <c r="M53" i="7"/>
  <c r="M52" i="7"/>
  <c r="M51" i="7"/>
  <c r="M50" i="7"/>
  <c r="M49" i="7"/>
  <c r="M48" i="7"/>
  <c r="M47" i="7"/>
  <c r="M46" i="7"/>
  <c r="M45" i="7"/>
  <c r="M44" i="7"/>
  <c r="M43" i="7"/>
  <c r="M42" i="7"/>
  <c r="M41" i="7"/>
  <c r="M40" i="7"/>
  <c r="M39" i="7"/>
  <c r="M38" i="7"/>
  <c r="M37" i="7"/>
  <c r="M36" i="7"/>
  <c r="M35" i="7"/>
  <c r="M34" i="7"/>
  <c r="M33" i="7"/>
  <c r="M32" i="7"/>
  <c r="M31" i="7"/>
  <c r="M30" i="7"/>
  <c r="M29" i="7"/>
  <c r="M28" i="7"/>
  <c r="M27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  <c r="M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12" i="7"/>
  <c r="AR3" i="41"/>
  <c r="AS3" i="41"/>
  <c r="AT3" i="41"/>
  <c r="AR4" i="41"/>
  <c r="AS4" i="41"/>
  <c r="AT4" i="41"/>
  <c r="AR5" i="41"/>
  <c r="AS5" i="41"/>
  <c r="AT5" i="41"/>
  <c r="AR6" i="41"/>
  <c r="AS6" i="41"/>
  <c r="AT6" i="41"/>
  <c r="AR7" i="41"/>
  <c r="AS7" i="41"/>
  <c r="AT7" i="41"/>
  <c r="AR8" i="41"/>
  <c r="AS8" i="41"/>
  <c r="AT8" i="41"/>
  <c r="AR9" i="41"/>
  <c r="AS9" i="41"/>
  <c r="AT9" i="41"/>
  <c r="AR10" i="41"/>
  <c r="AS10" i="41"/>
  <c r="AT10" i="41"/>
  <c r="AR11" i="41"/>
  <c r="AS11" i="41"/>
  <c r="AT11" i="41"/>
  <c r="AR12" i="41"/>
  <c r="AS12" i="41"/>
  <c r="AT12" i="41"/>
  <c r="AR13" i="41"/>
  <c r="AS13" i="41"/>
  <c r="AT13" i="41"/>
  <c r="AR14" i="41"/>
  <c r="AS14" i="41"/>
  <c r="AT14" i="41"/>
  <c r="AR15" i="41"/>
  <c r="AS15" i="41"/>
  <c r="AT15" i="41"/>
  <c r="AR16" i="41"/>
  <c r="AS16" i="41"/>
  <c r="AT16" i="41"/>
  <c r="AR17" i="41"/>
  <c r="AS17" i="41"/>
  <c r="AT17" i="41"/>
  <c r="AR18" i="41"/>
  <c r="AS18" i="41"/>
  <c r="AT18" i="41"/>
  <c r="AR19" i="41"/>
  <c r="AS19" i="41"/>
  <c r="AT19" i="41"/>
  <c r="AR20" i="41"/>
  <c r="AS20" i="41"/>
  <c r="AT20" i="41"/>
  <c r="AR21" i="41"/>
  <c r="AS21" i="41"/>
  <c r="AT21" i="41"/>
  <c r="AR22" i="41"/>
  <c r="AS22" i="41"/>
  <c r="AT22" i="41"/>
  <c r="AR23" i="41"/>
  <c r="AS23" i="41"/>
  <c r="AT23" i="41"/>
  <c r="AR24" i="41"/>
  <c r="AS24" i="41"/>
  <c r="AT24" i="41"/>
  <c r="AR25" i="41"/>
  <c r="AS25" i="41"/>
  <c r="AT25" i="41"/>
  <c r="AR26" i="41"/>
  <c r="AS26" i="41"/>
  <c r="AT26" i="41"/>
  <c r="AR27" i="41"/>
  <c r="AS27" i="41"/>
  <c r="AT27" i="41"/>
  <c r="AR28" i="41"/>
  <c r="AS28" i="41"/>
  <c r="AT28" i="41"/>
  <c r="AR29" i="41"/>
  <c r="AS29" i="41"/>
  <c r="AT29" i="41"/>
  <c r="AR30" i="41"/>
  <c r="AS30" i="41"/>
  <c r="AT30" i="41"/>
  <c r="AR31" i="41"/>
  <c r="AS31" i="41"/>
  <c r="AT31" i="41"/>
  <c r="AR32" i="41"/>
  <c r="AS32" i="41"/>
  <c r="AT32" i="41"/>
  <c r="AR33" i="41"/>
  <c r="AS33" i="41"/>
  <c r="AT33" i="41"/>
  <c r="AR34" i="41"/>
  <c r="AS34" i="41"/>
  <c r="AT34" i="41"/>
  <c r="AR35" i="41"/>
  <c r="AS35" i="41"/>
  <c r="AT35" i="41"/>
  <c r="AR36" i="41"/>
  <c r="AS36" i="41"/>
  <c r="AT36" i="41"/>
  <c r="AR37" i="41"/>
  <c r="AS37" i="41"/>
  <c r="AT37" i="41"/>
  <c r="AR38" i="41"/>
  <c r="AS38" i="41"/>
  <c r="AT38" i="41"/>
  <c r="AR39" i="41"/>
  <c r="AS39" i="41"/>
  <c r="AT39" i="41"/>
  <c r="AR40" i="41"/>
  <c r="AS40" i="41"/>
  <c r="AT40" i="41"/>
  <c r="AR41" i="41"/>
  <c r="AS41" i="41"/>
  <c r="AT41" i="41"/>
  <c r="AR42" i="41"/>
  <c r="AS42" i="41"/>
  <c r="AT42" i="41"/>
  <c r="AR43" i="41"/>
  <c r="AS43" i="41"/>
  <c r="AT43" i="41"/>
  <c r="AR44" i="41"/>
  <c r="AS44" i="41"/>
  <c r="AT44" i="41"/>
  <c r="AR45" i="41"/>
  <c r="AS45" i="41"/>
  <c r="AT45" i="41"/>
  <c r="AR46" i="41"/>
  <c r="AS46" i="41"/>
  <c r="AT46" i="41"/>
  <c r="AR47" i="41"/>
  <c r="AS47" i="41"/>
  <c r="AT47" i="41"/>
  <c r="AR48" i="41"/>
  <c r="AS48" i="41"/>
  <c r="AT48" i="41"/>
  <c r="AR49" i="41"/>
  <c r="AS49" i="41"/>
  <c r="AT49" i="41"/>
  <c r="AR50" i="41"/>
  <c r="AS50" i="41"/>
  <c r="AT50" i="41"/>
  <c r="AR51" i="41"/>
  <c r="AS51" i="41"/>
  <c r="AT51" i="41"/>
  <c r="AR52" i="41"/>
  <c r="AS52" i="41"/>
  <c r="AT52" i="41"/>
  <c r="AR53" i="41"/>
  <c r="AS53" i="41"/>
  <c r="AT53" i="41"/>
  <c r="AR54" i="41"/>
  <c r="AS54" i="41"/>
  <c r="AT54" i="41"/>
  <c r="AS2" i="41"/>
  <c r="AR2" i="41"/>
  <c r="AT2" i="41"/>
  <c r="AI54" i="41"/>
  <c r="AA54" i="41"/>
  <c r="M54" i="41"/>
  <c r="N54" i="41"/>
  <c r="I54" i="41"/>
  <c r="J54" i="41"/>
  <c r="AI53" i="41"/>
  <c r="AA53" i="41"/>
  <c r="M53" i="41"/>
  <c r="N53" i="41"/>
  <c r="I53" i="41"/>
  <c r="J53" i="41"/>
  <c r="AI52" i="41"/>
  <c r="AA52" i="41"/>
  <c r="M52" i="41"/>
  <c r="N52" i="41"/>
  <c r="I52" i="41"/>
  <c r="J52" i="41"/>
  <c r="AI51" i="41"/>
  <c r="AA51" i="41"/>
  <c r="M51" i="41"/>
  <c r="N51" i="41"/>
  <c r="I51" i="41"/>
  <c r="J51" i="41"/>
  <c r="AI50" i="41"/>
  <c r="AA50" i="41"/>
  <c r="M50" i="41"/>
  <c r="N50" i="41"/>
  <c r="I50" i="41"/>
  <c r="J50" i="41"/>
  <c r="AI49" i="41"/>
  <c r="AA49" i="41"/>
  <c r="M49" i="41"/>
  <c r="N49" i="41"/>
  <c r="I49" i="41"/>
  <c r="J49" i="41"/>
  <c r="AI48" i="41"/>
  <c r="AA48" i="41"/>
  <c r="M48" i="41"/>
  <c r="N48" i="41"/>
  <c r="I48" i="41"/>
  <c r="J48" i="41"/>
  <c r="AI47" i="41"/>
  <c r="AA47" i="41"/>
  <c r="M47" i="41"/>
  <c r="N47" i="41"/>
  <c r="I47" i="41"/>
  <c r="J47" i="41"/>
  <c r="AI46" i="41"/>
  <c r="AA46" i="41"/>
  <c r="M46" i="41"/>
  <c r="N46" i="41"/>
  <c r="I46" i="41"/>
  <c r="J46" i="41"/>
  <c r="AI45" i="41"/>
  <c r="AA45" i="41"/>
  <c r="M45" i="41"/>
  <c r="N45" i="41"/>
  <c r="I45" i="41"/>
  <c r="J45" i="41"/>
  <c r="AI44" i="41"/>
  <c r="AA44" i="41"/>
  <c r="M44" i="41"/>
  <c r="N44" i="41"/>
  <c r="I44" i="41"/>
  <c r="J44" i="41"/>
  <c r="AI43" i="41"/>
  <c r="AA43" i="41"/>
  <c r="M43" i="41"/>
  <c r="N43" i="41"/>
  <c r="I43" i="41"/>
  <c r="J43" i="41"/>
  <c r="AI42" i="41"/>
  <c r="AA42" i="41"/>
  <c r="M42" i="41"/>
  <c r="N42" i="41"/>
  <c r="I42" i="41"/>
  <c r="J42" i="41"/>
  <c r="AI41" i="41"/>
  <c r="AA41" i="41"/>
  <c r="M41" i="41"/>
  <c r="N41" i="41"/>
  <c r="I41" i="41"/>
  <c r="J41" i="41"/>
  <c r="AI40" i="41"/>
  <c r="AA40" i="41"/>
  <c r="M40" i="41"/>
  <c r="N40" i="41"/>
  <c r="I40" i="41"/>
  <c r="J40" i="41"/>
  <c r="AI39" i="41"/>
  <c r="AA39" i="41"/>
  <c r="M39" i="41"/>
  <c r="N39" i="41"/>
  <c r="I39" i="41"/>
  <c r="J39" i="41"/>
  <c r="AI38" i="41"/>
  <c r="AA38" i="41"/>
  <c r="M38" i="41"/>
  <c r="N38" i="41"/>
  <c r="I38" i="41"/>
  <c r="J38" i="41"/>
  <c r="AI37" i="41"/>
  <c r="AA37" i="41"/>
  <c r="M37" i="41"/>
  <c r="N37" i="41"/>
  <c r="I37" i="41"/>
  <c r="J37" i="41"/>
  <c r="AI36" i="41"/>
  <c r="AA36" i="41"/>
  <c r="M36" i="41"/>
  <c r="N36" i="41"/>
  <c r="I36" i="41"/>
  <c r="J36" i="41"/>
  <c r="AI35" i="41"/>
  <c r="AA35" i="41"/>
  <c r="M35" i="41"/>
  <c r="N35" i="41"/>
  <c r="I35" i="41"/>
  <c r="J35" i="41"/>
  <c r="AI34" i="41"/>
  <c r="AA34" i="41"/>
  <c r="M34" i="41"/>
  <c r="N34" i="41"/>
  <c r="I34" i="41"/>
  <c r="J34" i="41"/>
  <c r="AI33" i="41"/>
  <c r="AA33" i="41"/>
  <c r="M33" i="41"/>
  <c r="N33" i="41"/>
  <c r="I33" i="41"/>
  <c r="J33" i="41"/>
  <c r="AI32" i="41"/>
  <c r="AA32" i="41"/>
  <c r="M32" i="41"/>
  <c r="N32" i="41"/>
  <c r="I32" i="41"/>
  <c r="J32" i="41"/>
  <c r="AI31" i="41"/>
  <c r="AA31" i="41"/>
  <c r="M31" i="41"/>
  <c r="N31" i="41"/>
  <c r="I31" i="41"/>
  <c r="J31" i="41"/>
  <c r="AI30" i="41"/>
  <c r="AA30" i="41"/>
  <c r="M30" i="41"/>
  <c r="N30" i="41"/>
  <c r="I30" i="41"/>
  <c r="J30" i="41"/>
  <c r="AI29" i="41"/>
  <c r="AA29" i="41"/>
  <c r="M29" i="41"/>
  <c r="N29" i="41"/>
  <c r="I29" i="41"/>
  <c r="J29" i="41"/>
  <c r="AI28" i="41"/>
  <c r="AA28" i="41"/>
  <c r="M28" i="41"/>
  <c r="N28" i="41"/>
  <c r="I28" i="41"/>
  <c r="J28" i="41"/>
  <c r="AI27" i="41"/>
  <c r="AA27" i="41"/>
  <c r="M27" i="41"/>
  <c r="N27" i="41"/>
  <c r="I27" i="41"/>
  <c r="J27" i="41"/>
  <c r="AI26" i="41"/>
  <c r="AA26" i="41"/>
  <c r="M26" i="41"/>
  <c r="N26" i="41"/>
  <c r="I26" i="41"/>
  <c r="J26" i="41"/>
  <c r="AI25" i="41"/>
  <c r="AA25" i="41"/>
  <c r="M25" i="41"/>
  <c r="N25" i="41"/>
  <c r="I25" i="41"/>
  <c r="J25" i="41"/>
  <c r="AI24" i="41"/>
  <c r="AA24" i="41"/>
  <c r="M24" i="41"/>
  <c r="N24" i="41"/>
  <c r="I24" i="41"/>
  <c r="J24" i="41"/>
  <c r="AI23" i="41"/>
  <c r="AA23" i="41"/>
  <c r="M23" i="41"/>
  <c r="N23" i="41"/>
  <c r="I23" i="41"/>
  <c r="J23" i="41"/>
  <c r="AI22" i="41"/>
  <c r="AA22" i="41"/>
  <c r="M22" i="41"/>
  <c r="N22" i="41"/>
  <c r="I22" i="41"/>
  <c r="J22" i="41"/>
  <c r="AI21" i="41"/>
  <c r="AA21" i="41"/>
  <c r="M21" i="41"/>
  <c r="N21" i="41"/>
  <c r="I21" i="41"/>
  <c r="J21" i="41"/>
  <c r="AI20" i="41"/>
  <c r="AA20" i="41"/>
  <c r="M20" i="41"/>
  <c r="N20" i="41"/>
  <c r="I20" i="41"/>
  <c r="J20" i="41"/>
  <c r="AI19" i="41"/>
  <c r="AA19" i="41"/>
  <c r="M19" i="41"/>
  <c r="N19" i="41"/>
  <c r="I19" i="41"/>
  <c r="J19" i="41"/>
  <c r="AI18" i="41"/>
  <c r="AA18" i="41"/>
  <c r="M18" i="41"/>
  <c r="N18" i="41"/>
  <c r="I18" i="41"/>
  <c r="J18" i="41"/>
  <c r="AI17" i="41"/>
  <c r="AA17" i="41"/>
  <c r="M17" i="41"/>
  <c r="N17" i="41"/>
  <c r="I17" i="41"/>
  <c r="J17" i="41"/>
  <c r="AI16" i="41"/>
  <c r="AA16" i="41"/>
  <c r="M16" i="41"/>
  <c r="N16" i="41"/>
  <c r="I16" i="41"/>
  <c r="J16" i="41"/>
  <c r="AI15" i="41"/>
  <c r="AA15" i="41"/>
  <c r="M15" i="41"/>
  <c r="N15" i="41"/>
  <c r="I15" i="41"/>
  <c r="J15" i="41"/>
  <c r="AI14" i="41"/>
  <c r="AA14" i="41"/>
  <c r="M14" i="41"/>
  <c r="N14" i="41"/>
  <c r="I14" i="41"/>
  <c r="J14" i="41"/>
  <c r="AI13" i="41"/>
  <c r="AA13" i="41"/>
  <c r="M13" i="41"/>
  <c r="N13" i="41"/>
  <c r="I13" i="41"/>
  <c r="J13" i="41"/>
  <c r="AI12" i="41"/>
  <c r="AA12" i="41"/>
  <c r="M12" i="41"/>
  <c r="N12" i="41"/>
  <c r="I12" i="41"/>
  <c r="J12" i="41"/>
  <c r="AI11" i="41"/>
  <c r="AA11" i="41"/>
  <c r="M11" i="41"/>
  <c r="N11" i="41"/>
  <c r="I11" i="41"/>
  <c r="J11" i="41"/>
  <c r="AI10" i="41"/>
  <c r="AA10" i="41"/>
  <c r="M10" i="41"/>
  <c r="N10" i="41"/>
  <c r="I10" i="41"/>
  <c r="J10" i="41"/>
  <c r="AI9" i="41"/>
  <c r="AA9" i="41"/>
  <c r="M9" i="41"/>
  <c r="N9" i="41"/>
  <c r="I9" i="41"/>
  <c r="J9" i="41"/>
  <c r="AI8" i="41"/>
  <c r="AA8" i="41"/>
  <c r="M8" i="41"/>
  <c r="N8" i="41"/>
  <c r="I8" i="41"/>
  <c r="J8" i="41"/>
  <c r="AI7" i="41"/>
  <c r="AA7" i="41"/>
  <c r="M7" i="41"/>
  <c r="N7" i="41"/>
  <c r="I7" i="41"/>
  <c r="J7" i="41"/>
  <c r="AI6" i="41"/>
  <c r="AA6" i="41"/>
  <c r="M6" i="41"/>
  <c r="N6" i="41"/>
  <c r="I6" i="41"/>
  <c r="J6" i="41"/>
  <c r="AI5" i="41"/>
  <c r="AA5" i="41"/>
  <c r="M5" i="41"/>
  <c r="N5" i="41"/>
  <c r="I5" i="41"/>
  <c r="J5" i="41"/>
  <c r="AI4" i="41"/>
  <c r="AA4" i="41"/>
  <c r="M4" i="41"/>
  <c r="N4" i="41"/>
  <c r="I4" i="41"/>
  <c r="J4" i="41"/>
  <c r="AI3" i="41"/>
  <c r="AA3" i="41"/>
  <c r="M3" i="41"/>
  <c r="N3" i="41"/>
  <c r="I3" i="41"/>
  <c r="J3" i="41"/>
  <c r="AI2" i="41"/>
  <c r="AA2" i="41"/>
  <c r="M2" i="41"/>
  <c r="N2" i="41"/>
  <c r="I2" i="41"/>
  <c r="J2" i="41"/>
  <c r="H13" i="7"/>
  <c r="G13" i="7"/>
  <c r="K13" i="7"/>
  <c r="H14" i="7"/>
  <c r="G14" i="7"/>
  <c r="K14" i="7"/>
  <c r="H15" i="7"/>
  <c r="G15" i="7"/>
  <c r="K15" i="7"/>
  <c r="H16" i="7"/>
  <c r="G16" i="7"/>
  <c r="K16" i="7"/>
  <c r="H17" i="7"/>
  <c r="G17" i="7"/>
  <c r="K17" i="7"/>
  <c r="H18" i="7"/>
  <c r="G18" i="7"/>
  <c r="K18" i="7"/>
  <c r="H19" i="7"/>
  <c r="G19" i="7"/>
  <c r="K19" i="7"/>
  <c r="H20" i="7"/>
  <c r="G20" i="7"/>
  <c r="K20" i="7"/>
  <c r="H21" i="7"/>
  <c r="G21" i="7"/>
  <c r="K21" i="7"/>
  <c r="H22" i="7"/>
  <c r="G22" i="7"/>
  <c r="K22" i="7"/>
  <c r="H23" i="7"/>
  <c r="G23" i="7"/>
  <c r="K23" i="7"/>
  <c r="H24" i="7"/>
  <c r="G24" i="7"/>
  <c r="K24" i="7"/>
  <c r="H25" i="7"/>
  <c r="G25" i="7"/>
  <c r="K25" i="7"/>
  <c r="H26" i="7"/>
  <c r="G26" i="7"/>
  <c r="K26" i="7"/>
  <c r="H27" i="7"/>
  <c r="G27" i="7"/>
  <c r="K27" i="7"/>
  <c r="H28" i="7"/>
  <c r="G28" i="7"/>
  <c r="K28" i="7"/>
  <c r="H29" i="7"/>
  <c r="G29" i="7"/>
  <c r="K29" i="7"/>
  <c r="H30" i="7"/>
  <c r="G30" i="7"/>
  <c r="K30" i="7"/>
  <c r="H31" i="7"/>
  <c r="G31" i="7"/>
  <c r="K31" i="7"/>
  <c r="H32" i="7"/>
  <c r="G32" i="7"/>
  <c r="K32" i="7"/>
  <c r="H33" i="7"/>
  <c r="G33" i="7"/>
  <c r="K33" i="7"/>
  <c r="H34" i="7"/>
  <c r="G34" i="7"/>
  <c r="K34" i="7"/>
  <c r="H35" i="7"/>
  <c r="G35" i="7"/>
  <c r="K35" i="7"/>
  <c r="H36" i="7"/>
  <c r="G36" i="7"/>
  <c r="K36" i="7"/>
  <c r="H37" i="7"/>
  <c r="G37" i="7"/>
  <c r="K37" i="7"/>
  <c r="H38" i="7"/>
  <c r="G38" i="7"/>
  <c r="K38" i="7"/>
  <c r="H39" i="7"/>
  <c r="G39" i="7"/>
  <c r="K39" i="7"/>
  <c r="H40" i="7"/>
  <c r="G40" i="7"/>
  <c r="K40" i="7"/>
  <c r="H41" i="7"/>
  <c r="G41" i="7"/>
  <c r="K41" i="7"/>
  <c r="H42" i="7"/>
  <c r="G42" i="7"/>
  <c r="K42" i="7"/>
  <c r="H43" i="7"/>
  <c r="G43" i="7"/>
  <c r="K43" i="7"/>
  <c r="H44" i="7"/>
  <c r="G44" i="7"/>
  <c r="K44" i="7"/>
  <c r="H45" i="7"/>
  <c r="G45" i="7"/>
  <c r="K45" i="7"/>
  <c r="H46" i="7"/>
  <c r="G46" i="7"/>
  <c r="K46" i="7"/>
  <c r="H47" i="7"/>
  <c r="G47" i="7"/>
  <c r="K47" i="7"/>
  <c r="H48" i="7"/>
  <c r="G48" i="7"/>
  <c r="K48" i="7"/>
  <c r="H49" i="7"/>
  <c r="G49" i="7"/>
  <c r="K49" i="7"/>
  <c r="H50" i="7"/>
  <c r="G50" i="7"/>
  <c r="K50" i="7"/>
  <c r="H51" i="7"/>
  <c r="G51" i="7"/>
  <c r="K51" i="7"/>
  <c r="H52" i="7"/>
  <c r="G52" i="7"/>
  <c r="K52" i="7"/>
  <c r="H53" i="7"/>
  <c r="G53" i="7"/>
  <c r="K53" i="7"/>
  <c r="H54" i="7"/>
  <c r="G54" i="7"/>
  <c r="K54" i="7"/>
  <c r="H55" i="7"/>
  <c r="G55" i="7"/>
  <c r="K55" i="7"/>
  <c r="H56" i="7"/>
  <c r="G56" i="7"/>
  <c r="K56" i="7"/>
  <c r="H57" i="7"/>
  <c r="G57" i="7"/>
  <c r="K57" i="7"/>
  <c r="H58" i="7"/>
  <c r="G58" i="7"/>
  <c r="K58" i="7"/>
  <c r="H59" i="7"/>
  <c r="G59" i="7"/>
  <c r="K59" i="7"/>
  <c r="H60" i="7"/>
  <c r="G60" i="7"/>
  <c r="K60" i="7"/>
  <c r="H61" i="7"/>
  <c r="G61" i="7"/>
  <c r="K61" i="7"/>
  <c r="H62" i="7"/>
  <c r="G62" i="7"/>
  <c r="K62" i="7"/>
  <c r="H63" i="7"/>
  <c r="G63" i="7"/>
  <c r="K63" i="7"/>
  <c r="H64" i="7"/>
  <c r="G64" i="7"/>
  <c r="K64" i="7"/>
  <c r="H12" i="7"/>
  <c r="G12" i="7"/>
  <c r="K12" i="7"/>
  <c r="O12" i="7"/>
  <c r="P12" i="7"/>
  <c r="O13" i="7"/>
  <c r="P13" i="7"/>
  <c r="O14" i="7"/>
  <c r="P14" i="7"/>
  <c r="O15" i="7"/>
  <c r="P15" i="7"/>
  <c r="O16" i="7"/>
  <c r="P16" i="7"/>
  <c r="O17" i="7"/>
  <c r="P17" i="7"/>
  <c r="O18" i="7"/>
  <c r="P18" i="7"/>
  <c r="O19" i="7"/>
  <c r="P19" i="7"/>
  <c r="O20" i="7"/>
  <c r="P20" i="7"/>
  <c r="O21" i="7"/>
  <c r="P21" i="7"/>
  <c r="O22" i="7"/>
  <c r="P22" i="7"/>
  <c r="O23" i="7"/>
  <c r="P23" i="7"/>
  <c r="O24" i="7"/>
  <c r="P24" i="7"/>
  <c r="O25" i="7"/>
  <c r="P25" i="7"/>
  <c r="O26" i="7"/>
  <c r="P26" i="7"/>
  <c r="O27" i="7"/>
  <c r="P27" i="7"/>
  <c r="O28" i="7"/>
  <c r="P28" i="7"/>
  <c r="O29" i="7"/>
  <c r="P29" i="7"/>
  <c r="O30" i="7"/>
  <c r="P30" i="7"/>
  <c r="O31" i="7"/>
  <c r="P31" i="7"/>
  <c r="O32" i="7"/>
  <c r="P32" i="7"/>
  <c r="O33" i="7"/>
  <c r="P33" i="7"/>
  <c r="O34" i="7"/>
  <c r="P34" i="7"/>
  <c r="O35" i="7"/>
  <c r="P35" i="7"/>
  <c r="O36" i="7"/>
  <c r="P36" i="7"/>
  <c r="O37" i="7"/>
  <c r="P37" i="7"/>
  <c r="O38" i="7"/>
  <c r="P38" i="7"/>
  <c r="O39" i="7"/>
  <c r="P39" i="7"/>
  <c r="O40" i="7"/>
  <c r="P40" i="7"/>
  <c r="O41" i="7"/>
  <c r="P41" i="7"/>
  <c r="O42" i="7"/>
  <c r="P42" i="7"/>
  <c r="O43" i="7"/>
  <c r="P43" i="7"/>
  <c r="O44" i="7"/>
  <c r="P44" i="7"/>
  <c r="O45" i="7"/>
  <c r="P45" i="7"/>
  <c r="O46" i="7"/>
  <c r="P46" i="7"/>
  <c r="O47" i="7"/>
  <c r="P47" i="7"/>
  <c r="O48" i="7"/>
  <c r="P48" i="7"/>
  <c r="O49" i="7"/>
  <c r="P49" i="7"/>
  <c r="O50" i="7"/>
  <c r="P50" i="7"/>
  <c r="O51" i="7"/>
  <c r="P51" i="7"/>
  <c r="O52" i="7"/>
  <c r="P52" i="7"/>
  <c r="O53" i="7"/>
  <c r="P53" i="7"/>
  <c r="O54" i="7"/>
  <c r="P54" i="7"/>
  <c r="O55" i="7"/>
  <c r="P55" i="7"/>
  <c r="O56" i="7"/>
  <c r="P56" i="7"/>
  <c r="O57" i="7"/>
  <c r="P57" i="7"/>
  <c r="O58" i="7"/>
  <c r="P58" i="7"/>
  <c r="O59" i="7"/>
  <c r="P59" i="7"/>
  <c r="O60" i="7"/>
  <c r="P60" i="7"/>
  <c r="O61" i="7"/>
  <c r="P61" i="7"/>
  <c r="O62" i="7"/>
  <c r="P62" i="7"/>
  <c r="O63" i="7"/>
  <c r="P63" i="7"/>
  <c r="O64" i="7"/>
  <c r="P64" i="7"/>
</calcChain>
</file>

<file path=xl/sharedStrings.xml><?xml version="1.0" encoding="utf-8"?>
<sst xmlns="http://schemas.openxmlformats.org/spreadsheetml/2006/main" count="1989" uniqueCount="318">
  <si>
    <t>Analysis</t>
  </si>
  <si>
    <t>AnalysisName</t>
  </si>
  <si>
    <t>AnalysisType</t>
  </si>
  <si>
    <t>Si</t>
  </si>
  <si>
    <t>P</t>
  </si>
  <si>
    <t>Ti</t>
  </si>
  <si>
    <t>Y</t>
  </si>
  <si>
    <t>Nb</t>
  </si>
  <si>
    <t>Zr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</si>
  <si>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</si>
  <si>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</si>
  <si>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</si>
  <si>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</si>
  <si>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</si>
  <si>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</si>
  <si>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</si>
  <si>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</si>
  <si>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</si>
  <si>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</si>
  <si>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</si>
  <si>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Yb</t>
  </si>
  <si>
    <t>Lu</t>
  </si>
  <si>
    <t>Hf</t>
  </si>
  <si>
    <t>Th</t>
  </si>
  <si>
    <t>U</t>
  </si>
  <si>
    <t>Pb</t>
  </si>
  <si>
    <t>3</t>
  </si>
  <si>
    <t>PLE_Standard_001</t>
  </si>
  <si>
    <t>Standard</t>
  </si>
  <si>
    <t>4</t>
  </si>
  <si>
    <t>PLE_Standard_002</t>
  </si>
  <si>
    <t>5</t>
  </si>
  <si>
    <t>PLE_Standard_003</t>
  </si>
  <si>
    <t>6</t>
  </si>
  <si>
    <t>PLE_Standard_004</t>
  </si>
  <si>
    <t>7</t>
  </si>
  <si>
    <t>PLE_Standard_005</t>
  </si>
  <si>
    <t>13</t>
  </si>
  <si>
    <t>PLE_Standard_6</t>
  </si>
  <si>
    <t>19</t>
  </si>
  <si>
    <t>PLE_Standard_7</t>
  </si>
  <si>
    <t>25</t>
  </si>
  <si>
    <t>PLE_Standard_8</t>
  </si>
  <si>
    <t>31</t>
  </si>
  <si>
    <t>PLE_Standard_9</t>
  </si>
  <si>
    <t>37</t>
  </si>
  <si>
    <t>PLE_Standard_10</t>
  </si>
  <si>
    <t>43</t>
  </si>
  <si>
    <t>PLE_Standard_11</t>
  </si>
  <si>
    <t>49</t>
  </si>
  <si>
    <t>PLE_Standard_12</t>
  </si>
  <si>
    <t>55</t>
  </si>
  <si>
    <t>PLE_Standard_13</t>
  </si>
  <si>
    <t>61</t>
  </si>
  <si>
    <t>PLE_Standard_14</t>
  </si>
  <si>
    <t>67</t>
  </si>
  <si>
    <t>PLE_Standard_15</t>
  </si>
  <si>
    <t>71</t>
  </si>
  <si>
    <t>PLE_Standard_23</t>
  </si>
  <si>
    <t>72</t>
  </si>
  <si>
    <t>PLE_Standard_24</t>
  </si>
  <si>
    <t>8</t>
  </si>
  <si>
    <t>Zircon_1_12-07-6d</t>
  </si>
  <si>
    <t>unknown</t>
  </si>
  <si>
    <t>9</t>
  </si>
  <si>
    <t>Zircon_2</t>
  </si>
  <si>
    <t>10</t>
  </si>
  <si>
    <t>Zircon_3</t>
  </si>
  <si>
    <t>11</t>
  </si>
  <si>
    <t>Zircon_4</t>
  </si>
  <si>
    <t>12</t>
  </si>
  <si>
    <t>Zircon_5</t>
  </si>
  <si>
    <t>14</t>
  </si>
  <si>
    <t>Zircon_6</t>
  </si>
  <si>
    <t>15</t>
  </si>
  <si>
    <t>Zircon_7</t>
  </si>
  <si>
    <t>16</t>
  </si>
  <si>
    <t>Zircon_8</t>
  </si>
  <si>
    <t>17</t>
  </si>
  <si>
    <t>Zircon_9</t>
  </si>
  <si>
    <t>18</t>
  </si>
  <si>
    <t>Zircon_10</t>
  </si>
  <si>
    <t>20</t>
  </si>
  <si>
    <t>Zircon_11</t>
  </si>
  <si>
    <t>21</t>
  </si>
  <si>
    <t>Zircon_12</t>
  </si>
  <si>
    <t>22</t>
  </si>
  <si>
    <t>Zircon_13</t>
  </si>
  <si>
    <t>23</t>
  </si>
  <si>
    <t>Zircon_14</t>
  </si>
  <si>
    <t>24</t>
  </si>
  <si>
    <t>Zircon_15</t>
  </si>
  <si>
    <t>26</t>
  </si>
  <si>
    <t>Zircon_16</t>
  </si>
  <si>
    <t>27</t>
  </si>
  <si>
    <t>Zircon_17</t>
  </si>
  <si>
    <t>28</t>
  </si>
  <si>
    <t>Zircon_18</t>
  </si>
  <si>
    <t>29</t>
  </si>
  <si>
    <t>Zircon_19</t>
  </si>
  <si>
    <t>30</t>
  </si>
  <si>
    <t>Zircon_20</t>
  </si>
  <si>
    <t>32</t>
  </si>
  <si>
    <t>Zircon_21</t>
  </si>
  <si>
    <t>33</t>
  </si>
  <si>
    <t>Zircon_22</t>
  </si>
  <si>
    <t>34</t>
  </si>
  <si>
    <t>Zircon_23</t>
  </si>
  <si>
    <t>35</t>
  </si>
  <si>
    <t>Zircon_24</t>
  </si>
  <si>
    <t>36</t>
  </si>
  <si>
    <t>Zircon_25</t>
  </si>
  <si>
    <t>38</t>
  </si>
  <si>
    <t>Zircon_26</t>
  </si>
  <si>
    <t>39</t>
  </si>
  <si>
    <t>Zircon_27</t>
  </si>
  <si>
    <t>40</t>
  </si>
  <si>
    <t>Zircon_28</t>
  </si>
  <si>
    <t>41</t>
  </si>
  <si>
    <t>Zircon_29</t>
  </si>
  <si>
    <t>42</t>
  </si>
  <si>
    <t>Zircon_30</t>
  </si>
  <si>
    <t>44</t>
  </si>
  <si>
    <t>Zircon_31</t>
  </si>
  <si>
    <t>45</t>
  </si>
  <si>
    <t>Zircon_32</t>
  </si>
  <si>
    <t>46</t>
  </si>
  <si>
    <t>Zircon_33</t>
  </si>
  <si>
    <t>47</t>
  </si>
  <si>
    <t>Zircon_34</t>
  </si>
  <si>
    <t>48</t>
  </si>
  <si>
    <t>Zircon_35</t>
  </si>
  <si>
    <t>50</t>
  </si>
  <si>
    <t>Zircon_36</t>
  </si>
  <si>
    <t>51</t>
  </si>
  <si>
    <t>Zircon_37</t>
  </si>
  <si>
    <t>52</t>
  </si>
  <si>
    <t>Zircon_38</t>
  </si>
  <si>
    <t>53</t>
  </si>
  <si>
    <t>Zircon_39</t>
  </si>
  <si>
    <t>54</t>
  </si>
  <si>
    <t>Zircon_40</t>
  </si>
  <si>
    <t>56</t>
  </si>
  <si>
    <t>Zircon_41</t>
  </si>
  <si>
    <t>57</t>
  </si>
  <si>
    <t>Zircon_42</t>
  </si>
  <si>
    <t>58</t>
  </si>
  <si>
    <t>Zircon_43</t>
  </si>
  <si>
    <t>59</t>
  </si>
  <si>
    <t>Zircon_44</t>
  </si>
  <si>
    <t>60</t>
  </si>
  <si>
    <t>Zircon_45</t>
  </si>
  <si>
    <t>62</t>
  </si>
  <si>
    <t>Zircon_46</t>
  </si>
  <si>
    <t>63</t>
  </si>
  <si>
    <t>Zircon_47</t>
  </si>
  <si>
    <t>64</t>
  </si>
  <si>
    <t>Zircon_48</t>
  </si>
  <si>
    <t>65</t>
  </si>
  <si>
    <t>Zircon_49</t>
  </si>
  <si>
    <t>66</t>
  </si>
  <si>
    <t>Zircon_50</t>
  </si>
  <si>
    <t>68</t>
  </si>
  <si>
    <t>Zircon_51</t>
  </si>
  <si>
    <t>69</t>
  </si>
  <si>
    <t>Zircon_52</t>
  </si>
  <si>
    <t>70</t>
  </si>
  <si>
    <t>Zircon_53</t>
  </si>
  <si>
    <t>Estimate</t>
  </si>
  <si>
    <t>Std. Error</t>
  </si>
  <si>
    <t>t value</t>
  </si>
  <si>
    <t>Pr(&gt;|t|)</t>
  </si>
  <si>
    <t>Factor</t>
  </si>
  <si>
    <t>Ratio</t>
  </si>
  <si>
    <t>Error1S</t>
  </si>
  <si>
    <t>Age</t>
  </si>
  <si>
    <t>AgeErr1S</t>
  </si>
  <si>
    <t>1</t>
  </si>
  <si>
    <t>610_001</t>
  </si>
  <si>
    <t>ConcStandard</t>
  </si>
  <si>
    <t>4549.99993154267</t>
  </si>
  <si>
    <t>2</t>
  </si>
  <si>
    <t>610_002</t>
  </si>
  <si>
    <t>73</t>
  </si>
  <si>
    <t>610-03</t>
  </si>
  <si>
    <t>255.210184021242</t>
  </si>
  <si>
    <t>328.974383084542</t>
  </si>
  <si>
    <t>328.064740084731</t>
  </si>
  <si>
    <t>444.708377436929</t>
  </si>
  <si>
    <t>296.266667496853</t>
  </si>
  <si>
    <t>303.888238589604</t>
  </si>
  <si>
    <t>406.252561075191</t>
  </si>
  <si>
    <t>284.820103892023</t>
  </si>
  <si>
    <t>318.537508435384</t>
  </si>
  <si>
    <t>355.797872556013</t>
  </si>
  <si>
    <t>397.587864413285</t>
  </si>
  <si>
    <t>232.842093485829</t>
  </si>
  <si>
    <t>326.024236190836</t>
  </si>
  <si>
    <t>401.005404654886</t>
  </si>
  <si>
    <t>332.940304414473</t>
  </si>
  <si>
    <t>331.775422017046</t>
  </si>
  <si>
    <t>344.789907213512</t>
  </si>
  <si>
    <t>553.231696172277</t>
  </si>
  <si>
    <t>791.82844836813</t>
  </si>
  <si>
    <t>343.410623755273</t>
  </si>
  <si>
    <t>298.748862895083</t>
  </si>
  <si>
    <t>285.906366623953</t>
  </si>
  <si>
    <t>324.70640195388</t>
  </si>
  <si>
    <t>278.115653207203</t>
  </si>
  <si>
    <t>246.423374158726</t>
  </si>
  <si>
    <t>506.160826940251</t>
  </si>
  <si>
    <t>315.178145530132</t>
  </si>
  <si>
    <t>75.5141531313482</t>
  </si>
  <si>
    <t>1.00000001767424</t>
  </si>
  <si>
    <t>795.071870301846</t>
  </si>
  <si>
    <t>351.24439436399</t>
  </si>
  <si>
    <t>110.268226738699</t>
  </si>
  <si>
    <t>271.195186862042</t>
  </si>
  <si>
    <t>443.140085192326</t>
  </si>
  <si>
    <t>302.855143794616</t>
  </si>
  <si>
    <t>338.224158440587</t>
  </si>
  <si>
    <t>173.905151712861</t>
  </si>
  <si>
    <t>247.404349832888</t>
  </si>
  <si>
    <t>818.667597259643</t>
  </si>
  <si>
    <t>368.357848369926</t>
  </si>
  <si>
    <t>330.91326938327</t>
  </si>
  <si>
    <t>546.124728867392</t>
  </si>
  <si>
    <t>430.863108813559</t>
  </si>
  <si>
    <t>218.706368432009</t>
  </si>
  <si>
    <t>272.522948689442</t>
  </si>
  <si>
    <t>658.03147374225</t>
  </si>
  <si>
    <t>533.34999220908</t>
  </si>
  <si>
    <t>391.553635956601</t>
  </si>
  <si>
    <t>431.43416827361</t>
  </si>
  <si>
    <t>661.351477246808</t>
  </si>
  <si>
    <t>202.727970366869</t>
  </si>
  <si>
    <t>554.809121433851</t>
  </si>
  <si>
    <t>615.594647905838</t>
  </si>
  <si>
    <t>368.34584911137</t>
  </si>
  <si>
    <t>647.067873609705</t>
  </si>
  <si>
    <t>544.93928693651</t>
  </si>
  <si>
    <t>502.094077354404</t>
  </si>
  <si>
    <t>445.39886320515</t>
  </si>
  <si>
    <t>497.790817133449</t>
  </si>
  <si>
    <t>487.731879130265</t>
  </si>
  <si>
    <t>425.230200376141</t>
  </si>
  <si>
    <t>621.017144638889</t>
  </si>
  <si>
    <t>320.04300911569</t>
  </si>
  <si>
    <t>327.559683487537</t>
  </si>
  <si>
    <t>1004.17953285979</t>
  </si>
  <si>
    <t>730.405253345368</t>
  </si>
  <si>
    <t>491.898695115435</t>
  </si>
  <si>
    <t>185.565101049937</t>
  </si>
  <si>
    <t>299.073510494423</t>
  </si>
  <si>
    <t>528.892904359574</t>
  </si>
  <si>
    <t>Pb206_U238-Pb207_Pb206</t>
  </si>
  <si>
    <t>Pb208_Th232-Pb207_Pb206</t>
  </si>
  <si>
    <t>Pb208_Th232-Pb206_U238</t>
  </si>
  <si>
    <t>Source sheet</t>
  </si>
  <si>
    <t>DataTable</t>
  </si>
  <si>
    <t>Plot name</t>
  </si>
  <si>
    <t>Concordia3</t>
  </si>
  <si>
    <t>Plot Type</t>
  </si>
  <si>
    <t>1st free col</t>
  </si>
  <si>
    <t>Sigma Level</t>
  </si>
  <si>
    <t>Absolute Errs</t>
  </si>
  <si>
    <t>Symbol Type</t>
  </si>
  <si>
    <t>IsoLine</t>
  </si>
  <si>
    <t>Inverse Plot</t>
  </si>
  <si>
    <t>Color Plot</t>
  </si>
  <si>
    <t>3D plot</t>
  </si>
  <si>
    <t>Linear</t>
  </si>
  <si>
    <t>Data Range</t>
  </si>
  <si>
    <t>O2:R54</t>
  </si>
  <si>
    <t>Filled Symbols</t>
  </si>
  <si>
    <t>ConcAge</t>
  </si>
  <si>
    <t>ConcSwap</t>
  </si>
  <si>
    <t>1st Symbol-row</t>
  </si>
  <si>
    <t>ErrEll</t>
  </si>
  <si>
    <t>Concordia8</t>
  </si>
  <si>
    <t>ProbDens10</t>
  </si>
  <si>
    <t>ErrBox</t>
  </si>
  <si>
    <t>S2:T54</t>
  </si>
  <si>
    <t>U (ppm)</t>
  </si>
  <si>
    <t>Th/U</t>
  </si>
  <si>
    <t>Ratio 207Pb/235U</t>
  </si>
  <si>
    <t>Ratio 206Pb/238U</t>
  </si>
  <si>
    <t>rho</t>
  </si>
  <si>
    <t>% Error 6/8 1S</t>
  </si>
  <si>
    <t>% disc. (6/8-7/5)</t>
  </si>
  <si>
    <t>Filter</t>
  </si>
  <si>
    <t>Ratio 238U/206Pb</t>
  </si>
  <si>
    <t>Ratio 207Pb/206Pb</t>
  </si>
  <si>
    <t>206Pb/238U Age (Ma)</t>
  </si>
  <si>
    <t>207Pb/235U Age (Ma)</t>
  </si>
  <si>
    <t>207Pb/206Pb Age (Ma)</t>
  </si>
  <si>
    <t>Bad</t>
  </si>
  <si>
    <t>High Disc</t>
  </si>
  <si>
    <t>High Rev Disc</t>
  </si>
  <si>
    <t>&lt;20% disc</t>
  </si>
  <si>
    <t>StartDateTime</t>
  </si>
  <si>
    <t>Ce*</t>
  </si>
  <si>
    <t>Dif</t>
  </si>
  <si>
    <t>Eu*</t>
  </si>
  <si>
    <t>Df</t>
  </si>
  <si>
    <t>Pm*</t>
  </si>
  <si>
    <t>Tm*</t>
  </si>
  <si>
    <t>Th/u</t>
  </si>
  <si>
    <t>NA</t>
  </si>
  <si>
    <t>coordinates: 15Q  434354 E  1839337 N</t>
  </si>
  <si>
    <t>U-Pb - 12-07-6d_v1 TS Jiquipilas</t>
  </si>
  <si>
    <r>
      <t xml:space="preserve">This </t>
    </r>
    <r>
      <rPr>
        <b/>
        <sz val="8"/>
        <color indexed="8"/>
        <rFont val="Times New Roman"/>
        <family val="1"/>
      </rPr>
      <t>Supplemental Material</t>
    </r>
    <r>
      <rPr>
        <sz val="8"/>
        <color indexed="8"/>
        <rFont val="Times New Roman"/>
        <family val="1"/>
      </rPr>
      <t xml:space="preserve"> accompanies Molina Garza, R.S., Lawton, T.F.,</t>
    </r>
  </si>
  <si>
    <t>Barboza Gudiño, J.R., Sierra-Rojas, M.I., Figueroa Guadarrama, A., and Pindell, J.,</t>
  </si>
  <si>
    <t>2020, Geochronology and correlation of the Todos Santos Group, western Veracruz</t>
  </si>
  <si>
    <t xml:space="preserve">and eastern Oaxaca States, Mexico: Implications for regional stratigraphic relations </t>
  </si>
  <si>
    <r>
      <t xml:space="preserve">and the rift history of the Gulf of Mexico, </t>
    </r>
    <r>
      <rPr>
        <i/>
        <sz val="8"/>
        <color indexed="8"/>
        <rFont val="Times New Roman"/>
        <family val="1"/>
      </rPr>
      <t xml:space="preserve">in </t>
    </r>
    <r>
      <rPr>
        <sz val="8"/>
        <color indexed="8"/>
        <rFont val="Times New Roman"/>
        <family val="1"/>
      </rPr>
      <t xml:space="preserve">Martens, U., and Molina Garza, R.S., </t>
    </r>
  </si>
  <si>
    <t xml:space="preserve">eds., Southern and Central Mexico: Basement Framework, Tectonic Evolution, and </t>
  </si>
  <si>
    <t xml:space="preserve">Provenance of Mesozoic–Cenozoic Basins: Geological Society of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</si>
</sst>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"/>
    <numFmt numFmtId="166" formatCode="0.0000"/>
  </numFmts>
  <fonts count="23" x14ac:knownFonts="1">
    <font>
      <sz val="11"/>
      <color indexed="8"/>
      <name val="Calibri"/>
      <family val="2"/>
    </font>
    <font>
      <b/>
      <sz val="11"/>
      <name val="Calibri"/>
      <family val="2"/>
    </font>
    <font>
      <strike/>
      <sz val="11"/>
      <color indexed="8"/>
      <name val="Calibri"/>
      <family val="2"/>
    </font>
    <font>
      <sz val="11"/>
      <name val="Calibri"/>
      <family val="2"/>
    </font>
    <font>
      <sz val="8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indexed="50"/>
      <name val="Calibri"/>
      <family val="2"/>
    </font>
    <font>
      <b/>
      <sz val="11"/>
      <color indexed="18"/>
      <name val="Calibri"/>
      <family val="2"/>
    </font>
    <font>
      <b/>
      <sz val="11"/>
      <color indexed="10"/>
      <name val="Calibri"/>
      <family val="2"/>
    </font>
    <font>
      <b/>
      <sz val="11"/>
      <color indexed="43"/>
      <name val="Calibri"/>
      <family val="2"/>
    </font>
    <font>
      <strike/>
      <sz val="11"/>
      <color indexed="50"/>
      <name val="Calibri"/>
      <family val="2"/>
    </font>
    <font>
      <strike/>
      <sz val="11"/>
      <color indexed="10"/>
      <name val="Calibri"/>
      <family val="2"/>
    </font>
    <font>
      <strike/>
      <sz val="11"/>
      <color indexed="43"/>
      <name val="Calibri"/>
      <family val="2"/>
    </font>
    <font>
      <sz val="11"/>
      <color indexed="50"/>
      <name val="Calibri"/>
      <family val="2"/>
    </font>
    <font>
      <sz val="11"/>
      <color indexed="18"/>
      <name val="Calibri"/>
      <family val="2"/>
    </font>
    <font>
      <strike/>
      <sz val="11"/>
      <color indexed="18"/>
      <name val="Calibri"/>
      <family val="2"/>
    </font>
    <font>
      <sz val="11"/>
      <color indexed="43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i/>
      <sz val="8"/>
      <color indexed="8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7" fillId="2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0" fillId="4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3" fillId="0" borderId="0" xfId="0" applyFont="1"/>
    <xf numFmtId="0" fontId="1" fillId="6" borderId="1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center" wrapText="1"/>
    </xf>
    <xf numFmtId="0" fontId="14" fillId="2" borderId="0" xfId="0" applyFont="1" applyFill="1" applyAlignment="1">
      <alignment horizontal="center"/>
    </xf>
    <xf numFmtId="0" fontId="15" fillId="3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17" fillId="4" borderId="0" xfId="0" applyFont="1" applyFill="1" applyAlignment="1">
      <alignment horizontal="center"/>
    </xf>
    <xf numFmtId="0" fontId="17" fillId="5" borderId="0" xfId="0" applyFont="1" applyFill="1" applyAlignment="1">
      <alignment horizontal="center"/>
    </xf>
    <xf numFmtId="0" fontId="17" fillId="7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" fontId="14" fillId="2" borderId="0" xfId="0" applyNumberFormat="1" applyFont="1" applyFill="1" applyAlignment="1">
      <alignment horizontal="center"/>
    </xf>
    <xf numFmtId="2" fontId="14" fillId="2" borderId="0" xfId="0" applyNumberFormat="1" applyFont="1" applyFill="1" applyAlignment="1">
      <alignment horizontal="center"/>
    </xf>
    <xf numFmtId="165" fontId="15" fillId="3" borderId="0" xfId="0" applyNumberFormat="1" applyFont="1" applyFill="1" applyAlignment="1">
      <alignment horizontal="center"/>
    </xf>
    <xf numFmtId="165" fontId="16" fillId="3" borderId="0" xfId="0" applyNumberFormat="1" applyFont="1" applyFill="1" applyAlignment="1">
      <alignment horizontal="center"/>
    </xf>
    <xf numFmtId="166" fontId="15" fillId="3" borderId="0" xfId="0" applyNumberFormat="1" applyFont="1" applyFill="1" applyAlignment="1">
      <alignment horizontal="center"/>
    </xf>
    <xf numFmtId="166" fontId="16" fillId="3" borderId="0" xfId="0" applyNumberFormat="1" applyFont="1" applyFill="1" applyAlignment="1">
      <alignment horizontal="center"/>
    </xf>
    <xf numFmtId="2" fontId="15" fillId="3" borderId="0" xfId="0" applyNumberFormat="1" applyFont="1" applyFill="1" applyAlignment="1">
      <alignment horizontal="center"/>
    </xf>
    <xf numFmtId="2" fontId="16" fillId="3" borderId="0" xfId="0" applyNumberFormat="1" applyFont="1" applyFill="1" applyAlignment="1">
      <alignment horizontal="center"/>
    </xf>
    <xf numFmtId="2" fontId="6" fillId="2" borderId="0" xfId="0" applyNumberFormat="1" applyFont="1" applyFill="1" applyAlignment="1">
      <alignment horizontal="center"/>
    </xf>
    <xf numFmtId="164" fontId="6" fillId="2" borderId="0" xfId="0" applyNumberFormat="1" applyFont="1" applyFill="1" applyAlignment="1">
      <alignment horizontal="center"/>
    </xf>
    <xf numFmtId="1" fontId="11" fillId="2" borderId="0" xfId="0" applyNumberFormat="1" applyFont="1" applyFill="1" applyAlignment="1">
      <alignment horizontal="center"/>
    </xf>
    <xf numFmtId="2" fontId="11" fillId="2" borderId="0" xfId="0" applyNumberFormat="1" applyFont="1" applyFill="1" applyAlignment="1">
      <alignment horizontal="center"/>
    </xf>
    <xf numFmtId="2" fontId="12" fillId="2" borderId="0" xfId="0" applyNumberFormat="1" applyFont="1" applyFill="1" applyAlignment="1">
      <alignment horizontal="center"/>
    </xf>
    <xf numFmtId="164" fontId="12" fillId="2" borderId="0" xfId="0" applyNumberFormat="1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3" fillId="4" borderId="0" xfId="0" applyFont="1" applyFill="1" applyAlignment="1">
      <alignment horizontal="center"/>
    </xf>
    <xf numFmtId="0" fontId="13" fillId="5" borderId="0" xfId="0" applyFont="1" applyFill="1" applyAlignment="1">
      <alignment horizontal="center"/>
    </xf>
    <xf numFmtId="0" fontId="13" fillId="7" borderId="0" xfId="0" applyFont="1" applyFill="1" applyAlignment="1">
      <alignment horizontal="center"/>
    </xf>
    <xf numFmtId="0" fontId="18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0" fillId="0" borderId="0" xfId="0" applyFont="1" applyAlignment="1">
      <alignment vertical="center"/>
    </xf>
    <xf numFmtId="0" fontId="14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2.xml"/><Relationship Id="rId13" Type="http://schemas.openxmlformats.org/officeDocument/2006/relationships/worksheet" Target="worksheets/sheet10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worksheet" Target="worksheets/sheet9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3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8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92992213570599"/>
          <c:y val="9.7879282218597E-2"/>
          <c:w val="0.61624026696329304"/>
          <c:h val="0.73409461663947795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90"/>
              </a:solidFill>
              <a:prstDash val="solid"/>
            </a:ln>
          </c:spPr>
          <c:marker>
            <c:symbol val="none"/>
          </c:marker>
          <c:xVal>
            <c:numRef>
              <c:f>PlotDat8!$E$1:$E$32</c:f>
              <c:numCache>
                <c:formatCode>General</c:formatCode>
                <c:ptCount val="32"/>
                <c:pt idx="0">
                  <c:v>16</c:v>
                </c:pt>
                <c:pt idx="1">
                  <c:v>16</c:v>
                </c:pt>
                <c:pt idx="2">
                  <c:v>16.331520606132635</c:v>
                </c:pt>
                <c:pt idx="3">
                  <c:v>16.676648796121263</c:v>
                </c:pt>
                <c:pt idx="4">
                  <c:v>17.03623966710137</c:v>
                </c:pt>
                <c:pt idx="5">
                  <c:v>17.411221494488174</c:v>
                </c:pt>
                <c:pt idx="6">
                  <c:v>17.802603731265805</c:v>
                </c:pt>
                <c:pt idx="7">
                  <c:v>18.211486080035179</c:v>
                </c:pt>
                <c:pt idx="8">
                  <c:v>18.639068809499076</c:v>
                </c:pt>
                <c:pt idx="9">
                  <c:v>19.086664519196848</c:v>
                </c:pt>
                <c:pt idx="10">
                  <c:v>19.555711595365079</c:v>
                </c:pt>
                <c:pt idx="11">
                  <c:v>20.047789648491772</c:v>
                </c:pt>
                <c:pt idx="12">
                  <c:v>20.564637281624961</c:v>
                </c:pt>
                <c:pt idx="13">
                  <c:v>21.108172610579192</c:v>
                </c:pt>
                <c:pt idx="14">
                  <c:v>21.68051704645325</c:v>
                </c:pt>
                <c:pt idx="15">
                  <c:v>22.28402296201379</c:v>
                </c:pt>
                <c:pt idx="16">
                  <c:v>22.921306002623712</c:v>
                </c:pt>
                <c:pt idx="17">
                  <c:v>23.595282977563077</c:v>
                </c:pt>
                <c:pt idx="18">
                  <c:v>24.309216489484516</c:v>
                </c:pt>
                <c:pt idx="19">
                  <c:v>25.066767742632315</c:v>
                </c:pt>
                <c:pt idx="20">
                  <c:v>25.872059333558877</c:v>
                </c:pt>
                <c:pt idx="21">
                  <c:v>26.729750297478724</c:v>
                </c:pt>
                <c:pt idx="22">
                  <c:v>27.645126294863157</c:v>
                </c:pt>
                <c:pt idx="23">
                  <c:v>28.624208625814124</c:v>
                </c:pt>
                <c:pt idx="24">
                  <c:v>29.673886823195886</c:v>
                </c:pt>
                <c:pt idx="25">
                  <c:v>30.802080996861587</c:v>
                </c:pt>
                <c:pt idx="26">
                  <c:v>32.01794201964038</c:v>
                </c:pt>
                <c:pt idx="27">
                  <c:v>33.332100261917745</c:v>
                </c:pt>
                <c:pt idx="28">
                  <c:v>34.756977189606154</c:v>
                </c:pt>
                <c:pt idx="29">
                  <c:v>36.30717917617217</c:v>
                </c:pt>
                <c:pt idx="30">
                  <c:v>37.999999999999879</c:v>
                </c:pt>
                <c:pt idx="31">
                  <c:v>38</c:v>
                </c:pt>
              </c:numCache>
            </c:numRef>
          </c:xVal>
          <c:yVal>
            <c:numRef>
              <c:f>PlotDat8!$F$1:$F$32</c:f>
              <c:numCache>
                <c:formatCode>General</c:formatCode>
                <c:ptCount val="32"/>
                <c:pt idx="0">
                  <c:v>5.4476773632743614E-2</c:v>
                </c:pt>
                <c:pt idx="1">
                  <c:v>5.4476773632743614E-2</c:v>
                </c:pt>
                <c:pt idx="2">
                  <c:v>5.4290255705876742E-2</c:v>
                </c:pt>
                <c:pt idx="3">
                  <c:v>5.4104627537132959E-2</c:v>
                </c:pt>
                <c:pt idx="4">
                  <c:v>5.3919884436215086E-2</c:v>
                </c:pt>
                <c:pt idx="5">
                  <c:v>5.3736021738981975E-2</c:v>
                </c:pt>
                <c:pt idx="6">
                  <c:v>5.3553034807296743E-2</c:v>
                </c:pt>
                <c:pt idx="7">
                  <c:v>5.3370919028876841E-2</c:v>
                </c:pt>
                <c:pt idx="8">
                  <c:v>5.3189669817145048E-2</c:v>
                </c:pt>
                <c:pt idx="9">
                  <c:v>5.3009282611080635E-2</c:v>
                </c:pt>
                <c:pt idx="10">
                  <c:v>5.2829752875071995E-2</c:v>
                </c:pt>
                <c:pt idx="11">
                  <c:v>5.2651076098770191E-2</c:v>
                </c:pt>
                <c:pt idx="12">
                  <c:v>5.2473247796942818E-2</c:v>
                </c:pt>
                <c:pt idx="13">
                  <c:v>5.2296263509329602E-2</c:v>
                </c:pt>
                <c:pt idx="14">
                  <c:v>5.2120118800497571E-2</c:v>
                </c:pt>
                <c:pt idx="15">
                  <c:v>5.1944809259698299E-2</c:v>
                </c:pt>
                <c:pt idx="16">
                  <c:v>5.1770330500725929E-2</c:v>
                </c:pt>
                <c:pt idx="17">
                  <c:v>5.1596678161774712E-2</c:v>
                </c:pt>
                <c:pt idx="18">
                  <c:v>5.1423847905299205E-2</c:v>
                </c:pt>
                <c:pt idx="19">
                  <c:v>5.125183541787369E-2</c:v>
                </c:pt>
                <c:pt idx="20">
                  <c:v>5.1080636410053767E-2</c:v>
                </c:pt>
                <c:pt idx="21">
                  <c:v>5.0910246616237623E-2</c:v>
                </c:pt>
                <c:pt idx="22">
                  <c:v>5.0740661794528893E-2</c:v>
                </c:pt>
                <c:pt idx="23">
                  <c:v>5.0571877726600059E-2</c:v>
                </c:pt>
                <c:pt idx="24">
                  <c:v>5.0403890217556722E-2</c:v>
                </c:pt>
                <c:pt idx="25">
                  <c:v>5.0236695095802149E-2</c:v>
                </c:pt>
                <c:pt idx="26">
                  <c:v>5.0070288212904282E-2</c:v>
                </c:pt>
                <c:pt idx="27">
                  <c:v>4.9904665443460346E-2</c:v>
                </c:pt>
                <c:pt idx="28">
                  <c:v>4.9739822684966677E-2</c:v>
                </c:pt>
                <c:pt idx="29">
                  <c:v>4.9575755857684693E-2</c:v>
                </c:pt>
                <c:pt idx="30">
                  <c:v>4.9412460904511429E-2</c:v>
                </c:pt>
                <c:pt idx="31">
                  <c:v>4.9412460904511415E-2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86A-4AE8-9079-4D0B133A9AF2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2-186A-4AE8-9079-4D0B133A9AF2}"/>
              </c:ext>
            </c:extLst>
          </c:dPt>
          <c:dLbls>
            <c:dLbl>
              <c:idx val="2"/>
              <c:layout>
                <c:manualLayout>
                  <c:xMode val="edge"/>
                  <c:yMode val="edge"/>
                  <c:x val="0.65739710789766403"/>
                  <c:y val="0.46982055464926598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200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186A-4AE8-9079-4D0B133A9AF2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50723025583982195"/>
                  <c:y val="0.46329526916802599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240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186A-4AE8-9079-4D0B133A9AF2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39933259176863201"/>
                  <c:y val="0.45676998368678601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280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186A-4AE8-9079-4D0B133A9AF2}"/>
                </c:ext>
              </c:extLst>
            </c:dLbl>
            <c:dLbl>
              <c:idx val="8"/>
              <c:layout>
                <c:manualLayout>
                  <c:xMode val="edge"/>
                  <c:yMode val="edge"/>
                  <c:x val="0.31813125695216898"/>
                  <c:y val="0.448613376835237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320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186A-4AE8-9079-4D0B133A9AF2}"/>
                </c:ext>
              </c:extLst>
            </c:dLbl>
            <c:dLbl>
              <c:idx val="10"/>
              <c:layout>
                <c:manualLayout>
                  <c:xMode val="edge"/>
                  <c:yMode val="edge"/>
                  <c:x val="0.256952169076752"/>
                  <c:y val="0.44208809135399701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360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186A-4AE8-9079-4D0B133A9AF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PlotDat8!$G$1:$G$12</c:f>
              <c:numCache>
                <c:formatCode>General</c:formatCode>
                <c:ptCount val="12"/>
                <c:pt idx="0">
                  <c:v>39.792156950292529</c:v>
                </c:pt>
                <c:pt idx="1">
                  <c:v>35.315738967604219</c:v>
                </c:pt>
                <c:pt idx="2">
                  <c:v>31.734656285747143</c:v>
                </c:pt>
                <c:pt idx="3">
                  <c:v>28.80472654908964</c:v>
                </c:pt>
                <c:pt idx="4">
                  <c:v>26.363161520460856</c:v>
                </c:pt>
                <c:pt idx="5">
                  <c:v>24.297261650973912</c:v>
                </c:pt>
                <c:pt idx="6">
                  <c:v>22.526527262781027</c:v>
                </c:pt>
                <c:pt idx="7">
                  <c:v>20.991925258727754</c:v>
                </c:pt>
                <c:pt idx="8">
                  <c:v>19.649180815886062</c:v>
                </c:pt>
                <c:pt idx="9">
                  <c:v>18.46443671666416</c:v>
                </c:pt>
                <c:pt idx="10">
                  <c:v>17.411359569546612</c:v>
                </c:pt>
                <c:pt idx="11">
                  <c:v>16.469159854863431</c:v>
                </c:pt>
              </c:numCache>
            </c:numRef>
          </c:xVal>
          <c:yVal>
            <c:numRef>
              <c:f>PlotDat8!$H$1:$H$12</c:f>
              <c:numCache>
                <c:formatCode>General</c:formatCode>
                <c:ptCount val="12"/>
                <c:pt idx="0">
                  <c:v>4.9255269101829591E-2</c:v>
                </c:pt>
                <c:pt idx="1">
                  <c:v>4.9678958109086652E-2</c:v>
                </c:pt>
                <c:pt idx="2">
                  <c:v>5.0107868920832598E-2</c:v>
                </c:pt>
                <c:pt idx="3">
                  <c:v>5.0542073139629204E-2</c:v>
                </c:pt>
                <c:pt idx="4">
                  <c:v>5.0981643410466418E-2</c:v>
                </c:pt>
                <c:pt idx="5">
                  <c:v>5.1426653436513654E-2</c:v>
                </c:pt>
                <c:pt idx="6">
                  <c:v>5.1877177995113044E-2</c:v>
                </c:pt>
                <c:pt idx="7">
                  <c:v>5.2333292954023308E-2</c:v>
                </c:pt>
                <c:pt idx="8">
                  <c:v>5.27950752879131E-2</c:v>
                </c:pt>
                <c:pt idx="9">
                  <c:v>5.3262603095110973E-2</c:v>
                </c:pt>
                <c:pt idx="10">
                  <c:v>5.373595561461518E-2</c:v>
                </c:pt>
                <c:pt idx="11">
                  <c:v>5.4215213243366429E-2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86A-4AE8-9079-4D0B133A9AF2}"/>
            </c:ext>
          </c:extLst>
        </c:ser>
        <c:ser>
          <c:idx val="2"/>
          <c:order val="2"/>
          <c:tx>
            <c:v>IsoDat1</c:v>
          </c:tx>
          <c:spPr>
            <a:ln w="28575">
              <a:noFill/>
            </a:ln>
          </c:spPr>
          <c:marker>
            <c:symbol val="none"/>
          </c:marker>
          <c:xVal>
            <c:numRef>
              <c:f>PlotDat8!$C$1:$C$53</c:f>
              <c:numCache>
                <c:formatCode>General</c:formatCode>
                <c:ptCount val="53"/>
                <c:pt idx="0">
                  <c:v>23.721099944680745</c:v>
                </c:pt>
                <c:pt idx="1">
                  <c:v>25.425983166140636</c:v>
                </c:pt>
                <c:pt idx="2">
                  <c:v>25.121338162767326</c:v>
                </c:pt>
                <c:pt idx="3">
                  <c:v>24.450071447370338</c:v>
                </c:pt>
                <c:pt idx="4">
                  <c:v>24.399083495516809</c:v>
                </c:pt>
                <c:pt idx="5">
                  <c:v>25.279003294065479</c:v>
                </c:pt>
                <c:pt idx="6">
                  <c:v>23.06333782618611</c:v>
                </c:pt>
                <c:pt idx="7">
                  <c:v>26.22050182019251</c:v>
                </c:pt>
                <c:pt idx="8">
                  <c:v>24.97207191412879</c:v>
                </c:pt>
                <c:pt idx="9">
                  <c:v>24.957226321980301</c:v>
                </c:pt>
                <c:pt idx="10">
                  <c:v>23.348927084479243</c:v>
                </c:pt>
                <c:pt idx="11">
                  <c:v>24.121401253271429</c:v>
                </c:pt>
                <c:pt idx="12">
                  <c:v>24.064506536475008</c:v>
                </c:pt>
                <c:pt idx="13">
                  <c:v>26.752142336383006</c:v>
                </c:pt>
                <c:pt idx="14">
                  <c:v>24.620345444717664</c:v>
                </c:pt>
                <c:pt idx="15">
                  <c:v>24.886725463590206</c:v>
                </c:pt>
                <c:pt idx="16">
                  <c:v>26.648478351181208</c:v>
                </c:pt>
                <c:pt idx="17">
                  <c:v>25.897759294193559</c:v>
                </c:pt>
                <c:pt idx="18">
                  <c:v>23.869649872879936</c:v>
                </c:pt>
                <c:pt idx="19">
                  <c:v>24.053392991013414</c:v>
                </c:pt>
                <c:pt idx="20">
                  <c:v>24.005612124857603</c:v>
                </c:pt>
                <c:pt idx="21">
                  <c:v>25.602851546667324</c:v>
                </c:pt>
                <c:pt idx="22">
                  <c:v>24.544081341987848</c:v>
                </c:pt>
                <c:pt idx="23">
                  <c:v>22.752338411567191</c:v>
                </c:pt>
                <c:pt idx="24">
                  <c:v>23.743133273855655</c:v>
                </c:pt>
                <c:pt idx="25">
                  <c:v>25.365898578973798</c:v>
                </c:pt>
                <c:pt idx="26">
                  <c:v>25.303339296133132</c:v>
                </c:pt>
                <c:pt idx="27">
                  <c:v>22.42178783207639</c:v>
                </c:pt>
                <c:pt idx="28">
                  <c:v>24.141308595608816</c:v>
                </c:pt>
                <c:pt idx="29">
                  <c:v>22.19933706075442</c:v>
                </c:pt>
                <c:pt idx="30">
                  <c:v>24.923248844589498</c:v>
                </c:pt>
                <c:pt idx="31">
                  <c:v>25.284101977906687</c:v>
                </c:pt>
                <c:pt idx="32">
                  <c:v>24.288469419896881</c:v>
                </c:pt>
                <c:pt idx="33">
                  <c:v>23.61133078628475</c:v>
                </c:pt>
                <c:pt idx="34">
                  <c:v>24.467621373915357</c:v>
                </c:pt>
                <c:pt idx="35">
                  <c:v>23.895863970191041</c:v>
                </c:pt>
                <c:pt idx="36">
                  <c:v>24.636656948241644</c:v>
                </c:pt>
                <c:pt idx="37">
                  <c:v>25.234923764754736</c:v>
                </c:pt>
                <c:pt idx="38">
                  <c:v>24.723511787904975</c:v>
                </c:pt>
                <c:pt idx="39">
                  <c:v>24.172182383257152</c:v>
                </c:pt>
                <c:pt idx="40">
                  <c:v>23.851331716180418</c:v>
                </c:pt>
                <c:pt idx="41">
                  <c:v>24.696529221766596</c:v>
                </c:pt>
                <c:pt idx="42">
                  <c:v>24.530509159353159</c:v>
                </c:pt>
                <c:pt idx="43">
                  <c:v>25.481133216209852</c:v>
                </c:pt>
                <c:pt idx="44">
                  <c:v>23.866784923801951</c:v>
                </c:pt>
                <c:pt idx="45">
                  <c:v>24.437486341627618</c:v>
                </c:pt>
                <c:pt idx="46">
                  <c:v>25.182701775628779</c:v>
                </c:pt>
                <c:pt idx="47">
                  <c:v>21.986381641246023</c:v>
                </c:pt>
                <c:pt idx="48">
                  <c:v>31.244243808879254</c:v>
                </c:pt>
                <c:pt idx="49">
                  <c:v>24.511172813022675</c:v>
                </c:pt>
                <c:pt idx="50">
                  <c:v>21.791365304838255</c:v>
                </c:pt>
                <c:pt idx="51">
                  <c:v>24.270295979356519</c:v>
                </c:pt>
                <c:pt idx="52">
                  <c:v>23.689212696863013</c:v>
                </c:pt>
              </c:numCache>
            </c:numRef>
          </c:xVal>
          <c:yVal>
            <c:numRef>
              <c:f>PlotDat8!$D$1:$D$53</c:f>
              <c:numCache>
                <c:formatCode>General</c:formatCode>
                <c:ptCount val="53"/>
                <c:pt idx="0">
                  <c:v>5.8625903971794464E-2</c:v>
                </c:pt>
                <c:pt idx="1">
                  <c:v>6.5543425080413303E-2</c:v>
                </c:pt>
                <c:pt idx="2">
                  <c:v>5.3342910299379695E-2</c:v>
                </c:pt>
                <c:pt idx="3">
                  <c:v>5.2304594496005941E-2</c:v>
                </c:pt>
                <c:pt idx="4">
                  <c:v>5.2011291974842701E-2</c:v>
                </c:pt>
                <c:pt idx="5">
                  <c:v>5.2904574140123742E-2</c:v>
                </c:pt>
                <c:pt idx="6">
                  <c:v>5.1834493456708465E-2</c:v>
                </c:pt>
                <c:pt idx="7">
                  <c:v>5.1123970188837256E-2</c:v>
                </c:pt>
                <c:pt idx="8">
                  <c:v>5.7379810635939041E-2</c:v>
                </c:pt>
                <c:pt idx="9">
                  <c:v>5.2683220367113114E-2</c:v>
                </c:pt>
                <c:pt idx="10">
                  <c:v>4.7521505501896634E-2</c:v>
                </c:pt>
                <c:pt idx="11">
                  <c:v>2.2744829226728699E-2</c:v>
                </c:pt>
                <c:pt idx="12">
                  <c:v>6.5644855381175107E-2</c:v>
                </c:pt>
                <c:pt idx="13">
                  <c:v>5.3528009320290136E-2</c:v>
                </c:pt>
                <c:pt idx="14">
                  <c:v>4.8223909482708015E-2</c:v>
                </c:pt>
                <c:pt idx="15">
                  <c:v>5.1678154457722683E-2</c:v>
                </c:pt>
                <c:pt idx="16">
                  <c:v>5.5767907483955187E-2</c:v>
                </c:pt>
                <c:pt idx="17">
                  <c:v>5.2398867108350546E-2</c:v>
                </c:pt>
                <c:pt idx="18">
                  <c:v>5.322085589877474E-2</c:v>
                </c:pt>
                <c:pt idx="19">
                  <c:v>4.9549292188851804E-2</c:v>
                </c:pt>
                <c:pt idx="20">
                  <c:v>5.1145755752138193E-2</c:v>
                </c:pt>
                <c:pt idx="21">
                  <c:v>6.6389103562784796E-2</c:v>
                </c:pt>
                <c:pt idx="22">
                  <c:v>5.3935510805047035E-2</c:v>
                </c:pt>
                <c:pt idx="23">
                  <c:v>5.3049470910976608E-2</c:v>
                </c:pt>
                <c:pt idx="24">
                  <c:v>5.8435398438026469E-2</c:v>
                </c:pt>
                <c:pt idx="25">
                  <c:v>5.5461204392510677E-2</c:v>
                </c:pt>
                <c:pt idx="26">
                  <c:v>5.0513826596181699E-2</c:v>
                </c:pt>
                <c:pt idx="27">
                  <c:v>5.1708098025321336E-2</c:v>
                </c:pt>
                <c:pt idx="28">
                  <c:v>6.1536262016809826E-2</c:v>
                </c:pt>
                <c:pt idx="29">
                  <c:v>5.8095093479855045E-2</c:v>
                </c:pt>
                <c:pt idx="30">
                  <c:v>5.4494794530963252E-2</c:v>
                </c:pt>
                <c:pt idx="31">
                  <c:v>5.547541867461183E-2</c:v>
                </c:pt>
                <c:pt idx="32">
                  <c:v>6.1631639878678035E-2</c:v>
                </c:pt>
                <c:pt idx="33">
                  <c:v>5.0166780380066014E-2</c:v>
                </c:pt>
                <c:pt idx="34">
                  <c:v>5.8668303053431729E-2</c:v>
                </c:pt>
                <c:pt idx="35">
                  <c:v>6.0334571043713009E-2</c:v>
                </c:pt>
                <c:pt idx="36">
                  <c:v>5.3935223645854E-2</c:v>
                </c:pt>
                <c:pt idx="37">
                  <c:v>6.1222713763248823E-2</c:v>
                </c:pt>
                <c:pt idx="38">
                  <c:v>5.8403704616231782E-2</c:v>
                </c:pt>
                <c:pt idx="39">
                  <c:v>5.7273867010582354E-2</c:v>
                </c:pt>
                <c:pt idx="40">
                  <c:v>5.5824592050062009E-2</c:v>
                </c:pt>
                <c:pt idx="41">
                  <c:v>5.716205513647106E-2</c:v>
                </c:pt>
                <c:pt idx="42">
                  <c:v>5.6901864035306678E-2</c:v>
                </c:pt>
                <c:pt idx="43">
                  <c:v>5.5321266420436596E-2</c:v>
                </c:pt>
                <c:pt idx="44">
                  <c:v>6.0486334342935044E-2</c:v>
                </c:pt>
                <c:pt idx="45">
                  <c:v>5.2796074487910349E-2</c:v>
                </c:pt>
                <c:pt idx="46">
                  <c:v>5.2971113704240284E-2</c:v>
                </c:pt>
                <c:pt idx="47">
                  <c:v>7.2649055463953241E-2</c:v>
                </c:pt>
                <c:pt idx="48">
                  <c:v>6.3661546747076803E-2</c:v>
                </c:pt>
                <c:pt idx="49">
                  <c:v>5.7009447201642569E-2</c:v>
                </c:pt>
                <c:pt idx="50">
                  <c:v>4.9797777291467671E-2</c:v>
                </c:pt>
                <c:pt idx="51">
                  <c:v>5.2312039042773269E-2</c:v>
                </c:pt>
                <c:pt idx="52">
                  <c:v>5.7977001359767528E-2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86A-4AE8-9079-4D0B133A9A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904632"/>
        <c:axId val="2067687960"/>
      </c:scatterChart>
      <c:valAx>
        <c:axId val="-2104904632"/>
        <c:scaling>
          <c:orientation val="minMax"/>
          <c:max val="38"/>
          <c:min val="16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3000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238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U/</a:t>
                </a:r>
                <a:r>
                  <a:rPr lang="en-US" sz="14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206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Pb</a:t>
                </a:r>
              </a:p>
            </c:rich>
          </c:tx>
          <c:layout>
            <c:manualLayout>
              <c:xMode val="edge"/>
              <c:yMode val="edge"/>
              <c:x val="0.49610678531701902"/>
              <c:y val="0.89070146818923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67687960"/>
        <c:crosses val="autoZero"/>
        <c:crossBetween val="midCat"/>
        <c:majorUnit val="4"/>
        <c:minorUnit val="2"/>
      </c:valAx>
      <c:valAx>
        <c:axId val="2067687960"/>
        <c:scaling>
          <c:orientation val="minMax"/>
          <c:max val="0.1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3000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207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Pb/</a:t>
                </a:r>
                <a:r>
                  <a:rPr lang="en-US" sz="14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206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Pb</a:t>
                </a:r>
              </a:p>
            </c:rich>
          </c:tx>
          <c:layout>
            <c:manualLayout>
              <c:xMode val="edge"/>
              <c:yMode val="edge"/>
              <c:x val="0.144605116796441"/>
              <c:y val="0.3833605220228389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in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4904632"/>
        <c:crosses val="autoZero"/>
        <c:crossBetween val="midCat"/>
        <c:majorUnit val="0.02"/>
        <c:minorUnit val="0.01"/>
      </c:valAx>
      <c:spPr>
        <a:solidFill>
          <a:srgbClr val="E3E3E3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C0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92992213570599"/>
          <c:y val="9.7879282218597E-2"/>
          <c:w val="0.61624026696329304"/>
          <c:h val="0.73409461663947795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90"/>
              </a:solidFill>
              <a:prstDash val="solid"/>
            </a:ln>
          </c:spPr>
          <c:marker>
            <c:symbol val="none"/>
          </c:marker>
          <c:xVal>
            <c:numRef>
              <c:f>PlotDat3!$E$1:$E$32</c:f>
              <c:numCache>
                <c:formatCode>General</c:formatCode>
                <c:ptCount val="32"/>
                <c:pt idx="0">
                  <c:v>19</c:v>
                </c:pt>
                <c:pt idx="1">
                  <c:v>19</c:v>
                </c:pt>
                <c:pt idx="2">
                  <c:v>19.259512116656669</c:v>
                </c:pt>
                <c:pt idx="3">
                  <c:v>19.526029341903858</c:v>
                </c:pt>
                <c:pt idx="4">
                  <c:v>19.799839130559391</c:v>
                </c:pt>
                <c:pt idx="5">
                  <c:v>20.081244883173273</c:v>
                </c:pt>
                <c:pt idx="6">
                  <c:v>20.370567067256253</c:v>
                </c:pt>
                <c:pt idx="7">
                  <c:v>20.668144434465813</c:v>
                </c:pt>
                <c:pt idx="8">
                  <c:v>20.974335343468777</c:v>
                </c:pt>
                <c:pt idx="9">
                  <c:v>21.289519199340532</c:v>
                </c:pt>
                <c:pt idx="10">
                  <c:v>21.614098021659021</c:v>
                </c:pt>
                <c:pt idx="11">
                  <c:v>21.948498154918415</c:v>
                </c:pt>
                <c:pt idx="12">
                  <c:v>22.293172136564561</c:v>
                </c:pt>
                <c:pt idx="13">
                  <c:v>22.648600739863063</c:v>
                </c:pt>
                <c:pt idx="14">
                  <c:v>23.015295210992878</c:v>
                </c:pt>
                <c:pt idx="15">
                  <c:v>23.393799722254819</c:v>
                </c:pt>
                <c:pt idx="16">
                  <c:v>23.784694066151857</c:v>
                </c:pt>
                <c:pt idx="17">
                  <c:v>24.188596618392097</c:v>
                </c:pt>
                <c:pt idx="18">
                  <c:v>24.606167601662662</c:v>
                </c:pt>
                <c:pt idx="19">
                  <c:v>25.038112686405153</c:v>
                </c:pt>
                <c:pt idx="20">
                  <c:v>25.485186969902841</c:v>
                </c:pt>
                <c:pt idx="21">
                  <c:v>25.948199380874343</c:v>
                </c:pt>
                <c:pt idx="22">
                  <c:v>26.428017563625783</c:v>
                </c:pt>
                <c:pt idx="23">
                  <c:v>26.925573303799666</c:v>
                </c:pt>
                <c:pt idx="24">
                  <c:v>27.441868567107303</c:v>
                </c:pt>
                <c:pt idx="25">
                  <c:v>27.977982233390534</c:v>
                </c:pt>
                <c:pt idx="26">
                  <c:v>28.535077621247073</c:v>
                </c:pt>
                <c:pt idx="27">
                  <c:v>29.114410913660606</c:v>
                </c:pt>
                <c:pt idx="28">
                  <c:v>29.717340613064451</c:v>
                </c:pt>
                <c:pt idx="29">
                  <c:v>30.345338175629617</c:v>
                </c:pt>
                <c:pt idx="30">
                  <c:v>31</c:v>
                </c:pt>
                <c:pt idx="31">
                  <c:v>31</c:v>
                </c:pt>
              </c:numCache>
            </c:numRef>
          </c:xVal>
          <c:yVal>
            <c:numRef>
              <c:f>PlotDat3!$F$1:$F$32</c:f>
              <c:numCache>
                <c:formatCode>General</c:formatCode>
                <c:ptCount val="32"/>
                <c:pt idx="0">
                  <c:v>5.3043496568963927E-2</c:v>
                </c:pt>
                <c:pt idx="1">
                  <c:v>5.304349656896392E-2</c:v>
                </c:pt>
                <c:pt idx="2">
                  <c:v>5.2942031970035767E-2</c:v>
                </c:pt>
                <c:pt idx="3">
                  <c:v>5.2840839660070714E-2</c:v>
                </c:pt>
                <c:pt idx="4">
                  <c:v>5.273991883028311E-2</c:v>
                </c:pt>
                <c:pt idx="5">
                  <c:v>5.2639268674431521E-2</c:v>
                </c:pt>
                <c:pt idx="6">
                  <c:v>5.2538888388809463E-2</c:v>
                </c:pt>
                <c:pt idx="7">
                  <c:v>5.2438777172237355E-2</c:v>
                </c:pt>
                <c:pt idx="8">
                  <c:v>5.2338934226055171E-2</c:v>
                </c:pt>
                <c:pt idx="9">
                  <c:v>5.2239358754112418E-2</c:v>
                </c:pt>
                <c:pt idx="10">
                  <c:v>5.2140049962761822E-2</c:v>
                </c:pt>
                <c:pt idx="11">
                  <c:v>5.2041007060850512E-2</c:v>
                </c:pt>
                <c:pt idx="12">
                  <c:v>5.1942229259711627E-2</c:v>
                </c:pt>
                <c:pt idx="13">
                  <c:v>5.1843715773155968E-2</c:v>
                </c:pt>
                <c:pt idx="14">
                  <c:v>5.1745465817464774E-2</c:v>
                </c:pt>
                <c:pt idx="15">
                  <c:v>5.1647478611381407E-2</c:v>
                </c:pt>
                <c:pt idx="16">
                  <c:v>5.1549753376102903E-2</c:v>
                </c:pt>
                <c:pt idx="17">
                  <c:v>5.1452289335272072E-2</c:v>
                </c:pt>
                <c:pt idx="18">
                  <c:v>5.1355085714970272E-2</c:v>
                </c:pt>
                <c:pt idx="19">
                  <c:v>5.1258141743708206E-2</c:v>
                </c:pt>
                <c:pt idx="20">
                  <c:v>5.1161456652419557E-2</c:v>
                </c:pt>
                <c:pt idx="21">
                  <c:v>5.1065029674451534E-2</c:v>
                </c:pt>
                <c:pt idx="22">
                  <c:v>5.0968860045558131E-2</c:v>
                </c:pt>
                <c:pt idx="23">
                  <c:v>5.0872947003891951E-2</c:v>
                </c:pt>
                <c:pt idx="24">
                  <c:v>5.0777289789996148E-2</c:v>
                </c:pt>
                <c:pt idx="25">
                  <c:v>5.0681887646797041E-2</c:v>
                </c:pt>
                <c:pt idx="26">
                  <c:v>5.0586739819595876E-2</c:v>
                </c:pt>
                <c:pt idx="27">
                  <c:v>5.04918455560621E-2</c:v>
                </c:pt>
                <c:pt idx="28">
                  <c:v>5.0397204106224384E-2</c:v>
                </c:pt>
                <c:pt idx="29">
                  <c:v>5.030281472246368E-2</c:v>
                </c:pt>
                <c:pt idx="30">
                  <c:v>5.0208676659504993E-2</c:v>
                </c:pt>
                <c:pt idx="31">
                  <c:v>5.0208676659504993E-2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B46-4343-BD9E-6F8577A3BC36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2-BB46-4343-BD9E-6F8577A3BC36}"/>
              </c:ext>
            </c:extLst>
          </c:dPt>
          <c:dLbls>
            <c:dLbl>
              <c:idx val="2"/>
              <c:layout>
                <c:manualLayout>
                  <c:xMode val="edge"/>
                  <c:yMode val="edge"/>
                  <c:x val="0.71968854282536099"/>
                  <c:y val="0.46329526916802599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220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BB46-4343-BD9E-6F8577A3BC36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59510567296996697"/>
                  <c:y val="0.45840130505709598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240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BB46-4343-BD9E-6F8577A3BC36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48832035595105699"/>
                  <c:y val="0.4535073409461660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260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BB46-4343-BD9E-6F8577A3BC36}"/>
                </c:ext>
              </c:extLst>
            </c:dLbl>
            <c:dLbl>
              <c:idx val="8"/>
              <c:layout>
                <c:manualLayout>
                  <c:xMode val="edge"/>
                  <c:yMode val="edge"/>
                  <c:x val="0.39822024471635098"/>
                  <c:y val="0.44698205546492698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280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BB46-4343-BD9E-6F8577A3BC36}"/>
                </c:ext>
              </c:extLst>
            </c:dLbl>
            <c:dLbl>
              <c:idx val="10"/>
              <c:layout>
                <c:manualLayout>
                  <c:xMode val="edge"/>
                  <c:yMode val="edge"/>
                  <c:x val="0.31813125695216898"/>
                  <c:y val="0.44208809135399701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300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BB46-4343-BD9E-6F8577A3BC36}"/>
                </c:ext>
              </c:extLst>
            </c:dLbl>
            <c:dLbl>
              <c:idx val="12"/>
              <c:layout>
                <c:manualLayout>
                  <c:xMode val="edge"/>
                  <c:yMode val="edge"/>
                  <c:x val="0.25027808676307001"/>
                  <c:y val="0.43556280587275698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320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BB46-4343-BD9E-6F8577A3BC3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PlotDat3!$G$1:$G$14</c:f>
              <c:numCache>
                <c:formatCode>General</c:formatCode>
                <c:ptCount val="14"/>
                <c:pt idx="0">
                  <c:v>31.734656285747143</c:v>
                </c:pt>
                <c:pt idx="1">
                  <c:v>30.199925030492562</c:v>
                </c:pt>
                <c:pt idx="2">
                  <c:v>28.80472654908964</c:v>
                </c:pt>
                <c:pt idx="3">
                  <c:v>27.530860914397394</c:v>
                </c:pt>
                <c:pt idx="4">
                  <c:v>26.363161520460856</c:v>
                </c:pt>
                <c:pt idx="5">
                  <c:v>25.288888418272101</c:v>
                </c:pt>
                <c:pt idx="6">
                  <c:v>24.297261650973912</c:v>
                </c:pt>
                <c:pt idx="7">
                  <c:v>23.37909829234972</c:v>
                </c:pt>
                <c:pt idx="8">
                  <c:v>22.526527262781027</c:v>
                </c:pt>
                <c:pt idx="9">
                  <c:v>21.732763148799336</c:v>
                </c:pt>
                <c:pt idx="10">
                  <c:v>20.991925258727754</c:v>
                </c:pt>
                <c:pt idx="11">
                  <c:v>20.298891699811495</c:v>
                </c:pt>
                <c:pt idx="12">
                  <c:v>19.649180815886062</c:v>
                </c:pt>
                <c:pt idx="13">
                  <c:v>19.03885418183366</c:v>
                </c:pt>
              </c:numCache>
            </c:numRef>
          </c:xVal>
          <c:yVal>
            <c:numRef>
              <c:f>PlotDat3!$H$1:$H$14</c:f>
              <c:numCache>
                <c:formatCode>General</c:formatCode>
                <c:ptCount val="14"/>
                <c:pt idx="0">
                  <c:v>5.0107868920832598E-2</c:v>
                </c:pt>
                <c:pt idx="1">
                  <c:v>5.0324304838652738E-2</c:v>
                </c:pt>
                <c:pt idx="2">
                  <c:v>5.0542073139629204E-2</c:v>
                </c:pt>
                <c:pt idx="3">
                  <c:v>5.0761182937081734E-2</c:v>
                </c:pt>
                <c:pt idx="4">
                  <c:v>5.0981643410466418E-2</c:v>
                </c:pt>
                <c:pt idx="5">
                  <c:v>5.1203463805869889E-2</c:v>
                </c:pt>
                <c:pt idx="6">
                  <c:v>5.1426653436513654E-2</c:v>
                </c:pt>
                <c:pt idx="7">
                  <c:v>5.16512216832581E-2</c:v>
                </c:pt>
                <c:pt idx="8">
                  <c:v>5.1877177995113044E-2</c:v>
                </c:pt>
                <c:pt idx="9">
                  <c:v>5.2104531889750748E-2</c:v>
                </c:pt>
                <c:pt idx="10">
                  <c:v>5.2333292954023308E-2</c:v>
                </c:pt>
                <c:pt idx="11">
                  <c:v>5.2563470844484136E-2</c:v>
                </c:pt>
                <c:pt idx="12">
                  <c:v>5.27950752879131E-2</c:v>
                </c:pt>
                <c:pt idx="13">
                  <c:v>5.3028116081846759E-2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BB46-4343-BD9E-6F8577A3BC36}"/>
            </c:ext>
          </c:extLst>
        </c:ser>
        <c:ser>
          <c:idx val="2"/>
          <c:order val="2"/>
          <c:tx>
            <c:v>IsoDat1</c:v>
          </c:tx>
          <c:spPr>
            <a:ln w="28575">
              <a:noFill/>
            </a:ln>
          </c:spPr>
          <c:marker>
            <c:symbol val="none"/>
          </c:marker>
          <c:xVal>
            <c:numRef>
              <c:f>PlotDat3!$C$1:$C$47</c:f>
              <c:numCache>
                <c:formatCode>General</c:formatCode>
                <c:ptCount val="47"/>
                <c:pt idx="0">
                  <c:v>23.721099944680745</c:v>
                </c:pt>
                <c:pt idx="1">
                  <c:v>25.121338162767326</c:v>
                </c:pt>
                <c:pt idx="2">
                  <c:v>24.450071447370338</c:v>
                </c:pt>
                <c:pt idx="3">
                  <c:v>24.399083495516809</c:v>
                </c:pt>
                <c:pt idx="4">
                  <c:v>25.279003294065479</c:v>
                </c:pt>
                <c:pt idx="5">
                  <c:v>23.06333782618611</c:v>
                </c:pt>
                <c:pt idx="6">
                  <c:v>26.22050182019251</c:v>
                </c:pt>
                <c:pt idx="7">
                  <c:v>24.97207191412879</c:v>
                </c:pt>
                <c:pt idx="8">
                  <c:v>24.957226321980301</c:v>
                </c:pt>
                <c:pt idx="9">
                  <c:v>23.348927084479243</c:v>
                </c:pt>
                <c:pt idx="10">
                  <c:v>26.752142336383006</c:v>
                </c:pt>
                <c:pt idx="11">
                  <c:v>24.620345444717664</c:v>
                </c:pt>
                <c:pt idx="12">
                  <c:v>24.886725463590206</c:v>
                </c:pt>
                <c:pt idx="13">
                  <c:v>26.648478351181208</c:v>
                </c:pt>
                <c:pt idx="14">
                  <c:v>25.897759294193559</c:v>
                </c:pt>
                <c:pt idx="15">
                  <c:v>23.869649872879936</c:v>
                </c:pt>
                <c:pt idx="16">
                  <c:v>24.053392991013414</c:v>
                </c:pt>
                <c:pt idx="17">
                  <c:v>24.005612124857603</c:v>
                </c:pt>
                <c:pt idx="18">
                  <c:v>24.544081341987848</c:v>
                </c:pt>
                <c:pt idx="19">
                  <c:v>22.752338411567191</c:v>
                </c:pt>
                <c:pt idx="20">
                  <c:v>23.743133273855655</c:v>
                </c:pt>
                <c:pt idx="21">
                  <c:v>25.365898578973798</c:v>
                </c:pt>
                <c:pt idx="22">
                  <c:v>25.303339296133132</c:v>
                </c:pt>
                <c:pt idx="23">
                  <c:v>22.42178783207639</c:v>
                </c:pt>
                <c:pt idx="24">
                  <c:v>24.141308595608816</c:v>
                </c:pt>
                <c:pt idx="25">
                  <c:v>22.19933706075442</c:v>
                </c:pt>
                <c:pt idx="26">
                  <c:v>24.923248844589498</c:v>
                </c:pt>
                <c:pt idx="27">
                  <c:v>25.284101977906687</c:v>
                </c:pt>
                <c:pt idx="28">
                  <c:v>24.288469419896881</c:v>
                </c:pt>
                <c:pt idx="29">
                  <c:v>23.61133078628475</c:v>
                </c:pt>
                <c:pt idx="30">
                  <c:v>24.467621373915357</c:v>
                </c:pt>
                <c:pt idx="31">
                  <c:v>23.895863970191041</c:v>
                </c:pt>
                <c:pt idx="32">
                  <c:v>24.636656948241644</c:v>
                </c:pt>
                <c:pt idx="33">
                  <c:v>25.234923764754736</c:v>
                </c:pt>
                <c:pt idx="34">
                  <c:v>24.723511787904975</c:v>
                </c:pt>
                <c:pt idx="35">
                  <c:v>24.172182383257152</c:v>
                </c:pt>
                <c:pt idx="36">
                  <c:v>23.851331716180418</c:v>
                </c:pt>
                <c:pt idx="37">
                  <c:v>24.696529221766596</c:v>
                </c:pt>
                <c:pt idx="38">
                  <c:v>24.530509159353159</c:v>
                </c:pt>
                <c:pt idx="39">
                  <c:v>25.481133216209852</c:v>
                </c:pt>
                <c:pt idx="40">
                  <c:v>23.866784923801951</c:v>
                </c:pt>
                <c:pt idx="41">
                  <c:v>24.437486341627618</c:v>
                </c:pt>
                <c:pt idx="42">
                  <c:v>25.182701775628779</c:v>
                </c:pt>
                <c:pt idx="43">
                  <c:v>24.511172813022675</c:v>
                </c:pt>
                <c:pt idx="44">
                  <c:v>21.791365304838255</c:v>
                </c:pt>
                <c:pt idx="45">
                  <c:v>24.270295979356519</c:v>
                </c:pt>
                <c:pt idx="46">
                  <c:v>23.689212696863013</c:v>
                </c:pt>
              </c:numCache>
            </c:numRef>
          </c:xVal>
          <c:yVal>
            <c:numRef>
              <c:f>PlotDat3!$D$1:$D$47</c:f>
              <c:numCache>
                <c:formatCode>General</c:formatCode>
                <c:ptCount val="47"/>
                <c:pt idx="0">
                  <c:v>5.8625903971794464E-2</c:v>
                </c:pt>
                <c:pt idx="1">
                  <c:v>5.3342910299379695E-2</c:v>
                </c:pt>
                <c:pt idx="2">
                  <c:v>5.2304594496005941E-2</c:v>
                </c:pt>
                <c:pt idx="3">
                  <c:v>5.2011291974842701E-2</c:v>
                </c:pt>
                <c:pt idx="4">
                  <c:v>5.2904574140123742E-2</c:v>
                </c:pt>
                <c:pt idx="5">
                  <c:v>5.1834493456708465E-2</c:v>
                </c:pt>
                <c:pt idx="6">
                  <c:v>5.1123970188837256E-2</c:v>
                </c:pt>
                <c:pt idx="7">
                  <c:v>5.7379810635939041E-2</c:v>
                </c:pt>
                <c:pt idx="8">
                  <c:v>5.2683220367113114E-2</c:v>
                </c:pt>
                <c:pt idx="9">
                  <c:v>4.7521505501896634E-2</c:v>
                </c:pt>
                <c:pt idx="10">
                  <c:v>5.3528009320290136E-2</c:v>
                </c:pt>
                <c:pt idx="11">
                  <c:v>4.8223909482708015E-2</c:v>
                </c:pt>
                <c:pt idx="12">
                  <c:v>5.1678154457722683E-2</c:v>
                </c:pt>
                <c:pt idx="13">
                  <c:v>5.5767907483955187E-2</c:v>
                </c:pt>
                <c:pt idx="14">
                  <c:v>5.2398867108350546E-2</c:v>
                </c:pt>
                <c:pt idx="15">
                  <c:v>5.322085589877474E-2</c:v>
                </c:pt>
                <c:pt idx="16">
                  <c:v>4.9549292188851804E-2</c:v>
                </c:pt>
                <c:pt idx="17">
                  <c:v>5.1145755752138193E-2</c:v>
                </c:pt>
                <c:pt idx="18">
                  <c:v>5.3935510805047035E-2</c:v>
                </c:pt>
                <c:pt idx="19">
                  <c:v>5.3049470910976608E-2</c:v>
                </c:pt>
                <c:pt idx="20">
                  <c:v>5.8435398438026469E-2</c:v>
                </c:pt>
                <c:pt idx="21">
                  <c:v>5.5461204392510677E-2</c:v>
                </c:pt>
                <c:pt idx="22">
                  <c:v>5.0513826596181699E-2</c:v>
                </c:pt>
                <c:pt idx="23">
                  <c:v>5.1708098025321336E-2</c:v>
                </c:pt>
                <c:pt idx="24">
                  <c:v>6.1536262016809826E-2</c:v>
                </c:pt>
                <c:pt idx="25">
                  <c:v>5.8095093479855045E-2</c:v>
                </c:pt>
                <c:pt idx="26">
                  <c:v>5.4494794530963252E-2</c:v>
                </c:pt>
                <c:pt idx="27">
                  <c:v>5.547541867461183E-2</c:v>
                </c:pt>
                <c:pt idx="28">
                  <c:v>6.1631639878678035E-2</c:v>
                </c:pt>
                <c:pt idx="29">
                  <c:v>5.0166780380066014E-2</c:v>
                </c:pt>
                <c:pt idx="30">
                  <c:v>5.8668303053431729E-2</c:v>
                </c:pt>
                <c:pt idx="31">
                  <c:v>6.0334571043713009E-2</c:v>
                </c:pt>
                <c:pt idx="32">
                  <c:v>5.3935223645854E-2</c:v>
                </c:pt>
                <c:pt idx="33">
                  <c:v>6.1222713763248823E-2</c:v>
                </c:pt>
                <c:pt idx="34">
                  <c:v>5.8403704616231782E-2</c:v>
                </c:pt>
                <c:pt idx="35">
                  <c:v>5.7273867010582354E-2</c:v>
                </c:pt>
                <c:pt idx="36">
                  <c:v>5.5824592050062009E-2</c:v>
                </c:pt>
                <c:pt idx="37">
                  <c:v>5.716205513647106E-2</c:v>
                </c:pt>
                <c:pt idx="38">
                  <c:v>5.6901864035306678E-2</c:v>
                </c:pt>
                <c:pt idx="39">
                  <c:v>5.5321266420436596E-2</c:v>
                </c:pt>
                <c:pt idx="40">
                  <c:v>6.0486334342935044E-2</c:v>
                </c:pt>
                <c:pt idx="41">
                  <c:v>5.2796074487910349E-2</c:v>
                </c:pt>
                <c:pt idx="42">
                  <c:v>5.2971113704240284E-2</c:v>
                </c:pt>
                <c:pt idx="43">
                  <c:v>5.7009447201642569E-2</c:v>
                </c:pt>
                <c:pt idx="44">
                  <c:v>4.9797777291467671E-2</c:v>
                </c:pt>
                <c:pt idx="45">
                  <c:v>5.2312039042773269E-2</c:v>
                </c:pt>
                <c:pt idx="46">
                  <c:v>5.7977001359767528E-2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BB46-4343-BD9E-6F8577A3BC36}"/>
            </c:ext>
          </c:extLst>
        </c:ser>
        <c:ser>
          <c:idx val="3"/>
          <c:order val="3"/>
          <c:tx>
            <c:v>IsoDat2</c:v>
          </c:tx>
          <c:spPr>
            <a:ln w="28575">
              <a:noFill/>
            </a:ln>
          </c:spPr>
          <c:marker>
            <c:symbol val="none"/>
          </c:marker>
          <c:xVal>
            <c:numRef>
              <c:f>PlotDat3!$DM$1:$DM$6</c:f>
              <c:numCache>
                <c:formatCode>General</c:formatCode>
                <c:ptCount val="6"/>
                <c:pt idx="0">
                  <c:v>25.425983166140636</c:v>
                </c:pt>
                <c:pt idx="1">
                  <c:v>24.121401253271429</c:v>
                </c:pt>
                <c:pt idx="2">
                  <c:v>24.064506536475008</c:v>
                </c:pt>
                <c:pt idx="3">
                  <c:v>25.602851546667324</c:v>
                </c:pt>
                <c:pt idx="4">
                  <c:v>21.986381641246023</c:v>
                </c:pt>
                <c:pt idx="5">
                  <c:v>31.244243808879254</c:v>
                </c:pt>
              </c:numCache>
            </c:numRef>
          </c:xVal>
          <c:yVal>
            <c:numRef>
              <c:f>PlotDat3!$DN$1:$DN$6</c:f>
              <c:numCache>
                <c:formatCode>General</c:formatCode>
                <c:ptCount val="6"/>
                <c:pt idx="0">
                  <c:v>6.5543425080413303E-2</c:v>
                </c:pt>
                <c:pt idx="1">
                  <c:v>2.2744829226728699E-2</c:v>
                </c:pt>
                <c:pt idx="2">
                  <c:v>6.5644855381175107E-2</c:v>
                </c:pt>
                <c:pt idx="3">
                  <c:v>6.6389103562784796E-2</c:v>
                </c:pt>
                <c:pt idx="4">
                  <c:v>7.2649055463953241E-2</c:v>
                </c:pt>
                <c:pt idx="5">
                  <c:v>6.3661546747076803E-2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BB46-4343-BD9E-6F8577A3BC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1801016"/>
        <c:axId val="-2102777384"/>
      </c:scatterChart>
      <c:valAx>
        <c:axId val="-2101801016"/>
        <c:scaling>
          <c:orientation val="minMax"/>
          <c:max val="31"/>
          <c:min val="19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3000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238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U/</a:t>
                </a:r>
                <a:r>
                  <a:rPr lang="en-US" sz="14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206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Pb</a:t>
                </a:r>
              </a:p>
            </c:rich>
          </c:tx>
          <c:layout>
            <c:manualLayout>
              <c:xMode val="edge"/>
              <c:yMode val="edge"/>
              <c:x val="0.49610678531701902"/>
              <c:y val="0.89070146818923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2777384"/>
        <c:crosses val="autoZero"/>
        <c:crossBetween val="midCat"/>
        <c:majorUnit val="2"/>
        <c:minorUnit val="1"/>
      </c:valAx>
      <c:valAx>
        <c:axId val="-2102777384"/>
        <c:scaling>
          <c:orientation val="minMax"/>
          <c:max val="0.08"/>
          <c:min val="0.02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3000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207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Pb/</a:t>
                </a:r>
                <a:r>
                  <a:rPr lang="en-US" sz="14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206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Pb</a:t>
                </a:r>
              </a:p>
            </c:rich>
          </c:tx>
          <c:layout>
            <c:manualLayout>
              <c:xMode val="edge"/>
              <c:yMode val="edge"/>
              <c:x val="0.144605116796441"/>
              <c:y val="0.3833605220228389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in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1801016"/>
        <c:crosses val="autoZero"/>
        <c:crossBetween val="midCat"/>
        <c:majorUnit val="0.01"/>
        <c:minorUnit val="5.0000000000000001E-3"/>
      </c:valAx>
      <c:spPr>
        <a:solidFill>
          <a:srgbClr val="E3E3E3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C0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08787541713"/>
          <c:y val="9.7879282218597E-2"/>
          <c:w val="0.68520578420467204"/>
          <c:h val="0.73572593800978803"/>
        </c:manualLayout>
      </c:layout>
      <c:scatterChart>
        <c:scatterStyle val="smoothMarker"/>
        <c:varyColors val="0"/>
        <c:ser>
          <c:idx val="0"/>
          <c:order val="0"/>
          <c:spPr>
            <a:ln w="28575">
              <a:noFill/>
            </a:ln>
          </c:spPr>
          <c:marker>
            <c:symbol val="none"/>
          </c:marker>
          <c:xVal>
            <c:numRef>
              <c:f>PlotDat10!$G$1:$G$2</c:f>
              <c:numCache>
                <c:formatCode>General</c:formatCode>
                <c:ptCount val="2"/>
                <c:pt idx="0">
                  <c:v>210</c:v>
                </c:pt>
                <c:pt idx="1">
                  <c:v>309.95</c:v>
                </c:pt>
              </c:numCache>
            </c:numRef>
          </c:xVal>
          <c:yVal>
            <c:numRef>
              <c:f>PlotDat10!$H$1:$H$2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147-4B39-AE8E-4C6B60D49C28}"/>
            </c:ext>
          </c:extLst>
        </c:ser>
        <c:ser>
          <c:idx val="2"/>
          <c:order val="2"/>
          <c:spPr>
            <a:ln w="25400">
              <a:solidFill>
                <a:srgbClr val="0000D4"/>
              </a:solidFill>
              <a:prstDash val="solid"/>
            </a:ln>
          </c:spPr>
          <c:marker>
            <c:symbol val="none"/>
          </c:marker>
          <c:xVal>
            <c:numRef>
              <c:f>PlotDat10!$E$1:$E$5</c:f>
              <c:numCache>
                <c:formatCode>General</c:formatCode>
                <c:ptCount val="5"/>
                <c:pt idx="0">
                  <c:v>235</c:v>
                </c:pt>
                <c:pt idx="1">
                  <c:v>240</c:v>
                </c:pt>
                <c:pt idx="2">
                  <c:v>240</c:v>
                </c:pt>
                <c:pt idx="3">
                  <c:v>235</c:v>
                </c:pt>
                <c:pt idx="4">
                  <c:v>235</c:v>
                </c:pt>
              </c:numCache>
            </c:numRef>
          </c:xVal>
          <c:yVal>
            <c:numRef>
              <c:f>PlotDat10!$F$1:$F$5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47-4B39-AE8E-4C6B60D49C28}"/>
            </c:ext>
          </c:extLst>
        </c:ser>
        <c:ser>
          <c:idx val="3"/>
          <c:order val="3"/>
          <c:spPr>
            <a:ln w="25400">
              <a:solidFill>
                <a:srgbClr val="0000D4"/>
              </a:solidFill>
              <a:prstDash val="solid"/>
            </a:ln>
          </c:spPr>
          <c:marker>
            <c:symbol val="none"/>
          </c:marker>
          <c:xVal>
            <c:numRef>
              <c:f>PlotDat10!$E$7:$E$11</c:f>
              <c:numCache>
                <c:formatCode>General</c:formatCode>
                <c:ptCount val="5"/>
                <c:pt idx="0">
                  <c:v>240</c:v>
                </c:pt>
                <c:pt idx="1">
                  <c:v>245</c:v>
                </c:pt>
                <c:pt idx="2">
                  <c:v>245</c:v>
                </c:pt>
                <c:pt idx="3">
                  <c:v>240</c:v>
                </c:pt>
                <c:pt idx="4">
                  <c:v>240</c:v>
                </c:pt>
              </c:numCache>
            </c:numRef>
          </c:xVal>
          <c:yVal>
            <c:numRef>
              <c:f>PlotDat10!$F$7:$F$11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47-4B39-AE8E-4C6B60D49C28}"/>
            </c:ext>
          </c:extLst>
        </c:ser>
        <c:ser>
          <c:idx val="4"/>
          <c:order val="4"/>
          <c:spPr>
            <a:ln w="25400">
              <a:solidFill>
                <a:srgbClr val="0000D4"/>
              </a:solidFill>
              <a:prstDash val="solid"/>
            </a:ln>
          </c:spPr>
          <c:marker>
            <c:symbol val="none"/>
          </c:marker>
          <c:xVal>
            <c:numRef>
              <c:f>PlotDat10!$E$13:$E$17</c:f>
              <c:numCache>
                <c:formatCode>General</c:formatCode>
                <c:ptCount val="5"/>
                <c:pt idx="0">
                  <c:v>245</c:v>
                </c:pt>
                <c:pt idx="1">
                  <c:v>250</c:v>
                </c:pt>
                <c:pt idx="2">
                  <c:v>250</c:v>
                </c:pt>
                <c:pt idx="3">
                  <c:v>245</c:v>
                </c:pt>
                <c:pt idx="4">
                  <c:v>245</c:v>
                </c:pt>
              </c:numCache>
            </c:numRef>
          </c:xVal>
          <c:yVal>
            <c:numRef>
              <c:f>PlotDat10!$F$13:$F$17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147-4B39-AE8E-4C6B60D49C28}"/>
            </c:ext>
          </c:extLst>
        </c:ser>
        <c:ser>
          <c:idx val="5"/>
          <c:order val="5"/>
          <c:spPr>
            <a:ln w="25400">
              <a:solidFill>
                <a:srgbClr val="0000D4"/>
              </a:solidFill>
              <a:prstDash val="solid"/>
            </a:ln>
          </c:spPr>
          <c:marker>
            <c:symbol val="none"/>
          </c:marker>
          <c:xVal>
            <c:numRef>
              <c:f>PlotDat10!$E$19:$E$23</c:f>
              <c:numCache>
                <c:formatCode>General</c:formatCode>
                <c:ptCount val="5"/>
                <c:pt idx="0">
                  <c:v>250</c:v>
                </c:pt>
                <c:pt idx="1">
                  <c:v>255</c:v>
                </c:pt>
                <c:pt idx="2">
                  <c:v>255</c:v>
                </c:pt>
                <c:pt idx="3">
                  <c:v>250</c:v>
                </c:pt>
                <c:pt idx="4">
                  <c:v>250</c:v>
                </c:pt>
              </c:numCache>
            </c:numRef>
          </c:xVal>
          <c:yVal>
            <c:numRef>
              <c:f>PlotDat10!$F$19:$F$23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9</c:v>
                </c:pt>
                <c:pt idx="3">
                  <c:v>9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147-4B39-AE8E-4C6B60D49C28}"/>
            </c:ext>
          </c:extLst>
        </c:ser>
        <c:ser>
          <c:idx val="6"/>
          <c:order val="6"/>
          <c:spPr>
            <a:ln w="25400">
              <a:solidFill>
                <a:srgbClr val="0000D4"/>
              </a:solidFill>
              <a:prstDash val="solid"/>
            </a:ln>
          </c:spPr>
          <c:marker>
            <c:symbol val="none"/>
          </c:marker>
          <c:xVal>
            <c:numRef>
              <c:f>PlotDat10!$E$25:$E$29</c:f>
              <c:numCache>
                <c:formatCode>General</c:formatCode>
                <c:ptCount val="5"/>
                <c:pt idx="0">
                  <c:v>255</c:v>
                </c:pt>
                <c:pt idx="1">
                  <c:v>260</c:v>
                </c:pt>
                <c:pt idx="2">
                  <c:v>260</c:v>
                </c:pt>
                <c:pt idx="3">
                  <c:v>255</c:v>
                </c:pt>
                <c:pt idx="4">
                  <c:v>255</c:v>
                </c:pt>
              </c:numCache>
            </c:numRef>
          </c:xVal>
          <c:yVal>
            <c:numRef>
              <c:f>PlotDat10!$F$25:$F$29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11</c:v>
                </c:pt>
                <c:pt idx="3">
                  <c:v>11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147-4B39-AE8E-4C6B60D49C28}"/>
            </c:ext>
          </c:extLst>
        </c:ser>
        <c:ser>
          <c:idx val="7"/>
          <c:order val="7"/>
          <c:spPr>
            <a:ln w="25400">
              <a:solidFill>
                <a:srgbClr val="0000D4"/>
              </a:solidFill>
              <a:prstDash val="solid"/>
            </a:ln>
          </c:spPr>
          <c:marker>
            <c:symbol val="none"/>
          </c:marker>
          <c:xVal>
            <c:numRef>
              <c:f>PlotDat10!$E$31:$E$35</c:f>
              <c:numCache>
                <c:formatCode>General</c:formatCode>
                <c:ptCount val="5"/>
                <c:pt idx="0">
                  <c:v>260</c:v>
                </c:pt>
                <c:pt idx="1">
                  <c:v>265</c:v>
                </c:pt>
                <c:pt idx="2">
                  <c:v>265</c:v>
                </c:pt>
                <c:pt idx="3">
                  <c:v>260</c:v>
                </c:pt>
                <c:pt idx="4">
                  <c:v>260</c:v>
                </c:pt>
              </c:numCache>
            </c:numRef>
          </c:xVal>
          <c:yVal>
            <c:numRef>
              <c:f>PlotDat10!$F$31:$F$35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10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147-4B39-AE8E-4C6B60D49C28}"/>
            </c:ext>
          </c:extLst>
        </c:ser>
        <c:ser>
          <c:idx val="8"/>
          <c:order val="8"/>
          <c:spPr>
            <a:ln w="25400">
              <a:solidFill>
                <a:srgbClr val="0000D4"/>
              </a:solidFill>
              <a:prstDash val="solid"/>
            </a:ln>
          </c:spPr>
          <c:marker>
            <c:symbol val="none"/>
          </c:marker>
          <c:xVal>
            <c:numRef>
              <c:f>PlotDat10!$E$37:$E$41</c:f>
              <c:numCache>
                <c:formatCode>General</c:formatCode>
                <c:ptCount val="5"/>
                <c:pt idx="0">
                  <c:v>265</c:v>
                </c:pt>
                <c:pt idx="1">
                  <c:v>270</c:v>
                </c:pt>
                <c:pt idx="2">
                  <c:v>270</c:v>
                </c:pt>
                <c:pt idx="3">
                  <c:v>265</c:v>
                </c:pt>
                <c:pt idx="4">
                  <c:v>265</c:v>
                </c:pt>
              </c:numCache>
            </c:numRef>
          </c:xVal>
          <c:yVal>
            <c:numRef>
              <c:f>PlotDat10!$F$37:$F$41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4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147-4B39-AE8E-4C6B60D49C28}"/>
            </c:ext>
          </c:extLst>
        </c:ser>
        <c:ser>
          <c:idx val="9"/>
          <c:order val="9"/>
          <c:spPr>
            <a:ln w="25400">
              <a:solidFill>
                <a:srgbClr val="0000D4"/>
              </a:solidFill>
              <a:prstDash val="solid"/>
            </a:ln>
          </c:spPr>
          <c:marker>
            <c:symbol val="none"/>
          </c:marker>
          <c:xVal>
            <c:numRef>
              <c:f>PlotDat10!$E$43:$E$47</c:f>
              <c:numCache>
                <c:formatCode>General</c:formatCode>
                <c:ptCount val="5"/>
                <c:pt idx="0">
                  <c:v>270</c:v>
                </c:pt>
                <c:pt idx="1">
                  <c:v>275</c:v>
                </c:pt>
                <c:pt idx="2">
                  <c:v>275</c:v>
                </c:pt>
                <c:pt idx="3">
                  <c:v>270</c:v>
                </c:pt>
                <c:pt idx="4">
                  <c:v>270</c:v>
                </c:pt>
              </c:numCache>
            </c:numRef>
          </c:xVal>
          <c:yVal>
            <c:numRef>
              <c:f>PlotDat10!$F$43:$F$47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147-4B39-AE8E-4C6B60D49C28}"/>
            </c:ext>
          </c:extLst>
        </c:ser>
        <c:ser>
          <c:idx val="10"/>
          <c:order val="10"/>
          <c:spPr>
            <a:ln w="25400">
              <a:solidFill>
                <a:srgbClr val="0000D4"/>
              </a:solidFill>
              <a:prstDash val="solid"/>
            </a:ln>
          </c:spPr>
          <c:marker>
            <c:symbol val="none"/>
          </c:marker>
          <c:xVal>
            <c:numRef>
              <c:f>PlotDat10!$E$49:$E$53</c:f>
              <c:numCache>
                <c:formatCode>General</c:formatCode>
                <c:ptCount val="5"/>
                <c:pt idx="0">
                  <c:v>275</c:v>
                </c:pt>
                <c:pt idx="1">
                  <c:v>280</c:v>
                </c:pt>
                <c:pt idx="2">
                  <c:v>280</c:v>
                </c:pt>
                <c:pt idx="3">
                  <c:v>275</c:v>
                </c:pt>
                <c:pt idx="4">
                  <c:v>275</c:v>
                </c:pt>
              </c:numCache>
            </c:numRef>
          </c:xVal>
          <c:yVal>
            <c:numRef>
              <c:f>PlotDat10!$F$49:$F$53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147-4B39-AE8E-4C6B60D49C28}"/>
            </c:ext>
          </c:extLst>
        </c:ser>
        <c:ser>
          <c:idx val="11"/>
          <c:order val="11"/>
          <c:spPr>
            <a:ln w="25400">
              <a:solidFill>
                <a:srgbClr val="0000D4"/>
              </a:solidFill>
              <a:prstDash val="solid"/>
            </a:ln>
          </c:spPr>
          <c:marker>
            <c:symbol val="none"/>
          </c:marker>
          <c:xVal>
            <c:numRef>
              <c:f>PlotDat10!$E$55:$E$59</c:f>
              <c:numCache>
                <c:formatCode>General</c:formatCode>
                <c:ptCount val="5"/>
                <c:pt idx="0">
                  <c:v>280</c:v>
                </c:pt>
                <c:pt idx="1">
                  <c:v>285</c:v>
                </c:pt>
                <c:pt idx="2">
                  <c:v>285</c:v>
                </c:pt>
                <c:pt idx="3">
                  <c:v>280</c:v>
                </c:pt>
                <c:pt idx="4">
                  <c:v>280</c:v>
                </c:pt>
              </c:numCache>
            </c:numRef>
          </c:xVal>
          <c:yVal>
            <c:numRef>
              <c:f>PlotDat10!$F$55:$F$59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3147-4B39-AE8E-4C6B60D49C28}"/>
            </c:ext>
          </c:extLst>
        </c:ser>
        <c:ser>
          <c:idx val="12"/>
          <c:order val="12"/>
          <c:spPr>
            <a:ln w="25400">
              <a:solidFill>
                <a:srgbClr val="0000D4"/>
              </a:solidFill>
              <a:prstDash val="solid"/>
            </a:ln>
          </c:spPr>
          <c:marker>
            <c:symbol val="none"/>
          </c:marker>
          <c:xVal>
            <c:numRef>
              <c:f>PlotDat10!$E$61:$E$65</c:f>
              <c:numCache>
                <c:formatCode>General</c:formatCode>
                <c:ptCount val="5"/>
                <c:pt idx="0">
                  <c:v>285</c:v>
                </c:pt>
                <c:pt idx="1">
                  <c:v>290</c:v>
                </c:pt>
                <c:pt idx="2">
                  <c:v>290</c:v>
                </c:pt>
                <c:pt idx="3">
                  <c:v>285</c:v>
                </c:pt>
                <c:pt idx="4">
                  <c:v>285</c:v>
                </c:pt>
              </c:numCache>
            </c:numRef>
          </c:xVal>
          <c:yVal>
            <c:numRef>
              <c:f>PlotDat10!$F$61:$F$65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147-4B39-AE8E-4C6B60D49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4053544"/>
        <c:axId val="2145525752"/>
      </c:scatterChart>
      <c:scatterChart>
        <c:scatterStyle val="lineMarker"/>
        <c:varyColors val="0"/>
        <c:ser>
          <c:idx val="1"/>
          <c:order val="1"/>
          <c:spPr>
            <a:ln w="38100">
              <a:solidFill>
                <a:srgbClr val="DD0806"/>
              </a:solidFill>
              <a:prstDash val="solid"/>
            </a:ln>
          </c:spPr>
          <c:marker>
            <c:symbol val="none"/>
          </c:marker>
          <c:xVal>
            <c:numRef>
              <c:f>PlotDat10!$C$1:$C$2000</c:f>
              <c:numCache>
                <c:formatCode>General</c:formatCode>
                <c:ptCount val="2000"/>
                <c:pt idx="0">
                  <c:v>210</c:v>
                </c:pt>
                <c:pt idx="1">
                  <c:v>210.05</c:v>
                </c:pt>
                <c:pt idx="2">
                  <c:v>210.1</c:v>
                </c:pt>
                <c:pt idx="3">
                  <c:v>210.15</c:v>
                </c:pt>
                <c:pt idx="4">
                  <c:v>210.2</c:v>
                </c:pt>
                <c:pt idx="5">
                  <c:v>210.25</c:v>
                </c:pt>
                <c:pt idx="6">
                  <c:v>210.3</c:v>
                </c:pt>
                <c:pt idx="7">
                  <c:v>210.35</c:v>
                </c:pt>
                <c:pt idx="8">
                  <c:v>210.4</c:v>
                </c:pt>
                <c:pt idx="9">
                  <c:v>210.45</c:v>
                </c:pt>
                <c:pt idx="10">
                  <c:v>210.5</c:v>
                </c:pt>
                <c:pt idx="11">
                  <c:v>210.55</c:v>
                </c:pt>
                <c:pt idx="12">
                  <c:v>210.6</c:v>
                </c:pt>
                <c:pt idx="13">
                  <c:v>210.65</c:v>
                </c:pt>
                <c:pt idx="14">
                  <c:v>210.7</c:v>
                </c:pt>
                <c:pt idx="15">
                  <c:v>210.75</c:v>
                </c:pt>
                <c:pt idx="16">
                  <c:v>210.8</c:v>
                </c:pt>
                <c:pt idx="17">
                  <c:v>210.85</c:v>
                </c:pt>
                <c:pt idx="18">
                  <c:v>210.9</c:v>
                </c:pt>
                <c:pt idx="19">
                  <c:v>210.95</c:v>
                </c:pt>
                <c:pt idx="20">
                  <c:v>211</c:v>
                </c:pt>
                <c:pt idx="21">
                  <c:v>211.05</c:v>
                </c:pt>
                <c:pt idx="22">
                  <c:v>211.1</c:v>
                </c:pt>
                <c:pt idx="23">
                  <c:v>211.15</c:v>
                </c:pt>
                <c:pt idx="24">
                  <c:v>211.2</c:v>
                </c:pt>
                <c:pt idx="25">
                  <c:v>211.25</c:v>
                </c:pt>
                <c:pt idx="26">
                  <c:v>211.3</c:v>
                </c:pt>
                <c:pt idx="27">
                  <c:v>211.35</c:v>
                </c:pt>
                <c:pt idx="28">
                  <c:v>211.4</c:v>
                </c:pt>
                <c:pt idx="29">
                  <c:v>211.45</c:v>
                </c:pt>
                <c:pt idx="30">
                  <c:v>211.5</c:v>
                </c:pt>
                <c:pt idx="31">
                  <c:v>211.55</c:v>
                </c:pt>
                <c:pt idx="32">
                  <c:v>211.6</c:v>
                </c:pt>
                <c:pt idx="33">
                  <c:v>211.65</c:v>
                </c:pt>
                <c:pt idx="34">
                  <c:v>211.7</c:v>
                </c:pt>
                <c:pt idx="35">
                  <c:v>211.75</c:v>
                </c:pt>
                <c:pt idx="36">
                  <c:v>211.8</c:v>
                </c:pt>
                <c:pt idx="37">
                  <c:v>211.85</c:v>
                </c:pt>
                <c:pt idx="38">
                  <c:v>211.9</c:v>
                </c:pt>
                <c:pt idx="39">
                  <c:v>211.95</c:v>
                </c:pt>
                <c:pt idx="40">
                  <c:v>212</c:v>
                </c:pt>
                <c:pt idx="41">
                  <c:v>212.05</c:v>
                </c:pt>
                <c:pt idx="42">
                  <c:v>212.1</c:v>
                </c:pt>
                <c:pt idx="43">
                  <c:v>212.15</c:v>
                </c:pt>
                <c:pt idx="44">
                  <c:v>212.2</c:v>
                </c:pt>
                <c:pt idx="45">
                  <c:v>212.25</c:v>
                </c:pt>
                <c:pt idx="46">
                  <c:v>212.3</c:v>
                </c:pt>
                <c:pt idx="47">
                  <c:v>212.35</c:v>
                </c:pt>
                <c:pt idx="48">
                  <c:v>212.4</c:v>
                </c:pt>
                <c:pt idx="49">
                  <c:v>212.45</c:v>
                </c:pt>
                <c:pt idx="50">
                  <c:v>212.5</c:v>
                </c:pt>
                <c:pt idx="51">
                  <c:v>212.55</c:v>
                </c:pt>
                <c:pt idx="52">
                  <c:v>212.6</c:v>
                </c:pt>
                <c:pt idx="53">
                  <c:v>212.65</c:v>
                </c:pt>
                <c:pt idx="54">
                  <c:v>212.7</c:v>
                </c:pt>
                <c:pt idx="55">
                  <c:v>212.75</c:v>
                </c:pt>
                <c:pt idx="56">
                  <c:v>212.8</c:v>
                </c:pt>
                <c:pt idx="57">
                  <c:v>212.85</c:v>
                </c:pt>
                <c:pt idx="58">
                  <c:v>212.9</c:v>
                </c:pt>
                <c:pt idx="59">
                  <c:v>212.95</c:v>
                </c:pt>
                <c:pt idx="60">
                  <c:v>213</c:v>
                </c:pt>
                <c:pt idx="61">
                  <c:v>213.05</c:v>
                </c:pt>
                <c:pt idx="62">
                  <c:v>213.1</c:v>
                </c:pt>
                <c:pt idx="63">
                  <c:v>213.15</c:v>
                </c:pt>
                <c:pt idx="64">
                  <c:v>213.2</c:v>
                </c:pt>
                <c:pt idx="65">
                  <c:v>213.25</c:v>
                </c:pt>
                <c:pt idx="66">
                  <c:v>213.3</c:v>
                </c:pt>
                <c:pt idx="67">
                  <c:v>213.35</c:v>
                </c:pt>
                <c:pt idx="68">
                  <c:v>213.4</c:v>
                </c:pt>
                <c:pt idx="69">
                  <c:v>213.45</c:v>
                </c:pt>
                <c:pt idx="70">
                  <c:v>213.5</c:v>
                </c:pt>
                <c:pt idx="71">
                  <c:v>213.55</c:v>
                </c:pt>
                <c:pt idx="72">
                  <c:v>213.6</c:v>
                </c:pt>
                <c:pt idx="73">
                  <c:v>213.65</c:v>
                </c:pt>
                <c:pt idx="74">
                  <c:v>213.7</c:v>
                </c:pt>
                <c:pt idx="75">
                  <c:v>213.75</c:v>
                </c:pt>
                <c:pt idx="76">
                  <c:v>213.8</c:v>
                </c:pt>
                <c:pt idx="77">
                  <c:v>213.85</c:v>
                </c:pt>
                <c:pt idx="78">
                  <c:v>213.9</c:v>
                </c:pt>
                <c:pt idx="79">
                  <c:v>213.95</c:v>
                </c:pt>
                <c:pt idx="80">
                  <c:v>214</c:v>
                </c:pt>
                <c:pt idx="81">
                  <c:v>214.05</c:v>
                </c:pt>
                <c:pt idx="82">
                  <c:v>214.1</c:v>
                </c:pt>
                <c:pt idx="83">
                  <c:v>214.15</c:v>
                </c:pt>
                <c:pt idx="84">
                  <c:v>214.2</c:v>
                </c:pt>
                <c:pt idx="85">
                  <c:v>214.25</c:v>
                </c:pt>
                <c:pt idx="86">
                  <c:v>214.3</c:v>
                </c:pt>
                <c:pt idx="87">
                  <c:v>214.35</c:v>
                </c:pt>
                <c:pt idx="88">
                  <c:v>214.4</c:v>
                </c:pt>
                <c:pt idx="89">
                  <c:v>214.45</c:v>
                </c:pt>
                <c:pt idx="90">
                  <c:v>214.5</c:v>
                </c:pt>
                <c:pt idx="91">
                  <c:v>214.55</c:v>
                </c:pt>
                <c:pt idx="92">
                  <c:v>214.6</c:v>
                </c:pt>
                <c:pt idx="93">
                  <c:v>214.65</c:v>
                </c:pt>
                <c:pt idx="94">
                  <c:v>214.7</c:v>
                </c:pt>
                <c:pt idx="95">
                  <c:v>214.75</c:v>
                </c:pt>
                <c:pt idx="96">
                  <c:v>214.8</c:v>
                </c:pt>
                <c:pt idx="97">
                  <c:v>214.85</c:v>
                </c:pt>
                <c:pt idx="98">
                  <c:v>214.9</c:v>
                </c:pt>
                <c:pt idx="99">
                  <c:v>214.95</c:v>
                </c:pt>
                <c:pt idx="100">
                  <c:v>215</c:v>
                </c:pt>
                <c:pt idx="101">
                  <c:v>215.05</c:v>
                </c:pt>
                <c:pt idx="102">
                  <c:v>215.1</c:v>
                </c:pt>
                <c:pt idx="103">
                  <c:v>215.15</c:v>
                </c:pt>
                <c:pt idx="104">
                  <c:v>215.2</c:v>
                </c:pt>
                <c:pt idx="105">
                  <c:v>215.25</c:v>
                </c:pt>
                <c:pt idx="106">
                  <c:v>215.3</c:v>
                </c:pt>
                <c:pt idx="107">
                  <c:v>215.35</c:v>
                </c:pt>
                <c:pt idx="108">
                  <c:v>215.4</c:v>
                </c:pt>
                <c:pt idx="109">
                  <c:v>215.45</c:v>
                </c:pt>
                <c:pt idx="110">
                  <c:v>215.5</c:v>
                </c:pt>
                <c:pt idx="111">
                  <c:v>215.55</c:v>
                </c:pt>
                <c:pt idx="112">
                  <c:v>215.6</c:v>
                </c:pt>
                <c:pt idx="113">
                  <c:v>215.65</c:v>
                </c:pt>
                <c:pt idx="114">
                  <c:v>215.7</c:v>
                </c:pt>
                <c:pt idx="115">
                  <c:v>215.75</c:v>
                </c:pt>
                <c:pt idx="116">
                  <c:v>215.8</c:v>
                </c:pt>
                <c:pt idx="117">
                  <c:v>215.85</c:v>
                </c:pt>
                <c:pt idx="118">
                  <c:v>215.9</c:v>
                </c:pt>
                <c:pt idx="119">
                  <c:v>215.95</c:v>
                </c:pt>
                <c:pt idx="120">
                  <c:v>216</c:v>
                </c:pt>
                <c:pt idx="121">
                  <c:v>216.05</c:v>
                </c:pt>
                <c:pt idx="122">
                  <c:v>216.1</c:v>
                </c:pt>
                <c:pt idx="123">
                  <c:v>216.15</c:v>
                </c:pt>
                <c:pt idx="124">
                  <c:v>216.2</c:v>
                </c:pt>
                <c:pt idx="125">
                  <c:v>216.25</c:v>
                </c:pt>
                <c:pt idx="126">
                  <c:v>216.3</c:v>
                </c:pt>
                <c:pt idx="127">
                  <c:v>216.35</c:v>
                </c:pt>
                <c:pt idx="128">
                  <c:v>216.4</c:v>
                </c:pt>
                <c:pt idx="129">
                  <c:v>216.45</c:v>
                </c:pt>
                <c:pt idx="130">
                  <c:v>216.5</c:v>
                </c:pt>
                <c:pt idx="131">
                  <c:v>216.55</c:v>
                </c:pt>
                <c:pt idx="132">
                  <c:v>216.6</c:v>
                </c:pt>
                <c:pt idx="133">
                  <c:v>216.65</c:v>
                </c:pt>
                <c:pt idx="134">
                  <c:v>216.7</c:v>
                </c:pt>
                <c:pt idx="135">
                  <c:v>216.75</c:v>
                </c:pt>
                <c:pt idx="136">
                  <c:v>216.8</c:v>
                </c:pt>
                <c:pt idx="137">
                  <c:v>216.85</c:v>
                </c:pt>
                <c:pt idx="138">
                  <c:v>216.9</c:v>
                </c:pt>
                <c:pt idx="139">
                  <c:v>216.95</c:v>
                </c:pt>
                <c:pt idx="140">
                  <c:v>217</c:v>
                </c:pt>
                <c:pt idx="141">
                  <c:v>217.05</c:v>
                </c:pt>
                <c:pt idx="142">
                  <c:v>217.1</c:v>
                </c:pt>
                <c:pt idx="143">
                  <c:v>217.15</c:v>
                </c:pt>
                <c:pt idx="144">
                  <c:v>217.2</c:v>
                </c:pt>
                <c:pt idx="145">
                  <c:v>217.25</c:v>
                </c:pt>
                <c:pt idx="146">
                  <c:v>217.3</c:v>
                </c:pt>
                <c:pt idx="147">
                  <c:v>217.35</c:v>
                </c:pt>
                <c:pt idx="148">
                  <c:v>217.4</c:v>
                </c:pt>
                <c:pt idx="149">
                  <c:v>217.45</c:v>
                </c:pt>
                <c:pt idx="150">
                  <c:v>217.5</c:v>
                </c:pt>
                <c:pt idx="151">
                  <c:v>217.55</c:v>
                </c:pt>
                <c:pt idx="152">
                  <c:v>217.6</c:v>
                </c:pt>
                <c:pt idx="153">
                  <c:v>217.65</c:v>
                </c:pt>
                <c:pt idx="154">
                  <c:v>217.7</c:v>
                </c:pt>
                <c:pt idx="155">
                  <c:v>217.75</c:v>
                </c:pt>
                <c:pt idx="156">
                  <c:v>217.8</c:v>
                </c:pt>
                <c:pt idx="157">
                  <c:v>217.85</c:v>
                </c:pt>
                <c:pt idx="158">
                  <c:v>217.9</c:v>
                </c:pt>
                <c:pt idx="159">
                  <c:v>217.95</c:v>
                </c:pt>
                <c:pt idx="160">
                  <c:v>218</c:v>
                </c:pt>
                <c:pt idx="161">
                  <c:v>218.05</c:v>
                </c:pt>
                <c:pt idx="162">
                  <c:v>218.1</c:v>
                </c:pt>
                <c:pt idx="163">
                  <c:v>218.15</c:v>
                </c:pt>
                <c:pt idx="164">
                  <c:v>218.2</c:v>
                </c:pt>
                <c:pt idx="165">
                  <c:v>218.25</c:v>
                </c:pt>
                <c:pt idx="166">
                  <c:v>218.3</c:v>
                </c:pt>
                <c:pt idx="167">
                  <c:v>218.35</c:v>
                </c:pt>
                <c:pt idx="168">
                  <c:v>218.4</c:v>
                </c:pt>
                <c:pt idx="169">
                  <c:v>218.45</c:v>
                </c:pt>
                <c:pt idx="170">
                  <c:v>218.5</c:v>
                </c:pt>
                <c:pt idx="171">
                  <c:v>218.55</c:v>
                </c:pt>
                <c:pt idx="172">
                  <c:v>218.6</c:v>
                </c:pt>
                <c:pt idx="173">
                  <c:v>218.65</c:v>
                </c:pt>
                <c:pt idx="174">
                  <c:v>218.7</c:v>
                </c:pt>
                <c:pt idx="175">
                  <c:v>218.75</c:v>
                </c:pt>
                <c:pt idx="176">
                  <c:v>218.8</c:v>
                </c:pt>
                <c:pt idx="177">
                  <c:v>218.85</c:v>
                </c:pt>
                <c:pt idx="178">
                  <c:v>218.9</c:v>
                </c:pt>
                <c:pt idx="179">
                  <c:v>218.95</c:v>
                </c:pt>
                <c:pt idx="180">
                  <c:v>219</c:v>
                </c:pt>
                <c:pt idx="181">
                  <c:v>219.05</c:v>
                </c:pt>
                <c:pt idx="182">
                  <c:v>219.1</c:v>
                </c:pt>
                <c:pt idx="183">
                  <c:v>219.15</c:v>
                </c:pt>
                <c:pt idx="184">
                  <c:v>219.2</c:v>
                </c:pt>
                <c:pt idx="185">
                  <c:v>219.25</c:v>
                </c:pt>
                <c:pt idx="186">
                  <c:v>219.3</c:v>
                </c:pt>
                <c:pt idx="187">
                  <c:v>219.35</c:v>
                </c:pt>
                <c:pt idx="188">
                  <c:v>219.4</c:v>
                </c:pt>
                <c:pt idx="189">
                  <c:v>219.45</c:v>
                </c:pt>
                <c:pt idx="190">
                  <c:v>219.5</c:v>
                </c:pt>
                <c:pt idx="191">
                  <c:v>219.55</c:v>
                </c:pt>
                <c:pt idx="192">
                  <c:v>219.6</c:v>
                </c:pt>
                <c:pt idx="193">
                  <c:v>219.65</c:v>
                </c:pt>
                <c:pt idx="194">
                  <c:v>219.7</c:v>
                </c:pt>
                <c:pt idx="195">
                  <c:v>219.75</c:v>
                </c:pt>
                <c:pt idx="196">
                  <c:v>219.8</c:v>
                </c:pt>
                <c:pt idx="197">
                  <c:v>219.85</c:v>
                </c:pt>
                <c:pt idx="198">
                  <c:v>219.9</c:v>
                </c:pt>
                <c:pt idx="199">
                  <c:v>219.95</c:v>
                </c:pt>
                <c:pt idx="200">
                  <c:v>220</c:v>
                </c:pt>
                <c:pt idx="201">
                  <c:v>220.05</c:v>
                </c:pt>
                <c:pt idx="202">
                  <c:v>220.1</c:v>
                </c:pt>
                <c:pt idx="203">
                  <c:v>220.15</c:v>
                </c:pt>
                <c:pt idx="204">
                  <c:v>220.2</c:v>
                </c:pt>
                <c:pt idx="205">
                  <c:v>220.25</c:v>
                </c:pt>
                <c:pt idx="206">
                  <c:v>220.3</c:v>
                </c:pt>
                <c:pt idx="207">
                  <c:v>220.35</c:v>
                </c:pt>
                <c:pt idx="208">
                  <c:v>220.4</c:v>
                </c:pt>
                <c:pt idx="209">
                  <c:v>220.45</c:v>
                </c:pt>
                <c:pt idx="210">
                  <c:v>220.5</c:v>
                </c:pt>
                <c:pt idx="211">
                  <c:v>220.55</c:v>
                </c:pt>
                <c:pt idx="212">
                  <c:v>220.6</c:v>
                </c:pt>
                <c:pt idx="213">
                  <c:v>220.65</c:v>
                </c:pt>
                <c:pt idx="214">
                  <c:v>220.7</c:v>
                </c:pt>
                <c:pt idx="215">
                  <c:v>220.75</c:v>
                </c:pt>
                <c:pt idx="216">
                  <c:v>220.8</c:v>
                </c:pt>
                <c:pt idx="217">
                  <c:v>220.85</c:v>
                </c:pt>
                <c:pt idx="218">
                  <c:v>220.9</c:v>
                </c:pt>
                <c:pt idx="219">
                  <c:v>220.95</c:v>
                </c:pt>
                <c:pt idx="220">
                  <c:v>221</c:v>
                </c:pt>
                <c:pt idx="221">
                  <c:v>221.05</c:v>
                </c:pt>
                <c:pt idx="222">
                  <c:v>221.1</c:v>
                </c:pt>
                <c:pt idx="223">
                  <c:v>221.15</c:v>
                </c:pt>
                <c:pt idx="224">
                  <c:v>221.2</c:v>
                </c:pt>
                <c:pt idx="225">
                  <c:v>221.25</c:v>
                </c:pt>
                <c:pt idx="226">
                  <c:v>221.3</c:v>
                </c:pt>
                <c:pt idx="227">
                  <c:v>221.35</c:v>
                </c:pt>
                <c:pt idx="228">
                  <c:v>221.4</c:v>
                </c:pt>
                <c:pt idx="229">
                  <c:v>221.45</c:v>
                </c:pt>
                <c:pt idx="230">
                  <c:v>221.5</c:v>
                </c:pt>
                <c:pt idx="231">
                  <c:v>221.55</c:v>
                </c:pt>
                <c:pt idx="232">
                  <c:v>221.6</c:v>
                </c:pt>
                <c:pt idx="233">
                  <c:v>221.65</c:v>
                </c:pt>
                <c:pt idx="234">
                  <c:v>221.7</c:v>
                </c:pt>
                <c:pt idx="235">
                  <c:v>221.75</c:v>
                </c:pt>
                <c:pt idx="236">
                  <c:v>221.8</c:v>
                </c:pt>
                <c:pt idx="237">
                  <c:v>221.85</c:v>
                </c:pt>
                <c:pt idx="238">
                  <c:v>221.9</c:v>
                </c:pt>
                <c:pt idx="239">
                  <c:v>221.95</c:v>
                </c:pt>
                <c:pt idx="240">
                  <c:v>222</c:v>
                </c:pt>
                <c:pt idx="241">
                  <c:v>222.05</c:v>
                </c:pt>
                <c:pt idx="242">
                  <c:v>222.1</c:v>
                </c:pt>
                <c:pt idx="243">
                  <c:v>222.15</c:v>
                </c:pt>
                <c:pt idx="244">
                  <c:v>222.2</c:v>
                </c:pt>
                <c:pt idx="245">
                  <c:v>222.25</c:v>
                </c:pt>
                <c:pt idx="246">
                  <c:v>222.3</c:v>
                </c:pt>
                <c:pt idx="247">
                  <c:v>222.35</c:v>
                </c:pt>
                <c:pt idx="248">
                  <c:v>222.4</c:v>
                </c:pt>
                <c:pt idx="249">
                  <c:v>222.45</c:v>
                </c:pt>
                <c:pt idx="250">
                  <c:v>222.5</c:v>
                </c:pt>
                <c:pt idx="251">
                  <c:v>222.55</c:v>
                </c:pt>
                <c:pt idx="252">
                  <c:v>222.6</c:v>
                </c:pt>
                <c:pt idx="253">
                  <c:v>222.65</c:v>
                </c:pt>
                <c:pt idx="254">
                  <c:v>222.7</c:v>
                </c:pt>
                <c:pt idx="255">
                  <c:v>222.75</c:v>
                </c:pt>
                <c:pt idx="256">
                  <c:v>222.8</c:v>
                </c:pt>
                <c:pt idx="257">
                  <c:v>222.85</c:v>
                </c:pt>
                <c:pt idx="258">
                  <c:v>222.9</c:v>
                </c:pt>
                <c:pt idx="259">
                  <c:v>222.95</c:v>
                </c:pt>
                <c:pt idx="260">
                  <c:v>223</c:v>
                </c:pt>
                <c:pt idx="261">
                  <c:v>223.05</c:v>
                </c:pt>
                <c:pt idx="262">
                  <c:v>223.1</c:v>
                </c:pt>
                <c:pt idx="263">
                  <c:v>223.15</c:v>
                </c:pt>
                <c:pt idx="264">
                  <c:v>223.2</c:v>
                </c:pt>
                <c:pt idx="265">
                  <c:v>223.25</c:v>
                </c:pt>
                <c:pt idx="266">
                  <c:v>223.3</c:v>
                </c:pt>
                <c:pt idx="267">
                  <c:v>223.35</c:v>
                </c:pt>
                <c:pt idx="268">
                  <c:v>223.4</c:v>
                </c:pt>
                <c:pt idx="269">
                  <c:v>223.45</c:v>
                </c:pt>
                <c:pt idx="270">
                  <c:v>223.5</c:v>
                </c:pt>
                <c:pt idx="271">
                  <c:v>223.55</c:v>
                </c:pt>
                <c:pt idx="272">
                  <c:v>223.6</c:v>
                </c:pt>
                <c:pt idx="273">
                  <c:v>223.65</c:v>
                </c:pt>
                <c:pt idx="274">
                  <c:v>223.7</c:v>
                </c:pt>
                <c:pt idx="275">
                  <c:v>223.75</c:v>
                </c:pt>
                <c:pt idx="276">
                  <c:v>223.8</c:v>
                </c:pt>
                <c:pt idx="277">
                  <c:v>223.85</c:v>
                </c:pt>
                <c:pt idx="278">
                  <c:v>223.9</c:v>
                </c:pt>
                <c:pt idx="279">
                  <c:v>223.95</c:v>
                </c:pt>
                <c:pt idx="280">
                  <c:v>224</c:v>
                </c:pt>
                <c:pt idx="281">
                  <c:v>224.05</c:v>
                </c:pt>
                <c:pt idx="282">
                  <c:v>224.1</c:v>
                </c:pt>
                <c:pt idx="283">
                  <c:v>224.15</c:v>
                </c:pt>
                <c:pt idx="284">
                  <c:v>224.2</c:v>
                </c:pt>
                <c:pt idx="285">
                  <c:v>224.25</c:v>
                </c:pt>
                <c:pt idx="286">
                  <c:v>224.3</c:v>
                </c:pt>
                <c:pt idx="287">
                  <c:v>224.35</c:v>
                </c:pt>
                <c:pt idx="288">
                  <c:v>224.4</c:v>
                </c:pt>
                <c:pt idx="289">
                  <c:v>224.45</c:v>
                </c:pt>
                <c:pt idx="290">
                  <c:v>224.5</c:v>
                </c:pt>
                <c:pt idx="291">
                  <c:v>224.55</c:v>
                </c:pt>
                <c:pt idx="292">
                  <c:v>224.6</c:v>
                </c:pt>
                <c:pt idx="293">
                  <c:v>224.65</c:v>
                </c:pt>
                <c:pt idx="294">
                  <c:v>224.7</c:v>
                </c:pt>
                <c:pt idx="295">
                  <c:v>224.75</c:v>
                </c:pt>
                <c:pt idx="296">
                  <c:v>224.8</c:v>
                </c:pt>
                <c:pt idx="297">
                  <c:v>224.85</c:v>
                </c:pt>
                <c:pt idx="298">
                  <c:v>224.9</c:v>
                </c:pt>
                <c:pt idx="299">
                  <c:v>224.95</c:v>
                </c:pt>
                <c:pt idx="300">
                  <c:v>225</c:v>
                </c:pt>
                <c:pt idx="301">
                  <c:v>225.05</c:v>
                </c:pt>
                <c:pt idx="302">
                  <c:v>225.1</c:v>
                </c:pt>
                <c:pt idx="303">
                  <c:v>225.15</c:v>
                </c:pt>
                <c:pt idx="304">
                  <c:v>225.2</c:v>
                </c:pt>
                <c:pt idx="305">
                  <c:v>225.25</c:v>
                </c:pt>
                <c:pt idx="306">
                  <c:v>225.3</c:v>
                </c:pt>
                <c:pt idx="307">
                  <c:v>225.35</c:v>
                </c:pt>
                <c:pt idx="308">
                  <c:v>225.4</c:v>
                </c:pt>
                <c:pt idx="309">
                  <c:v>225.45</c:v>
                </c:pt>
                <c:pt idx="310">
                  <c:v>225.5</c:v>
                </c:pt>
                <c:pt idx="311">
                  <c:v>225.55</c:v>
                </c:pt>
                <c:pt idx="312">
                  <c:v>225.6</c:v>
                </c:pt>
                <c:pt idx="313">
                  <c:v>225.65</c:v>
                </c:pt>
                <c:pt idx="314">
                  <c:v>225.7</c:v>
                </c:pt>
                <c:pt idx="315">
                  <c:v>225.75</c:v>
                </c:pt>
                <c:pt idx="316">
                  <c:v>225.8</c:v>
                </c:pt>
                <c:pt idx="317">
                  <c:v>225.85</c:v>
                </c:pt>
                <c:pt idx="318">
                  <c:v>225.9</c:v>
                </c:pt>
                <c:pt idx="319">
                  <c:v>225.95</c:v>
                </c:pt>
                <c:pt idx="320">
                  <c:v>226</c:v>
                </c:pt>
                <c:pt idx="321">
                  <c:v>226.05</c:v>
                </c:pt>
                <c:pt idx="322">
                  <c:v>226.1</c:v>
                </c:pt>
                <c:pt idx="323">
                  <c:v>226.15</c:v>
                </c:pt>
                <c:pt idx="324">
                  <c:v>226.2</c:v>
                </c:pt>
                <c:pt idx="325">
                  <c:v>226.25</c:v>
                </c:pt>
                <c:pt idx="326">
                  <c:v>226.3</c:v>
                </c:pt>
                <c:pt idx="327">
                  <c:v>226.35</c:v>
                </c:pt>
                <c:pt idx="328">
                  <c:v>226.4</c:v>
                </c:pt>
                <c:pt idx="329">
                  <c:v>226.45</c:v>
                </c:pt>
                <c:pt idx="330">
                  <c:v>226.5</c:v>
                </c:pt>
                <c:pt idx="331">
                  <c:v>226.55</c:v>
                </c:pt>
                <c:pt idx="332">
                  <c:v>226.6</c:v>
                </c:pt>
                <c:pt idx="333">
                  <c:v>226.65</c:v>
                </c:pt>
                <c:pt idx="334">
                  <c:v>226.7</c:v>
                </c:pt>
                <c:pt idx="335">
                  <c:v>226.75</c:v>
                </c:pt>
                <c:pt idx="336">
                  <c:v>226.8</c:v>
                </c:pt>
                <c:pt idx="337">
                  <c:v>226.85</c:v>
                </c:pt>
                <c:pt idx="338">
                  <c:v>226.9</c:v>
                </c:pt>
                <c:pt idx="339">
                  <c:v>226.95</c:v>
                </c:pt>
                <c:pt idx="340">
                  <c:v>227</c:v>
                </c:pt>
                <c:pt idx="341">
                  <c:v>227.05</c:v>
                </c:pt>
                <c:pt idx="342">
                  <c:v>227.1</c:v>
                </c:pt>
                <c:pt idx="343">
                  <c:v>227.15</c:v>
                </c:pt>
                <c:pt idx="344">
                  <c:v>227.2</c:v>
                </c:pt>
                <c:pt idx="345">
                  <c:v>227.25</c:v>
                </c:pt>
                <c:pt idx="346">
                  <c:v>227.3</c:v>
                </c:pt>
                <c:pt idx="347">
                  <c:v>227.35</c:v>
                </c:pt>
                <c:pt idx="348">
                  <c:v>227.4</c:v>
                </c:pt>
                <c:pt idx="349">
                  <c:v>227.45</c:v>
                </c:pt>
                <c:pt idx="350">
                  <c:v>227.5</c:v>
                </c:pt>
                <c:pt idx="351">
                  <c:v>227.55</c:v>
                </c:pt>
                <c:pt idx="352">
                  <c:v>227.6</c:v>
                </c:pt>
                <c:pt idx="353">
                  <c:v>227.65</c:v>
                </c:pt>
                <c:pt idx="354">
                  <c:v>227.7</c:v>
                </c:pt>
                <c:pt idx="355">
                  <c:v>227.75</c:v>
                </c:pt>
                <c:pt idx="356">
                  <c:v>227.8</c:v>
                </c:pt>
                <c:pt idx="357">
                  <c:v>227.85</c:v>
                </c:pt>
                <c:pt idx="358">
                  <c:v>227.9</c:v>
                </c:pt>
                <c:pt idx="359">
                  <c:v>227.95</c:v>
                </c:pt>
                <c:pt idx="360">
                  <c:v>228</c:v>
                </c:pt>
                <c:pt idx="361">
                  <c:v>228.05</c:v>
                </c:pt>
                <c:pt idx="362">
                  <c:v>228.1</c:v>
                </c:pt>
                <c:pt idx="363">
                  <c:v>228.15</c:v>
                </c:pt>
                <c:pt idx="364">
                  <c:v>228.2</c:v>
                </c:pt>
                <c:pt idx="365">
                  <c:v>228.25</c:v>
                </c:pt>
                <c:pt idx="366">
                  <c:v>228.3</c:v>
                </c:pt>
                <c:pt idx="367">
                  <c:v>228.35</c:v>
                </c:pt>
                <c:pt idx="368">
                  <c:v>228.4</c:v>
                </c:pt>
                <c:pt idx="369">
                  <c:v>228.45</c:v>
                </c:pt>
                <c:pt idx="370">
                  <c:v>228.5</c:v>
                </c:pt>
                <c:pt idx="371">
                  <c:v>228.55</c:v>
                </c:pt>
                <c:pt idx="372">
                  <c:v>228.6</c:v>
                </c:pt>
                <c:pt idx="373">
                  <c:v>228.65</c:v>
                </c:pt>
                <c:pt idx="374">
                  <c:v>228.7</c:v>
                </c:pt>
                <c:pt idx="375">
                  <c:v>228.75</c:v>
                </c:pt>
                <c:pt idx="376">
                  <c:v>228.8</c:v>
                </c:pt>
                <c:pt idx="377">
                  <c:v>228.85</c:v>
                </c:pt>
                <c:pt idx="378">
                  <c:v>228.9</c:v>
                </c:pt>
                <c:pt idx="379">
                  <c:v>228.95</c:v>
                </c:pt>
                <c:pt idx="380">
                  <c:v>229</c:v>
                </c:pt>
                <c:pt idx="381">
                  <c:v>229.05</c:v>
                </c:pt>
                <c:pt idx="382">
                  <c:v>229.1</c:v>
                </c:pt>
                <c:pt idx="383">
                  <c:v>229.15</c:v>
                </c:pt>
                <c:pt idx="384">
                  <c:v>229.2</c:v>
                </c:pt>
                <c:pt idx="385">
                  <c:v>229.25</c:v>
                </c:pt>
                <c:pt idx="386">
                  <c:v>229.3</c:v>
                </c:pt>
                <c:pt idx="387">
                  <c:v>229.35</c:v>
                </c:pt>
                <c:pt idx="388">
                  <c:v>229.4</c:v>
                </c:pt>
                <c:pt idx="389">
                  <c:v>229.45</c:v>
                </c:pt>
                <c:pt idx="390">
                  <c:v>229.5</c:v>
                </c:pt>
                <c:pt idx="391">
                  <c:v>229.55</c:v>
                </c:pt>
                <c:pt idx="392">
                  <c:v>229.6</c:v>
                </c:pt>
                <c:pt idx="393">
                  <c:v>229.65</c:v>
                </c:pt>
                <c:pt idx="394">
                  <c:v>229.7</c:v>
                </c:pt>
                <c:pt idx="395">
                  <c:v>229.75</c:v>
                </c:pt>
                <c:pt idx="396">
                  <c:v>229.8</c:v>
                </c:pt>
                <c:pt idx="397">
                  <c:v>229.85</c:v>
                </c:pt>
                <c:pt idx="398">
                  <c:v>229.9</c:v>
                </c:pt>
                <c:pt idx="399">
                  <c:v>229.95</c:v>
                </c:pt>
                <c:pt idx="400">
                  <c:v>230</c:v>
                </c:pt>
                <c:pt idx="401">
                  <c:v>230.05</c:v>
                </c:pt>
                <c:pt idx="402">
                  <c:v>230.1</c:v>
                </c:pt>
                <c:pt idx="403">
                  <c:v>230.15</c:v>
                </c:pt>
                <c:pt idx="404">
                  <c:v>230.2</c:v>
                </c:pt>
                <c:pt idx="405">
                  <c:v>230.25</c:v>
                </c:pt>
                <c:pt idx="406">
                  <c:v>230.3</c:v>
                </c:pt>
                <c:pt idx="407">
                  <c:v>230.35</c:v>
                </c:pt>
                <c:pt idx="408">
                  <c:v>230.4</c:v>
                </c:pt>
                <c:pt idx="409">
                  <c:v>230.45</c:v>
                </c:pt>
                <c:pt idx="410">
                  <c:v>230.5</c:v>
                </c:pt>
                <c:pt idx="411">
                  <c:v>230.55</c:v>
                </c:pt>
                <c:pt idx="412">
                  <c:v>230.6</c:v>
                </c:pt>
                <c:pt idx="413">
                  <c:v>230.65</c:v>
                </c:pt>
                <c:pt idx="414">
                  <c:v>230.7</c:v>
                </c:pt>
                <c:pt idx="415">
                  <c:v>230.75</c:v>
                </c:pt>
                <c:pt idx="416">
                  <c:v>230.8</c:v>
                </c:pt>
                <c:pt idx="417">
                  <c:v>230.85</c:v>
                </c:pt>
                <c:pt idx="418">
                  <c:v>230.9</c:v>
                </c:pt>
                <c:pt idx="419">
                  <c:v>230.95</c:v>
                </c:pt>
                <c:pt idx="420">
                  <c:v>231</c:v>
                </c:pt>
                <c:pt idx="421">
                  <c:v>231.05</c:v>
                </c:pt>
                <c:pt idx="422">
                  <c:v>231.1</c:v>
                </c:pt>
                <c:pt idx="423">
                  <c:v>231.15</c:v>
                </c:pt>
                <c:pt idx="424">
                  <c:v>231.2</c:v>
                </c:pt>
                <c:pt idx="425">
                  <c:v>231.25</c:v>
                </c:pt>
                <c:pt idx="426">
                  <c:v>231.3</c:v>
                </c:pt>
                <c:pt idx="427">
                  <c:v>231.35</c:v>
                </c:pt>
                <c:pt idx="428">
                  <c:v>231.4</c:v>
                </c:pt>
                <c:pt idx="429">
                  <c:v>231.45</c:v>
                </c:pt>
                <c:pt idx="430">
                  <c:v>231.5</c:v>
                </c:pt>
                <c:pt idx="431">
                  <c:v>231.55</c:v>
                </c:pt>
                <c:pt idx="432">
                  <c:v>231.6</c:v>
                </c:pt>
                <c:pt idx="433">
                  <c:v>231.65</c:v>
                </c:pt>
                <c:pt idx="434">
                  <c:v>231.7</c:v>
                </c:pt>
                <c:pt idx="435">
                  <c:v>231.75</c:v>
                </c:pt>
                <c:pt idx="436">
                  <c:v>231.8</c:v>
                </c:pt>
                <c:pt idx="437">
                  <c:v>231.85</c:v>
                </c:pt>
                <c:pt idx="438">
                  <c:v>231.9</c:v>
                </c:pt>
                <c:pt idx="439">
                  <c:v>231.95</c:v>
                </c:pt>
                <c:pt idx="440">
                  <c:v>232</c:v>
                </c:pt>
                <c:pt idx="441">
                  <c:v>232.05</c:v>
                </c:pt>
                <c:pt idx="442">
                  <c:v>232.1</c:v>
                </c:pt>
                <c:pt idx="443">
                  <c:v>232.15</c:v>
                </c:pt>
                <c:pt idx="444">
                  <c:v>232.2</c:v>
                </c:pt>
                <c:pt idx="445">
                  <c:v>232.25</c:v>
                </c:pt>
                <c:pt idx="446">
                  <c:v>232.3</c:v>
                </c:pt>
                <c:pt idx="447">
                  <c:v>232.35</c:v>
                </c:pt>
                <c:pt idx="448">
                  <c:v>232.4</c:v>
                </c:pt>
                <c:pt idx="449">
                  <c:v>232.45</c:v>
                </c:pt>
                <c:pt idx="450">
                  <c:v>232.5</c:v>
                </c:pt>
                <c:pt idx="451">
                  <c:v>232.55</c:v>
                </c:pt>
                <c:pt idx="452">
                  <c:v>232.6</c:v>
                </c:pt>
                <c:pt idx="453">
                  <c:v>232.65</c:v>
                </c:pt>
                <c:pt idx="454">
                  <c:v>232.7</c:v>
                </c:pt>
                <c:pt idx="455">
                  <c:v>232.75</c:v>
                </c:pt>
                <c:pt idx="456">
                  <c:v>232.8</c:v>
                </c:pt>
                <c:pt idx="457">
                  <c:v>232.85</c:v>
                </c:pt>
                <c:pt idx="458">
                  <c:v>232.9</c:v>
                </c:pt>
                <c:pt idx="459">
                  <c:v>232.95</c:v>
                </c:pt>
                <c:pt idx="460">
                  <c:v>233</c:v>
                </c:pt>
                <c:pt idx="461">
                  <c:v>233.05</c:v>
                </c:pt>
                <c:pt idx="462">
                  <c:v>233.1</c:v>
                </c:pt>
                <c:pt idx="463">
                  <c:v>233.15</c:v>
                </c:pt>
                <c:pt idx="464">
                  <c:v>233.2</c:v>
                </c:pt>
                <c:pt idx="465">
                  <c:v>233.25</c:v>
                </c:pt>
                <c:pt idx="466">
                  <c:v>233.3</c:v>
                </c:pt>
                <c:pt idx="467">
                  <c:v>233.35</c:v>
                </c:pt>
                <c:pt idx="468">
                  <c:v>233.4</c:v>
                </c:pt>
                <c:pt idx="469">
                  <c:v>233.45</c:v>
                </c:pt>
                <c:pt idx="470">
                  <c:v>233.5</c:v>
                </c:pt>
                <c:pt idx="471">
                  <c:v>233.55</c:v>
                </c:pt>
                <c:pt idx="472">
                  <c:v>233.6</c:v>
                </c:pt>
                <c:pt idx="473">
                  <c:v>233.65</c:v>
                </c:pt>
                <c:pt idx="474">
                  <c:v>233.7</c:v>
                </c:pt>
                <c:pt idx="475">
                  <c:v>233.75</c:v>
                </c:pt>
                <c:pt idx="476">
                  <c:v>233.8</c:v>
                </c:pt>
                <c:pt idx="477">
                  <c:v>233.85</c:v>
                </c:pt>
                <c:pt idx="478">
                  <c:v>233.9</c:v>
                </c:pt>
                <c:pt idx="479">
                  <c:v>233.95</c:v>
                </c:pt>
                <c:pt idx="480">
                  <c:v>234</c:v>
                </c:pt>
                <c:pt idx="481">
                  <c:v>234.05</c:v>
                </c:pt>
                <c:pt idx="482">
                  <c:v>234.1</c:v>
                </c:pt>
                <c:pt idx="483">
                  <c:v>234.15</c:v>
                </c:pt>
                <c:pt idx="484">
                  <c:v>234.2</c:v>
                </c:pt>
                <c:pt idx="485">
                  <c:v>234.25</c:v>
                </c:pt>
                <c:pt idx="486">
                  <c:v>234.3</c:v>
                </c:pt>
                <c:pt idx="487">
                  <c:v>234.35</c:v>
                </c:pt>
                <c:pt idx="488">
                  <c:v>234.4</c:v>
                </c:pt>
                <c:pt idx="489">
                  <c:v>234.45</c:v>
                </c:pt>
                <c:pt idx="490">
                  <c:v>234.5</c:v>
                </c:pt>
                <c:pt idx="491">
                  <c:v>234.55</c:v>
                </c:pt>
                <c:pt idx="492">
                  <c:v>234.6</c:v>
                </c:pt>
                <c:pt idx="493">
                  <c:v>234.65</c:v>
                </c:pt>
                <c:pt idx="494">
                  <c:v>234.7</c:v>
                </c:pt>
                <c:pt idx="495">
                  <c:v>234.75</c:v>
                </c:pt>
                <c:pt idx="496">
                  <c:v>234.8</c:v>
                </c:pt>
                <c:pt idx="497">
                  <c:v>234.85</c:v>
                </c:pt>
                <c:pt idx="498">
                  <c:v>234.9</c:v>
                </c:pt>
                <c:pt idx="499">
                  <c:v>234.95</c:v>
                </c:pt>
                <c:pt idx="500">
                  <c:v>235</c:v>
                </c:pt>
                <c:pt idx="501">
                  <c:v>235.05</c:v>
                </c:pt>
                <c:pt idx="502">
                  <c:v>235.1</c:v>
                </c:pt>
                <c:pt idx="503">
                  <c:v>235.15</c:v>
                </c:pt>
                <c:pt idx="504">
                  <c:v>235.2</c:v>
                </c:pt>
                <c:pt idx="505">
                  <c:v>235.25</c:v>
                </c:pt>
                <c:pt idx="506">
                  <c:v>235.3</c:v>
                </c:pt>
                <c:pt idx="507">
                  <c:v>235.35</c:v>
                </c:pt>
                <c:pt idx="508">
                  <c:v>235.4</c:v>
                </c:pt>
                <c:pt idx="509">
                  <c:v>235.45</c:v>
                </c:pt>
                <c:pt idx="510">
                  <c:v>235.5</c:v>
                </c:pt>
                <c:pt idx="511">
                  <c:v>235.55</c:v>
                </c:pt>
                <c:pt idx="512">
                  <c:v>235.6</c:v>
                </c:pt>
                <c:pt idx="513">
                  <c:v>235.65</c:v>
                </c:pt>
                <c:pt idx="514">
                  <c:v>235.7</c:v>
                </c:pt>
                <c:pt idx="515">
                  <c:v>235.75</c:v>
                </c:pt>
                <c:pt idx="516">
                  <c:v>235.8</c:v>
                </c:pt>
                <c:pt idx="517">
                  <c:v>235.85</c:v>
                </c:pt>
                <c:pt idx="518">
                  <c:v>235.9</c:v>
                </c:pt>
                <c:pt idx="519">
                  <c:v>235.95</c:v>
                </c:pt>
                <c:pt idx="520">
                  <c:v>236</c:v>
                </c:pt>
                <c:pt idx="521">
                  <c:v>236.05</c:v>
                </c:pt>
                <c:pt idx="522">
                  <c:v>236.1</c:v>
                </c:pt>
                <c:pt idx="523">
                  <c:v>236.15</c:v>
                </c:pt>
                <c:pt idx="524">
                  <c:v>236.2</c:v>
                </c:pt>
                <c:pt idx="525">
                  <c:v>236.25</c:v>
                </c:pt>
                <c:pt idx="526">
                  <c:v>236.3</c:v>
                </c:pt>
                <c:pt idx="527">
                  <c:v>236.35</c:v>
                </c:pt>
                <c:pt idx="528">
                  <c:v>236.4</c:v>
                </c:pt>
                <c:pt idx="529">
                  <c:v>236.45</c:v>
                </c:pt>
                <c:pt idx="530">
                  <c:v>236.5</c:v>
                </c:pt>
                <c:pt idx="531">
                  <c:v>236.55</c:v>
                </c:pt>
                <c:pt idx="532">
                  <c:v>236.6</c:v>
                </c:pt>
                <c:pt idx="533">
                  <c:v>236.65</c:v>
                </c:pt>
                <c:pt idx="534">
                  <c:v>236.7</c:v>
                </c:pt>
                <c:pt idx="535">
                  <c:v>236.75</c:v>
                </c:pt>
                <c:pt idx="536">
                  <c:v>236.8</c:v>
                </c:pt>
                <c:pt idx="537">
                  <c:v>236.85</c:v>
                </c:pt>
                <c:pt idx="538">
                  <c:v>236.9</c:v>
                </c:pt>
                <c:pt idx="539">
                  <c:v>236.95</c:v>
                </c:pt>
                <c:pt idx="540">
                  <c:v>237</c:v>
                </c:pt>
                <c:pt idx="541">
                  <c:v>237.05</c:v>
                </c:pt>
                <c:pt idx="542">
                  <c:v>237.1</c:v>
                </c:pt>
                <c:pt idx="543">
                  <c:v>237.15</c:v>
                </c:pt>
                <c:pt idx="544">
                  <c:v>237.2</c:v>
                </c:pt>
                <c:pt idx="545">
                  <c:v>237.25</c:v>
                </c:pt>
                <c:pt idx="546">
                  <c:v>237.3</c:v>
                </c:pt>
                <c:pt idx="547">
                  <c:v>237.35</c:v>
                </c:pt>
                <c:pt idx="548">
                  <c:v>237.4</c:v>
                </c:pt>
                <c:pt idx="549">
                  <c:v>237.45</c:v>
                </c:pt>
                <c:pt idx="550">
                  <c:v>237.5</c:v>
                </c:pt>
                <c:pt idx="551">
                  <c:v>237.55</c:v>
                </c:pt>
                <c:pt idx="552">
                  <c:v>237.6</c:v>
                </c:pt>
                <c:pt idx="553">
                  <c:v>237.65</c:v>
                </c:pt>
                <c:pt idx="554">
                  <c:v>237.7</c:v>
                </c:pt>
                <c:pt idx="555">
                  <c:v>237.75</c:v>
                </c:pt>
                <c:pt idx="556">
                  <c:v>237.8</c:v>
                </c:pt>
                <c:pt idx="557">
                  <c:v>237.85</c:v>
                </c:pt>
                <c:pt idx="558">
                  <c:v>237.9</c:v>
                </c:pt>
                <c:pt idx="559">
                  <c:v>237.95</c:v>
                </c:pt>
                <c:pt idx="560">
                  <c:v>238</c:v>
                </c:pt>
                <c:pt idx="561">
                  <c:v>238.05</c:v>
                </c:pt>
                <c:pt idx="562">
                  <c:v>238.1</c:v>
                </c:pt>
                <c:pt idx="563">
                  <c:v>238.15</c:v>
                </c:pt>
                <c:pt idx="564">
                  <c:v>238.2</c:v>
                </c:pt>
                <c:pt idx="565">
                  <c:v>238.25</c:v>
                </c:pt>
                <c:pt idx="566">
                  <c:v>238.3</c:v>
                </c:pt>
                <c:pt idx="567">
                  <c:v>238.35</c:v>
                </c:pt>
                <c:pt idx="568">
                  <c:v>238.4</c:v>
                </c:pt>
                <c:pt idx="569">
                  <c:v>238.45</c:v>
                </c:pt>
                <c:pt idx="570">
                  <c:v>238.5</c:v>
                </c:pt>
                <c:pt idx="571">
                  <c:v>238.55</c:v>
                </c:pt>
                <c:pt idx="572">
                  <c:v>238.6</c:v>
                </c:pt>
                <c:pt idx="573">
                  <c:v>238.65</c:v>
                </c:pt>
                <c:pt idx="574">
                  <c:v>238.7</c:v>
                </c:pt>
                <c:pt idx="575">
                  <c:v>238.75</c:v>
                </c:pt>
                <c:pt idx="576">
                  <c:v>238.8</c:v>
                </c:pt>
                <c:pt idx="577">
                  <c:v>238.85</c:v>
                </c:pt>
                <c:pt idx="578">
                  <c:v>238.9</c:v>
                </c:pt>
                <c:pt idx="579">
                  <c:v>238.95</c:v>
                </c:pt>
                <c:pt idx="580">
                  <c:v>239</c:v>
                </c:pt>
                <c:pt idx="581">
                  <c:v>239.05</c:v>
                </c:pt>
                <c:pt idx="582">
                  <c:v>239.1</c:v>
                </c:pt>
                <c:pt idx="583">
                  <c:v>239.15</c:v>
                </c:pt>
                <c:pt idx="584">
                  <c:v>239.2</c:v>
                </c:pt>
                <c:pt idx="585">
                  <c:v>239.25</c:v>
                </c:pt>
                <c:pt idx="586">
                  <c:v>239.3</c:v>
                </c:pt>
                <c:pt idx="587">
                  <c:v>239.35</c:v>
                </c:pt>
                <c:pt idx="588">
                  <c:v>239.4</c:v>
                </c:pt>
                <c:pt idx="589">
                  <c:v>239.45</c:v>
                </c:pt>
                <c:pt idx="590">
                  <c:v>239.5</c:v>
                </c:pt>
                <c:pt idx="591">
                  <c:v>239.55</c:v>
                </c:pt>
                <c:pt idx="592">
                  <c:v>239.6</c:v>
                </c:pt>
                <c:pt idx="593">
                  <c:v>239.65</c:v>
                </c:pt>
                <c:pt idx="594">
                  <c:v>239.7</c:v>
                </c:pt>
                <c:pt idx="595">
                  <c:v>239.75</c:v>
                </c:pt>
                <c:pt idx="596">
                  <c:v>239.8</c:v>
                </c:pt>
                <c:pt idx="597">
                  <c:v>239.85</c:v>
                </c:pt>
                <c:pt idx="598">
                  <c:v>239.9</c:v>
                </c:pt>
                <c:pt idx="599">
                  <c:v>239.95</c:v>
                </c:pt>
                <c:pt idx="600">
                  <c:v>240</c:v>
                </c:pt>
                <c:pt idx="601">
                  <c:v>240.05</c:v>
                </c:pt>
                <c:pt idx="602">
                  <c:v>240.1</c:v>
                </c:pt>
                <c:pt idx="603">
                  <c:v>240.15</c:v>
                </c:pt>
                <c:pt idx="604">
                  <c:v>240.2</c:v>
                </c:pt>
                <c:pt idx="605">
                  <c:v>240.25</c:v>
                </c:pt>
                <c:pt idx="606">
                  <c:v>240.3</c:v>
                </c:pt>
                <c:pt idx="607">
                  <c:v>240.35</c:v>
                </c:pt>
                <c:pt idx="608">
                  <c:v>240.4</c:v>
                </c:pt>
                <c:pt idx="609">
                  <c:v>240.45</c:v>
                </c:pt>
                <c:pt idx="610">
                  <c:v>240.5</c:v>
                </c:pt>
                <c:pt idx="611">
                  <c:v>240.55</c:v>
                </c:pt>
                <c:pt idx="612">
                  <c:v>240.6</c:v>
                </c:pt>
                <c:pt idx="613">
                  <c:v>240.65</c:v>
                </c:pt>
                <c:pt idx="614">
                  <c:v>240.7</c:v>
                </c:pt>
                <c:pt idx="615">
                  <c:v>240.75</c:v>
                </c:pt>
                <c:pt idx="616">
                  <c:v>240.8</c:v>
                </c:pt>
                <c:pt idx="617">
                  <c:v>240.85</c:v>
                </c:pt>
                <c:pt idx="618">
                  <c:v>240.9</c:v>
                </c:pt>
                <c:pt idx="619">
                  <c:v>240.95</c:v>
                </c:pt>
                <c:pt idx="620">
                  <c:v>241</c:v>
                </c:pt>
                <c:pt idx="621">
                  <c:v>241.05</c:v>
                </c:pt>
                <c:pt idx="622">
                  <c:v>241.1</c:v>
                </c:pt>
                <c:pt idx="623">
                  <c:v>241.15</c:v>
                </c:pt>
                <c:pt idx="624">
                  <c:v>241.2</c:v>
                </c:pt>
                <c:pt idx="625">
                  <c:v>241.25</c:v>
                </c:pt>
                <c:pt idx="626">
                  <c:v>241.3</c:v>
                </c:pt>
                <c:pt idx="627">
                  <c:v>241.35</c:v>
                </c:pt>
                <c:pt idx="628">
                  <c:v>241.4</c:v>
                </c:pt>
                <c:pt idx="629">
                  <c:v>241.45</c:v>
                </c:pt>
                <c:pt idx="630">
                  <c:v>241.5</c:v>
                </c:pt>
                <c:pt idx="631">
                  <c:v>241.55</c:v>
                </c:pt>
                <c:pt idx="632">
                  <c:v>241.6</c:v>
                </c:pt>
                <c:pt idx="633">
                  <c:v>241.65</c:v>
                </c:pt>
                <c:pt idx="634">
                  <c:v>241.7</c:v>
                </c:pt>
                <c:pt idx="635">
                  <c:v>241.75</c:v>
                </c:pt>
                <c:pt idx="636">
                  <c:v>241.8</c:v>
                </c:pt>
                <c:pt idx="637">
                  <c:v>241.85</c:v>
                </c:pt>
                <c:pt idx="638">
                  <c:v>241.9</c:v>
                </c:pt>
                <c:pt idx="639">
                  <c:v>241.95</c:v>
                </c:pt>
                <c:pt idx="640">
                  <c:v>242</c:v>
                </c:pt>
                <c:pt idx="641">
                  <c:v>242.05</c:v>
                </c:pt>
                <c:pt idx="642">
                  <c:v>242.1</c:v>
                </c:pt>
                <c:pt idx="643">
                  <c:v>242.15</c:v>
                </c:pt>
                <c:pt idx="644">
                  <c:v>242.2</c:v>
                </c:pt>
                <c:pt idx="645">
                  <c:v>242.25</c:v>
                </c:pt>
                <c:pt idx="646">
                  <c:v>242.3</c:v>
                </c:pt>
                <c:pt idx="647">
                  <c:v>242.35</c:v>
                </c:pt>
                <c:pt idx="648">
                  <c:v>242.4</c:v>
                </c:pt>
                <c:pt idx="649">
                  <c:v>242.45</c:v>
                </c:pt>
                <c:pt idx="650">
                  <c:v>242.5</c:v>
                </c:pt>
                <c:pt idx="651">
                  <c:v>242.55</c:v>
                </c:pt>
                <c:pt idx="652">
                  <c:v>242.6</c:v>
                </c:pt>
                <c:pt idx="653">
                  <c:v>242.65</c:v>
                </c:pt>
                <c:pt idx="654">
                  <c:v>242.7</c:v>
                </c:pt>
                <c:pt idx="655">
                  <c:v>242.75</c:v>
                </c:pt>
                <c:pt idx="656">
                  <c:v>242.8</c:v>
                </c:pt>
                <c:pt idx="657">
                  <c:v>242.85</c:v>
                </c:pt>
                <c:pt idx="658">
                  <c:v>242.9</c:v>
                </c:pt>
                <c:pt idx="659">
                  <c:v>242.95</c:v>
                </c:pt>
                <c:pt idx="660">
                  <c:v>243</c:v>
                </c:pt>
                <c:pt idx="661">
                  <c:v>243.05</c:v>
                </c:pt>
                <c:pt idx="662">
                  <c:v>243.1</c:v>
                </c:pt>
                <c:pt idx="663">
                  <c:v>243.15</c:v>
                </c:pt>
                <c:pt idx="664">
                  <c:v>243.2</c:v>
                </c:pt>
                <c:pt idx="665">
                  <c:v>243.25</c:v>
                </c:pt>
                <c:pt idx="666">
                  <c:v>243.3</c:v>
                </c:pt>
                <c:pt idx="667">
                  <c:v>243.35</c:v>
                </c:pt>
                <c:pt idx="668">
                  <c:v>243.4</c:v>
                </c:pt>
                <c:pt idx="669">
                  <c:v>243.45</c:v>
                </c:pt>
                <c:pt idx="670">
                  <c:v>243.5</c:v>
                </c:pt>
                <c:pt idx="671">
                  <c:v>243.55</c:v>
                </c:pt>
                <c:pt idx="672">
                  <c:v>243.6</c:v>
                </c:pt>
                <c:pt idx="673">
                  <c:v>243.65</c:v>
                </c:pt>
                <c:pt idx="674">
                  <c:v>243.7</c:v>
                </c:pt>
                <c:pt idx="675">
                  <c:v>243.75</c:v>
                </c:pt>
                <c:pt idx="676">
                  <c:v>243.8</c:v>
                </c:pt>
                <c:pt idx="677">
                  <c:v>243.85</c:v>
                </c:pt>
                <c:pt idx="678">
                  <c:v>243.9</c:v>
                </c:pt>
                <c:pt idx="679">
                  <c:v>243.95</c:v>
                </c:pt>
                <c:pt idx="680">
                  <c:v>244</c:v>
                </c:pt>
                <c:pt idx="681">
                  <c:v>244.05</c:v>
                </c:pt>
                <c:pt idx="682">
                  <c:v>244.1</c:v>
                </c:pt>
                <c:pt idx="683">
                  <c:v>244.15</c:v>
                </c:pt>
                <c:pt idx="684">
                  <c:v>244.2</c:v>
                </c:pt>
                <c:pt idx="685">
                  <c:v>244.25</c:v>
                </c:pt>
                <c:pt idx="686">
                  <c:v>244.3</c:v>
                </c:pt>
                <c:pt idx="687">
                  <c:v>244.35</c:v>
                </c:pt>
                <c:pt idx="688">
                  <c:v>244.4</c:v>
                </c:pt>
                <c:pt idx="689">
                  <c:v>244.45</c:v>
                </c:pt>
                <c:pt idx="690">
                  <c:v>244.5</c:v>
                </c:pt>
                <c:pt idx="691">
                  <c:v>244.55</c:v>
                </c:pt>
                <c:pt idx="692">
                  <c:v>244.6</c:v>
                </c:pt>
                <c:pt idx="693">
                  <c:v>244.65</c:v>
                </c:pt>
                <c:pt idx="694">
                  <c:v>244.7</c:v>
                </c:pt>
                <c:pt idx="695">
                  <c:v>244.75</c:v>
                </c:pt>
                <c:pt idx="696">
                  <c:v>244.8</c:v>
                </c:pt>
                <c:pt idx="697">
                  <c:v>244.85</c:v>
                </c:pt>
                <c:pt idx="698">
                  <c:v>244.9</c:v>
                </c:pt>
                <c:pt idx="699">
                  <c:v>244.95</c:v>
                </c:pt>
                <c:pt idx="700">
                  <c:v>245</c:v>
                </c:pt>
                <c:pt idx="701">
                  <c:v>245.05</c:v>
                </c:pt>
                <c:pt idx="702">
                  <c:v>245.1</c:v>
                </c:pt>
                <c:pt idx="703">
                  <c:v>245.15</c:v>
                </c:pt>
                <c:pt idx="704">
                  <c:v>245.2</c:v>
                </c:pt>
                <c:pt idx="705">
                  <c:v>245.25</c:v>
                </c:pt>
                <c:pt idx="706">
                  <c:v>245.3</c:v>
                </c:pt>
                <c:pt idx="707">
                  <c:v>245.35</c:v>
                </c:pt>
                <c:pt idx="708">
                  <c:v>245.4</c:v>
                </c:pt>
                <c:pt idx="709">
                  <c:v>245.45</c:v>
                </c:pt>
                <c:pt idx="710">
                  <c:v>245.5</c:v>
                </c:pt>
                <c:pt idx="711">
                  <c:v>245.55</c:v>
                </c:pt>
                <c:pt idx="712">
                  <c:v>245.6</c:v>
                </c:pt>
                <c:pt idx="713">
                  <c:v>245.65</c:v>
                </c:pt>
                <c:pt idx="714">
                  <c:v>245.7</c:v>
                </c:pt>
                <c:pt idx="715">
                  <c:v>245.75</c:v>
                </c:pt>
                <c:pt idx="716">
                  <c:v>245.8</c:v>
                </c:pt>
                <c:pt idx="717">
                  <c:v>245.85</c:v>
                </c:pt>
                <c:pt idx="718">
                  <c:v>245.9</c:v>
                </c:pt>
                <c:pt idx="719">
                  <c:v>245.95</c:v>
                </c:pt>
                <c:pt idx="720">
                  <c:v>246</c:v>
                </c:pt>
                <c:pt idx="721">
                  <c:v>246.05</c:v>
                </c:pt>
                <c:pt idx="722">
                  <c:v>246.1</c:v>
                </c:pt>
                <c:pt idx="723">
                  <c:v>246.15</c:v>
                </c:pt>
                <c:pt idx="724">
                  <c:v>246.2</c:v>
                </c:pt>
                <c:pt idx="725">
                  <c:v>246.25</c:v>
                </c:pt>
                <c:pt idx="726">
                  <c:v>246.3</c:v>
                </c:pt>
                <c:pt idx="727">
                  <c:v>246.35</c:v>
                </c:pt>
                <c:pt idx="728">
                  <c:v>246.4</c:v>
                </c:pt>
                <c:pt idx="729">
                  <c:v>246.45</c:v>
                </c:pt>
                <c:pt idx="730">
                  <c:v>246.5</c:v>
                </c:pt>
                <c:pt idx="731">
                  <c:v>246.55</c:v>
                </c:pt>
                <c:pt idx="732">
                  <c:v>246.6</c:v>
                </c:pt>
                <c:pt idx="733">
                  <c:v>246.65</c:v>
                </c:pt>
                <c:pt idx="734">
                  <c:v>246.7</c:v>
                </c:pt>
                <c:pt idx="735">
                  <c:v>246.75</c:v>
                </c:pt>
                <c:pt idx="736">
                  <c:v>246.8</c:v>
                </c:pt>
                <c:pt idx="737">
                  <c:v>246.85</c:v>
                </c:pt>
                <c:pt idx="738">
                  <c:v>246.9</c:v>
                </c:pt>
                <c:pt idx="739">
                  <c:v>246.95</c:v>
                </c:pt>
                <c:pt idx="740">
                  <c:v>247</c:v>
                </c:pt>
                <c:pt idx="741">
                  <c:v>247.05</c:v>
                </c:pt>
                <c:pt idx="742">
                  <c:v>247.1</c:v>
                </c:pt>
                <c:pt idx="743">
                  <c:v>247.15</c:v>
                </c:pt>
                <c:pt idx="744">
                  <c:v>247.2</c:v>
                </c:pt>
                <c:pt idx="745">
                  <c:v>247.25</c:v>
                </c:pt>
                <c:pt idx="746">
                  <c:v>247.3</c:v>
                </c:pt>
                <c:pt idx="747">
                  <c:v>247.35</c:v>
                </c:pt>
                <c:pt idx="748">
                  <c:v>247.4</c:v>
                </c:pt>
                <c:pt idx="749">
                  <c:v>247.45</c:v>
                </c:pt>
                <c:pt idx="750">
                  <c:v>247.5</c:v>
                </c:pt>
                <c:pt idx="751">
                  <c:v>247.55</c:v>
                </c:pt>
                <c:pt idx="752">
                  <c:v>247.6</c:v>
                </c:pt>
                <c:pt idx="753">
                  <c:v>247.65</c:v>
                </c:pt>
                <c:pt idx="754">
                  <c:v>247.7</c:v>
                </c:pt>
                <c:pt idx="755">
                  <c:v>247.75</c:v>
                </c:pt>
                <c:pt idx="756">
                  <c:v>247.8</c:v>
                </c:pt>
                <c:pt idx="757">
                  <c:v>247.85</c:v>
                </c:pt>
                <c:pt idx="758">
                  <c:v>247.9</c:v>
                </c:pt>
                <c:pt idx="759">
                  <c:v>247.95</c:v>
                </c:pt>
                <c:pt idx="760">
                  <c:v>248</c:v>
                </c:pt>
                <c:pt idx="761">
                  <c:v>248.05</c:v>
                </c:pt>
                <c:pt idx="762">
                  <c:v>248.1</c:v>
                </c:pt>
                <c:pt idx="763">
                  <c:v>248.15</c:v>
                </c:pt>
                <c:pt idx="764">
                  <c:v>248.2</c:v>
                </c:pt>
                <c:pt idx="765">
                  <c:v>248.25</c:v>
                </c:pt>
                <c:pt idx="766">
                  <c:v>248.3</c:v>
                </c:pt>
                <c:pt idx="767">
                  <c:v>248.35</c:v>
                </c:pt>
                <c:pt idx="768">
                  <c:v>248.4</c:v>
                </c:pt>
                <c:pt idx="769">
                  <c:v>248.45</c:v>
                </c:pt>
                <c:pt idx="770">
                  <c:v>248.5</c:v>
                </c:pt>
                <c:pt idx="771">
                  <c:v>248.55</c:v>
                </c:pt>
                <c:pt idx="772">
                  <c:v>248.6</c:v>
                </c:pt>
                <c:pt idx="773">
                  <c:v>248.65</c:v>
                </c:pt>
                <c:pt idx="774">
                  <c:v>248.7</c:v>
                </c:pt>
                <c:pt idx="775">
                  <c:v>248.75</c:v>
                </c:pt>
                <c:pt idx="776">
                  <c:v>248.8</c:v>
                </c:pt>
                <c:pt idx="777">
                  <c:v>248.85</c:v>
                </c:pt>
                <c:pt idx="778">
                  <c:v>248.9</c:v>
                </c:pt>
                <c:pt idx="779">
                  <c:v>248.95</c:v>
                </c:pt>
                <c:pt idx="780">
                  <c:v>249</c:v>
                </c:pt>
                <c:pt idx="781">
                  <c:v>249.05</c:v>
                </c:pt>
                <c:pt idx="782">
                  <c:v>249.1</c:v>
                </c:pt>
                <c:pt idx="783">
                  <c:v>249.15</c:v>
                </c:pt>
                <c:pt idx="784">
                  <c:v>249.2</c:v>
                </c:pt>
                <c:pt idx="785">
                  <c:v>249.25</c:v>
                </c:pt>
                <c:pt idx="786">
                  <c:v>249.3</c:v>
                </c:pt>
                <c:pt idx="787">
                  <c:v>249.35</c:v>
                </c:pt>
                <c:pt idx="788">
                  <c:v>249.4</c:v>
                </c:pt>
                <c:pt idx="789">
                  <c:v>249.45</c:v>
                </c:pt>
                <c:pt idx="790">
                  <c:v>249.5</c:v>
                </c:pt>
                <c:pt idx="791">
                  <c:v>249.55</c:v>
                </c:pt>
                <c:pt idx="792">
                  <c:v>249.6</c:v>
                </c:pt>
                <c:pt idx="793">
                  <c:v>249.65</c:v>
                </c:pt>
                <c:pt idx="794">
                  <c:v>249.7</c:v>
                </c:pt>
                <c:pt idx="795">
                  <c:v>249.75</c:v>
                </c:pt>
                <c:pt idx="796">
                  <c:v>249.8</c:v>
                </c:pt>
                <c:pt idx="797">
                  <c:v>249.85</c:v>
                </c:pt>
                <c:pt idx="798">
                  <c:v>249.9</c:v>
                </c:pt>
                <c:pt idx="799">
                  <c:v>249.95</c:v>
                </c:pt>
                <c:pt idx="800">
                  <c:v>250</c:v>
                </c:pt>
                <c:pt idx="801">
                  <c:v>250.05</c:v>
                </c:pt>
                <c:pt idx="802">
                  <c:v>250.1</c:v>
                </c:pt>
                <c:pt idx="803">
                  <c:v>250.15</c:v>
                </c:pt>
                <c:pt idx="804">
                  <c:v>250.2</c:v>
                </c:pt>
                <c:pt idx="805">
                  <c:v>250.25</c:v>
                </c:pt>
                <c:pt idx="806">
                  <c:v>250.3</c:v>
                </c:pt>
                <c:pt idx="807">
                  <c:v>250.35</c:v>
                </c:pt>
                <c:pt idx="808">
                  <c:v>250.4</c:v>
                </c:pt>
                <c:pt idx="809">
                  <c:v>250.45</c:v>
                </c:pt>
                <c:pt idx="810">
                  <c:v>250.5</c:v>
                </c:pt>
                <c:pt idx="811">
                  <c:v>250.55</c:v>
                </c:pt>
                <c:pt idx="812">
                  <c:v>250.6</c:v>
                </c:pt>
                <c:pt idx="813">
                  <c:v>250.65</c:v>
                </c:pt>
                <c:pt idx="814">
                  <c:v>250.7</c:v>
                </c:pt>
                <c:pt idx="815">
                  <c:v>250.75</c:v>
                </c:pt>
                <c:pt idx="816">
                  <c:v>250.8</c:v>
                </c:pt>
                <c:pt idx="817">
                  <c:v>250.85</c:v>
                </c:pt>
                <c:pt idx="818">
                  <c:v>250.9</c:v>
                </c:pt>
                <c:pt idx="819">
                  <c:v>250.95</c:v>
                </c:pt>
                <c:pt idx="820">
                  <c:v>251</c:v>
                </c:pt>
                <c:pt idx="821">
                  <c:v>251.05</c:v>
                </c:pt>
                <c:pt idx="822">
                  <c:v>251.1</c:v>
                </c:pt>
                <c:pt idx="823">
                  <c:v>251.15</c:v>
                </c:pt>
                <c:pt idx="824">
                  <c:v>251.2</c:v>
                </c:pt>
                <c:pt idx="825">
                  <c:v>251.25</c:v>
                </c:pt>
                <c:pt idx="826">
                  <c:v>251.3</c:v>
                </c:pt>
                <c:pt idx="827">
                  <c:v>251.35</c:v>
                </c:pt>
                <c:pt idx="828">
                  <c:v>251.4</c:v>
                </c:pt>
                <c:pt idx="829">
                  <c:v>251.45</c:v>
                </c:pt>
                <c:pt idx="830">
                  <c:v>251.5</c:v>
                </c:pt>
                <c:pt idx="831">
                  <c:v>251.55</c:v>
                </c:pt>
                <c:pt idx="832">
                  <c:v>251.6</c:v>
                </c:pt>
                <c:pt idx="833">
                  <c:v>251.65</c:v>
                </c:pt>
                <c:pt idx="834">
                  <c:v>251.7</c:v>
                </c:pt>
                <c:pt idx="835">
                  <c:v>251.75</c:v>
                </c:pt>
                <c:pt idx="836">
                  <c:v>251.8</c:v>
                </c:pt>
                <c:pt idx="837">
                  <c:v>251.85</c:v>
                </c:pt>
                <c:pt idx="838">
                  <c:v>251.9</c:v>
                </c:pt>
                <c:pt idx="839">
                  <c:v>251.95</c:v>
                </c:pt>
                <c:pt idx="840">
                  <c:v>252</c:v>
                </c:pt>
                <c:pt idx="841">
                  <c:v>252.05</c:v>
                </c:pt>
                <c:pt idx="842">
                  <c:v>252.1</c:v>
                </c:pt>
                <c:pt idx="843">
                  <c:v>252.15</c:v>
                </c:pt>
                <c:pt idx="844">
                  <c:v>252.2</c:v>
                </c:pt>
                <c:pt idx="845">
                  <c:v>252.25</c:v>
                </c:pt>
                <c:pt idx="846">
                  <c:v>252.3</c:v>
                </c:pt>
                <c:pt idx="847">
                  <c:v>252.35</c:v>
                </c:pt>
                <c:pt idx="848">
                  <c:v>252.4</c:v>
                </c:pt>
                <c:pt idx="849">
                  <c:v>252.45</c:v>
                </c:pt>
                <c:pt idx="850">
                  <c:v>252.5</c:v>
                </c:pt>
                <c:pt idx="851">
                  <c:v>252.55</c:v>
                </c:pt>
                <c:pt idx="852">
                  <c:v>252.6</c:v>
                </c:pt>
                <c:pt idx="853">
                  <c:v>252.65</c:v>
                </c:pt>
                <c:pt idx="854">
                  <c:v>252.7</c:v>
                </c:pt>
                <c:pt idx="855">
                  <c:v>252.75</c:v>
                </c:pt>
                <c:pt idx="856">
                  <c:v>252.8</c:v>
                </c:pt>
                <c:pt idx="857">
                  <c:v>252.85</c:v>
                </c:pt>
                <c:pt idx="858">
                  <c:v>252.9</c:v>
                </c:pt>
                <c:pt idx="859">
                  <c:v>252.95</c:v>
                </c:pt>
                <c:pt idx="860">
                  <c:v>253</c:v>
                </c:pt>
                <c:pt idx="861">
                  <c:v>253.05</c:v>
                </c:pt>
                <c:pt idx="862">
                  <c:v>253.1</c:v>
                </c:pt>
                <c:pt idx="863">
                  <c:v>253.15</c:v>
                </c:pt>
                <c:pt idx="864">
                  <c:v>253.2</c:v>
                </c:pt>
                <c:pt idx="865">
                  <c:v>253.25</c:v>
                </c:pt>
                <c:pt idx="866">
                  <c:v>253.3</c:v>
                </c:pt>
                <c:pt idx="867">
                  <c:v>253.35</c:v>
                </c:pt>
                <c:pt idx="868">
                  <c:v>253.4</c:v>
                </c:pt>
                <c:pt idx="869">
                  <c:v>253.45</c:v>
                </c:pt>
                <c:pt idx="870">
                  <c:v>253.5</c:v>
                </c:pt>
                <c:pt idx="871">
                  <c:v>253.55</c:v>
                </c:pt>
                <c:pt idx="872">
                  <c:v>253.6</c:v>
                </c:pt>
                <c:pt idx="873">
                  <c:v>253.65</c:v>
                </c:pt>
                <c:pt idx="874">
                  <c:v>253.7</c:v>
                </c:pt>
                <c:pt idx="875">
                  <c:v>253.75</c:v>
                </c:pt>
                <c:pt idx="876">
                  <c:v>253.8</c:v>
                </c:pt>
                <c:pt idx="877">
                  <c:v>253.85</c:v>
                </c:pt>
                <c:pt idx="878">
                  <c:v>253.9</c:v>
                </c:pt>
                <c:pt idx="879">
                  <c:v>253.95</c:v>
                </c:pt>
                <c:pt idx="880">
                  <c:v>254</c:v>
                </c:pt>
                <c:pt idx="881">
                  <c:v>254.05</c:v>
                </c:pt>
                <c:pt idx="882">
                  <c:v>254.1</c:v>
                </c:pt>
                <c:pt idx="883">
                  <c:v>254.15</c:v>
                </c:pt>
                <c:pt idx="884">
                  <c:v>254.2</c:v>
                </c:pt>
                <c:pt idx="885">
                  <c:v>254.25</c:v>
                </c:pt>
                <c:pt idx="886">
                  <c:v>254.3</c:v>
                </c:pt>
                <c:pt idx="887">
                  <c:v>254.35</c:v>
                </c:pt>
                <c:pt idx="888">
                  <c:v>254.4</c:v>
                </c:pt>
                <c:pt idx="889">
                  <c:v>254.45</c:v>
                </c:pt>
                <c:pt idx="890">
                  <c:v>254.5</c:v>
                </c:pt>
                <c:pt idx="891">
                  <c:v>254.55</c:v>
                </c:pt>
                <c:pt idx="892">
                  <c:v>254.6</c:v>
                </c:pt>
                <c:pt idx="893">
                  <c:v>254.65</c:v>
                </c:pt>
                <c:pt idx="894">
                  <c:v>254.7</c:v>
                </c:pt>
                <c:pt idx="895">
                  <c:v>254.75</c:v>
                </c:pt>
                <c:pt idx="896">
                  <c:v>254.8</c:v>
                </c:pt>
                <c:pt idx="897">
                  <c:v>254.85</c:v>
                </c:pt>
                <c:pt idx="898">
                  <c:v>254.9</c:v>
                </c:pt>
                <c:pt idx="899">
                  <c:v>254.95</c:v>
                </c:pt>
                <c:pt idx="900">
                  <c:v>255</c:v>
                </c:pt>
                <c:pt idx="901">
                  <c:v>255.05</c:v>
                </c:pt>
                <c:pt idx="902">
                  <c:v>255.1</c:v>
                </c:pt>
                <c:pt idx="903">
                  <c:v>255.15</c:v>
                </c:pt>
                <c:pt idx="904">
                  <c:v>255.2</c:v>
                </c:pt>
                <c:pt idx="905">
                  <c:v>255.25</c:v>
                </c:pt>
                <c:pt idx="906">
                  <c:v>255.3</c:v>
                </c:pt>
                <c:pt idx="907">
                  <c:v>255.35</c:v>
                </c:pt>
                <c:pt idx="908">
                  <c:v>255.4</c:v>
                </c:pt>
                <c:pt idx="909">
                  <c:v>255.45</c:v>
                </c:pt>
                <c:pt idx="910">
                  <c:v>255.5</c:v>
                </c:pt>
                <c:pt idx="911">
                  <c:v>255.55</c:v>
                </c:pt>
                <c:pt idx="912">
                  <c:v>255.6</c:v>
                </c:pt>
                <c:pt idx="913">
                  <c:v>255.65</c:v>
                </c:pt>
                <c:pt idx="914">
                  <c:v>255.7</c:v>
                </c:pt>
                <c:pt idx="915">
                  <c:v>255.75</c:v>
                </c:pt>
                <c:pt idx="916">
                  <c:v>255.8</c:v>
                </c:pt>
                <c:pt idx="917">
                  <c:v>255.85</c:v>
                </c:pt>
                <c:pt idx="918">
                  <c:v>255.9</c:v>
                </c:pt>
                <c:pt idx="919">
                  <c:v>255.95</c:v>
                </c:pt>
                <c:pt idx="920">
                  <c:v>256</c:v>
                </c:pt>
                <c:pt idx="921">
                  <c:v>256.05</c:v>
                </c:pt>
                <c:pt idx="922">
                  <c:v>256.10000000000002</c:v>
                </c:pt>
                <c:pt idx="923">
                  <c:v>256.14999999999998</c:v>
                </c:pt>
                <c:pt idx="924">
                  <c:v>256.2</c:v>
                </c:pt>
                <c:pt idx="925">
                  <c:v>256.25</c:v>
                </c:pt>
                <c:pt idx="926">
                  <c:v>256.3</c:v>
                </c:pt>
                <c:pt idx="927">
                  <c:v>256.35000000000002</c:v>
                </c:pt>
                <c:pt idx="928">
                  <c:v>256.39999999999998</c:v>
                </c:pt>
                <c:pt idx="929">
                  <c:v>256.45</c:v>
                </c:pt>
                <c:pt idx="930">
                  <c:v>256.5</c:v>
                </c:pt>
                <c:pt idx="931">
                  <c:v>256.55</c:v>
                </c:pt>
                <c:pt idx="932">
                  <c:v>256.60000000000002</c:v>
                </c:pt>
                <c:pt idx="933">
                  <c:v>256.64999999999998</c:v>
                </c:pt>
                <c:pt idx="934">
                  <c:v>256.7</c:v>
                </c:pt>
                <c:pt idx="935">
                  <c:v>256.75</c:v>
                </c:pt>
                <c:pt idx="936">
                  <c:v>256.8</c:v>
                </c:pt>
                <c:pt idx="937">
                  <c:v>256.85000000000002</c:v>
                </c:pt>
                <c:pt idx="938">
                  <c:v>256.89999999999998</c:v>
                </c:pt>
                <c:pt idx="939">
                  <c:v>256.95</c:v>
                </c:pt>
                <c:pt idx="940">
                  <c:v>257</c:v>
                </c:pt>
                <c:pt idx="941">
                  <c:v>257.05</c:v>
                </c:pt>
                <c:pt idx="942">
                  <c:v>257.10000000000002</c:v>
                </c:pt>
                <c:pt idx="943">
                  <c:v>257.14999999999998</c:v>
                </c:pt>
                <c:pt idx="944">
                  <c:v>257.2</c:v>
                </c:pt>
                <c:pt idx="945">
                  <c:v>257.25</c:v>
                </c:pt>
                <c:pt idx="946">
                  <c:v>257.3</c:v>
                </c:pt>
                <c:pt idx="947">
                  <c:v>257.35000000000002</c:v>
                </c:pt>
                <c:pt idx="948">
                  <c:v>257.39999999999998</c:v>
                </c:pt>
                <c:pt idx="949">
                  <c:v>257.45</c:v>
                </c:pt>
                <c:pt idx="950">
                  <c:v>257.5</c:v>
                </c:pt>
                <c:pt idx="951">
                  <c:v>257.55</c:v>
                </c:pt>
                <c:pt idx="952">
                  <c:v>257.60000000000002</c:v>
                </c:pt>
                <c:pt idx="953">
                  <c:v>257.64999999999998</c:v>
                </c:pt>
                <c:pt idx="954">
                  <c:v>257.7</c:v>
                </c:pt>
                <c:pt idx="955">
                  <c:v>257.75</c:v>
                </c:pt>
                <c:pt idx="956">
                  <c:v>257.8</c:v>
                </c:pt>
                <c:pt idx="957">
                  <c:v>257.85000000000002</c:v>
                </c:pt>
                <c:pt idx="958">
                  <c:v>257.89999999999998</c:v>
                </c:pt>
                <c:pt idx="959">
                  <c:v>257.95</c:v>
                </c:pt>
                <c:pt idx="960">
                  <c:v>258</c:v>
                </c:pt>
                <c:pt idx="961">
                  <c:v>258.05</c:v>
                </c:pt>
                <c:pt idx="962">
                  <c:v>258.10000000000002</c:v>
                </c:pt>
                <c:pt idx="963">
                  <c:v>258.14999999999998</c:v>
                </c:pt>
                <c:pt idx="964">
                  <c:v>258.2</c:v>
                </c:pt>
                <c:pt idx="965">
                  <c:v>258.25</c:v>
                </c:pt>
                <c:pt idx="966">
                  <c:v>258.3</c:v>
                </c:pt>
                <c:pt idx="967">
                  <c:v>258.35000000000002</c:v>
                </c:pt>
                <c:pt idx="968">
                  <c:v>258.39999999999998</c:v>
                </c:pt>
                <c:pt idx="969">
                  <c:v>258.45</c:v>
                </c:pt>
                <c:pt idx="970">
                  <c:v>258.5</c:v>
                </c:pt>
                <c:pt idx="971">
                  <c:v>258.55</c:v>
                </c:pt>
                <c:pt idx="972">
                  <c:v>258.60000000000002</c:v>
                </c:pt>
                <c:pt idx="973">
                  <c:v>258.64999999999998</c:v>
                </c:pt>
                <c:pt idx="974">
                  <c:v>258.7</c:v>
                </c:pt>
                <c:pt idx="975">
                  <c:v>258.75</c:v>
                </c:pt>
                <c:pt idx="976">
                  <c:v>258.8</c:v>
                </c:pt>
                <c:pt idx="977">
                  <c:v>258.85000000000002</c:v>
                </c:pt>
                <c:pt idx="978">
                  <c:v>258.89999999999998</c:v>
                </c:pt>
                <c:pt idx="979">
                  <c:v>258.95</c:v>
                </c:pt>
                <c:pt idx="980">
                  <c:v>259</c:v>
                </c:pt>
                <c:pt idx="981">
                  <c:v>259.05</c:v>
                </c:pt>
                <c:pt idx="982">
                  <c:v>259.10000000000002</c:v>
                </c:pt>
                <c:pt idx="983">
                  <c:v>259.14999999999998</c:v>
                </c:pt>
                <c:pt idx="984">
                  <c:v>259.2</c:v>
                </c:pt>
                <c:pt idx="985">
                  <c:v>259.25</c:v>
                </c:pt>
                <c:pt idx="986">
                  <c:v>259.3</c:v>
                </c:pt>
                <c:pt idx="987">
                  <c:v>259.35000000000002</c:v>
                </c:pt>
                <c:pt idx="988">
                  <c:v>259.39999999999998</c:v>
                </c:pt>
                <c:pt idx="989">
                  <c:v>259.45</c:v>
                </c:pt>
                <c:pt idx="990">
                  <c:v>259.5</c:v>
                </c:pt>
                <c:pt idx="991">
                  <c:v>259.55</c:v>
                </c:pt>
                <c:pt idx="992">
                  <c:v>259.60000000000002</c:v>
                </c:pt>
                <c:pt idx="993">
                  <c:v>259.64999999999998</c:v>
                </c:pt>
                <c:pt idx="994">
                  <c:v>259.7</c:v>
                </c:pt>
                <c:pt idx="995">
                  <c:v>259.75</c:v>
                </c:pt>
                <c:pt idx="996">
                  <c:v>259.8</c:v>
                </c:pt>
                <c:pt idx="997">
                  <c:v>259.85000000000002</c:v>
                </c:pt>
                <c:pt idx="998">
                  <c:v>259.89999999999998</c:v>
                </c:pt>
                <c:pt idx="999">
                  <c:v>259.95</c:v>
                </c:pt>
                <c:pt idx="1000">
                  <c:v>260</c:v>
                </c:pt>
                <c:pt idx="1001">
                  <c:v>260.05</c:v>
                </c:pt>
                <c:pt idx="1002">
                  <c:v>260.10000000000002</c:v>
                </c:pt>
                <c:pt idx="1003">
                  <c:v>260.14999999999998</c:v>
                </c:pt>
                <c:pt idx="1004">
                  <c:v>260.2</c:v>
                </c:pt>
                <c:pt idx="1005">
                  <c:v>260.25</c:v>
                </c:pt>
                <c:pt idx="1006">
                  <c:v>260.3</c:v>
                </c:pt>
                <c:pt idx="1007">
                  <c:v>260.35000000000002</c:v>
                </c:pt>
                <c:pt idx="1008">
                  <c:v>260.39999999999998</c:v>
                </c:pt>
                <c:pt idx="1009">
                  <c:v>260.45</c:v>
                </c:pt>
                <c:pt idx="1010">
                  <c:v>260.5</c:v>
                </c:pt>
                <c:pt idx="1011">
                  <c:v>260.55</c:v>
                </c:pt>
                <c:pt idx="1012">
                  <c:v>260.60000000000002</c:v>
                </c:pt>
                <c:pt idx="1013">
                  <c:v>260.64999999999998</c:v>
                </c:pt>
                <c:pt idx="1014">
                  <c:v>260.7</c:v>
                </c:pt>
                <c:pt idx="1015">
                  <c:v>260.75</c:v>
                </c:pt>
                <c:pt idx="1016">
                  <c:v>260.8</c:v>
                </c:pt>
                <c:pt idx="1017">
                  <c:v>260.85000000000002</c:v>
                </c:pt>
                <c:pt idx="1018">
                  <c:v>260.89999999999998</c:v>
                </c:pt>
                <c:pt idx="1019">
                  <c:v>260.95</c:v>
                </c:pt>
                <c:pt idx="1020">
                  <c:v>261</c:v>
                </c:pt>
                <c:pt idx="1021">
                  <c:v>261.05</c:v>
                </c:pt>
                <c:pt idx="1022">
                  <c:v>261.10000000000002</c:v>
                </c:pt>
                <c:pt idx="1023">
                  <c:v>261.14999999999998</c:v>
                </c:pt>
                <c:pt idx="1024">
                  <c:v>261.2</c:v>
                </c:pt>
                <c:pt idx="1025">
                  <c:v>261.25</c:v>
                </c:pt>
                <c:pt idx="1026">
                  <c:v>261.3</c:v>
                </c:pt>
                <c:pt idx="1027">
                  <c:v>261.35000000000002</c:v>
                </c:pt>
                <c:pt idx="1028">
                  <c:v>261.39999999999998</c:v>
                </c:pt>
                <c:pt idx="1029">
                  <c:v>261.45</c:v>
                </c:pt>
                <c:pt idx="1030">
                  <c:v>261.5</c:v>
                </c:pt>
                <c:pt idx="1031">
                  <c:v>261.55</c:v>
                </c:pt>
                <c:pt idx="1032">
                  <c:v>261.60000000000002</c:v>
                </c:pt>
                <c:pt idx="1033">
                  <c:v>261.64999999999998</c:v>
                </c:pt>
                <c:pt idx="1034">
                  <c:v>261.7</c:v>
                </c:pt>
                <c:pt idx="1035">
                  <c:v>261.75</c:v>
                </c:pt>
                <c:pt idx="1036">
                  <c:v>261.8</c:v>
                </c:pt>
                <c:pt idx="1037">
                  <c:v>261.85000000000002</c:v>
                </c:pt>
                <c:pt idx="1038">
                  <c:v>261.89999999999998</c:v>
                </c:pt>
                <c:pt idx="1039">
                  <c:v>261.95</c:v>
                </c:pt>
                <c:pt idx="1040">
                  <c:v>262</c:v>
                </c:pt>
                <c:pt idx="1041">
                  <c:v>262.05</c:v>
                </c:pt>
                <c:pt idx="1042">
                  <c:v>262.10000000000002</c:v>
                </c:pt>
                <c:pt idx="1043">
                  <c:v>262.14999999999998</c:v>
                </c:pt>
                <c:pt idx="1044">
                  <c:v>262.2</c:v>
                </c:pt>
                <c:pt idx="1045">
                  <c:v>262.25</c:v>
                </c:pt>
                <c:pt idx="1046">
                  <c:v>262.3</c:v>
                </c:pt>
                <c:pt idx="1047">
                  <c:v>262.35000000000002</c:v>
                </c:pt>
                <c:pt idx="1048">
                  <c:v>262.39999999999998</c:v>
                </c:pt>
                <c:pt idx="1049">
                  <c:v>262.45</c:v>
                </c:pt>
                <c:pt idx="1050">
                  <c:v>262.5</c:v>
                </c:pt>
                <c:pt idx="1051">
                  <c:v>262.55</c:v>
                </c:pt>
                <c:pt idx="1052">
                  <c:v>262.60000000000002</c:v>
                </c:pt>
                <c:pt idx="1053">
                  <c:v>262.64999999999998</c:v>
                </c:pt>
                <c:pt idx="1054">
                  <c:v>262.7</c:v>
                </c:pt>
                <c:pt idx="1055">
                  <c:v>262.75</c:v>
                </c:pt>
                <c:pt idx="1056">
                  <c:v>262.8</c:v>
                </c:pt>
                <c:pt idx="1057">
                  <c:v>262.85000000000002</c:v>
                </c:pt>
                <c:pt idx="1058">
                  <c:v>262.89999999999998</c:v>
                </c:pt>
                <c:pt idx="1059">
                  <c:v>262.95</c:v>
                </c:pt>
                <c:pt idx="1060">
                  <c:v>263</c:v>
                </c:pt>
                <c:pt idx="1061">
                  <c:v>263.05</c:v>
                </c:pt>
                <c:pt idx="1062">
                  <c:v>263.10000000000002</c:v>
                </c:pt>
                <c:pt idx="1063">
                  <c:v>263.14999999999998</c:v>
                </c:pt>
                <c:pt idx="1064">
                  <c:v>263.2</c:v>
                </c:pt>
                <c:pt idx="1065">
                  <c:v>263.25</c:v>
                </c:pt>
                <c:pt idx="1066">
                  <c:v>263.3</c:v>
                </c:pt>
                <c:pt idx="1067">
                  <c:v>263.35000000000002</c:v>
                </c:pt>
                <c:pt idx="1068">
                  <c:v>263.39999999999998</c:v>
                </c:pt>
                <c:pt idx="1069">
                  <c:v>263.45</c:v>
                </c:pt>
                <c:pt idx="1070">
                  <c:v>263.5</c:v>
                </c:pt>
                <c:pt idx="1071">
                  <c:v>263.55</c:v>
                </c:pt>
                <c:pt idx="1072">
                  <c:v>263.60000000000002</c:v>
                </c:pt>
                <c:pt idx="1073">
                  <c:v>263.64999999999998</c:v>
                </c:pt>
                <c:pt idx="1074">
                  <c:v>263.7</c:v>
                </c:pt>
                <c:pt idx="1075">
                  <c:v>263.75</c:v>
                </c:pt>
                <c:pt idx="1076">
                  <c:v>263.8</c:v>
                </c:pt>
                <c:pt idx="1077">
                  <c:v>263.85000000000002</c:v>
                </c:pt>
                <c:pt idx="1078">
                  <c:v>263.89999999999998</c:v>
                </c:pt>
                <c:pt idx="1079">
                  <c:v>263.95</c:v>
                </c:pt>
                <c:pt idx="1080">
                  <c:v>264</c:v>
                </c:pt>
                <c:pt idx="1081">
                  <c:v>264.05</c:v>
                </c:pt>
                <c:pt idx="1082">
                  <c:v>264.10000000000002</c:v>
                </c:pt>
                <c:pt idx="1083">
                  <c:v>264.14999999999998</c:v>
                </c:pt>
                <c:pt idx="1084">
                  <c:v>264.2</c:v>
                </c:pt>
                <c:pt idx="1085">
                  <c:v>264.25</c:v>
                </c:pt>
                <c:pt idx="1086">
                  <c:v>264.3</c:v>
                </c:pt>
                <c:pt idx="1087">
                  <c:v>264.35000000000002</c:v>
                </c:pt>
                <c:pt idx="1088">
                  <c:v>264.39999999999998</c:v>
                </c:pt>
                <c:pt idx="1089">
                  <c:v>264.45</c:v>
                </c:pt>
                <c:pt idx="1090">
                  <c:v>264.5</c:v>
                </c:pt>
                <c:pt idx="1091">
                  <c:v>264.55</c:v>
                </c:pt>
                <c:pt idx="1092">
                  <c:v>264.60000000000002</c:v>
                </c:pt>
                <c:pt idx="1093">
                  <c:v>264.64999999999998</c:v>
                </c:pt>
                <c:pt idx="1094">
                  <c:v>264.7</c:v>
                </c:pt>
                <c:pt idx="1095">
                  <c:v>264.75</c:v>
                </c:pt>
                <c:pt idx="1096">
                  <c:v>264.8</c:v>
                </c:pt>
                <c:pt idx="1097">
                  <c:v>264.85000000000002</c:v>
                </c:pt>
                <c:pt idx="1098">
                  <c:v>264.89999999999998</c:v>
                </c:pt>
                <c:pt idx="1099">
                  <c:v>264.95</c:v>
                </c:pt>
                <c:pt idx="1100">
                  <c:v>265</c:v>
                </c:pt>
                <c:pt idx="1101">
                  <c:v>265.05</c:v>
                </c:pt>
                <c:pt idx="1102">
                  <c:v>265.10000000000002</c:v>
                </c:pt>
                <c:pt idx="1103">
                  <c:v>265.14999999999998</c:v>
                </c:pt>
                <c:pt idx="1104">
                  <c:v>265.2</c:v>
                </c:pt>
                <c:pt idx="1105">
                  <c:v>265.25</c:v>
                </c:pt>
                <c:pt idx="1106">
                  <c:v>265.3</c:v>
                </c:pt>
                <c:pt idx="1107">
                  <c:v>265.35000000000002</c:v>
                </c:pt>
                <c:pt idx="1108">
                  <c:v>265.39999999999998</c:v>
                </c:pt>
                <c:pt idx="1109">
                  <c:v>265.45</c:v>
                </c:pt>
                <c:pt idx="1110">
                  <c:v>265.5</c:v>
                </c:pt>
                <c:pt idx="1111">
                  <c:v>265.55</c:v>
                </c:pt>
                <c:pt idx="1112">
                  <c:v>265.60000000000002</c:v>
                </c:pt>
                <c:pt idx="1113">
                  <c:v>265.64999999999998</c:v>
                </c:pt>
                <c:pt idx="1114">
                  <c:v>265.7</c:v>
                </c:pt>
                <c:pt idx="1115">
                  <c:v>265.75</c:v>
                </c:pt>
                <c:pt idx="1116">
                  <c:v>265.8</c:v>
                </c:pt>
                <c:pt idx="1117">
                  <c:v>265.85000000000002</c:v>
                </c:pt>
                <c:pt idx="1118">
                  <c:v>265.89999999999998</c:v>
                </c:pt>
                <c:pt idx="1119">
                  <c:v>265.95</c:v>
                </c:pt>
                <c:pt idx="1120">
                  <c:v>266</c:v>
                </c:pt>
                <c:pt idx="1121">
                  <c:v>266.05</c:v>
                </c:pt>
                <c:pt idx="1122">
                  <c:v>266.10000000000002</c:v>
                </c:pt>
                <c:pt idx="1123">
                  <c:v>266.14999999999998</c:v>
                </c:pt>
                <c:pt idx="1124">
                  <c:v>266.2</c:v>
                </c:pt>
                <c:pt idx="1125">
                  <c:v>266.25</c:v>
                </c:pt>
                <c:pt idx="1126">
                  <c:v>266.3</c:v>
                </c:pt>
                <c:pt idx="1127">
                  <c:v>266.35000000000002</c:v>
                </c:pt>
                <c:pt idx="1128">
                  <c:v>266.39999999999998</c:v>
                </c:pt>
                <c:pt idx="1129">
                  <c:v>266.45</c:v>
                </c:pt>
                <c:pt idx="1130">
                  <c:v>266.5</c:v>
                </c:pt>
                <c:pt idx="1131">
                  <c:v>266.55</c:v>
                </c:pt>
                <c:pt idx="1132">
                  <c:v>266.60000000000002</c:v>
                </c:pt>
                <c:pt idx="1133">
                  <c:v>266.64999999999998</c:v>
                </c:pt>
                <c:pt idx="1134">
                  <c:v>266.7</c:v>
                </c:pt>
                <c:pt idx="1135">
                  <c:v>266.75</c:v>
                </c:pt>
                <c:pt idx="1136">
                  <c:v>266.8</c:v>
                </c:pt>
                <c:pt idx="1137">
                  <c:v>266.85000000000002</c:v>
                </c:pt>
                <c:pt idx="1138">
                  <c:v>266.89999999999998</c:v>
                </c:pt>
                <c:pt idx="1139">
                  <c:v>266.95</c:v>
                </c:pt>
                <c:pt idx="1140">
                  <c:v>267</c:v>
                </c:pt>
                <c:pt idx="1141">
                  <c:v>267.05</c:v>
                </c:pt>
                <c:pt idx="1142">
                  <c:v>267.10000000000002</c:v>
                </c:pt>
                <c:pt idx="1143">
                  <c:v>267.14999999999998</c:v>
                </c:pt>
                <c:pt idx="1144">
                  <c:v>267.2</c:v>
                </c:pt>
                <c:pt idx="1145">
                  <c:v>267.25</c:v>
                </c:pt>
                <c:pt idx="1146">
                  <c:v>267.3</c:v>
                </c:pt>
                <c:pt idx="1147">
                  <c:v>267.35000000000002</c:v>
                </c:pt>
                <c:pt idx="1148">
                  <c:v>267.39999999999998</c:v>
                </c:pt>
                <c:pt idx="1149">
                  <c:v>267.45</c:v>
                </c:pt>
                <c:pt idx="1150">
                  <c:v>267.5</c:v>
                </c:pt>
                <c:pt idx="1151">
                  <c:v>267.55</c:v>
                </c:pt>
                <c:pt idx="1152">
                  <c:v>267.60000000000002</c:v>
                </c:pt>
                <c:pt idx="1153">
                  <c:v>267.64999999999998</c:v>
                </c:pt>
                <c:pt idx="1154">
                  <c:v>267.7</c:v>
                </c:pt>
                <c:pt idx="1155">
                  <c:v>267.75</c:v>
                </c:pt>
                <c:pt idx="1156">
                  <c:v>267.8</c:v>
                </c:pt>
                <c:pt idx="1157">
                  <c:v>267.85000000000002</c:v>
                </c:pt>
                <c:pt idx="1158">
                  <c:v>267.89999999999998</c:v>
                </c:pt>
                <c:pt idx="1159">
                  <c:v>267.95</c:v>
                </c:pt>
                <c:pt idx="1160">
                  <c:v>268</c:v>
                </c:pt>
                <c:pt idx="1161">
                  <c:v>268.05</c:v>
                </c:pt>
                <c:pt idx="1162">
                  <c:v>268.10000000000002</c:v>
                </c:pt>
                <c:pt idx="1163">
                  <c:v>268.14999999999998</c:v>
                </c:pt>
                <c:pt idx="1164">
                  <c:v>268.2</c:v>
                </c:pt>
                <c:pt idx="1165">
                  <c:v>268.25</c:v>
                </c:pt>
                <c:pt idx="1166">
                  <c:v>268.3</c:v>
                </c:pt>
                <c:pt idx="1167">
                  <c:v>268.35000000000002</c:v>
                </c:pt>
                <c:pt idx="1168">
                  <c:v>268.39999999999998</c:v>
                </c:pt>
                <c:pt idx="1169">
                  <c:v>268.45</c:v>
                </c:pt>
                <c:pt idx="1170">
                  <c:v>268.5</c:v>
                </c:pt>
                <c:pt idx="1171">
                  <c:v>268.55</c:v>
                </c:pt>
                <c:pt idx="1172">
                  <c:v>268.60000000000002</c:v>
                </c:pt>
                <c:pt idx="1173">
                  <c:v>268.64999999999998</c:v>
                </c:pt>
                <c:pt idx="1174">
                  <c:v>268.7</c:v>
                </c:pt>
                <c:pt idx="1175">
                  <c:v>268.75</c:v>
                </c:pt>
                <c:pt idx="1176">
                  <c:v>268.8</c:v>
                </c:pt>
                <c:pt idx="1177">
                  <c:v>268.85000000000002</c:v>
                </c:pt>
                <c:pt idx="1178">
                  <c:v>268.89999999999998</c:v>
                </c:pt>
                <c:pt idx="1179">
                  <c:v>268.95</c:v>
                </c:pt>
                <c:pt idx="1180">
                  <c:v>269</c:v>
                </c:pt>
                <c:pt idx="1181">
                  <c:v>269.05</c:v>
                </c:pt>
                <c:pt idx="1182">
                  <c:v>269.10000000000002</c:v>
                </c:pt>
                <c:pt idx="1183">
                  <c:v>269.14999999999998</c:v>
                </c:pt>
                <c:pt idx="1184">
                  <c:v>269.2</c:v>
                </c:pt>
                <c:pt idx="1185">
                  <c:v>269.25</c:v>
                </c:pt>
                <c:pt idx="1186">
                  <c:v>269.3</c:v>
                </c:pt>
                <c:pt idx="1187">
                  <c:v>269.35000000000002</c:v>
                </c:pt>
                <c:pt idx="1188">
                  <c:v>269.39999999999998</c:v>
                </c:pt>
                <c:pt idx="1189">
                  <c:v>269.45</c:v>
                </c:pt>
                <c:pt idx="1190">
                  <c:v>269.5</c:v>
                </c:pt>
                <c:pt idx="1191">
                  <c:v>269.55</c:v>
                </c:pt>
                <c:pt idx="1192">
                  <c:v>269.60000000000002</c:v>
                </c:pt>
                <c:pt idx="1193">
                  <c:v>269.64999999999998</c:v>
                </c:pt>
                <c:pt idx="1194">
                  <c:v>269.7</c:v>
                </c:pt>
                <c:pt idx="1195">
                  <c:v>269.75</c:v>
                </c:pt>
                <c:pt idx="1196">
                  <c:v>269.8</c:v>
                </c:pt>
                <c:pt idx="1197">
                  <c:v>269.85000000000002</c:v>
                </c:pt>
                <c:pt idx="1198">
                  <c:v>269.89999999999998</c:v>
                </c:pt>
                <c:pt idx="1199">
                  <c:v>269.95</c:v>
                </c:pt>
                <c:pt idx="1200">
                  <c:v>270</c:v>
                </c:pt>
                <c:pt idx="1201">
                  <c:v>270.05</c:v>
                </c:pt>
                <c:pt idx="1202">
                  <c:v>270.10000000000002</c:v>
                </c:pt>
                <c:pt idx="1203">
                  <c:v>270.14999999999998</c:v>
                </c:pt>
                <c:pt idx="1204">
                  <c:v>270.2</c:v>
                </c:pt>
                <c:pt idx="1205">
                  <c:v>270.25</c:v>
                </c:pt>
                <c:pt idx="1206">
                  <c:v>270.3</c:v>
                </c:pt>
                <c:pt idx="1207">
                  <c:v>270.35000000000002</c:v>
                </c:pt>
                <c:pt idx="1208">
                  <c:v>270.39999999999998</c:v>
                </c:pt>
                <c:pt idx="1209">
                  <c:v>270.45</c:v>
                </c:pt>
                <c:pt idx="1210">
                  <c:v>270.5</c:v>
                </c:pt>
                <c:pt idx="1211">
                  <c:v>270.55</c:v>
                </c:pt>
                <c:pt idx="1212">
                  <c:v>270.60000000000002</c:v>
                </c:pt>
                <c:pt idx="1213">
                  <c:v>270.64999999999998</c:v>
                </c:pt>
                <c:pt idx="1214">
                  <c:v>270.7</c:v>
                </c:pt>
                <c:pt idx="1215">
                  <c:v>270.75</c:v>
                </c:pt>
                <c:pt idx="1216">
                  <c:v>270.8</c:v>
                </c:pt>
                <c:pt idx="1217">
                  <c:v>270.85000000000002</c:v>
                </c:pt>
                <c:pt idx="1218">
                  <c:v>270.89999999999998</c:v>
                </c:pt>
                <c:pt idx="1219">
                  <c:v>270.95</c:v>
                </c:pt>
                <c:pt idx="1220">
                  <c:v>271</c:v>
                </c:pt>
                <c:pt idx="1221">
                  <c:v>271.05</c:v>
                </c:pt>
                <c:pt idx="1222">
                  <c:v>271.10000000000002</c:v>
                </c:pt>
                <c:pt idx="1223">
                  <c:v>271.14999999999998</c:v>
                </c:pt>
                <c:pt idx="1224">
                  <c:v>271.2</c:v>
                </c:pt>
                <c:pt idx="1225">
                  <c:v>271.25</c:v>
                </c:pt>
                <c:pt idx="1226">
                  <c:v>271.3</c:v>
                </c:pt>
                <c:pt idx="1227">
                  <c:v>271.35000000000002</c:v>
                </c:pt>
                <c:pt idx="1228">
                  <c:v>271.39999999999998</c:v>
                </c:pt>
                <c:pt idx="1229">
                  <c:v>271.45</c:v>
                </c:pt>
                <c:pt idx="1230">
                  <c:v>271.5</c:v>
                </c:pt>
                <c:pt idx="1231">
                  <c:v>271.55</c:v>
                </c:pt>
                <c:pt idx="1232">
                  <c:v>271.60000000000002</c:v>
                </c:pt>
                <c:pt idx="1233">
                  <c:v>271.64999999999998</c:v>
                </c:pt>
                <c:pt idx="1234">
                  <c:v>271.7</c:v>
                </c:pt>
                <c:pt idx="1235">
                  <c:v>271.75</c:v>
                </c:pt>
                <c:pt idx="1236">
                  <c:v>271.8</c:v>
                </c:pt>
                <c:pt idx="1237">
                  <c:v>271.85000000000002</c:v>
                </c:pt>
                <c:pt idx="1238">
                  <c:v>271.89999999999998</c:v>
                </c:pt>
                <c:pt idx="1239">
                  <c:v>271.95</c:v>
                </c:pt>
                <c:pt idx="1240">
                  <c:v>272</c:v>
                </c:pt>
                <c:pt idx="1241">
                  <c:v>272.05</c:v>
                </c:pt>
                <c:pt idx="1242">
                  <c:v>272.10000000000002</c:v>
                </c:pt>
                <c:pt idx="1243">
                  <c:v>272.14999999999998</c:v>
                </c:pt>
                <c:pt idx="1244">
                  <c:v>272.2</c:v>
                </c:pt>
                <c:pt idx="1245">
                  <c:v>272.25</c:v>
                </c:pt>
                <c:pt idx="1246">
                  <c:v>272.3</c:v>
                </c:pt>
                <c:pt idx="1247">
                  <c:v>272.35000000000002</c:v>
                </c:pt>
                <c:pt idx="1248">
                  <c:v>272.39999999999998</c:v>
                </c:pt>
                <c:pt idx="1249">
                  <c:v>272.45</c:v>
                </c:pt>
                <c:pt idx="1250">
                  <c:v>272.5</c:v>
                </c:pt>
                <c:pt idx="1251">
                  <c:v>272.55</c:v>
                </c:pt>
                <c:pt idx="1252">
                  <c:v>272.60000000000002</c:v>
                </c:pt>
                <c:pt idx="1253">
                  <c:v>272.64999999999998</c:v>
                </c:pt>
                <c:pt idx="1254">
                  <c:v>272.7</c:v>
                </c:pt>
                <c:pt idx="1255">
                  <c:v>272.75</c:v>
                </c:pt>
                <c:pt idx="1256">
                  <c:v>272.8</c:v>
                </c:pt>
                <c:pt idx="1257">
                  <c:v>272.85000000000002</c:v>
                </c:pt>
                <c:pt idx="1258">
                  <c:v>272.89999999999998</c:v>
                </c:pt>
                <c:pt idx="1259">
                  <c:v>272.95</c:v>
                </c:pt>
                <c:pt idx="1260">
                  <c:v>273</c:v>
                </c:pt>
                <c:pt idx="1261">
                  <c:v>273.05</c:v>
                </c:pt>
                <c:pt idx="1262">
                  <c:v>273.10000000000002</c:v>
                </c:pt>
                <c:pt idx="1263">
                  <c:v>273.14999999999998</c:v>
                </c:pt>
                <c:pt idx="1264">
                  <c:v>273.2</c:v>
                </c:pt>
                <c:pt idx="1265">
                  <c:v>273.25</c:v>
                </c:pt>
                <c:pt idx="1266">
                  <c:v>273.3</c:v>
                </c:pt>
                <c:pt idx="1267">
                  <c:v>273.35000000000002</c:v>
                </c:pt>
                <c:pt idx="1268">
                  <c:v>273.39999999999998</c:v>
                </c:pt>
                <c:pt idx="1269">
                  <c:v>273.45</c:v>
                </c:pt>
                <c:pt idx="1270">
                  <c:v>273.5</c:v>
                </c:pt>
                <c:pt idx="1271">
                  <c:v>273.55</c:v>
                </c:pt>
                <c:pt idx="1272">
                  <c:v>273.60000000000002</c:v>
                </c:pt>
                <c:pt idx="1273">
                  <c:v>273.64999999999998</c:v>
                </c:pt>
                <c:pt idx="1274">
                  <c:v>273.7</c:v>
                </c:pt>
                <c:pt idx="1275">
                  <c:v>273.75</c:v>
                </c:pt>
                <c:pt idx="1276">
                  <c:v>273.8</c:v>
                </c:pt>
                <c:pt idx="1277">
                  <c:v>273.85000000000002</c:v>
                </c:pt>
                <c:pt idx="1278">
                  <c:v>273.89999999999998</c:v>
                </c:pt>
                <c:pt idx="1279">
                  <c:v>273.95</c:v>
                </c:pt>
                <c:pt idx="1280">
                  <c:v>274</c:v>
                </c:pt>
                <c:pt idx="1281">
                  <c:v>274.05</c:v>
                </c:pt>
                <c:pt idx="1282">
                  <c:v>274.10000000000002</c:v>
                </c:pt>
                <c:pt idx="1283">
                  <c:v>274.14999999999998</c:v>
                </c:pt>
                <c:pt idx="1284">
                  <c:v>274.2</c:v>
                </c:pt>
                <c:pt idx="1285">
                  <c:v>274.25</c:v>
                </c:pt>
                <c:pt idx="1286">
                  <c:v>274.3</c:v>
                </c:pt>
                <c:pt idx="1287">
                  <c:v>274.35000000000002</c:v>
                </c:pt>
                <c:pt idx="1288">
                  <c:v>274.39999999999998</c:v>
                </c:pt>
                <c:pt idx="1289">
                  <c:v>274.45</c:v>
                </c:pt>
                <c:pt idx="1290">
                  <c:v>274.5</c:v>
                </c:pt>
                <c:pt idx="1291">
                  <c:v>274.55</c:v>
                </c:pt>
                <c:pt idx="1292">
                  <c:v>274.60000000000002</c:v>
                </c:pt>
                <c:pt idx="1293">
                  <c:v>274.64999999999998</c:v>
                </c:pt>
                <c:pt idx="1294">
                  <c:v>274.7</c:v>
                </c:pt>
                <c:pt idx="1295">
                  <c:v>274.75</c:v>
                </c:pt>
                <c:pt idx="1296">
                  <c:v>274.8</c:v>
                </c:pt>
                <c:pt idx="1297">
                  <c:v>274.85000000000002</c:v>
                </c:pt>
                <c:pt idx="1298">
                  <c:v>274.89999999999998</c:v>
                </c:pt>
                <c:pt idx="1299">
                  <c:v>274.95</c:v>
                </c:pt>
                <c:pt idx="1300">
                  <c:v>275</c:v>
                </c:pt>
                <c:pt idx="1301">
                  <c:v>275.05</c:v>
                </c:pt>
                <c:pt idx="1302">
                  <c:v>275.10000000000002</c:v>
                </c:pt>
                <c:pt idx="1303">
                  <c:v>275.14999999999998</c:v>
                </c:pt>
                <c:pt idx="1304">
                  <c:v>275.2</c:v>
                </c:pt>
                <c:pt idx="1305">
                  <c:v>275.25</c:v>
                </c:pt>
                <c:pt idx="1306">
                  <c:v>275.3</c:v>
                </c:pt>
                <c:pt idx="1307">
                  <c:v>275.35000000000002</c:v>
                </c:pt>
                <c:pt idx="1308">
                  <c:v>275.39999999999998</c:v>
                </c:pt>
                <c:pt idx="1309">
                  <c:v>275.45</c:v>
                </c:pt>
                <c:pt idx="1310">
                  <c:v>275.5</c:v>
                </c:pt>
                <c:pt idx="1311">
                  <c:v>275.55</c:v>
                </c:pt>
                <c:pt idx="1312">
                  <c:v>275.60000000000002</c:v>
                </c:pt>
                <c:pt idx="1313">
                  <c:v>275.64999999999998</c:v>
                </c:pt>
                <c:pt idx="1314">
                  <c:v>275.7</c:v>
                </c:pt>
                <c:pt idx="1315">
                  <c:v>275.75</c:v>
                </c:pt>
                <c:pt idx="1316">
                  <c:v>275.8</c:v>
                </c:pt>
                <c:pt idx="1317">
                  <c:v>275.85000000000002</c:v>
                </c:pt>
                <c:pt idx="1318">
                  <c:v>275.89999999999998</c:v>
                </c:pt>
                <c:pt idx="1319">
                  <c:v>275.95</c:v>
                </c:pt>
                <c:pt idx="1320">
                  <c:v>276</c:v>
                </c:pt>
                <c:pt idx="1321">
                  <c:v>276.05</c:v>
                </c:pt>
                <c:pt idx="1322">
                  <c:v>276.10000000000002</c:v>
                </c:pt>
                <c:pt idx="1323">
                  <c:v>276.14999999999998</c:v>
                </c:pt>
                <c:pt idx="1324">
                  <c:v>276.2</c:v>
                </c:pt>
                <c:pt idx="1325">
                  <c:v>276.25</c:v>
                </c:pt>
                <c:pt idx="1326">
                  <c:v>276.3</c:v>
                </c:pt>
                <c:pt idx="1327">
                  <c:v>276.35000000000002</c:v>
                </c:pt>
                <c:pt idx="1328">
                  <c:v>276.39999999999998</c:v>
                </c:pt>
                <c:pt idx="1329">
                  <c:v>276.45</c:v>
                </c:pt>
                <c:pt idx="1330">
                  <c:v>276.5</c:v>
                </c:pt>
                <c:pt idx="1331">
                  <c:v>276.55</c:v>
                </c:pt>
                <c:pt idx="1332">
                  <c:v>276.60000000000002</c:v>
                </c:pt>
                <c:pt idx="1333">
                  <c:v>276.64999999999998</c:v>
                </c:pt>
                <c:pt idx="1334">
                  <c:v>276.7</c:v>
                </c:pt>
                <c:pt idx="1335">
                  <c:v>276.75</c:v>
                </c:pt>
                <c:pt idx="1336">
                  <c:v>276.8</c:v>
                </c:pt>
                <c:pt idx="1337">
                  <c:v>276.85000000000002</c:v>
                </c:pt>
                <c:pt idx="1338">
                  <c:v>276.89999999999998</c:v>
                </c:pt>
                <c:pt idx="1339">
                  <c:v>276.95</c:v>
                </c:pt>
                <c:pt idx="1340">
                  <c:v>277</c:v>
                </c:pt>
                <c:pt idx="1341">
                  <c:v>277.05</c:v>
                </c:pt>
                <c:pt idx="1342">
                  <c:v>277.10000000000002</c:v>
                </c:pt>
                <c:pt idx="1343">
                  <c:v>277.14999999999998</c:v>
                </c:pt>
                <c:pt idx="1344">
                  <c:v>277.2</c:v>
                </c:pt>
                <c:pt idx="1345">
                  <c:v>277.25</c:v>
                </c:pt>
                <c:pt idx="1346">
                  <c:v>277.3</c:v>
                </c:pt>
                <c:pt idx="1347">
                  <c:v>277.35000000000002</c:v>
                </c:pt>
                <c:pt idx="1348">
                  <c:v>277.39999999999998</c:v>
                </c:pt>
                <c:pt idx="1349">
                  <c:v>277.45</c:v>
                </c:pt>
                <c:pt idx="1350">
                  <c:v>277.5</c:v>
                </c:pt>
                <c:pt idx="1351">
                  <c:v>277.55</c:v>
                </c:pt>
                <c:pt idx="1352">
                  <c:v>277.60000000000002</c:v>
                </c:pt>
                <c:pt idx="1353">
                  <c:v>277.64999999999998</c:v>
                </c:pt>
                <c:pt idx="1354">
                  <c:v>277.7</c:v>
                </c:pt>
                <c:pt idx="1355">
                  <c:v>277.75</c:v>
                </c:pt>
                <c:pt idx="1356">
                  <c:v>277.8</c:v>
                </c:pt>
                <c:pt idx="1357">
                  <c:v>277.85000000000002</c:v>
                </c:pt>
                <c:pt idx="1358">
                  <c:v>277.89999999999998</c:v>
                </c:pt>
                <c:pt idx="1359">
                  <c:v>277.95</c:v>
                </c:pt>
                <c:pt idx="1360">
                  <c:v>278</c:v>
                </c:pt>
                <c:pt idx="1361">
                  <c:v>278.05</c:v>
                </c:pt>
                <c:pt idx="1362">
                  <c:v>278.10000000000002</c:v>
                </c:pt>
                <c:pt idx="1363">
                  <c:v>278.14999999999998</c:v>
                </c:pt>
                <c:pt idx="1364">
                  <c:v>278.2</c:v>
                </c:pt>
                <c:pt idx="1365">
                  <c:v>278.25</c:v>
                </c:pt>
                <c:pt idx="1366">
                  <c:v>278.3</c:v>
                </c:pt>
                <c:pt idx="1367">
                  <c:v>278.35000000000002</c:v>
                </c:pt>
                <c:pt idx="1368">
                  <c:v>278.39999999999998</c:v>
                </c:pt>
                <c:pt idx="1369">
                  <c:v>278.45</c:v>
                </c:pt>
                <c:pt idx="1370">
                  <c:v>278.5</c:v>
                </c:pt>
                <c:pt idx="1371">
                  <c:v>278.55</c:v>
                </c:pt>
                <c:pt idx="1372">
                  <c:v>278.60000000000002</c:v>
                </c:pt>
                <c:pt idx="1373">
                  <c:v>278.64999999999998</c:v>
                </c:pt>
                <c:pt idx="1374">
                  <c:v>278.7</c:v>
                </c:pt>
                <c:pt idx="1375">
                  <c:v>278.75</c:v>
                </c:pt>
                <c:pt idx="1376">
                  <c:v>278.8</c:v>
                </c:pt>
                <c:pt idx="1377">
                  <c:v>278.85000000000002</c:v>
                </c:pt>
                <c:pt idx="1378">
                  <c:v>278.89999999999998</c:v>
                </c:pt>
                <c:pt idx="1379">
                  <c:v>278.95</c:v>
                </c:pt>
                <c:pt idx="1380">
                  <c:v>279</c:v>
                </c:pt>
                <c:pt idx="1381">
                  <c:v>279.05</c:v>
                </c:pt>
                <c:pt idx="1382">
                  <c:v>279.10000000000002</c:v>
                </c:pt>
                <c:pt idx="1383">
                  <c:v>279.14999999999998</c:v>
                </c:pt>
                <c:pt idx="1384">
                  <c:v>279.2</c:v>
                </c:pt>
                <c:pt idx="1385">
                  <c:v>279.25</c:v>
                </c:pt>
                <c:pt idx="1386">
                  <c:v>279.3</c:v>
                </c:pt>
                <c:pt idx="1387">
                  <c:v>279.35000000000002</c:v>
                </c:pt>
                <c:pt idx="1388">
                  <c:v>279.39999999999998</c:v>
                </c:pt>
                <c:pt idx="1389">
                  <c:v>279.45</c:v>
                </c:pt>
                <c:pt idx="1390">
                  <c:v>279.5</c:v>
                </c:pt>
                <c:pt idx="1391">
                  <c:v>279.55</c:v>
                </c:pt>
                <c:pt idx="1392">
                  <c:v>279.60000000000002</c:v>
                </c:pt>
                <c:pt idx="1393">
                  <c:v>279.64999999999998</c:v>
                </c:pt>
                <c:pt idx="1394">
                  <c:v>279.7</c:v>
                </c:pt>
                <c:pt idx="1395">
                  <c:v>279.75</c:v>
                </c:pt>
                <c:pt idx="1396">
                  <c:v>279.8</c:v>
                </c:pt>
                <c:pt idx="1397">
                  <c:v>279.85000000000002</c:v>
                </c:pt>
                <c:pt idx="1398">
                  <c:v>279.89999999999998</c:v>
                </c:pt>
                <c:pt idx="1399">
                  <c:v>279.95</c:v>
                </c:pt>
                <c:pt idx="1400">
                  <c:v>280</c:v>
                </c:pt>
                <c:pt idx="1401">
                  <c:v>280.05</c:v>
                </c:pt>
                <c:pt idx="1402">
                  <c:v>280.10000000000002</c:v>
                </c:pt>
                <c:pt idx="1403">
                  <c:v>280.14999999999998</c:v>
                </c:pt>
                <c:pt idx="1404">
                  <c:v>280.2</c:v>
                </c:pt>
                <c:pt idx="1405">
                  <c:v>280.25</c:v>
                </c:pt>
                <c:pt idx="1406">
                  <c:v>280.3</c:v>
                </c:pt>
                <c:pt idx="1407">
                  <c:v>280.35000000000002</c:v>
                </c:pt>
                <c:pt idx="1408">
                  <c:v>280.39999999999998</c:v>
                </c:pt>
                <c:pt idx="1409">
                  <c:v>280.45</c:v>
                </c:pt>
                <c:pt idx="1410">
                  <c:v>280.5</c:v>
                </c:pt>
                <c:pt idx="1411">
                  <c:v>280.55</c:v>
                </c:pt>
                <c:pt idx="1412">
                  <c:v>280.60000000000002</c:v>
                </c:pt>
                <c:pt idx="1413">
                  <c:v>280.64999999999998</c:v>
                </c:pt>
                <c:pt idx="1414">
                  <c:v>280.7</c:v>
                </c:pt>
                <c:pt idx="1415">
                  <c:v>280.75</c:v>
                </c:pt>
                <c:pt idx="1416">
                  <c:v>280.8</c:v>
                </c:pt>
                <c:pt idx="1417">
                  <c:v>280.85000000000002</c:v>
                </c:pt>
                <c:pt idx="1418">
                  <c:v>280.89999999999998</c:v>
                </c:pt>
                <c:pt idx="1419">
                  <c:v>280.95</c:v>
                </c:pt>
                <c:pt idx="1420">
                  <c:v>281</c:v>
                </c:pt>
                <c:pt idx="1421">
                  <c:v>281.05</c:v>
                </c:pt>
                <c:pt idx="1422">
                  <c:v>281.10000000000002</c:v>
                </c:pt>
                <c:pt idx="1423">
                  <c:v>281.14999999999998</c:v>
                </c:pt>
                <c:pt idx="1424">
                  <c:v>281.2</c:v>
                </c:pt>
                <c:pt idx="1425">
                  <c:v>281.25</c:v>
                </c:pt>
                <c:pt idx="1426">
                  <c:v>281.3</c:v>
                </c:pt>
                <c:pt idx="1427">
                  <c:v>281.35000000000002</c:v>
                </c:pt>
                <c:pt idx="1428">
                  <c:v>281.39999999999998</c:v>
                </c:pt>
                <c:pt idx="1429">
                  <c:v>281.45</c:v>
                </c:pt>
                <c:pt idx="1430">
                  <c:v>281.5</c:v>
                </c:pt>
                <c:pt idx="1431">
                  <c:v>281.55</c:v>
                </c:pt>
                <c:pt idx="1432">
                  <c:v>281.60000000000002</c:v>
                </c:pt>
                <c:pt idx="1433">
                  <c:v>281.64999999999998</c:v>
                </c:pt>
                <c:pt idx="1434">
                  <c:v>281.7</c:v>
                </c:pt>
                <c:pt idx="1435">
                  <c:v>281.75</c:v>
                </c:pt>
                <c:pt idx="1436">
                  <c:v>281.8</c:v>
                </c:pt>
                <c:pt idx="1437">
                  <c:v>281.85000000000002</c:v>
                </c:pt>
                <c:pt idx="1438">
                  <c:v>281.89999999999998</c:v>
                </c:pt>
                <c:pt idx="1439">
                  <c:v>281.95</c:v>
                </c:pt>
                <c:pt idx="1440">
                  <c:v>282</c:v>
                </c:pt>
                <c:pt idx="1441">
                  <c:v>282.05</c:v>
                </c:pt>
                <c:pt idx="1442">
                  <c:v>282.10000000000002</c:v>
                </c:pt>
                <c:pt idx="1443">
                  <c:v>282.14999999999998</c:v>
                </c:pt>
                <c:pt idx="1444">
                  <c:v>282.2</c:v>
                </c:pt>
                <c:pt idx="1445">
                  <c:v>282.25</c:v>
                </c:pt>
                <c:pt idx="1446">
                  <c:v>282.3</c:v>
                </c:pt>
                <c:pt idx="1447">
                  <c:v>282.35000000000002</c:v>
                </c:pt>
                <c:pt idx="1448">
                  <c:v>282.39999999999998</c:v>
                </c:pt>
                <c:pt idx="1449">
                  <c:v>282.45</c:v>
                </c:pt>
                <c:pt idx="1450">
                  <c:v>282.5</c:v>
                </c:pt>
                <c:pt idx="1451">
                  <c:v>282.55</c:v>
                </c:pt>
                <c:pt idx="1452">
                  <c:v>282.60000000000002</c:v>
                </c:pt>
                <c:pt idx="1453">
                  <c:v>282.64999999999998</c:v>
                </c:pt>
                <c:pt idx="1454">
                  <c:v>282.7</c:v>
                </c:pt>
                <c:pt idx="1455">
                  <c:v>282.75</c:v>
                </c:pt>
                <c:pt idx="1456">
                  <c:v>282.8</c:v>
                </c:pt>
                <c:pt idx="1457">
                  <c:v>282.85000000000002</c:v>
                </c:pt>
                <c:pt idx="1458">
                  <c:v>282.89999999999998</c:v>
                </c:pt>
                <c:pt idx="1459">
                  <c:v>282.95</c:v>
                </c:pt>
                <c:pt idx="1460">
                  <c:v>283</c:v>
                </c:pt>
                <c:pt idx="1461">
                  <c:v>283.05</c:v>
                </c:pt>
                <c:pt idx="1462">
                  <c:v>283.10000000000002</c:v>
                </c:pt>
                <c:pt idx="1463">
                  <c:v>283.14999999999998</c:v>
                </c:pt>
                <c:pt idx="1464">
                  <c:v>283.2</c:v>
                </c:pt>
                <c:pt idx="1465">
                  <c:v>283.25</c:v>
                </c:pt>
                <c:pt idx="1466">
                  <c:v>283.3</c:v>
                </c:pt>
                <c:pt idx="1467">
                  <c:v>283.35000000000002</c:v>
                </c:pt>
                <c:pt idx="1468">
                  <c:v>283.39999999999998</c:v>
                </c:pt>
                <c:pt idx="1469">
                  <c:v>283.45</c:v>
                </c:pt>
                <c:pt idx="1470">
                  <c:v>283.5</c:v>
                </c:pt>
                <c:pt idx="1471">
                  <c:v>283.55</c:v>
                </c:pt>
                <c:pt idx="1472">
                  <c:v>283.60000000000002</c:v>
                </c:pt>
                <c:pt idx="1473">
                  <c:v>283.64999999999998</c:v>
                </c:pt>
                <c:pt idx="1474">
                  <c:v>283.7</c:v>
                </c:pt>
                <c:pt idx="1475">
                  <c:v>283.75</c:v>
                </c:pt>
                <c:pt idx="1476">
                  <c:v>283.8</c:v>
                </c:pt>
                <c:pt idx="1477">
                  <c:v>283.85000000000002</c:v>
                </c:pt>
                <c:pt idx="1478">
                  <c:v>283.89999999999998</c:v>
                </c:pt>
                <c:pt idx="1479">
                  <c:v>283.95</c:v>
                </c:pt>
                <c:pt idx="1480">
                  <c:v>284</c:v>
                </c:pt>
                <c:pt idx="1481">
                  <c:v>284.05</c:v>
                </c:pt>
                <c:pt idx="1482">
                  <c:v>284.10000000000002</c:v>
                </c:pt>
                <c:pt idx="1483">
                  <c:v>284.14999999999998</c:v>
                </c:pt>
                <c:pt idx="1484">
                  <c:v>284.2</c:v>
                </c:pt>
                <c:pt idx="1485">
                  <c:v>284.25</c:v>
                </c:pt>
                <c:pt idx="1486">
                  <c:v>284.3</c:v>
                </c:pt>
                <c:pt idx="1487">
                  <c:v>284.35000000000002</c:v>
                </c:pt>
                <c:pt idx="1488">
                  <c:v>284.39999999999998</c:v>
                </c:pt>
                <c:pt idx="1489">
                  <c:v>284.45</c:v>
                </c:pt>
                <c:pt idx="1490">
                  <c:v>284.5</c:v>
                </c:pt>
                <c:pt idx="1491">
                  <c:v>284.55</c:v>
                </c:pt>
                <c:pt idx="1492">
                  <c:v>284.60000000000002</c:v>
                </c:pt>
                <c:pt idx="1493">
                  <c:v>284.64999999999998</c:v>
                </c:pt>
                <c:pt idx="1494">
                  <c:v>284.7</c:v>
                </c:pt>
                <c:pt idx="1495">
                  <c:v>284.75</c:v>
                </c:pt>
                <c:pt idx="1496">
                  <c:v>284.8</c:v>
                </c:pt>
                <c:pt idx="1497">
                  <c:v>284.85000000000002</c:v>
                </c:pt>
                <c:pt idx="1498">
                  <c:v>284.89999999999998</c:v>
                </c:pt>
                <c:pt idx="1499">
                  <c:v>284.95</c:v>
                </c:pt>
                <c:pt idx="1500">
                  <c:v>285</c:v>
                </c:pt>
                <c:pt idx="1501">
                  <c:v>285.05</c:v>
                </c:pt>
                <c:pt idx="1502">
                  <c:v>285.10000000000002</c:v>
                </c:pt>
                <c:pt idx="1503">
                  <c:v>285.14999999999998</c:v>
                </c:pt>
                <c:pt idx="1504">
                  <c:v>285.2</c:v>
                </c:pt>
                <c:pt idx="1505">
                  <c:v>285.25</c:v>
                </c:pt>
                <c:pt idx="1506">
                  <c:v>285.3</c:v>
                </c:pt>
                <c:pt idx="1507">
                  <c:v>285.35000000000002</c:v>
                </c:pt>
                <c:pt idx="1508">
                  <c:v>285.39999999999998</c:v>
                </c:pt>
                <c:pt idx="1509">
                  <c:v>285.45</c:v>
                </c:pt>
                <c:pt idx="1510">
                  <c:v>285.5</c:v>
                </c:pt>
                <c:pt idx="1511">
                  <c:v>285.55</c:v>
                </c:pt>
                <c:pt idx="1512">
                  <c:v>285.60000000000002</c:v>
                </c:pt>
                <c:pt idx="1513">
                  <c:v>285.64999999999998</c:v>
                </c:pt>
                <c:pt idx="1514">
                  <c:v>285.7</c:v>
                </c:pt>
                <c:pt idx="1515">
                  <c:v>285.75</c:v>
                </c:pt>
                <c:pt idx="1516">
                  <c:v>285.8</c:v>
                </c:pt>
                <c:pt idx="1517">
                  <c:v>285.85000000000002</c:v>
                </c:pt>
                <c:pt idx="1518">
                  <c:v>285.89999999999998</c:v>
                </c:pt>
                <c:pt idx="1519">
                  <c:v>285.95</c:v>
                </c:pt>
                <c:pt idx="1520">
                  <c:v>286</c:v>
                </c:pt>
                <c:pt idx="1521">
                  <c:v>286.05</c:v>
                </c:pt>
                <c:pt idx="1522">
                  <c:v>286.10000000000002</c:v>
                </c:pt>
                <c:pt idx="1523">
                  <c:v>286.14999999999998</c:v>
                </c:pt>
                <c:pt idx="1524">
                  <c:v>286.2</c:v>
                </c:pt>
                <c:pt idx="1525">
                  <c:v>286.25</c:v>
                </c:pt>
                <c:pt idx="1526">
                  <c:v>286.3</c:v>
                </c:pt>
                <c:pt idx="1527">
                  <c:v>286.35000000000002</c:v>
                </c:pt>
                <c:pt idx="1528">
                  <c:v>286.39999999999998</c:v>
                </c:pt>
                <c:pt idx="1529">
                  <c:v>286.45</c:v>
                </c:pt>
                <c:pt idx="1530">
                  <c:v>286.5</c:v>
                </c:pt>
                <c:pt idx="1531">
                  <c:v>286.55</c:v>
                </c:pt>
                <c:pt idx="1532">
                  <c:v>286.60000000000002</c:v>
                </c:pt>
                <c:pt idx="1533">
                  <c:v>286.64999999999998</c:v>
                </c:pt>
                <c:pt idx="1534">
                  <c:v>286.7</c:v>
                </c:pt>
                <c:pt idx="1535">
                  <c:v>286.75</c:v>
                </c:pt>
                <c:pt idx="1536">
                  <c:v>286.8</c:v>
                </c:pt>
                <c:pt idx="1537">
                  <c:v>286.85000000000002</c:v>
                </c:pt>
                <c:pt idx="1538">
                  <c:v>286.89999999999998</c:v>
                </c:pt>
                <c:pt idx="1539">
                  <c:v>286.95</c:v>
                </c:pt>
                <c:pt idx="1540">
                  <c:v>287</c:v>
                </c:pt>
                <c:pt idx="1541">
                  <c:v>287.05</c:v>
                </c:pt>
                <c:pt idx="1542">
                  <c:v>287.10000000000002</c:v>
                </c:pt>
                <c:pt idx="1543">
                  <c:v>287.14999999999998</c:v>
                </c:pt>
                <c:pt idx="1544">
                  <c:v>287.2</c:v>
                </c:pt>
                <c:pt idx="1545">
                  <c:v>287.25</c:v>
                </c:pt>
                <c:pt idx="1546">
                  <c:v>287.3</c:v>
                </c:pt>
                <c:pt idx="1547">
                  <c:v>287.35000000000002</c:v>
                </c:pt>
                <c:pt idx="1548">
                  <c:v>287.39999999999998</c:v>
                </c:pt>
                <c:pt idx="1549">
                  <c:v>287.45</c:v>
                </c:pt>
                <c:pt idx="1550">
                  <c:v>287.5</c:v>
                </c:pt>
                <c:pt idx="1551">
                  <c:v>287.55</c:v>
                </c:pt>
                <c:pt idx="1552">
                  <c:v>287.60000000000002</c:v>
                </c:pt>
                <c:pt idx="1553">
                  <c:v>287.64999999999998</c:v>
                </c:pt>
                <c:pt idx="1554">
                  <c:v>287.7</c:v>
                </c:pt>
                <c:pt idx="1555">
                  <c:v>287.75</c:v>
                </c:pt>
                <c:pt idx="1556">
                  <c:v>287.8</c:v>
                </c:pt>
                <c:pt idx="1557">
                  <c:v>287.85000000000002</c:v>
                </c:pt>
                <c:pt idx="1558">
                  <c:v>287.89999999999998</c:v>
                </c:pt>
                <c:pt idx="1559">
                  <c:v>287.95</c:v>
                </c:pt>
                <c:pt idx="1560">
                  <c:v>288</c:v>
                </c:pt>
                <c:pt idx="1561">
                  <c:v>288.05</c:v>
                </c:pt>
                <c:pt idx="1562">
                  <c:v>288.10000000000002</c:v>
                </c:pt>
                <c:pt idx="1563">
                  <c:v>288.14999999999998</c:v>
                </c:pt>
                <c:pt idx="1564">
                  <c:v>288.2</c:v>
                </c:pt>
                <c:pt idx="1565">
                  <c:v>288.25</c:v>
                </c:pt>
                <c:pt idx="1566">
                  <c:v>288.3</c:v>
                </c:pt>
                <c:pt idx="1567">
                  <c:v>288.35000000000002</c:v>
                </c:pt>
                <c:pt idx="1568">
                  <c:v>288.39999999999998</c:v>
                </c:pt>
                <c:pt idx="1569">
                  <c:v>288.45</c:v>
                </c:pt>
                <c:pt idx="1570">
                  <c:v>288.5</c:v>
                </c:pt>
                <c:pt idx="1571">
                  <c:v>288.55</c:v>
                </c:pt>
                <c:pt idx="1572">
                  <c:v>288.60000000000002</c:v>
                </c:pt>
                <c:pt idx="1573">
                  <c:v>288.64999999999998</c:v>
                </c:pt>
                <c:pt idx="1574">
                  <c:v>288.7</c:v>
                </c:pt>
                <c:pt idx="1575">
                  <c:v>288.75</c:v>
                </c:pt>
                <c:pt idx="1576">
                  <c:v>288.8</c:v>
                </c:pt>
                <c:pt idx="1577">
                  <c:v>288.85000000000002</c:v>
                </c:pt>
                <c:pt idx="1578">
                  <c:v>288.89999999999998</c:v>
                </c:pt>
                <c:pt idx="1579">
                  <c:v>288.95</c:v>
                </c:pt>
                <c:pt idx="1580">
                  <c:v>289</c:v>
                </c:pt>
                <c:pt idx="1581">
                  <c:v>289.05</c:v>
                </c:pt>
                <c:pt idx="1582">
                  <c:v>289.10000000000002</c:v>
                </c:pt>
                <c:pt idx="1583">
                  <c:v>289.14999999999998</c:v>
                </c:pt>
                <c:pt idx="1584">
                  <c:v>289.2</c:v>
                </c:pt>
                <c:pt idx="1585">
                  <c:v>289.25</c:v>
                </c:pt>
                <c:pt idx="1586">
                  <c:v>289.3</c:v>
                </c:pt>
                <c:pt idx="1587">
                  <c:v>289.35000000000002</c:v>
                </c:pt>
                <c:pt idx="1588">
                  <c:v>289.39999999999998</c:v>
                </c:pt>
                <c:pt idx="1589">
                  <c:v>289.45</c:v>
                </c:pt>
                <c:pt idx="1590">
                  <c:v>289.5</c:v>
                </c:pt>
                <c:pt idx="1591">
                  <c:v>289.55</c:v>
                </c:pt>
                <c:pt idx="1592">
                  <c:v>289.60000000000002</c:v>
                </c:pt>
                <c:pt idx="1593">
                  <c:v>289.64999999999998</c:v>
                </c:pt>
                <c:pt idx="1594">
                  <c:v>289.7</c:v>
                </c:pt>
                <c:pt idx="1595">
                  <c:v>289.75</c:v>
                </c:pt>
                <c:pt idx="1596">
                  <c:v>289.8</c:v>
                </c:pt>
                <c:pt idx="1597">
                  <c:v>289.85000000000002</c:v>
                </c:pt>
                <c:pt idx="1598">
                  <c:v>289.89999999999998</c:v>
                </c:pt>
                <c:pt idx="1599">
                  <c:v>289.95</c:v>
                </c:pt>
                <c:pt idx="1600">
                  <c:v>290</c:v>
                </c:pt>
                <c:pt idx="1601">
                  <c:v>290.05</c:v>
                </c:pt>
                <c:pt idx="1602">
                  <c:v>290.10000000000002</c:v>
                </c:pt>
                <c:pt idx="1603">
                  <c:v>290.14999999999998</c:v>
                </c:pt>
                <c:pt idx="1604">
                  <c:v>290.2</c:v>
                </c:pt>
                <c:pt idx="1605">
                  <c:v>290.25</c:v>
                </c:pt>
                <c:pt idx="1606">
                  <c:v>290.3</c:v>
                </c:pt>
                <c:pt idx="1607">
                  <c:v>290.35000000000002</c:v>
                </c:pt>
                <c:pt idx="1608">
                  <c:v>290.39999999999998</c:v>
                </c:pt>
                <c:pt idx="1609">
                  <c:v>290.45</c:v>
                </c:pt>
                <c:pt idx="1610">
                  <c:v>290.5</c:v>
                </c:pt>
                <c:pt idx="1611">
                  <c:v>290.55</c:v>
                </c:pt>
                <c:pt idx="1612">
                  <c:v>290.60000000000002</c:v>
                </c:pt>
                <c:pt idx="1613">
                  <c:v>290.64999999999998</c:v>
                </c:pt>
                <c:pt idx="1614">
                  <c:v>290.7</c:v>
                </c:pt>
                <c:pt idx="1615">
                  <c:v>290.75</c:v>
                </c:pt>
                <c:pt idx="1616">
                  <c:v>290.8</c:v>
                </c:pt>
                <c:pt idx="1617">
                  <c:v>290.85000000000002</c:v>
                </c:pt>
                <c:pt idx="1618">
                  <c:v>290.89999999999998</c:v>
                </c:pt>
                <c:pt idx="1619">
                  <c:v>290.95</c:v>
                </c:pt>
                <c:pt idx="1620">
                  <c:v>291</c:v>
                </c:pt>
                <c:pt idx="1621">
                  <c:v>291.05</c:v>
                </c:pt>
                <c:pt idx="1622">
                  <c:v>291.10000000000002</c:v>
                </c:pt>
                <c:pt idx="1623">
                  <c:v>291.14999999999998</c:v>
                </c:pt>
                <c:pt idx="1624">
                  <c:v>291.2</c:v>
                </c:pt>
                <c:pt idx="1625">
                  <c:v>291.25</c:v>
                </c:pt>
                <c:pt idx="1626">
                  <c:v>291.3</c:v>
                </c:pt>
                <c:pt idx="1627">
                  <c:v>291.35000000000002</c:v>
                </c:pt>
                <c:pt idx="1628">
                  <c:v>291.39999999999998</c:v>
                </c:pt>
                <c:pt idx="1629">
                  <c:v>291.45</c:v>
                </c:pt>
                <c:pt idx="1630">
                  <c:v>291.5</c:v>
                </c:pt>
                <c:pt idx="1631">
                  <c:v>291.55</c:v>
                </c:pt>
                <c:pt idx="1632">
                  <c:v>291.60000000000002</c:v>
                </c:pt>
                <c:pt idx="1633">
                  <c:v>291.64999999999998</c:v>
                </c:pt>
                <c:pt idx="1634">
                  <c:v>291.7</c:v>
                </c:pt>
                <c:pt idx="1635">
                  <c:v>291.75</c:v>
                </c:pt>
                <c:pt idx="1636">
                  <c:v>291.8</c:v>
                </c:pt>
                <c:pt idx="1637">
                  <c:v>291.85000000000002</c:v>
                </c:pt>
                <c:pt idx="1638">
                  <c:v>291.89999999999998</c:v>
                </c:pt>
                <c:pt idx="1639">
                  <c:v>291.95</c:v>
                </c:pt>
                <c:pt idx="1640">
                  <c:v>292</c:v>
                </c:pt>
                <c:pt idx="1641">
                  <c:v>292.05</c:v>
                </c:pt>
                <c:pt idx="1642">
                  <c:v>292.10000000000002</c:v>
                </c:pt>
                <c:pt idx="1643">
                  <c:v>292.14999999999998</c:v>
                </c:pt>
                <c:pt idx="1644">
                  <c:v>292.2</c:v>
                </c:pt>
                <c:pt idx="1645">
                  <c:v>292.25</c:v>
                </c:pt>
                <c:pt idx="1646">
                  <c:v>292.3</c:v>
                </c:pt>
                <c:pt idx="1647">
                  <c:v>292.35000000000002</c:v>
                </c:pt>
                <c:pt idx="1648">
                  <c:v>292.39999999999998</c:v>
                </c:pt>
                <c:pt idx="1649">
                  <c:v>292.45</c:v>
                </c:pt>
                <c:pt idx="1650">
                  <c:v>292.5</c:v>
                </c:pt>
                <c:pt idx="1651">
                  <c:v>292.55</c:v>
                </c:pt>
                <c:pt idx="1652">
                  <c:v>292.60000000000002</c:v>
                </c:pt>
                <c:pt idx="1653">
                  <c:v>292.64999999999998</c:v>
                </c:pt>
                <c:pt idx="1654">
                  <c:v>292.7</c:v>
                </c:pt>
                <c:pt idx="1655">
                  <c:v>292.75</c:v>
                </c:pt>
                <c:pt idx="1656">
                  <c:v>292.8</c:v>
                </c:pt>
                <c:pt idx="1657">
                  <c:v>292.85000000000002</c:v>
                </c:pt>
                <c:pt idx="1658">
                  <c:v>292.89999999999998</c:v>
                </c:pt>
                <c:pt idx="1659">
                  <c:v>292.95</c:v>
                </c:pt>
                <c:pt idx="1660">
                  <c:v>293</c:v>
                </c:pt>
                <c:pt idx="1661">
                  <c:v>293.05</c:v>
                </c:pt>
                <c:pt idx="1662">
                  <c:v>293.10000000000002</c:v>
                </c:pt>
                <c:pt idx="1663">
                  <c:v>293.14999999999998</c:v>
                </c:pt>
                <c:pt idx="1664">
                  <c:v>293.2</c:v>
                </c:pt>
                <c:pt idx="1665">
                  <c:v>293.25</c:v>
                </c:pt>
                <c:pt idx="1666">
                  <c:v>293.3</c:v>
                </c:pt>
                <c:pt idx="1667">
                  <c:v>293.35000000000002</c:v>
                </c:pt>
                <c:pt idx="1668">
                  <c:v>293.39999999999998</c:v>
                </c:pt>
                <c:pt idx="1669">
                  <c:v>293.45</c:v>
                </c:pt>
                <c:pt idx="1670">
                  <c:v>293.5</c:v>
                </c:pt>
                <c:pt idx="1671">
                  <c:v>293.55</c:v>
                </c:pt>
                <c:pt idx="1672">
                  <c:v>293.60000000000002</c:v>
                </c:pt>
                <c:pt idx="1673">
                  <c:v>293.64999999999998</c:v>
                </c:pt>
                <c:pt idx="1674">
                  <c:v>293.7</c:v>
                </c:pt>
                <c:pt idx="1675">
                  <c:v>293.75</c:v>
                </c:pt>
                <c:pt idx="1676">
                  <c:v>293.8</c:v>
                </c:pt>
                <c:pt idx="1677">
                  <c:v>293.85000000000002</c:v>
                </c:pt>
                <c:pt idx="1678">
                  <c:v>293.89999999999998</c:v>
                </c:pt>
                <c:pt idx="1679">
                  <c:v>293.95</c:v>
                </c:pt>
                <c:pt idx="1680">
                  <c:v>294</c:v>
                </c:pt>
                <c:pt idx="1681">
                  <c:v>294.05</c:v>
                </c:pt>
                <c:pt idx="1682">
                  <c:v>294.10000000000002</c:v>
                </c:pt>
                <c:pt idx="1683">
                  <c:v>294.14999999999998</c:v>
                </c:pt>
                <c:pt idx="1684">
                  <c:v>294.2</c:v>
                </c:pt>
                <c:pt idx="1685">
                  <c:v>294.25</c:v>
                </c:pt>
                <c:pt idx="1686">
                  <c:v>294.3</c:v>
                </c:pt>
                <c:pt idx="1687">
                  <c:v>294.35000000000002</c:v>
                </c:pt>
                <c:pt idx="1688">
                  <c:v>294.39999999999998</c:v>
                </c:pt>
                <c:pt idx="1689">
                  <c:v>294.45</c:v>
                </c:pt>
                <c:pt idx="1690">
                  <c:v>294.5</c:v>
                </c:pt>
                <c:pt idx="1691">
                  <c:v>294.55</c:v>
                </c:pt>
                <c:pt idx="1692">
                  <c:v>294.60000000000002</c:v>
                </c:pt>
                <c:pt idx="1693">
                  <c:v>294.64999999999998</c:v>
                </c:pt>
                <c:pt idx="1694">
                  <c:v>294.7</c:v>
                </c:pt>
                <c:pt idx="1695">
                  <c:v>294.75</c:v>
                </c:pt>
                <c:pt idx="1696">
                  <c:v>294.8</c:v>
                </c:pt>
                <c:pt idx="1697">
                  <c:v>294.85000000000002</c:v>
                </c:pt>
                <c:pt idx="1698">
                  <c:v>294.89999999999998</c:v>
                </c:pt>
                <c:pt idx="1699">
                  <c:v>294.95</c:v>
                </c:pt>
                <c:pt idx="1700">
                  <c:v>295</c:v>
                </c:pt>
                <c:pt idx="1701">
                  <c:v>295.05</c:v>
                </c:pt>
                <c:pt idx="1702">
                  <c:v>295.10000000000002</c:v>
                </c:pt>
                <c:pt idx="1703">
                  <c:v>295.14999999999998</c:v>
                </c:pt>
                <c:pt idx="1704">
                  <c:v>295.2</c:v>
                </c:pt>
                <c:pt idx="1705">
                  <c:v>295.25</c:v>
                </c:pt>
                <c:pt idx="1706">
                  <c:v>295.3</c:v>
                </c:pt>
                <c:pt idx="1707">
                  <c:v>295.35000000000002</c:v>
                </c:pt>
                <c:pt idx="1708">
                  <c:v>295.39999999999998</c:v>
                </c:pt>
                <c:pt idx="1709">
                  <c:v>295.45</c:v>
                </c:pt>
                <c:pt idx="1710">
                  <c:v>295.5</c:v>
                </c:pt>
                <c:pt idx="1711">
                  <c:v>295.55</c:v>
                </c:pt>
                <c:pt idx="1712">
                  <c:v>295.60000000000002</c:v>
                </c:pt>
                <c:pt idx="1713">
                  <c:v>295.64999999999998</c:v>
                </c:pt>
                <c:pt idx="1714">
                  <c:v>295.7</c:v>
                </c:pt>
                <c:pt idx="1715">
                  <c:v>295.75</c:v>
                </c:pt>
                <c:pt idx="1716">
                  <c:v>295.8</c:v>
                </c:pt>
                <c:pt idx="1717">
                  <c:v>295.85000000000002</c:v>
                </c:pt>
                <c:pt idx="1718">
                  <c:v>295.89999999999998</c:v>
                </c:pt>
                <c:pt idx="1719">
                  <c:v>295.95</c:v>
                </c:pt>
                <c:pt idx="1720">
                  <c:v>296</c:v>
                </c:pt>
                <c:pt idx="1721">
                  <c:v>296.05</c:v>
                </c:pt>
                <c:pt idx="1722">
                  <c:v>296.10000000000002</c:v>
                </c:pt>
                <c:pt idx="1723">
                  <c:v>296.14999999999998</c:v>
                </c:pt>
                <c:pt idx="1724">
                  <c:v>296.2</c:v>
                </c:pt>
                <c:pt idx="1725">
                  <c:v>296.25</c:v>
                </c:pt>
                <c:pt idx="1726">
                  <c:v>296.3</c:v>
                </c:pt>
                <c:pt idx="1727">
                  <c:v>296.35000000000002</c:v>
                </c:pt>
                <c:pt idx="1728">
                  <c:v>296.39999999999998</c:v>
                </c:pt>
                <c:pt idx="1729">
                  <c:v>296.45</c:v>
                </c:pt>
                <c:pt idx="1730">
                  <c:v>296.5</c:v>
                </c:pt>
                <c:pt idx="1731">
                  <c:v>296.55</c:v>
                </c:pt>
                <c:pt idx="1732">
                  <c:v>296.60000000000002</c:v>
                </c:pt>
                <c:pt idx="1733">
                  <c:v>296.64999999999998</c:v>
                </c:pt>
                <c:pt idx="1734">
                  <c:v>296.7</c:v>
                </c:pt>
                <c:pt idx="1735">
                  <c:v>296.75</c:v>
                </c:pt>
                <c:pt idx="1736">
                  <c:v>296.8</c:v>
                </c:pt>
                <c:pt idx="1737">
                  <c:v>296.85000000000002</c:v>
                </c:pt>
                <c:pt idx="1738">
                  <c:v>296.89999999999998</c:v>
                </c:pt>
                <c:pt idx="1739">
                  <c:v>296.95</c:v>
                </c:pt>
                <c:pt idx="1740">
                  <c:v>297</c:v>
                </c:pt>
                <c:pt idx="1741">
                  <c:v>297.05</c:v>
                </c:pt>
                <c:pt idx="1742">
                  <c:v>297.10000000000002</c:v>
                </c:pt>
                <c:pt idx="1743">
                  <c:v>297.14999999999998</c:v>
                </c:pt>
                <c:pt idx="1744">
                  <c:v>297.2</c:v>
                </c:pt>
                <c:pt idx="1745">
                  <c:v>297.25</c:v>
                </c:pt>
                <c:pt idx="1746">
                  <c:v>297.3</c:v>
                </c:pt>
                <c:pt idx="1747">
                  <c:v>297.35000000000002</c:v>
                </c:pt>
                <c:pt idx="1748">
                  <c:v>297.39999999999998</c:v>
                </c:pt>
                <c:pt idx="1749">
                  <c:v>297.45</c:v>
                </c:pt>
                <c:pt idx="1750">
                  <c:v>297.5</c:v>
                </c:pt>
                <c:pt idx="1751">
                  <c:v>297.55</c:v>
                </c:pt>
                <c:pt idx="1752">
                  <c:v>297.60000000000002</c:v>
                </c:pt>
                <c:pt idx="1753">
                  <c:v>297.64999999999998</c:v>
                </c:pt>
                <c:pt idx="1754">
                  <c:v>297.7</c:v>
                </c:pt>
                <c:pt idx="1755">
                  <c:v>297.75</c:v>
                </c:pt>
                <c:pt idx="1756">
                  <c:v>297.8</c:v>
                </c:pt>
                <c:pt idx="1757">
                  <c:v>297.85000000000002</c:v>
                </c:pt>
                <c:pt idx="1758">
                  <c:v>297.89999999999998</c:v>
                </c:pt>
                <c:pt idx="1759">
                  <c:v>297.95</c:v>
                </c:pt>
                <c:pt idx="1760">
                  <c:v>298</c:v>
                </c:pt>
                <c:pt idx="1761">
                  <c:v>298.05</c:v>
                </c:pt>
                <c:pt idx="1762">
                  <c:v>298.10000000000002</c:v>
                </c:pt>
                <c:pt idx="1763">
                  <c:v>298.14999999999998</c:v>
                </c:pt>
                <c:pt idx="1764">
                  <c:v>298.2</c:v>
                </c:pt>
                <c:pt idx="1765">
                  <c:v>298.25</c:v>
                </c:pt>
                <c:pt idx="1766">
                  <c:v>298.3</c:v>
                </c:pt>
                <c:pt idx="1767">
                  <c:v>298.35000000000002</c:v>
                </c:pt>
                <c:pt idx="1768">
                  <c:v>298.39999999999998</c:v>
                </c:pt>
                <c:pt idx="1769">
                  <c:v>298.45</c:v>
                </c:pt>
                <c:pt idx="1770">
                  <c:v>298.5</c:v>
                </c:pt>
                <c:pt idx="1771">
                  <c:v>298.55</c:v>
                </c:pt>
                <c:pt idx="1772">
                  <c:v>298.60000000000002</c:v>
                </c:pt>
                <c:pt idx="1773">
                  <c:v>298.64999999999998</c:v>
                </c:pt>
                <c:pt idx="1774">
                  <c:v>298.7</c:v>
                </c:pt>
                <c:pt idx="1775">
                  <c:v>298.75</c:v>
                </c:pt>
                <c:pt idx="1776">
                  <c:v>298.8</c:v>
                </c:pt>
                <c:pt idx="1777">
                  <c:v>298.85000000000002</c:v>
                </c:pt>
                <c:pt idx="1778">
                  <c:v>298.89999999999998</c:v>
                </c:pt>
                <c:pt idx="1779">
                  <c:v>298.95</c:v>
                </c:pt>
                <c:pt idx="1780">
                  <c:v>299</c:v>
                </c:pt>
                <c:pt idx="1781">
                  <c:v>299.05</c:v>
                </c:pt>
                <c:pt idx="1782">
                  <c:v>299.10000000000002</c:v>
                </c:pt>
                <c:pt idx="1783">
                  <c:v>299.14999999999998</c:v>
                </c:pt>
                <c:pt idx="1784">
                  <c:v>299.2</c:v>
                </c:pt>
                <c:pt idx="1785">
                  <c:v>299.25</c:v>
                </c:pt>
                <c:pt idx="1786">
                  <c:v>299.3</c:v>
                </c:pt>
                <c:pt idx="1787">
                  <c:v>299.35000000000002</c:v>
                </c:pt>
                <c:pt idx="1788">
                  <c:v>299.39999999999998</c:v>
                </c:pt>
                <c:pt idx="1789">
                  <c:v>299.45</c:v>
                </c:pt>
                <c:pt idx="1790">
                  <c:v>299.5</c:v>
                </c:pt>
                <c:pt idx="1791">
                  <c:v>299.55</c:v>
                </c:pt>
                <c:pt idx="1792">
                  <c:v>299.60000000000002</c:v>
                </c:pt>
                <c:pt idx="1793">
                  <c:v>299.64999999999998</c:v>
                </c:pt>
                <c:pt idx="1794">
                  <c:v>299.7</c:v>
                </c:pt>
                <c:pt idx="1795">
                  <c:v>299.75</c:v>
                </c:pt>
                <c:pt idx="1796">
                  <c:v>299.8</c:v>
                </c:pt>
                <c:pt idx="1797">
                  <c:v>299.85000000000002</c:v>
                </c:pt>
                <c:pt idx="1798">
                  <c:v>299.89999999999998</c:v>
                </c:pt>
                <c:pt idx="1799">
                  <c:v>299.95</c:v>
                </c:pt>
                <c:pt idx="1800">
                  <c:v>300</c:v>
                </c:pt>
                <c:pt idx="1801">
                  <c:v>300.05</c:v>
                </c:pt>
                <c:pt idx="1802">
                  <c:v>300.10000000000002</c:v>
                </c:pt>
                <c:pt idx="1803">
                  <c:v>300.14999999999998</c:v>
                </c:pt>
                <c:pt idx="1804">
                  <c:v>300.2</c:v>
                </c:pt>
                <c:pt idx="1805">
                  <c:v>300.25</c:v>
                </c:pt>
                <c:pt idx="1806">
                  <c:v>300.3</c:v>
                </c:pt>
                <c:pt idx="1807">
                  <c:v>300.35000000000002</c:v>
                </c:pt>
                <c:pt idx="1808">
                  <c:v>300.39999999999998</c:v>
                </c:pt>
                <c:pt idx="1809">
                  <c:v>300.45</c:v>
                </c:pt>
                <c:pt idx="1810">
                  <c:v>300.5</c:v>
                </c:pt>
                <c:pt idx="1811">
                  <c:v>300.55</c:v>
                </c:pt>
                <c:pt idx="1812">
                  <c:v>300.60000000000002</c:v>
                </c:pt>
                <c:pt idx="1813">
                  <c:v>300.64999999999998</c:v>
                </c:pt>
                <c:pt idx="1814">
                  <c:v>300.7</c:v>
                </c:pt>
                <c:pt idx="1815">
                  <c:v>300.75</c:v>
                </c:pt>
                <c:pt idx="1816">
                  <c:v>300.8</c:v>
                </c:pt>
                <c:pt idx="1817">
                  <c:v>300.85000000000002</c:v>
                </c:pt>
                <c:pt idx="1818">
                  <c:v>300.89999999999998</c:v>
                </c:pt>
                <c:pt idx="1819">
                  <c:v>300.95</c:v>
                </c:pt>
                <c:pt idx="1820">
                  <c:v>301</c:v>
                </c:pt>
                <c:pt idx="1821">
                  <c:v>301.05</c:v>
                </c:pt>
                <c:pt idx="1822">
                  <c:v>301.10000000000002</c:v>
                </c:pt>
                <c:pt idx="1823">
                  <c:v>301.14999999999998</c:v>
                </c:pt>
                <c:pt idx="1824">
                  <c:v>301.2</c:v>
                </c:pt>
                <c:pt idx="1825">
                  <c:v>301.25</c:v>
                </c:pt>
                <c:pt idx="1826">
                  <c:v>301.3</c:v>
                </c:pt>
                <c:pt idx="1827">
                  <c:v>301.35000000000002</c:v>
                </c:pt>
                <c:pt idx="1828">
                  <c:v>301.39999999999998</c:v>
                </c:pt>
                <c:pt idx="1829">
                  <c:v>301.45</c:v>
                </c:pt>
                <c:pt idx="1830">
                  <c:v>301.5</c:v>
                </c:pt>
                <c:pt idx="1831">
                  <c:v>301.55</c:v>
                </c:pt>
                <c:pt idx="1832">
                  <c:v>301.60000000000002</c:v>
                </c:pt>
                <c:pt idx="1833">
                  <c:v>301.64999999999998</c:v>
                </c:pt>
                <c:pt idx="1834">
                  <c:v>301.7</c:v>
                </c:pt>
                <c:pt idx="1835">
                  <c:v>301.75</c:v>
                </c:pt>
                <c:pt idx="1836">
                  <c:v>301.8</c:v>
                </c:pt>
                <c:pt idx="1837">
                  <c:v>301.85000000000002</c:v>
                </c:pt>
                <c:pt idx="1838">
                  <c:v>301.89999999999998</c:v>
                </c:pt>
                <c:pt idx="1839">
                  <c:v>301.95</c:v>
                </c:pt>
                <c:pt idx="1840">
                  <c:v>302</c:v>
                </c:pt>
                <c:pt idx="1841">
                  <c:v>302.05</c:v>
                </c:pt>
                <c:pt idx="1842">
                  <c:v>302.10000000000002</c:v>
                </c:pt>
                <c:pt idx="1843">
                  <c:v>302.14999999999998</c:v>
                </c:pt>
                <c:pt idx="1844">
                  <c:v>302.2</c:v>
                </c:pt>
                <c:pt idx="1845">
                  <c:v>302.25</c:v>
                </c:pt>
                <c:pt idx="1846">
                  <c:v>302.3</c:v>
                </c:pt>
                <c:pt idx="1847">
                  <c:v>302.35000000000002</c:v>
                </c:pt>
                <c:pt idx="1848">
                  <c:v>302.39999999999998</c:v>
                </c:pt>
                <c:pt idx="1849">
                  <c:v>302.45</c:v>
                </c:pt>
                <c:pt idx="1850">
                  <c:v>302.5</c:v>
                </c:pt>
                <c:pt idx="1851">
                  <c:v>302.55</c:v>
                </c:pt>
                <c:pt idx="1852">
                  <c:v>302.60000000000002</c:v>
                </c:pt>
                <c:pt idx="1853">
                  <c:v>302.64999999999998</c:v>
                </c:pt>
                <c:pt idx="1854">
                  <c:v>302.7</c:v>
                </c:pt>
                <c:pt idx="1855">
                  <c:v>302.75</c:v>
                </c:pt>
                <c:pt idx="1856">
                  <c:v>302.8</c:v>
                </c:pt>
                <c:pt idx="1857">
                  <c:v>302.85000000000002</c:v>
                </c:pt>
                <c:pt idx="1858">
                  <c:v>302.89999999999998</c:v>
                </c:pt>
                <c:pt idx="1859">
                  <c:v>302.95</c:v>
                </c:pt>
                <c:pt idx="1860">
                  <c:v>303</c:v>
                </c:pt>
                <c:pt idx="1861">
                  <c:v>303.05</c:v>
                </c:pt>
                <c:pt idx="1862">
                  <c:v>303.10000000000002</c:v>
                </c:pt>
                <c:pt idx="1863">
                  <c:v>303.14999999999998</c:v>
                </c:pt>
                <c:pt idx="1864">
                  <c:v>303.2</c:v>
                </c:pt>
                <c:pt idx="1865">
                  <c:v>303.25</c:v>
                </c:pt>
                <c:pt idx="1866">
                  <c:v>303.3</c:v>
                </c:pt>
                <c:pt idx="1867">
                  <c:v>303.35000000000002</c:v>
                </c:pt>
                <c:pt idx="1868">
                  <c:v>303.39999999999998</c:v>
                </c:pt>
                <c:pt idx="1869">
                  <c:v>303.45</c:v>
                </c:pt>
                <c:pt idx="1870">
                  <c:v>303.5</c:v>
                </c:pt>
                <c:pt idx="1871">
                  <c:v>303.55</c:v>
                </c:pt>
                <c:pt idx="1872">
                  <c:v>303.60000000000002</c:v>
                </c:pt>
                <c:pt idx="1873">
                  <c:v>303.64999999999998</c:v>
                </c:pt>
                <c:pt idx="1874">
                  <c:v>303.7</c:v>
                </c:pt>
                <c:pt idx="1875">
                  <c:v>303.75</c:v>
                </c:pt>
                <c:pt idx="1876">
                  <c:v>303.8</c:v>
                </c:pt>
                <c:pt idx="1877">
                  <c:v>303.85000000000002</c:v>
                </c:pt>
                <c:pt idx="1878">
                  <c:v>303.89999999999998</c:v>
                </c:pt>
                <c:pt idx="1879">
                  <c:v>303.95</c:v>
                </c:pt>
                <c:pt idx="1880">
                  <c:v>304</c:v>
                </c:pt>
                <c:pt idx="1881">
                  <c:v>304.05</c:v>
                </c:pt>
                <c:pt idx="1882">
                  <c:v>304.10000000000002</c:v>
                </c:pt>
                <c:pt idx="1883">
                  <c:v>304.14999999999998</c:v>
                </c:pt>
                <c:pt idx="1884">
                  <c:v>304.2</c:v>
                </c:pt>
                <c:pt idx="1885">
                  <c:v>304.25</c:v>
                </c:pt>
                <c:pt idx="1886">
                  <c:v>304.3</c:v>
                </c:pt>
                <c:pt idx="1887">
                  <c:v>304.35000000000002</c:v>
                </c:pt>
                <c:pt idx="1888">
                  <c:v>304.39999999999998</c:v>
                </c:pt>
                <c:pt idx="1889">
                  <c:v>304.45</c:v>
                </c:pt>
                <c:pt idx="1890">
                  <c:v>304.5</c:v>
                </c:pt>
                <c:pt idx="1891">
                  <c:v>304.55</c:v>
                </c:pt>
                <c:pt idx="1892">
                  <c:v>304.60000000000002</c:v>
                </c:pt>
                <c:pt idx="1893">
                  <c:v>304.64999999999998</c:v>
                </c:pt>
                <c:pt idx="1894">
                  <c:v>304.7</c:v>
                </c:pt>
                <c:pt idx="1895">
                  <c:v>304.75</c:v>
                </c:pt>
                <c:pt idx="1896">
                  <c:v>304.8</c:v>
                </c:pt>
                <c:pt idx="1897">
                  <c:v>304.85000000000002</c:v>
                </c:pt>
                <c:pt idx="1898">
                  <c:v>304.89999999999998</c:v>
                </c:pt>
                <c:pt idx="1899">
                  <c:v>304.95</c:v>
                </c:pt>
                <c:pt idx="1900">
                  <c:v>305</c:v>
                </c:pt>
                <c:pt idx="1901">
                  <c:v>305.05</c:v>
                </c:pt>
                <c:pt idx="1902">
                  <c:v>305.10000000000002</c:v>
                </c:pt>
                <c:pt idx="1903">
                  <c:v>305.14999999999998</c:v>
                </c:pt>
                <c:pt idx="1904">
                  <c:v>305.2</c:v>
                </c:pt>
                <c:pt idx="1905">
                  <c:v>305.25</c:v>
                </c:pt>
                <c:pt idx="1906">
                  <c:v>305.3</c:v>
                </c:pt>
                <c:pt idx="1907">
                  <c:v>305.35000000000002</c:v>
                </c:pt>
                <c:pt idx="1908">
                  <c:v>305.39999999999998</c:v>
                </c:pt>
                <c:pt idx="1909">
                  <c:v>305.45</c:v>
                </c:pt>
                <c:pt idx="1910">
                  <c:v>305.5</c:v>
                </c:pt>
                <c:pt idx="1911">
                  <c:v>305.55</c:v>
                </c:pt>
                <c:pt idx="1912">
                  <c:v>305.60000000000002</c:v>
                </c:pt>
                <c:pt idx="1913">
                  <c:v>305.64999999999998</c:v>
                </c:pt>
                <c:pt idx="1914">
                  <c:v>305.7</c:v>
                </c:pt>
                <c:pt idx="1915">
                  <c:v>305.75</c:v>
                </c:pt>
                <c:pt idx="1916">
                  <c:v>305.8</c:v>
                </c:pt>
                <c:pt idx="1917">
                  <c:v>305.85000000000002</c:v>
                </c:pt>
                <c:pt idx="1918">
                  <c:v>305.89999999999998</c:v>
                </c:pt>
                <c:pt idx="1919">
                  <c:v>305.95</c:v>
                </c:pt>
                <c:pt idx="1920">
                  <c:v>306</c:v>
                </c:pt>
                <c:pt idx="1921">
                  <c:v>306.05</c:v>
                </c:pt>
                <c:pt idx="1922">
                  <c:v>306.10000000000002</c:v>
                </c:pt>
                <c:pt idx="1923">
                  <c:v>306.14999999999998</c:v>
                </c:pt>
                <c:pt idx="1924">
                  <c:v>306.2</c:v>
                </c:pt>
                <c:pt idx="1925">
                  <c:v>306.25</c:v>
                </c:pt>
                <c:pt idx="1926">
                  <c:v>306.3</c:v>
                </c:pt>
                <c:pt idx="1927">
                  <c:v>306.35000000000002</c:v>
                </c:pt>
                <c:pt idx="1928">
                  <c:v>306.39999999999998</c:v>
                </c:pt>
                <c:pt idx="1929">
                  <c:v>306.45</c:v>
                </c:pt>
                <c:pt idx="1930">
                  <c:v>306.5</c:v>
                </c:pt>
                <c:pt idx="1931">
                  <c:v>306.55</c:v>
                </c:pt>
                <c:pt idx="1932">
                  <c:v>306.60000000000002</c:v>
                </c:pt>
                <c:pt idx="1933">
                  <c:v>306.64999999999998</c:v>
                </c:pt>
                <c:pt idx="1934">
                  <c:v>306.7</c:v>
                </c:pt>
                <c:pt idx="1935">
                  <c:v>306.75</c:v>
                </c:pt>
                <c:pt idx="1936">
                  <c:v>306.8</c:v>
                </c:pt>
                <c:pt idx="1937">
                  <c:v>306.85000000000002</c:v>
                </c:pt>
                <c:pt idx="1938">
                  <c:v>306.89999999999998</c:v>
                </c:pt>
                <c:pt idx="1939">
                  <c:v>306.95</c:v>
                </c:pt>
                <c:pt idx="1940">
                  <c:v>307</c:v>
                </c:pt>
                <c:pt idx="1941">
                  <c:v>307.05</c:v>
                </c:pt>
                <c:pt idx="1942">
                  <c:v>307.10000000000002</c:v>
                </c:pt>
                <c:pt idx="1943">
                  <c:v>307.14999999999998</c:v>
                </c:pt>
                <c:pt idx="1944">
                  <c:v>307.2</c:v>
                </c:pt>
                <c:pt idx="1945">
                  <c:v>307.25</c:v>
                </c:pt>
                <c:pt idx="1946">
                  <c:v>307.3</c:v>
                </c:pt>
                <c:pt idx="1947">
                  <c:v>307.35000000000002</c:v>
                </c:pt>
                <c:pt idx="1948">
                  <c:v>307.39999999999998</c:v>
                </c:pt>
                <c:pt idx="1949">
                  <c:v>307.45</c:v>
                </c:pt>
                <c:pt idx="1950">
                  <c:v>307.5</c:v>
                </c:pt>
                <c:pt idx="1951">
                  <c:v>307.55</c:v>
                </c:pt>
                <c:pt idx="1952">
                  <c:v>307.60000000000002</c:v>
                </c:pt>
                <c:pt idx="1953">
                  <c:v>307.64999999999998</c:v>
                </c:pt>
                <c:pt idx="1954">
                  <c:v>307.7</c:v>
                </c:pt>
                <c:pt idx="1955">
                  <c:v>307.75</c:v>
                </c:pt>
                <c:pt idx="1956">
                  <c:v>307.8</c:v>
                </c:pt>
                <c:pt idx="1957">
                  <c:v>307.85000000000002</c:v>
                </c:pt>
                <c:pt idx="1958">
                  <c:v>307.89999999999998</c:v>
                </c:pt>
                <c:pt idx="1959">
                  <c:v>307.95</c:v>
                </c:pt>
                <c:pt idx="1960">
                  <c:v>308</c:v>
                </c:pt>
                <c:pt idx="1961">
                  <c:v>308.05</c:v>
                </c:pt>
                <c:pt idx="1962">
                  <c:v>308.10000000000002</c:v>
                </c:pt>
                <c:pt idx="1963">
                  <c:v>308.14999999999998</c:v>
                </c:pt>
                <c:pt idx="1964">
                  <c:v>308.2</c:v>
                </c:pt>
                <c:pt idx="1965">
                  <c:v>308.25</c:v>
                </c:pt>
                <c:pt idx="1966">
                  <c:v>308.3</c:v>
                </c:pt>
                <c:pt idx="1967">
                  <c:v>308.35000000000002</c:v>
                </c:pt>
                <c:pt idx="1968">
                  <c:v>308.39999999999998</c:v>
                </c:pt>
                <c:pt idx="1969">
                  <c:v>308.45</c:v>
                </c:pt>
                <c:pt idx="1970">
                  <c:v>308.5</c:v>
                </c:pt>
                <c:pt idx="1971">
                  <c:v>308.55</c:v>
                </c:pt>
                <c:pt idx="1972">
                  <c:v>308.60000000000002</c:v>
                </c:pt>
                <c:pt idx="1973">
                  <c:v>308.64999999999998</c:v>
                </c:pt>
                <c:pt idx="1974">
                  <c:v>308.7</c:v>
                </c:pt>
                <c:pt idx="1975">
                  <c:v>308.75</c:v>
                </c:pt>
                <c:pt idx="1976">
                  <c:v>308.8</c:v>
                </c:pt>
                <c:pt idx="1977">
                  <c:v>308.85000000000002</c:v>
                </c:pt>
                <c:pt idx="1978">
                  <c:v>308.89999999999998</c:v>
                </c:pt>
                <c:pt idx="1979">
                  <c:v>308.95</c:v>
                </c:pt>
                <c:pt idx="1980">
                  <c:v>309</c:v>
                </c:pt>
                <c:pt idx="1981">
                  <c:v>309.05</c:v>
                </c:pt>
                <c:pt idx="1982">
                  <c:v>309.10000000000002</c:v>
                </c:pt>
                <c:pt idx="1983">
                  <c:v>309.14999999999998</c:v>
                </c:pt>
                <c:pt idx="1984">
                  <c:v>309.2</c:v>
                </c:pt>
                <c:pt idx="1985">
                  <c:v>309.25</c:v>
                </c:pt>
                <c:pt idx="1986">
                  <c:v>309.3</c:v>
                </c:pt>
                <c:pt idx="1987">
                  <c:v>309.35000000000002</c:v>
                </c:pt>
                <c:pt idx="1988">
                  <c:v>309.39999999999998</c:v>
                </c:pt>
                <c:pt idx="1989">
                  <c:v>309.45</c:v>
                </c:pt>
                <c:pt idx="1990">
                  <c:v>309.5</c:v>
                </c:pt>
                <c:pt idx="1991">
                  <c:v>309.55</c:v>
                </c:pt>
                <c:pt idx="1992">
                  <c:v>309.60000000000002</c:v>
                </c:pt>
                <c:pt idx="1993">
                  <c:v>309.64999999999998</c:v>
                </c:pt>
                <c:pt idx="1994">
                  <c:v>309.7</c:v>
                </c:pt>
                <c:pt idx="1995">
                  <c:v>309.75</c:v>
                </c:pt>
                <c:pt idx="1996">
                  <c:v>309.8</c:v>
                </c:pt>
                <c:pt idx="1997">
                  <c:v>309.85000000000002</c:v>
                </c:pt>
                <c:pt idx="1998">
                  <c:v>309.89999999999998</c:v>
                </c:pt>
                <c:pt idx="1999">
                  <c:v>309.95</c:v>
                </c:pt>
              </c:numCache>
            </c:numRef>
          </c:xVal>
          <c:yVal>
            <c:numRef>
              <c:f>PlotDat10!$D$1:$D$2000</c:f>
              <c:numCache>
                <c:formatCode>General</c:formatCode>
                <c:ptCount val="2000"/>
                <c:pt idx="0">
                  <c:v>6.4135481415370872E-6</c:v>
                </c:pt>
                <c:pt idx="1">
                  <c:v>6.5368274813923303E-6</c:v>
                </c:pt>
                <c:pt idx="2">
                  <c:v>6.662237634058565E-6</c:v>
                </c:pt>
                <c:pt idx="3">
                  <c:v>6.7898104022662352E-6</c:v>
                </c:pt>
                <c:pt idx="4">
                  <c:v>6.9195779635121733E-6</c:v>
                </c:pt>
                <c:pt idx="5">
                  <c:v>7.0515728725786965E-6</c:v>
                </c:pt>
                <c:pt idx="6">
                  <c:v>7.185828064031253E-6</c:v>
                </c:pt>
                <c:pt idx="7">
                  <c:v>7.3223768546960464E-6</c:v>
                </c:pt>
                <c:pt idx="8">
                  <c:v>7.4612529461155262E-6</c:v>
                </c:pt>
                <c:pt idx="9">
                  <c:v>7.6024904269803189E-6</c:v>
                </c:pt>
                <c:pt idx="10">
                  <c:v>7.746123775538401E-6</c:v>
                </c:pt>
                <c:pt idx="11">
                  <c:v>7.8921878619782573E-6</c:v>
                </c:pt>
                <c:pt idx="12">
                  <c:v>8.0407179507869877E-6</c:v>
                </c:pt>
                <c:pt idx="13">
                  <c:v>8.1917497030816754E-6</c:v>
                </c:pt>
                <c:pt idx="14">
                  <c:v>8.345319178911927E-6</c:v>
                </c:pt>
                <c:pt idx="15">
                  <c:v>8.5014628395349532E-6</c:v>
                </c:pt>
                <c:pt idx="16">
                  <c:v>8.6602175496594123E-6</c:v>
                </c:pt>
                <c:pt idx="17">
                  <c:v>8.8216205796591201E-6</c:v>
                </c:pt>
                <c:pt idx="18">
                  <c:v>8.9857096077548139E-6</c:v>
                </c:pt>
                <c:pt idx="19">
                  <c:v>9.1525227221619401E-6</c:v>
                </c:pt>
                <c:pt idx="20">
                  <c:v>9.3220984232055766E-6</c:v>
                </c:pt>
                <c:pt idx="21">
                  <c:v>9.4944756253988283E-6</c:v>
                </c:pt>
                <c:pt idx="22">
                  <c:v>9.6696936594856132E-6</c:v>
                </c:pt>
                <c:pt idx="23">
                  <c:v>9.8477922744461497E-6</c:v>
                </c:pt>
                <c:pt idx="24">
                  <c:v>1.0028811639462798E-5</c:v>
                </c:pt>
                <c:pt idx="25">
                  <c:v>1.021279234584757E-5</c:v>
                </c:pt>
                <c:pt idx="26">
                  <c:v>1.0399775408927332E-5</c:v>
                </c:pt>
                <c:pt idx="27">
                  <c:v>1.0589802269887891E-5</c:v>
                </c:pt>
                <c:pt idx="28">
                  <c:v>1.0782914797574849E-5</c:v>
                </c:pt>
                <c:pt idx="29">
                  <c:v>1.0979155290249121E-5</c:v>
                </c:pt>
                <c:pt idx="30">
                  <c:v>1.117856647729823E-5</c:v>
                </c:pt>
                <c:pt idx="31">
                  <c:v>1.1381191520899324E-5</c:v>
                </c:pt>
                <c:pt idx="32">
                  <c:v>1.1587074017635231E-5</c:v>
                </c:pt>
                <c:pt idx="33">
                  <c:v>1.1796258000061257E-5</c:v>
                </c:pt>
                <c:pt idx="34">
                  <c:v>1.2008787938220374E-5</c:v>
                </c:pt>
                <c:pt idx="35">
                  <c:v>1.2224708741108382E-5</c:v>
                </c:pt>
                <c:pt idx="36">
                  <c:v>1.2444065758084436E-5</c:v>
                </c:pt>
                <c:pt idx="37">
                  <c:v>1.2666904780228368E-5</c:v>
                </c:pt>
                <c:pt idx="38">
                  <c:v>1.2893272041642753E-5</c:v>
                </c:pt>
                <c:pt idx="39">
                  <c:v>1.3123214220696623E-5</c:v>
                </c:pt>
                <c:pt idx="40">
                  <c:v>1.3378231541966188E-5</c:v>
                </c:pt>
                <c:pt idx="41">
                  <c:v>1.3616085036510007E-5</c:v>
                </c:pt>
                <c:pt idx="42">
                  <c:v>1.3857673205196187E-5</c:v>
                </c:pt>
                <c:pt idx="43">
                  <c:v>1.4103044957784147E-5</c:v>
                </c:pt>
                <c:pt idx="44">
                  <c:v>1.4352249664396229E-5</c:v>
                </c:pt>
                <c:pt idx="45">
                  <c:v>1.4605337156636418E-5</c:v>
                </c:pt>
                <c:pt idx="46">
                  <c:v>1.4862357728646103E-5</c:v>
                </c:pt>
                <c:pt idx="47">
                  <c:v>1.5123362138098574E-5</c:v>
                </c:pt>
                <c:pt idx="48">
                  <c:v>1.5388401607130261E-5</c:v>
                </c:pt>
                <c:pt idx="49">
                  <c:v>1.5657527823205173E-5</c:v>
                </c:pt>
                <c:pt idx="50">
                  <c:v>1.5930792939915807E-5</c:v>
                </c:pt>
                <c:pt idx="51">
                  <c:v>1.6208249577713935E-5</c:v>
                </c:pt>
                <c:pt idx="52">
                  <c:v>1.6489950824574536E-5</c:v>
                </c:pt>
                <c:pt idx="53">
                  <c:v>1.6775950236589417E-5</c:v>
                </c:pt>
                <c:pt idx="54">
                  <c:v>1.7066301838488159E-5</c:v>
                </c:pt>
                <c:pt idx="55">
                  <c:v>1.7361060124088649E-5</c:v>
                </c:pt>
                <c:pt idx="56">
                  <c:v>1.7660280056671481E-5</c:v>
                </c:pt>
                <c:pt idx="57">
                  <c:v>1.7964017069280586E-5</c:v>
                </c:pt>
                <c:pt idx="58">
                  <c:v>1.8272327064947483E-5</c:v>
                </c:pt>
                <c:pt idx="59">
                  <c:v>1.8585266416836101E-5</c:v>
                </c:pt>
                <c:pt idx="60">
                  <c:v>1.8902891968310762E-5</c:v>
                </c:pt>
                <c:pt idx="61">
                  <c:v>1.9225261032921498E-5</c:v>
                </c:pt>
                <c:pt idx="62">
                  <c:v>1.9552431394309115E-5</c:v>
                </c:pt>
                <c:pt idx="63">
                  <c:v>1.9884461306027304E-5</c:v>
                </c:pt>
                <c:pt idx="64">
                  <c:v>2.022140949127873E-5</c:v>
                </c:pt>
                <c:pt idx="65">
                  <c:v>2.0563335142567933E-5</c:v>
                </c:pt>
                <c:pt idx="66">
                  <c:v>2.0910297921264706E-5</c:v>
                </c:pt>
                <c:pt idx="67">
                  <c:v>2.1262357957081054E-5</c:v>
                </c:pt>
                <c:pt idx="68">
                  <c:v>2.1619575847458389E-5</c:v>
                </c:pt>
                <c:pt idx="69">
                  <c:v>2.1982012656862182E-5</c:v>
                </c:pt>
                <c:pt idx="70">
                  <c:v>2.2371418298880027E-5</c:v>
                </c:pt>
                <c:pt idx="71">
                  <c:v>2.2745119514456745E-5</c:v>
                </c:pt>
                <c:pt idx="72">
                  <c:v>2.3124243705703768E-5</c:v>
                </c:pt>
                <c:pt idx="73">
                  <c:v>2.3508854277300357E-5</c:v>
                </c:pt>
                <c:pt idx="74">
                  <c:v>2.3899015107994706E-5</c:v>
                </c:pt>
                <c:pt idx="75">
                  <c:v>2.4294790549603622E-5</c:v>
                </c:pt>
                <c:pt idx="76">
                  <c:v>2.4696245425914165E-5</c:v>
                </c:pt>
                <c:pt idx="77">
                  <c:v>2.5103445031492513E-5</c:v>
                </c:pt>
                <c:pt idx="78">
                  <c:v>2.5516455130395754E-5</c:v>
                </c:pt>
                <c:pt idx="79">
                  <c:v>2.5935341954783993E-5</c:v>
                </c:pt>
                <c:pt idx="80">
                  <c:v>2.6360172203436672E-5</c:v>
                </c:pt>
                <c:pt idx="81">
                  <c:v>2.6791013040165469E-5</c:v>
                </c:pt>
                <c:pt idx="82">
                  <c:v>2.7227932092128163E-5</c:v>
                </c:pt>
                <c:pt idx="83">
                  <c:v>2.767099744804041E-5</c:v>
                </c:pt>
                <c:pt idx="84">
                  <c:v>2.8120277656281215E-5</c:v>
                </c:pt>
                <c:pt idx="85">
                  <c:v>2.8575841722898026E-5</c:v>
                </c:pt>
                <c:pt idx="86">
                  <c:v>2.9037759109501773E-5</c:v>
                </c:pt>
                <c:pt idx="87">
                  <c:v>2.950609973105832E-5</c:v>
                </c:pt>
                <c:pt idx="88">
                  <c:v>2.9980933953571596E-5</c:v>
                </c:pt>
                <c:pt idx="89">
                  <c:v>3.0462332591655518E-5</c:v>
                </c:pt>
                <c:pt idx="90">
                  <c:v>3.0950366905999696E-5</c:v>
                </c:pt>
                <c:pt idx="91">
                  <c:v>3.1445108600720499E-5</c:v>
                </c:pt>
                <c:pt idx="92">
                  <c:v>3.1946629820602263E-5</c:v>
                </c:pt>
                <c:pt idx="93">
                  <c:v>3.247630623327888E-5</c:v>
                </c:pt>
                <c:pt idx="94">
                  <c:v>3.2992155702577268E-5</c:v>
                </c:pt>
                <c:pt idx="95">
                  <c:v>3.3515017314005041E-5</c:v>
                </c:pt>
                <c:pt idx="96">
                  <c:v>3.4044965260749838E-5</c:v>
                </c:pt>
                <c:pt idx="97">
                  <c:v>3.4582074168016918E-5</c:v>
                </c:pt>
                <c:pt idx="98">
                  <c:v>3.5126419089715455E-5</c:v>
                </c:pt>
                <c:pt idx="99">
                  <c:v>3.5699455161627869E-5</c:v>
                </c:pt>
                <c:pt idx="100">
                  <c:v>3.6258956076387362E-5</c:v>
                </c:pt>
                <c:pt idx="101">
                  <c:v>3.6825930002334353E-5</c:v>
                </c:pt>
                <c:pt idx="102">
                  <c:v>3.7400453851198269E-5</c:v>
                </c:pt>
                <c:pt idx="103">
                  <c:v>3.7982604948277259E-5</c:v>
                </c:pt>
                <c:pt idx="104">
                  <c:v>3.8572461028464221E-5</c:v>
                </c:pt>
                <c:pt idx="105">
                  <c:v>3.9170100232157385E-5</c:v>
                </c:pt>
                <c:pt idx="106">
                  <c:v>3.9775601101045171E-5</c:v>
                </c:pt>
                <c:pt idx="107">
                  <c:v>4.0389042573772459E-5</c:v>
                </c:pt>
                <c:pt idx="108">
                  <c:v>4.1010503981484701E-5</c:v>
                </c:pt>
                <c:pt idx="109">
                  <c:v>4.1640065043245652E-5</c:v>
                </c:pt>
                <c:pt idx="110">
                  <c:v>4.2277805861336919E-5</c:v>
                </c:pt>
                <c:pt idx="111">
                  <c:v>4.2923806916427518E-5</c:v>
                </c:pt>
                <c:pt idx="112">
                  <c:v>4.3578149062622904E-5</c:v>
                </c:pt>
                <c:pt idx="113">
                  <c:v>4.4240913522388333E-5</c:v>
                </c:pt>
                <c:pt idx="114">
                  <c:v>4.4912181881342974E-5</c:v>
                </c:pt>
                <c:pt idx="115">
                  <c:v>4.5614184976507595E-5</c:v>
                </c:pt>
                <c:pt idx="116">
                  <c:v>4.6326002421483387E-5</c:v>
                </c:pt>
                <c:pt idx="117">
                  <c:v>4.7025510411643592E-5</c:v>
                </c:pt>
                <c:pt idx="118">
                  <c:v>4.7733957731100716E-5</c:v>
                </c:pt>
                <c:pt idx="119">
                  <c:v>4.8451432453149307E-5</c:v>
                </c:pt>
                <c:pt idx="120">
                  <c:v>4.917802318246827E-5</c:v>
                </c:pt>
                <c:pt idx="121">
                  <c:v>4.991381905701339E-5</c:v>
                </c:pt>
                <c:pt idx="122">
                  <c:v>5.0658909750073189E-5</c:v>
                </c:pt>
                <c:pt idx="123">
                  <c:v>5.1413385472491089E-5</c:v>
                </c:pt>
                <c:pt idx="124">
                  <c:v>5.2177336975059901E-5</c:v>
                </c:pt>
                <c:pt idx="125">
                  <c:v>5.2950855551107735E-5</c:v>
                </c:pt>
                <c:pt idx="126">
                  <c:v>5.3734033039272535E-5</c:v>
                </c:pt>
                <c:pt idx="127">
                  <c:v>5.4526961826484912E-5</c:v>
                </c:pt>
                <c:pt idx="128">
                  <c:v>5.5329734851166827E-5</c:v>
                </c:pt>
                <c:pt idx="129">
                  <c:v>5.6142445606649296E-5</c:v>
                </c:pt>
                <c:pt idx="130">
                  <c:v>5.6965188144833786E-5</c:v>
                </c:pt>
                <c:pt idx="131">
                  <c:v>5.7798057080092339E-5</c:v>
                </c:pt>
                <c:pt idx="132">
                  <c:v>5.8641147593430245E-5</c:v>
                </c:pt>
                <c:pt idx="133">
                  <c:v>5.9494555436917492E-5</c:v>
                </c:pt>
                <c:pt idx="134">
                  <c:v>6.0358376938396749E-5</c:v>
                </c:pt>
                <c:pt idx="135">
                  <c:v>6.1232709006490534E-5</c:v>
                </c:pt>
                <c:pt idx="136">
                  <c:v>6.2117649135906799E-5</c:v>
                </c:pt>
                <c:pt idx="137">
                  <c:v>6.3013295413066528E-5</c:v>
                </c:pt>
                <c:pt idx="138">
                  <c:v>6.3919746522062058E-5</c:v>
                </c:pt>
                <c:pt idx="139">
                  <c:v>6.4837101750954331E-5</c:v>
                </c:pt>
                <c:pt idx="140">
                  <c:v>6.5765460998433998E-5</c:v>
                </c:pt>
                <c:pt idx="141">
                  <c:v>6.670492478084659E-5</c:v>
                </c:pt>
                <c:pt idx="142">
                  <c:v>6.7655594239607244E-5</c:v>
                </c:pt>
                <c:pt idx="143">
                  <c:v>6.8617571149014745E-5</c:v>
                </c:pt>
                <c:pt idx="144">
                  <c:v>6.9590957924474243E-5</c:v>
                </c:pt>
                <c:pt idx="145">
                  <c:v>7.0575857631156882E-5</c:v>
                </c:pt>
                <c:pt idx="146">
                  <c:v>7.1572373993095036E-5</c:v>
                </c:pt>
                <c:pt idx="147">
                  <c:v>7.25806114027429E-5</c:v>
                </c:pt>
                <c:pt idx="148">
                  <c:v>7.3600674931012148E-5</c:v>
                </c:pt>
                <c:pt idx="149">
                  <c:v>7.4632670337793953E-5</c:v>
                </c:pt>
                <c:pt idx="150">
                  <c:v>7.5676704082996643E-5</c:v>
                </c:pt>
                <c:pt idx="151">
                  <c:v>7.6732883338099996E-5</c:v>
                </c:pt>
                <c:pt idx="152">
                  <c:v>7.7801315998256122E-5</c:v>
                </c:pt>
                <c:pt idx="153">
                  <c:v>7.888211069495019E-5</c:v>
                </c:pt>
                <c:pt idx="154">
                  <c:v>7.9975376809229807E-5</c:v>
                </c:pt>
                <c:pt idx="155">
                  <c:v>8.1081224485539632E-5</c:v>
                </c:pt>
                <c:pt idx="156">
                  <c:v>8.219976464615659E-5</c:v>
                </c:pt>
                <c:pt idx="157">
                  <c:v>8.3331109006263928E-5</c:v>
                </c:pt>
                <c:pt idx="158">
                  <c:v>8.4475370089672362E-5</c:v>
                </c:pt>
                <c:pt idx="159">
                  <c:v>8.5632661245204597E-5</c:v>
                </c:pt>
                <c:pt idx="160">
                  <c:v>8.6803096663774711E-5</c:v>
                </c:pt>
                <c:pt idx="161">
                  <c:v>8.7986791396165324E-5</c:v>
                </c:pt>
                <c:pt idx="162">
                  <c:v>8.9183861371536195E-5</c:v>
                </c:pt>
                <c:pt idx="163">
                  <c:v>9.0394423416679691E-5</c:v>
                </c:pt>
                <c:pt idx="164">
                  <c:v>9.1618595276033181E-5</c:v>
                </c:pt>
                <c:pt idx="165">
                  <c:v>9.285649563248989E-5</c:v>
                </c:pt>
                <c:pt idx="166">
                  <c:v>9.4108244129002943E-5</c:v>
                </c:pt>
                <c:pt idx="167">
                  <c:v>9.537396139102542E-5</c:v>
                </c:pt>
                <c:pt idx="168">
                  <c:v>9.6653769049796269E-5</c:v>
                </c:pt>
                <c:pt idx="169">
                  <c:v>9.79691104046192E-5</c:v>
                </c:pt>
                <c:pt idx="170">
                  <c:v>9.9278275244511164E-5</c:v>
                </c:pt>
                <c:pt idx="171">
                  <c:v>1.0060193078966207E-4</c:v>
                </c:pt>
                <c:pt idx="172">
                  <c:v>1.0194020393958466E-4</c:v>
                </c:pt>
                <c:pt idx="173">
                  <c:v>1.0329322276125009E-4</c:v>
                </c:pt>
                <c:pt idx="174">
                  <c:v>1.0466111651883391E-4</c:v>
                </c:pt>
                <c:pt idx="175">
                  <c:v>1.0604401570449512E-4</c:v>
                </c:pt>
                <c:pt idx="176">
                  <c:v>1.0744205207018741E-4</c:v>
                </c:pt>
                <c:pt idx="177">
                  <c:v>1.0885535866054389E-4</c:v>
                </c:pt>
                <c:pt idx="178">
                  <c:v>1.1028406984685012E-4</c:v>
                </c:pt>
                <c:pt idx="179">
                  <c:v>1.1172832136212022E-4</c:v>
                </c:pt>
                <c:pt idx="180">
                  <c:v>1.1318825033731701E-4</c:v>
                </c:pt>
                <c:pt idx="181">
                  <c:v>1.1466399533871584E-4</c:v>
                </c:pt>
                <c:pt idx="182">
                  <c:v>1.1615569640645375E-4</c:v>
                </c:pt>
                <c:pt idx="183">
                  <c:v>1.1766349509427798E-4</c:v>
                </c:pt>
                <c:pt idx="184">
                  <c:v>1.191875345105082E-4</c:v>
                </c:pt>
                <c:pt idx="185">
                  <c:v>1.2072795936025396E-4</c:v>
                </c:pt>
                <c:pt idx="186">
                  <c:v>1.2228491598888604E-4</c:v>
                </c:pt>
                <c:pt idx="187">
                  <c:v>1.2385855242680189E-4</c:v>
                </c:pt>
                <c:pt idx="188">
                  <c:v>1.2544901843550052E-4</c:v>
                </c:pt>
                <c:pt idx="189">
                  <c:v>1.2705646555497696E-4</c:v>
                </c:pt>
                <c:pt idx="190">
                  <c:v>1.2868104715248231E-4</c:v>
                </c:pt>
                <c:pt idx="191">
                  <c:v>1.3032291847263903E-4</c:v>
                </c:pt>
                <c:pt idx="192">
                  <c:v>1.3198223668895858E-4</c:v>
                </c:pt>
                <c:pt idx="193">
                  <c:v>1.3365916095676956E-4</c:v>
                </c:pt>
                <c:pt idx="194">
                  <c:v>1.3535385246756749E-4</c:v>
                </c:pt>
                <c:pt idx="195">
                  <c:v>1.3706647450482885E-4</c:v>
                </c:pt>
                <c:pt idx="196">
                  <c:v>1.3879719250127996E-4</c:v>
                </c:pt>
                <c:pt idx="197">
                  <c:v>1.4054617409766122E-4</c:v>
                </c:pt>
                <c:pt idx="198">
                  <c:v>1.4231358920299816E-4</c:v>
                </c:pt>
                <c:pt idx="199">
                  <c:v>1.44099610056382E-4</c:v>
                </c:pt>
                <c:pt idx="200">
                  <c:v>1.4590441129030482E-4</c:v>
                </c:pt>
                <c:pt idx="201">
                  <c:v>1.4772816999553362E-4</c:v>
                </c:pt>
                <c:pt idx="202">
                  <c:v>1.4957106578756329E-4</c:v>
                </c:pt>
                <c:pt idx="203">
                  <c:v>1.5143328087465388E-4</c:v>
                </c:pt>
                <c:pt idx="204">
                  <c:v>1.5331500012745442E-4</c:v>
                </c:pt>
                <c:pt idx="205">
                  <c:v>1.5521641115025321E-4</c:v>
                </c:pt>
                <c:pt idx="206">
                  <c:v>1.5713770435383365E-4</c:v>
                </c:pt>
                <c:pt idx="207">
                  <c:v>1.5907907302997512E-4</c:v>
                </c:pt>
                <c:pt idx="208">
                  <c:v>1.610407134275968E-4</c:v>
                </c:pt>
                <c:pt idx="209">
                  <c:v>1.6302282483054268E-4</c:v>
                </c:pt>
                <c:pt idx="210">
                  <c:v>1.650256096370452E-4</c:v>
                </c:pt>
                <c:pt idx="211">
                  <c:v>1.6704927344083826E-4</c:v>
                </c:pt>
                <c:pt idx="212">
                  <c:v>1.6909402511395617E-4</c:v>
                </c:pt>
                <c:pt idx="213">
                  <c:v>1.7116007689121039E-4</c:v>
                </c:pt>
                <c:pt idx="214">
                  <c:v>1.7324764445633627E-4</c:v>
                </c:pt>
                <c:pt idx="215">
                  <c:v>1.7535694702984139E-4</c:v>
                </c:pt>
                <c:pt idx="216">
                  <c:v>1.774882074585198E-4</c:v>
                </c:pt>
                <c:pt idx="217">
                  <c:v>1.7964165230666319E-4</c:v>
                </c:pt>
                <c:pt idx="218">
                  <c:v>1.8181751194895282E-4</c:v>
                </c:pt>
                <c:pt idx="219">
                  <c:v>1.8401602066501729E-4</c:v>
                </c:pt>
                <c:pt idx="220">
                  <c:v>1.8623741673568279E-4</c:v>
                </c:pt>
                <c:pt idx="221">
                  <c:v>1.8848194254086889E-4</c:v>
                </c:pt>
                <c:pt idx="222">
                  <c:v>1.9074984465915576E-4</c:v>
                </c:pt>
                <c:pt idx="223">
                  <c:v>1.9304137396899889E-4</c:v>
                </c:pt>
                <c:pt idx="224">
                  <c:v>1.9535678575156488E-4</c:v>
                </c:pt>
                <c:pt idx="225">
                  <c:v>1.9769633979520865E-4</c:v>
                </c:pt>
                <c:pt idx="226">
                  <c:v>2.0006030050153769E-4</c:v>
                </c:pt>
                <c:pt idx="227">
                  <c:v>2.0244893699307518E-4</c:v>
                </c:pt>
                <c:pt idx="228">
                  <c:v>2.0486252322249305E-4</c:v>
                </c:pt>
                <c:pt idx="229">
                  <c:v>2.0730133808337619E-4</c:v>
                </c:pt>
                <c:pt idx="230">
                  <c:v>2.0976566552253015E-4</c:v>
                </c:pt>
                <c:pt idx="231">
                  <c:v>2.1225579465376432E-4</c:v>
                </c:pt>
                <c:pt idx="232">
                  <c:v>2.14772019873155E-4</c:v>
                </c:pt>
                <c:pt idx="233">
                  <c:v>2.1731464097574668E-4</c:v>
                </c:pt>
                <c:pt idx="234">
                  <c:v>2.1988396327364215E-4</c:v>
                </c:pt>
                <c:pt idx="235">
                  <c:v>2.2248029771548163E-4</c:v>
                </c:pt>
                <c:pt idx="236">
                  <c:v>2.2510396100723117E-4</c:v>
                </c:pt>
                <c:pt idx="237">
                  <c:v>2.2775527573427366E-4</c:v>
                </c:pt>
                <c:pt idx="238">
                  <c:v>2.3043457048474704E-4</c:v>
                </c:pt>
                <c:pt idx="239">
                  <c:v>2.3314217997406819E-4</c:v>
                </c:pt>
                <c:pt idx="240">
                  <c:v>2.3587844517062979E-4</c:v>
                </c:pt>
                <c:pt idx="241">
                  <c:v>2.3864371342257655E-4</c:v>
                </c:pt>
                <c:pt idx="242">
                  <c:v>2.4143833858564283E-4</c:v>
                </c:pt>
                <c:pt idx="243">
                  <c:v>2.4426268115197947E-4</c:v>
                </c:pt>
                <c:pt idx="244">
                  <c:v>2.4713876027956564E-4</c:v>
                </c:pt>
                <c:pt idx="245">
                  <c:v>2.5002455467734556E-4</c:v>
                </c:pt>
                <c:pt idx="246">
                  <c:v>2.529412253965163E-4</c:v>
                </c:pt>
                <c:pt idx="247">
                  <c:v>2.5588916215505065E-4</c:v>
                </c:pt>
                <c:pt idx="248">
                  <c:v>2.588687620128172E-4</c:v>
                </c:pt>
                <c:pt idx="249">
                  <c:v>2.6188042950656154E-4</c:v>
                </c:pt>
                <c:pt idx="250">
                  <c:v>2.6492457678546947E-4</c:v>
                </c:pt>
                <c:pt idx="251">
                  <c:v>2.680016237471766E-4</c:v>
                </c:pt>
                <c:pt idx="252">
                  <c:v>2.7111199817418723E-4</c:v>
                </c:pt>
                <c:pt idx="253">
                  <c:v>2.742561358705982E-4</c:v>
                </c:pt>
                <c:pt idx="254">
                  <c:v>2.7743448079901715E-4</c:v>
                </c:pt>
                <c:pt idx="255">
                  <c:v>2.8064748521763145E-4</c:v>
                </c:pt>
                <c:pt idx="256">
                  <c:v>2.8391718498838367E-4</c:v>
                </c:pt>
                <c:pt idx="257">
                  <c:v>2.8720179558189654E-4</c:v>
                </c:pt>
                <c:pt idx="258">
                  <c:v>2.9052250909334906E-4</c:v>
                </c:pt>
                <c:pt idx="259">
                  <c:v>2.9387981366354787E-4</c:v>
                </c:pt>
                <c:pt idx="260">
                  <c:v>2.9727420645919261E-4</c:v>
                </c:pt>
                <c:pt idx="261">
                  <c:v>3.0070619381001044E-4</c:v>
                </c:pt>
                <c:pt idx="262">
                  <c:v>3.0417629134532815E-4</c:v>
                </c:pt>
                <c:pt idx="263">
                  <c:v>3.0768502412994384E-4</c:v>
                </c:pt>
                <c:pt idx="264">
                  <c:v>3.1123292679915423E-4</c:v>
                </c:pt>
                <c:pt idx="265">
                  <c:v>3.1482054369286156E-4</c:v>
                </c:pt>
                <c:pt idx="266">
                  <c:v>3.1844842898857262E-4</c:v>
                </c:pt>
                <c:pt idx="267">
                  <c:v>3.2211714683320241E-4</c:v>
                </c:pt>
                <c:pt idx="268">
                  <c:v>3.2582727147353234E-4</c:v>
                </c:pt>
                <c:pt idx="269">
                  <c:v>3.2957938738515681E-4</c:v>
                </c:pt>
                <c:pt idx="270">
                  <c:v>3.3337408939982977E-4</c:v>
                </c:pt>
                <c:pt idx="271">
                  <c:v>3.3721198283100286E-4</c:v>
                </c:pt>
                <c:pt idx="272">
                  <c:v>3.410936835974556E-4</c:v>
                </c:pt>
                <c:pt idx="273">
                  <c:v>3.4501981834484454E-4</c:v>
                </c:pt>
                <c:pt idx="274">
                  <c:v>3.4899102456499641E-4</c:v>
                </c:pt>
                <c:pt idx="275">
                  <c:v>3.5300795071283443E-4</c:v>
                </c:pt>
                <c:pt idx="276">
                  <c:v>3.5707125632071437E-4</c:v>
                </c:pt>
                <c:pt idx="277">
                  <c:v>3.6118161211005949E-4</c:v>
                </c:pt>
                <c:pt idx="278">
                  <c:v>3.6533970010010002E-4</c:v>
                </c:pt>
                <c:pt idx="279">
                  <c:v>3.695462137135274E-4</c:v>
                </c:pt>
                <c:pt idx="280">
                  <c:v>3.7380185787894409E-4</c:v>
                </c:pt>
                <c:pt idx="281">
                  <c:v>3.7810734912985976E-4</c:v>
                </c:pt>
                <c:pt idx="282">
                  <c:v>3.8248481052736034E-4</c:v>
                </c:pt>
                <c:pt idx="283">
                  <c:v>3.8689284635605692E-4</c:v>
                </c:pt>
                <c:pt idx="284">
                  <c:v>3.9135296847089108E-4</c:v>
                </c:pt>
                <c:pt idx="285">
                  <c:v>3.9586594126431949E-4</c:v>
                </c:pt>
                <c:pt idx="286">
                  <c:v>4.0043254118462976E-4</c:v>
                </c:pt>
                <c:pt idx="287">
                  <c:v>4.0507519620875402E-4</c:v>
                </c:pt>
                <c:pt idx="288">
                  <c:v>4.0975193136733598E-4</c:v>
                </c:pt>
                <c:pt idx="289">
                  <c:v>4.1448470718653661E-4</c:v>
                </c:pt>
                <c:pt idx="290">
                  <c:v>4.1927434927190325E-4</c:v>
                </c:pt>
                <c:pt idx="291">
                  <c:v>4.2412169561500284E-4</c:v>
                </c:pt>
                <c:pt idx="292">
                  <c:v>4.2902759664289363E-4</c:v>
                </c:pt>
                <c:pt idx="293">
                  <c:v>4.339929152618739E-4</c:v>
                </c:pt>
                <c:pt idx="294">
                  <c:v>4.3901852689528489E-4</c:v>
                </c:pt>
                <c:pt idx="295">
                  <c:v>4.4410531951522225E-4</c:v>
                </c:pt>
                <c:pt idx="296">
                  <c:v>4.492541936678713E-4</c:v>
                </c:pt>
                <c:pt idx="297">
                  <c:v>4.5446606249232842E-4</c:v>
                </c:pt>
                <c:pt idx="298">
                  <c:v>4.5974185173267126E-4</c:v>
                </c:pt>
                <c:pt idx="299">
                  <c:v>4.6508249974303977E-4</c:v>
                </c:pt>
                <c:pt idx="300">
                  <c:v>4.7048895748559317E-4</c:v>
                </c:pt>
                <c:pt idx="301">
                  <c:v>4.759621885210451E-4</c:v>
                </c:pt>
                <c:pt idx="302">
                  <c:v>4.8150316899164174E-4</c:v>
                </c:pt>
                <c:pt idx="303">
                  <c:v>4.8711288759634548E-4</c:v>
                </c:pt>
                <c:pt idx="304">
                  <c:v>4.927923455579833E-4</c:v>
                </c:pt>
                <c:pt idx="305">
                  <c:v>4.9854255658223162E-4</c:v>
                </c:pt>
                <c:pt idx="306">
                  <c:v>5.0436454680813619E-4</c:v>
                </c:pt>
                <c:pt idx="307">
                  <c:v>5.1025935475003945E-4</c:v>
                </c:pt>
                <c:pt idx="308">
                  <c:v>5.162280312306811E-4</c:v>
                </c:pt>
                <c:pt idx="309">
                  <c:v>5.2227163930523715E-4</c:v>
                </c:pt>
                <c:pt idx="310">
                  <c:v>5.2839125417617437E-4</c:v>
                </c:pt>
                <c:pt idx="311">
                  <c:v>5.3458796309862841E-4</c:v>
                </c:pt>
                <c:pt idx="312">
                  <c:v>5.4088445460676287E-4</c:v>
                </c:pt>
                <c:pt idx="313">
                  <c:v>5.4723934809142551E-4</c:v>
                </c:pt>
                <c:pt idx="314">
                  <c:v>5.536746894411437E-4</c:v>
                </c:pt>
                <c:pt idx="315">
                  <c:v>5.6019161357706028E-4</c:v>
                </c:pt>
                <c:pt idx="316">
                  <c:v>5.6679126686775584E-4</c:v>
                </c:pt>
                <c:pt idx="317">
                  <c:v>5.7347480697444888E-4</c:v>
                </c:pt>
                <c:pt idx="318">
                  <c:v>5.8024340268546411E-4</c:v>
                </c:pt>
                <c:pt idx="319">
                  <c:v>5.8709823373975507E-4</c:v>
                </c:pt>
                <c:pt idx="320">
                  <c:v>5.9404049063941223E-4</c:v>
                </c:pt>
                <c:pt idx="321">
                  <c:v>6.0107137445087201E-4</c:v>
                </c:pt>
                <c:pt idx="322">
                  <c:v>6.0819209659476823E-4</c:v>
                </c:pt>
                <c:pt idx="323">
                  <c:v>6.1540387862423515E-4</c:v>
                </c:pt>
                <c:pt idx="324">
                  <c:v>6.2270795199146777E-4</c:v>
                </c:pt>
                <c:pt idx="325">
                  <c:v>6.3010555780250921E-4</c:v>
                </c:pt>
                <c:pt idx="326">
                  <c:v>6.3759794655999179E-4</c:v>
                </c:pt>
                <c:pt idx="327">
                  <c:v>6.4518637789381982E-4</c:v>
                </c:pt>
                <c:pt idx="328">
                  <c:v>6.5287212027962207E-4</c:v>
                </c:pt>
                <c:pt idx="329">
                  <c:v>6.6065645074481541E-4</c:v>
                </c:pt>
                <c:pt idx="330">
                  <c:v>6.6854065456228406E-4</c:v>
                </c:pt>
                <c:pt idx="331">
                  <c:v>6.7652602493143517E-4</c:v>
                </c:pt>
                <c:pt idx="332">
                  <c:v>6.8461386264665554E-4</c:v>
                </c:pt>
                <c:pt idx="333">
                  <c:v>6.9282703327935792E-4</c:v>
                </c:pt>
                <c:pt idx="334">
                  <c:v>7.0112463203368886E-4</c:v>
                </c:pt>
                <c:pt idx="335">
                  <c:v>7.0955118181789223E-4</c:v>
                </c:pt>
                <c:pt idx="336">
                  <c:v>7.1808645240849245E-4</c:v>
                </c:pt>
                <c:pt idx="337">
                  <c:v>7.2670979113726103E-4</c:v>
                </c:pt>
                <c:pt idx="338">
                  <c:v>7.3544371261145749E-4</c:v>
                </c:pt>
                <c:pt idx="339">
                  <c:v>7.4428956921533261E-4</c:v>
                </c:pt>
                <c:pt idx="340">
                  <c:v>7.5324871826122056E-4</c:v>
                </c:pt>
                <c:pt idx="341">
                  <c:v>7.6232252156357343E-4</c:v>
                </c:pt>
                <c:pt idx="342">
                  <c:v>7.7151234500098386E-4</c:v>
                </c:pt>
                <c:pt idx="343">
                  <c:v>7.8081955806620933E-4</c:v>
                </c:pt>
                <c:pt idx="344">
                  <c:v>7.9024553340420359E-4</c:v>
                </c:pt>
                <c:pt idx="345">
                  <c:v>7.9979164633836792E-4</c:v>
                </c:pt>
                <c:pt idx="346">
                  <c:v>8.0945927438495877E-4</c:v>
                </c:pt>
                <c:pt idx="347">
                  <c:v>8.1924979675588911E-4</c:v>
                </c:pt>
                <c:pt idx="348">
                  <c:v>8.2916459384998955E-4</c:v>
                </c:pt>
                <c:pt idx="349">
                  <c:v>8.3920504673280555E-4</c:v>
                </c:pt>
                <c:pt idx="350">
                  <c:v>8.4937253660522351E-4</c:v>
                </c:pt>
                <c:pt idx="351">
                  <c:v>8.5966844426091024E-4</c:v>
                </c:pt>
                <c:pt idx="352">
                  <c:v>8.7009414953289027E-4</c:v>
                </c:pt>
                <c:pt idx="353">
                  <c:v>8.8065103072939297E-4</c:v>
                </c:pt>
                <c:pt idx="354">
                  <c:v>8.9134046405911797E-4</c:v>
                </c:pt>
                <c:pt idx="355">
                  <c:v>9.021851471245607E-4</c:v>
                </c:pt>
                <c:pt idx="356">
                  <c:v>9.1314440194182722E-4</c:v>
                </c:pt>
                <c:pt idx="357">
                  <c:v>9.2424033509309531E-4</c:v>
                </c:pt>
                <c:pt idx="358">
                  <c:v>9.3547430884654724E-4</c:v>
                </c:pt>
                <c:pt idx="359">
                  <c:v>9.4684768035739597E-4</c:v>
                </c:pt>
                <c:pt idx="360">
                  <c:v>9.5836180103548504E-4</c:v>
                </c:pt>
                <c:pt idx="361">
                  <c:v>9.7001801590413913E-4</c:v>
                </c:pt>
                <c:pt idx="362">
                  <c:v>9.8181766295076856E-4</c:v>
                </c:pt>
                <c:pt idx="363">
                  <c:v>9.9376207246949897E-4</c:v>
                </c:pt>
                <c:pt idx="364">
                  <c:v>1.0058525663961223E-3</c:v>
                </c:pt>
                <c:pt idx="365">
                  <c:v>1.018090457635923E-3</c:v>
                </c:pt>
                <c:pt idx="366">
                  <c:v>1.0304770493845649E-3</c:v>
                </c:pt>
                <c:pt idx="367">
                  <c:v>1.0430136344426189E-3</c:v>
                </c:pt>
                <c:pt idx="368">
                  <c:v>1.0557014945240901E-3</c:v>
                </c:pt>
                <c:pt idx="369">
                  <c:v>1.0685418995593293E-3</c:v>
                </c:pt>
                <c:pt idx="370">
                  <c:v>1.0815361069929387E-3</c:v>
                </c:pt>
                <c:pt idx="371">
                  <c:v>1.0946853610769567E-3</c:v>
                </c:pt>
                <c:pt idx="372">
                  <c:v>1.1079908921599762E-3</c:v>
                </c:pt>
                <c:pt idx="373">
                  <c:v>1.1214539159726401E-3</c:v>
                </c:pt>
                <c:pt idx="374">
                  <c:v>1.1350756329099512E-3</c:v>
                </c:pt>
                <c:pt idx="375">
                  <c:v>1.1488572273111262E-3</c:v>
                </c:pt>
                <c:pt idx="376">
                  <c:v>1.1627998667373173E-3</c:v>
                </c:pt>
                <c:pt idx="377">
                  <c:v>1.1769047012479507E-3</c:v>
                </c:pt>
                <c:pt idx="378">
                  <c:v>1.1911728626762036E-3</c:v>
                </c:pt>
                <c:pt idx="379">
                  <c:v>1.205605463904112E-3</c:v>
                </c:pt>
                <c:pt idx="380">
                  <c:v>1.2202250456118569E-3</c:v>
                </c:pt>
                <c:pt idx="381">
                  <c:v>1.2349907873035729E-3</c:v>
                </c:pt>
                <c:pt idx="382">
                  <c:v>1.2499242310921865E-3</c:v>
                </c:pt>
                <c:pt idx="383">
                  <c:v>1.2650264087026926E-3</c:v>
                </c:pt>
                <c:pt idx="384">
                  <c:v>1.2802983293766453E-3</c:v>
                </c:pt>
                <c:pt idx="385">
                  <c:v>1.2957632308110974E-3</c:v>
                </c:pt>
                <c:pt idx="386">
                  <c:v>1.3113788212707022E-3</c:v>
                </c:pt>
                <c:pt idx="387">
                  <c:v>1.3271671074264364E-3</c:v>
                </c:pt>
                <c:pt idx="388">
                  <c:v>1.3431290049186529E-3</c:v>
                </c:pt>
                <c:pt idx="389">
                  <c:v>1.3592654035632157E-3</c:v>
                </c:pt>
                <c:pt idx="390">
                  <c:v>1.3755771666769199E-3</c:v>
                </c:pt>
                <c:pt idx="391">
                  <c:v>1.3920651304109956E-3</c:v>
                </c:pt>
                <c:pt idx="392">
                  <c:v>1.4087301030936744E-3</c:v>
                </c:pt>
                <c:pt idx="393">
                  <c:v>1.4255728645824976E-3</c:v>
                </c:pt>
                <c:pt idx="394">
                  <c:v>1.4425941656270324E-3</c:v>
                </c:pt>
                <c:pt idx="395">
                  <c:v>1.4597947272430199E-3</c:v>
                </c:pt>
                <c:pt idx="396">
                  <c:v>1.477175240098449E-3</c:v>
                </c:pt>
                <c:pt idx="397">
                  <c:v>1.494736363912578E-3</c:v>
                </c:pt>
                <c:pt idx="398">
                  <c:v>1.5124787268686109E-3</c:v>
                </c:pt>
                <c:pt idx="399">
                  <c:v>1.5304029250407223E-3</c:v>
                </c:pt>
                <c:pt idx="400">
                  <c:v>1.5485095218364699E-3</c:v>
                </c:pt>
                <c:pt idx="401">
                  <c:v>1.5667990474551084E-3</c:v>
                </c:pt>
                <c:pt idx="402">
                  <c:v>1.5852719983628491E-3</c:v>
                </c:pt>
                <c:pt idx="403">
                  <c:v>1.6039288367857706E-3</c:v>
                </c:pt>
                <c:pt idx="404">
                  <c:v>1.6227699902210747E-3</c:v>
                </c:pt>
                <c:pt idx="405">
                  <c:v>1.6417958509677511E-3</c:v>
                </c:pt>
                <c:pt idx="406">
                  <c:v>1.66100677567713E-3</c:v>
                </c:pt>
                <c:pt idx="407">
                  <c:v>1.6804030849243779E-3</c:v>
                </c:pt>
                <c:pt idx="408">
                  <c:v>1.6999850628016209E-3</c:v>
                </c:pt>
                <c:pt idx="409">
                  <c:v>1.7197529565333694E-3</c:v>
                </c:pt>
                <c:pt idx="410">
                  <c:v>1.7397069761152983E-3</c:v>
                </c:pt>
                <c:pt idx="411">
                  <c:v>1.7598472939767957E-3</c:v>
                </c:pt>
                <c:pt idx="412">
                  <c:v>1.7801740446683478E-3</c:v>
                </c:pt>
                <c:pt idx="413">
                  <c:v>1.8006873245743757E-3</c:v>
                </c:pt>
                <c:pt idx="414">
                  <c:v>1.821387191652151E-3</c:v>
                </c:pt>
                <c:pt idx="415">
                  <c:v>1.8422736651978085E-3</c:v>
                </c:pt>
                <c:pt idx="416">
                  <c:v>1.8633467256398025E-3</c:v>
                </c:pt>
                <c:pt idx="417">
                  <c:v>1.8846063143608132E-3</c:v>
                </c:pt>
                <c:pt idx="418">
                  <c:v>1.9060523335486539E-3</c:v>
                </c:pt>
                <c:pt idx="419">
                  <c:v>1.9276846460767245E-3</c:v>
                </c:pt>
                <c:pt idx="420">
                  <c:v>1.9495030754149531E-3</c:v>
                </c:pt>
                <c:pt idx="421">
                  <c:v>1.9715074055714978E-3</c:v>
                </c:pt>
                <c:pt idx="422">
                  <c:v>1.9936973810660949E-3</c:v>
                </c:pt>
                <c:pt idx="423">
                  <c:v>2.0160727069355368E-3</c:v>
                </c:pt>
                <c:pt idx="424">
                  <c:v>2.0386330487717039E-3</c:v>
                </c:pt>
                <c:pt idx="425">
                  <c:v>2.0613780327929767E-3</c:v>
                </c:pt>
                <c:pt idx="426">
                  <c:v>2.0843072459491977E-3</c:v>
                </c:pt>
                <c:pt idx="427">
                  <c:v>2.1074202360609412E-3</c:v>
                </c:pt>
                <c:pt idx="428">
                  <c:v>2.1307382021949783E-3</c:v>
                </c:pt>
                <c:pt idx="429">
                  <c:v>2.1542394899985531E-3</c:v>
                </c:pt>
                <c:pt idx="430">
                  <c:v>2.1779243745050727E-3</c:v>
                </c:pt>
                <c:pt idx="431">
                  <c:v>2.2017699339347205E-3</c:v>
                </c:pt>
                <c:pt idx="432">
                  <c:v>2.2257965391099645E-3</c:v>
                </c:pt>
                <c:pt idx="433">
                  <c:v>2.2500035121373729E-3</c:v>
                </c:pt>
                <c:pt idx="434">
                  <c:v>2.274412141337891E-3</c:v>
                </c:pt>
                <c:pt idx="435">
                  <c:v>2.2989999965632594E-3</c:v>
                </c:pt>
                <c:pt idx="436">
                  <c:v>2.3237457639779194E-3</c:v>
                </c:pt>
                <c:pt idx="437">
                  <c:v>2.3486689243303791E-3</c:v>
                </c:pt>
                <c:pt idx="438">
                  <c:v>2.3737686242280239E-3</c:v>
                </c:pt>
                <c:pt idx="439">
                  <c:v>2.3990439760237887E-3</c:v>
                </c:pt>
                <c:pt idx="440">
                  <c:v>2.4244940584451351E-3</c:v>
                </c:pt>
                <c:pt idx="441">
                  <c:v>2.4501398512260289E-3</c:v>
                </c:pt>
                <c:pt idx="442">
                  <c:v>2.4759374721491471E-3</c:v>
                </c:pt>
                <c:pt idx="443">
                  <c:v>2.5019069060589964E-3</c:v>
                </c:pt>
                <c:pt idx="444">
                  <c:v>2.5280471058704047E-3</c:v>
                </c:pt>
                <c:pt idx="445">
                  <c:v>2.5543569946466652E-3</c:v>
                </c:pt>
                <c:pt idx="446">
                  <c:v>2.58085724425249E-3</c:v>
                </c:pt>
                <c:pt idx="447">
                  <c:v>2.607504156295958E-3</c:v>
                </c:pt>
                <c:pt idx="448">
                  <c:v>2.6343173991495912E-3</c:v>
                </c:pt>
                <c:pt idx="449">
                  <c:v>2.6612957871778118E-3</c:v>
                </c:pt>
                <c:pt idx="450">
                  <c:v>2.6884381096148259E-3</c:v>
                </c:pt>
                <c:pt idx="451">
                  <c:v>2.7157431316057147E-3</c:v>
                </c:pt>
                <c:pt idx="452">
                  <c:v>2.7432095952826781E-3</c:v>
                </c:pt>
                <c:pt idx="453">
                  <c:v>2.7708362208756798E-3</c:v>
                </c:pt>
                <c:pt idx="454">
                  <c:v>2.7986217078567409E-3</c:v>
                </c:pt>
                <c:pt idx="455">
                  <c:v>2.8265863423254795E-3</c:v>
                </c:pt>
                <c:pt idx="456">
                  <c:v>2.8546865712992192E-3</c:v>
                </c:pt>
                <c:pt idx="457">
                  <c:v>2.8829416914038643E-3</c:v>
                </c:pt>
                <c:pt idx="458">
                  <c:v>2.9113503330055759E-3</c:v>
                </c:pt>
                <c:pt idx="459">
                  <c:v>2.939911111986927E-3</c:v>
                </c:pt>
                <c:pt idx="460">
                  <c:v>2.968622631080445E-3</c:v>
                </c:pt>
                <c:pt idx="461">
                  <c:v>2.9974834812298728E-3</c:v>
                </c:pt>
                <c:pt idx="462">
                  <c:v>3.0264922429784646E-3</c:v>
                </c:pt>
                <c:pt idx="463">
                  <c:v>3.0556692974291044E-3</c:v>
                </c:pt>
                <c:pt idx="464">
                  <c:v>3.0849923197252918E-3</c:v>
                </c:pt>
                <c:pt idx="465">
                  <c:v>3.1144385850337174E-3</c:v>
                </c:pt>
                <c:pt idx="466">
                  <c:v>3.1440271364462187E-3</c:v>
                </c:pt>
                <c:pt idx="467">
                  <c:v>3.1737565310567652E-3</c:v>
                </c:pt>
                <c:pt idx="468">
                  <c:v>3.2036253247481926E-3</c:v>
                </c:pt>
                <c:pt idx="469">
                  <c:v>3.2336320737527042E-3</c:v>
                </c:pt>
                <c:pt idx="470">
                  <c:v>3.2637753362300408E-3</c:v>
                </c:pt>
                <c:pt idx="471">
                  <c:v>3.2940536738613494E-3</c:v>
                </c:pt>
                <c:pt idx="472">
                  <c:v>3.3244656534576231E-3</c:v>
                </c:pt>
                <c:pt idx="473">
                  <c:v>3.3550098485809945E-3</c:v>
                </c:pt>
                <c:pt idx="474">
                  <c:v>3.3856848411770815E-3</c:v>
                </c:pt>
                <c:pt idx="475">
                  <c:v>3.4164892232171717E-3</c:v>
                </c:pt>
                <c:pt idx="476">
                  <c:v>3.4474215983480144E-3</c:v>
                </c:pt>
                <c:pt idx="477">
                  <c:v>3.4784805835479469E-3</c:v>
                </c:pt>
                <c:pt idx="478">
                  <c:v>3.5096648107873552E-3</c:v>
                </c:pt>
                <c:pt idx="479">
                  <c:v>3.5409729286915536E-3</c:v>
                </c:pt>
                <c:pt idx="480">
                  <c:v>3.5724036042046061E-3</c:v>
                </c:pt>
                <c:pt idx="481">
                  <c:v>3.6039555242517469E-3</c:v>
                </c:pt>
                <c:pt idx="482">
                  <c:v>3.6356273973988658E-3</c:v>
                </c:pt>
                <c:pt idx="483">
                  <c:v>3.6674179555070303E-3</c:v>
                </c:pt>
                <c:pt idx="484">
                  <c:v>3.6993479426599371E-3</c:v>
                </c:pt>
                <c:pt idx="485">
                  <c:v>3.7313735307463853E-3</c:v>
                </c:pt>
                <c:pt idx="486">
                  <c:v>3.7635142361600628E-3</c:v>
                </c:pt>
                <c:pt idx="487">
                  <c:v>3.7957689048295825E-3</c:v>
                </c:pt>
                <c:pt idx="488">
                  <c:v>3.8281364143433242E-3</c:v>
                </c:pt>
                <c:pt idx="489">
                  <c:v>3.8606156755432346E-3</c:v>
                </c:pt>
                <c:pt idx="490">
                  <c:v>3.8932056341002452E-3</c:v>
                </c:pt>
                <c:pt idx="491">
                  <c:v>3.9259052720686744E-3</c:v>
                </c:pt>
                <c:pt idx="492">
                  <c:v>3.9587360030201371E-3</c:v>
                </c:pt>
                <c:pt idx="493">
                  <c:v>3.9916532757339526E-3</c:v>
                </c:pt>
                <c:pt idx="494">
                  <c:v>4.0246774664518198E-3</c:v>
                </c:pt>
                <c:pt idx="495">
                  <c:v>4.0578077206154233E-3</c:v>
                </c:pt>
                <c:pt idx="496">
                  <c:v>4.0910432275636528E-3</c:v>
                </c:pt>
                <c:pt idx="497">
                  <c:v>4.1243832219246199E-3</c:v>
                </c:pt>
                <c:pt idx="498">
                  <c:v>4.1578269849727291E-3</c:v>
                </c:pt>
                <c:pt idx="499">
                  <c:v>4.1913738459486427E-3</c:v>
                </c:pt>
                <c:pt idx="500">
                  <c:v>4.2250231833405533E-3</c:v>
                </c:pt>
                <c:pt idx="501">
                  <c:v>4.258774426124305E-3</c:v>
                </c:pt>
                <c:pt idx="502">
                  <c:v>4.2926270549608096E-3</c:v>
                </c:pt>
                <c:pt idx="503">
                  <c:v>4.3265806033487659E-3</c:v>
                </c:pt>
                <c:pt idx="504">
                  <c:v>4.3606565085464628E-3</c:v>
                </c:pt>
                <c:pt idx="505">
                  <c:v>4.3948119501442959E-3</c:v>
                </c:pt>
                <c:pt idx="506">
                  <c:v>4.4290673063877781E-3</c:v>
                </c:pt>
                <c:pt idx="507">
                  <c:v>4.4634223361046891E-3</c:v>
                </c:pt>
                <c:pt idx="508">
                  <c:v>4.4978987531937159E-3</c:v>
                </c:pt>
                <c:pt idx="509">
                  <c:v>4.532453433871696E-3</c:v>
                </c:pt>
                <c:pt idx="510">
                  <c:v>4.5671074435051778E-3</c:v>
                </c:pt>
                <c:pt idx="511">
                  <c:v>4.6018607788265217E-3</c:v>
                </c:pt>
                <c:pt idx="512">
                  <c:v>4.6367134976912647E-3</c:v>
                </c:pt>
                <c:pt idx="513">
                  <c:v>4.6716877822059353E-3</c:v>
                </c:pt>
                <c:pt idx="514">
                  <c:v>4.7067411978771586E-3</c:v>
                </c:pt>
                <c:pt idx="515">
                  <c:v>4.7418946416531299E-3</c:v>
                </c:pt>
                <c:pt idx="516">
                  <c:v>4.7771484275122723E-3</c:v>
                </c:pt>
                <c:pt idx="517">
                  <c:v>4.8125029333634869E-3</c:v>
                </c:pt>
                <c:pt idx="518">
                  <c:v>4.8479586013593923E-3</c:v>
                </c:pt>
                <c:pt idx="519">
                  <c:v>4.8835159381423509E-3</c:v>
                </c:pt>
                <c:pt idx="520">
                  <c:v>4.9191755150229171E-3</c:v>
                </c:pt>
                <c:pt idx="521">
                  <c:v>4.9549379680894059E-3</c:v>
                </c:pt>
                <c:pt idx="522">
                  <c:v>4.9908039982484971E-3</c:v>
                </c:pt>
                <c:pt idx="523">
                  <c:v>5.0267743711960586E-3</c:v>
                </c:pt>
                <c:pt idx="524">
                  <c:v>5.0628499173176605E-3</c:v>
                </c:pt>
                <c:pt idx="525">
                  <c:v>5.0990315315189091E-3</c:v>
                </c:pt>
                <c:pt idx="526">
                  <c:v>5.1353201729847919E-3</c:v>
                </c:pt>
                <c:pt idx="527">
                  <c:v>5.171716864868418E-3</c:v>
                </c:pt>
                <c:pt idx="528">
                  <c:v>5.2082226939090103E-3</c:v>
                </c:pt>
                <c:pt idx="529">
                  <c:v>5.2448388099789918E-3</c:v>
                </c:pt>
                <c:pt idx="530">
                  <c:v>5.2815664255609586E-3</c:v>
                </c:pt>
                <c:pt idx="531">
                  <c:v>5.318406815154276E-3</c:v>
                </c:pt>
                <c:pt idx="532">
                  <c:v>5.355361314612255E-3</c:v>
                </c:pt>
                <c:pt idx="533">
                  <c:v>5.3924313204102943E-3</c:v>
                </c:pt>
                <c:pt idx="534">
                  <c:v>5.4296182888455133E-3</c:v>
                </c:pt>
                <c:pt idx="535">
                  <c:v>5.4669237351692088E-3</c:v>
                </c:pt>
                <c:pt idx="536">
                  <c:v>5.5043492326524697E-3</c:v>
                </c:pt>
                <c:pt idx="537">
                  <c:v>5.5418964115865228E-3</c:v>
                </c:pt>
                <c:pt idx="538">
                  <c:v>5.5795669582188534E-3</c:v>
                </c:pt>
                <c:pt idx="539">
                  <c:v>5.6173626136261654E-3</c:v>
                </c:pt>
                <c:pt idx="540">
                  <c:v>5.6552851725261716E-3</c:v>
                </c:pt>
                <c:pt idx="541">
                  <c:v>5.6933364820291685E-3</c:v>
                </c:pt>
                <c:pt idx="542">
                  <c:v>5.7315184403315955E-3</c:v>
                </c:pt>
                <c:pt idx="543">
                  <c:v>5.7698329953531687E-3</c:v>
                </c:pt>
                <c:pt idx="544">
                  <c:v>5.8082821433193951E-3</c:v>
                </c:pt>
                <c:pt idx="545">
                  <c:v>5.8468679272919311E-3</c:v>
                </c:pt>
                <c:pt idx="546">
                  <c:v>5.8856142253665492E-3</c:v>
                </c:pt>
                <c:pt idx="547">
                  <c:v>5.9244807876316675E-3</c:v>
                </c:pt>
                <c:pt idx="548">
                  <c:v>5.963490443410561E-3</c:v>
                </c:pt>
                <c:pt idx="549">
                  <c:v>6.0026454105549408E-3</c:v>
                </c:pt>
                <c:pt idx="550">
                  <c:v>6.0419479458427338E-3</c:v>
                </c:pt>
                <c:pt idx="551">
                  <c:v>6.081400343249636E-3</c:v>
                </c:pt>
                <c:pt idx="552">
                  <c:v>6.1210049321863535E-3</c:v>
                </c:pt>
                <c:pt idx="553">
                  <c:v>6.1607640757042007E-3</c:v>
                </c:pt>
                <c:pt idx="554">
                  <c:v>6.2006801686719541E-3</c:v>
                </c:pt>
                <c:pt idx="555">
                  <c:v>6.2407556359275777E-3</c:v>
                </c:pt>
                <c:pt idx="556">
                  <c:v>6.2809929304075106E-3</c:v>
                </c:pt>
                <c:pt idx="557">
                  <c:v>6.3213945312572128E-3</c:v>
                </c:pt>
                <c:pt idx="558">
                  <c:v>6.3619629419263465E-3</c:v>
                </c:pt>
                <c:pt idx="559">
                  <c:v>6.4027006882516717E-3</c:v>
                </c:pt>
                <c:pt idx="560">
                  <c:v>6.4436103165318873E-3</c:v>
                </c:pt>
                <c:pt idx="561">
                  <c:v>6.4846943915972911E-3</c:v>
                </c:pt>
                <c:pt idx="562">
                  <c:v>6.525955494878514E-3</c:v>
                </c:pt>
                <c:pt idx="563">
                  <c:v>6.5673962224778283E-3</c:v>
                </c:pt>
                <c:pt idx="564">
                  <c:v>6.6090191832466191E-3</c:v>
                </c:pt>
                <c:pt idx="565">
                  <c:v>6.6508269968733229E-3</c:v>
                </c:pt>
                <c:pt idx="566">
                  <c:v>6.6928222919850986E-3</c:v>
                </c:pt>
                <c:pt idx="567">
                  <c:v>6.7350077042676358E-3</c:v>
                </c:pt>
                <c:pt idx="568">
                  <c:v>6.7773858746068092E-3</c:v>
                </c:pt>
                <c:pt idx="569">
                  <c:v>6.8199594472558083E-3</c:v>
                </c:pt>
                <c:pt idx="570">
                  <c:v>6.8627310680324204E-3</c:v>
                </c:pt>
                <c:pt idx="571">
                  <c:v>6.9057033825494453E-3</c:v>
                </c:pt>
                <c:pt idx="572">
                  <c:v>6.9488790344830395E-3</c:v>
                </c:pt>
                <c:pt idx="573">
                  <c:v>6.9922606638824648E-3</c:v>
                </c:pt>
                <c:pt idx="574">
                  <c:v>7.0358509055249933E-3</c:v>
                </c:pt>
                <c:pt idx="575">
                  <c:v>7.0796523873204115E-3</c:v>
                </c:pt>
                <c:pt idx="576">
                  <c:v>7.1236677287682603E-3</c:v>
                </c:pt>
                <c:pt idx="577">
                  <c:v>7.1678995394721433E-3</c:v>
                </c:pt>
                <c:pt idx="578">
                  <c:v>7.2123504177146512E-3</c:v>
                </c:pt>
                <c:pt idx="579">
                  <c:v>7.257044527864475E-3</c:v>
                </c:pt>
                <c:pt idx="580">
                  <c:v>7.3019642306108076E-3</c:v>
                </c:pt>
                <c:pt idx="581">
                  <c:v>7.3470900120366882E-3</c:v>
                </c:pt>
                <c:pt idx="582">
                  <c:v>7.3924452275935578E-3</c:v>
                </c:pt>
                <c:pt idx="583">
                  <c:v>7.4380324055474852E-3</c:v>
                </c:pt>
                <c:pt idx="584">
                  <c:v>7.4838540560337643E-3</c:v>
                </c:pt>
                <c:pt idx="585">
                  <c:v>7.5299126701666476E-3</c:v>
                </c:pt>
                <c:pt idx="586">
                  <c:v>7.5762107192368653E-3</c:v>
                </c:pt>
                <c:pt idx="587">
                  <c:v>7.6227506540003645E-3</c:v>
                </c:pt>
                <c:pt idx="588">
                  <c:v>7.6695349040608032E-3</c:v>
                </c:pt>
                <c:pt idx="589">
                  <c:v>7.7165658773481775E-3</c:v>
                </c:pt>
                <c:pt idx="590">
                  <c:v>7.7638459596967519E-3</c:v>
                </c:pt>
                <c:pt idx="591">
                  <c:v>7.8113775145237218E-3</c:v>
                </c:pt>
                <c:pt idx="592">
                  <c:v>7.8591628826115752E-3</c:v>
                </c:pt>
                <c:pt idx="593">
                  <c:v>7.9072043819957468E-3</c:v>
                </c:pt>
                <c:pt idx="594">
                  <c:v>7.9555043079591863E-3</c:v>
                </c:pt>
                <c:pt idx="595">
                  <c:v>8.0040649331360927E-3</c:v>
                </c:pt>
                <c:pt idx="596">
                  <c:v>8.0528885077254496E-3</c:v>
                </c:pt>
                <c:pt idx="597">
                  <c:v>8.1019772598162655E-3</c:v>
                </c:pt>
                <c:pt idx="598">
                  <c:v>8.1513333958252755E-3</c:v>
                </c:pt>
                <c:pt idx="599">
                  <c:v>8.2009591010476588E-3</c:v>
                </c:pt>
                <c:pt idx="600">
                  <c:v>8.2508565403219894E-3</c:v>
                </c:pt>
                <c:pt idx="601">
                  <c:v>8.3010278588091044E-3</c:v>
                </c:pt>
                <c:pt idx="602">
                  <c:v>8.3514751828855389E-3</c:v>
                </c:pt>
                <c:pt idx="603">
                  <c:v>8.4022006211513633E-3</c:v>
                </c:pt>
                <c:pt idx="604">
                  <c:v>8.4532062655516705E-3</c:v>
                </c:pt>
                <c:pt idx="605">
                  <c:v>8.5044941926119659E-3</c:v>
                </c:pt>
                <c:pt idx="606">
                  <c:v>8.5560664647856971E-3</c:v>
                </c:pt>
                <c:pt idx="607">
                  <c:v>8.6079251319137289E-3</c:v>
                </c:pt>
                <c:pt idx="608">
                  <c:v>8.6600722327940336E-3</c:v>
                </c:pt>
                <c:pt idx="609">
                  <c:v>8.7125097968598839E-3</c:v>
                </c:pt>
                <c:pt idx="610">
                  <c:v>8.7652398459653526E-3</c:v>
                </c:pt>
                <c:pt idx="611">
                  <c:v>8.8182643962753191E-3</c:v>
                </c:pt>
                <c:pt idx="612">
                  <c:v>8.8715854602582755E-3</c:v>
                </c:pt>
                <c:pt idx="613">
                  <c:v>8.925205048779172E-3</c:v>
                </c:pt>
                <c:pt idx="614">
                  <c:v>8.9791251732891184E-3</c:v>
                </c:pt>
                <c:pt idx="615">
                  <c:v>9.0333478481096404E-3</c:v>
                </c:pt>
                <c:pt idx="616">
                  <c:v>9.0878750928072381E-3</c:v>
                </c:pt>
                <c:pt idx="617">
                  <c:v>9.1427089346554444E-3</c:v>
                </c:pt>
                <c:pt idx="618">
                  <c:v>9.1978514111802148E-3</c:v>
                </c:pt>
                <c:pt idx="619">
                  <c:v>9.253304572784277E-3</c:v>
                </c:pt>
                <c:pt idx="620">
                  <c:v>9.3090704854468555E-3</c:v>
                </c:pt>
                <c:pt idx="621">
                  <c:v>9.3651512334933431E-3</c:v>
                </c:pt>
                <c:pt idx="622">
                  <c:v>9.4215489224307742E-3</c:v>
                </c:pt>
                <c:pt idx="623">
                  <c:v>9.4782656818438674E-3</c:v>
                </c:pt>
                <c:pt idx="624">
                  <c:v>9.5353036683459604E-3</c:v>
                </c:pt>
                <c:pt idx="625">
                  <c:v>9.5926873293238554E-3</c:v>
                </c:pt>
                <c:pt idx="626">
                  <c:v>9.6503755458610899E-3</c:v>
                </c:pt>
                <c:pt idx="627">
                  <c:v>9.7083917116484071E-3</c:v>
                </c:pt>
                <c:pt idx="628">
                  <c:v>9.7667381247084541E-3</c:v>
                </c:pt>
                <c:pt idx="629">
                  <c:v>9.8254171256067693E-3</c:v>
                </c:pt>
                <c:pt idx="630">
                  <c:v>9.8844311006174423E-3</c:v>
                </c:pt>
                <c:pt idx="631">
                  <c:v>9.9437824849010967E-3</c:v>
                </c:pt>
                <c:pt idx="632">
                  <c:v>1.0003473765689001E-2</c:v>
                </c:pt>
                <c:pt idx="633">
                  <c:v>1.0063507485466168E-2</c:v>
                </c:pt>
                <c:pt idx="634">
                  <c:v>1.0123886245145835E-2</c:v>
                </c:pt>
                <c:pt idx="635">
                  <c:v>1.0184612707228936E-2</c:v>
                </c:pt>
                <c:pt idx="636">
                  <c:v>1.024568959894011E-2</c:v>
                </c:pt>
                <c:pt idx="637">
                  <c:v>1.0307119715333612E-2</c:v>
                </c:pt>
                <c:pt idx="638">
                  <c:v>1.0368905922361107E-2</c:v>
                </c:pt>
                <c:pt idx="639">
                  <c:v>1.0431051159893292E-2</c:v>
                </c:pt>
                <c:pt idx="640">
                  <c:v>1.0493558444688448E-2</c:v>
                </c:pt>
                <c:pt idx="641">
                  <c:v>1.0556430873298895E-2</c:v>
                </c:pt>
                <c:pt idx="642">
                  <c:v>1.0619671624908443E-2</c:v>
                </c:pt>
                <c:pt idx="643">
                  <c:v>1.0683283964092408E-2</c:v>
                </c:pt>
                <c:pt idx="644">
                  <c:v>1.0747271243491863E-2</c:v>
                </c:pt>
                <c:pt idx="645">
                  <c:v>1.0811636906395063E-2</c:v>
                </c:pt>
                <c:pt idx="646">
                  <c:v>1.087638448921689E-2</c:v>
                </c:pt>
                <c:pt idx="647">
                  <c:v>1.0941517623869213E-2</c:v>
                </c:pt>
                <c:pt idx="648">
                  <c:v>1.1007040040013964E-2</c:v>
                </c:pt>
                <c:pt idx="649">
                  <c:v>1.1072955567190472E-2</c:v>
                </c:pt>
                <c:pt idx="650">
                  <c:v>1.1139268136810187E-2</c:v>
                </c:pt>
                <c:pt idx="651">
                  <c:v>1.1206003449624991E-2</c:v>
                </c:pt>
                <c:pt idx="652">
                  <c:v>1.1273123384007976E-2</c:v>
                </c:pt>
                <c:pt idx="653">
                  <c:v>1.1340674311290622E-2</c:v>
                </c:pt>
                <c:pt idx="654">
                  <c:v>1.1408618904593795E-2</c:v>
                </c:pt>
                <c:pt idx="655">
                  <c:v>1.1476981911338918E-2</c:v>
                </c:pt>
                <c:pt idx="656">
                  <c:v>1.15457679138716E-2</c:v>
                </c:pt>
                <c:pt idx="657">
                  <c:v>1.1614981606292487E-2</c:v>
                </c:pt>
                <c:pt idx="658">
                  <c:v>1.1684627795128131E-2</c:v>
                </c:pt>
                <c:pt idx="659">
                  <c:v>1.1754711399803056E-2</c:v>
                </c:pt>
                <c:pt idx="660">
                  <c:v>1.1825237452907752E-2</c:v>
                </c:pt>
                <c:pt idx="661">
                  <c:v>1.189621110025495E-2</c:v>
                </c:pt>
                <c:pt idx="662">
                  <c:v>1.1967637600719437E-2</c:v>
                </c:pt>
                <c:pt idx="663">
                  <c:v>1.2039522325855138E-2</c:v>
                </c:pt>
                <c:pt idx="664">
                  <c:v>1.2111870759283595E-2</c:v>
                </c:pt>
                <c:pt idx="665">
                  <c:v>1.2184688495849756E-2</c:v>
                </c:pt>
                <c:pt idx="666">
                  <c:v>1.2257981240538918E-2</c:v>
                </c:pt>
                <c:pt idx="667">
                  <c:v>1.2331754807151101E-2</c:v>
                </c:pt>
                <c:pt idx="668">
                  <c:v>1.2406036907041741E-2</c:v>
                </c:pt>
                <c:pt idx="669">
                  <c:v>1.2480791175623141E-2</c:v>
                </c:pt>
                <c:pt idx="670">
                  <c:v>1.2556044405354386E-2</c:v>
                </c:pt>
                <c:pt idx="671">
                  <c:v>1.2631802830090856E-2</c:v>
                </c:pt>
                <c:pt idx="672">
                  <c:v>1.2708072782234896E-2</c:v>
                </c:pt>
                <c:pt idx="673">
                  <c:v>1.2784860689881248E-2</c:v>
                </c:pt>
                <c:pt idx="674">
                  <c:v>1.2862173073696874E-2</c:v>
                </c:pt>
                <c:pt idx="675">
                  <c:v>1.2940016543534218E-2</c:v>
                </c:pt>
                <c:pt idx="676">
                  <c:v>1.301839779477559E-2</c:v>
                </c:pt>
                <c:pt idx="677">
                  <c:v>1.3097323604408555E-2</c:v>
                </c:pt>
                <c:pt idx="678">
                  <c:v>1.3176800826831472E-2</c:v>
                </c:pt>
                <c:pt idx="679">
                  <c:v>1.3256836389388576E-2</c:v>
                </c:pt>
                <c:pt idx="680">
                  <c:v>1.3337437287636096E-2</c:v>
                </c:pt>
                <c:pt idx="681">
                  <c:v>1.341861058033874E-2</c:v>
                </c:pt>
                <c:pt idx="682">
                  <c:v>1.3500363384198884E-2</c:v>
                </c:pt>
                <c:pt idx="683">
                  <c:v>1.3582702868319583E-2</c:v>
                </c:pt>
                <c:pt idx="684">
                  <c:v>1.3665636248403149E-2</c:v>
                </c:pt>
                <c:pt idx="685">
                  <c:v>1.3749170780688776E-2</c:v>
                </c:pt>
                <c:pt idx="686">
                  <c:v>1.3833313755630813E-2</c:v>
                </c:pt>
                <c:pt idx="687">
                  <c:v>1.3918072491322415E-2</c:v>
                </c:pt>
                <c:pt idx="688">
                  <c:v>1.400345432666773E-2</c:v>
                </c:pt>
                <c:pt idx="689">
                  <c:v>1.4089466614306564E-2</c:v>
                </c:pt>
                <c:pt idx="690">
                  <c:v>1.4176116713297483E-2</c:v>
                </c:pt>
                <c:pt idx="691">
                  <c:v>1.426341198156301E-2</c:v>
                </c:pt>
                <c:pt idx="692">
                  <c:v>1.4351359768103795E-2</c:v>
                </c:pt>
                <c:pt idx="693">
                  <c:v>1.4439967404987456E-2</c:v>
                </c:pt>
                <c:pt idx="694">
                  <c:v>1.4529242199117783E-2</c:v>
                </c:pt>
                <c:pt idx="695">
                  <c:v>1.4619191423792918E-2</c:v>
                </c:pt>
                <c:pt idx="696">
                  <c:v>1.4709822310057971E-2</c:v>
                </c:pt>
                <c:pt idx="697">
                  <c:v>1.4801142037861337E-2</c:v>
                </c:pt>
                <c:pt idx="698">
                  <c:v>1.4893157727022221E-2</c:v>
                </c:pt>
                <c:pt idx="699">
                  <c:v>1.498587642801766E-2</c:v>
                </c:pt>
                <c:pt idx="700">
                  <c:v>1.507930511259898E-2</c:v>
                </c:pt>
                <c:pt idx="701">
                  <c:v>1.5173450664245894E-2</c:v>
                </c:pt>
                <c:pt idx="702">
                  <c:v>1.5268319868468758E-2</c:v>
                </c:pt>
                <c:pt idx="703">
                  <c:v>1.5363919402969071E-2</c:v>
                </c:pt>
                <c:pt idx="704">
                  <c:v>1.5460255827667762E-2</c:v>
                </c:pt>
                <c:pt idx="705">
                  <c:v>1.5557335574613463E-2</c:v>
                </c:pt>
                <c:pt idx="706">
                  <c:v>1.5655164937780297E-2</c:v>
                </c:pt>
                <c:pt idx="707">
                  <c:v>1.5753750062767895E-2</c:v>
                </c:pt>
                <c:pt idx="708">
                  <c:v>1.5853096936414811E-2</c:v>
                </c:pt>
                <c:pt idx="709">
                  <c:v>1.5953211376336721E-2</c:v>
                </c:pt>
                <c:pt idx="710">
                  <c:v>1.605409902040305E-2</c:v>
                </c:pt>
                <c:pt idx="711">
                  <c:v>1.6155765316162911E-2</c:v>
                </c:pt>
                <c:pt idx="712">
                  <c:v>1.625821551023441E-2</c:v>
                </c:pt>
                <c:pt idx="713">
                  <c:v>1.6361454637669616E-2</c:v>
                </c:pt>
                <c:pt idx="714">
                  <c:v>1.6465487511308028E-2</c:v>
                </c:pt>
                <c:pt idx="715">
                  <c:v>1.6570318711132917E-2</c:v>
                </c:pt>
                <c:pt idx="716">
                  <c:v>1.6675974078985429E-2</c:v>
                </c:pt>
                <c:pt idx="717">
                  <c:v>1.6782415561765286E-2</c:v>
                </c:pt>
                <c:pt idx="718">
                  <c:v>1.6889667641364247E-2</c:v>
                </c:pt>
                <c:pt idx="719">
                  <c:v>1.6997733861663887E-2</c:v>
                </c:pt>
                <c:pt idx="720">
                  <c:v>1.7106617481021678E-2</c:v>
                </c:pt>
                <c:pt idx="721">
                  <c:v>1.7216321461928443E-2</c:v>
                </c:pt>
                <c:pt idx="722">
                  <c:v>1.7326848460765286E-2</c:v>
                </c:pt>
                <c:pt idx="723">
                  <c:v>1.7438200817673541E-2</c:v>
                </c:pt>
                <c:pt idx="724">
                  <c:v>1.7550380546551014E-2</c:v>
                </c:pt>
                <c:pt idx="725">
                  <c:v>1.7663389325190331E-2</c:v>
                </c:pt>
                <c:pt idx="726">
                  <c:v>1.7777228485571308E-2</c:v>
                </c:pt>
                <c:pt idx="727">
                  <c:v>1.7891921096027504E-2</c:v>
                </c:pt>
                <c:pt idx="728">
                  <c:v>1.8007425025442454E-2</c:v>
                </c:pt>
                <c:pt idx="729">
                  <c:v>1.8123761252771001E-2</c:v>
                </c:pt>
                <c:pt idx="730">
                  <c:v>1.824092963853308E-2</c:v>
                </c:pt>
                <c:pt idx="731">
                  <c:v>1.8358929652002112E-2</c:v>
                </c:pt>
                <c:pt idx="732">
                  <c:v>1.8477760362732572E-2</c:v>
                </c:pt>
                <c:pt idx="733">
                  <c:v>1.859742043233846E-2</c:v>
                </c:pt>
                <c:pt idx="734">
                  <c:v>1.8717908106534929E-2</c:v>
                </c:pt>
                <c:pt idx="735">
                  <c:v>1.8839221207457547E-2</c:v>
                </c:pt>
                <c:pt idx="736">
                  <c:v>1.8961357126269705E-2</c:v>
                </c:pt>
                <c:pt idx="737">
                  <c:v>1.9084312816071938E-2</c:v>
                </c:pt>
                <c:pt idx="738">
                  <c:v>1.92080847851245E-2</c:v>
                </c:pt>
                <c:pt idx="739">
                  <c:v>1.9332669090394293E-2</c:v>
                </c:pt>
                <c:pt idx="740">
                  <c:v>1.9458061331438816E-2</c:v>
                </c:pt>
                <c:pt idx="741">
                  <c:v>1.9584256644636443E-2</c:v>
                </c:pt>
                <c:pt idx="742">
                  <c:v>1.971124969777505E-2</c:v>
                </c:pt>
                <c:pt idx="743">
                  <c:v>1.983903468500877E-2</c:v>
                </c:pt>
                <c:pt idx="744">
                  <c:v>1.9967605322191804E-2</c:v>
                </c:pt>
                <c:pt idx="745">
                  <c:v>2.0096954842600628E-2</c:v>
                </c:pt>
                <c:pt idx="746">
                  <c:v>2.0227075993051496E-2</c:v>
                </c:pt>
                <c:pt idx="747">
                  <c:v>2.0357961030423359E-2</c:v>
                </c:pt>
                <c:pt idx="748">
                  <c:v>2.048960171859392E-2</c:v>
                </c:pt>
                <c:pt idx="749">
                  <c:v>2.062198932579545E-2</c:v>
                </c:pt>
                <c:pt idx="750">
                  <c:v>2.0755114622399529E-2</c:v>
                </c:pt>
                <c:pt idx="751">
                  <c:v>2.0888967879135068E-2</c:v>
                </c:pt>
                <c:pt idx="752">
                  <c:v>2.1023538865747659E-2</c:v>
                </c:pt>
                <c:pt idx="753">
                  <c:v>2.1158816850105133E-2</c:v>
                </c:pt>
                <c:pt idx="754">
                  <c:v>2.1294790597753705E-2</c:v>
                </c:pt>
                <c:pt idx="755">
                  <c:v>2.1431448371930992E-2</c:v>
                </c:pt>
                <c:pt idx="756">
                  <c:v>2.1568777934038025E-2</c:v>
                </c:pt>
                <c:pt idx="757">
                  <c:v>2.1706766544575148E-2</c:v>
                </c:pt>
                <c:pt idx="758">
                  <c:v>2.1845400964544268E-2</c:v>
                </c:pt>
                <c:pt idx="759">
                  <c:v>2.1984667457318918E-2</c:v>
                </c:pt>
                <c:pt idx="760">
                  <c:v>2.2124551790985783E-2</c:v>
                </c:pt>
                <c:pt idx="761">
                  <c:v>2.2265039241156522E-2</c:v>
                </c:pt>
                <c:pt idx="762">
                  <c:v>2.2406114594252548E-2</c:v>
                </c:pt>
                <c:pt idx="763">
                  <c:v>2.2547762151261766E-2</c:v>
                </c:pt>
                <c:pt idx="764">
                  <c:v>2.268996573196615E-2</c:v>
                </c:pt>
                <c:pt idx="765">
                  <c:v>2.2832708679640663E-2</c:v>
                </c:pt>
                <c:pt idx="766">
                  <c:v>2.2975973866219617E-2</c:v>
                </c:pt>
                <c:pt idx="767">
                  <c:v>2.311974369793E-2</c:v>
                </c:pt>
                <c:pt idx="768">
                  <c:v>2.3264000121387886E-2</c:v>
                </c:pt>
                <c:pt idx="769">
                  <c:v>2.3408724630153834E-2</c:v>
                </c:pt>
                <c:pt idx="770">
                  <c:v>2.3553898271744967E-2</c:v>
                </c:pt>
                <c:pt idx="771">
                  <c:v>2.3699501655096662E-2</c:v>
                </c:pt>
                <c:pt idx="772">
                  <c:v>2.3845514958470516E-2</c:v>
                </c:pt>
                <c:pt idx="773">
                  <c:v>2.3991939678182667E-2</c:v>
                </c:pt>
                <c:pt idx="774">
                  <c:v>2.413871253181173E-2</c:v>
                </c:pt>
                <c:pt idx="775">
                  <c:v>2.4285833373954697E-2</c:v>
                </c:pt>
                <c:pt idx="776">
                  <c:v>2.4433280749089525E-2</c:v>
                </c:pt>
                <c:pt idx="777">
                  <c:v>2.4581032817055429E-2</c:v>
                </c:pt>
                <c:pt idx="778">
                  <c:v>2.4729067363492584E-2</c:v>
                </c:pt>
                <c:pt idx="779">
                  <c:v>2.4877361810674088E-2</c:v>
                </c:pt>
                <c:pt idx="780">
                  <c:v>2.5025893228722486E-2</c:v>
                </c:pt>
                <c:pt idx="781">
                  <c:v>2.5174638347198124E-2</c:v>
                </c:pt>
                <c:pt idx="782">
                  <c:v>2.5323573567051172E-2</c:v>
                </c:pt>
                <c:pt idx="783">
                  <c:v>2.5472674972924911E-2</c:v>
                </c:pt>
                <c:pt idx="784">
                  <c:v>2.5621918345798366E-2</c:v>
                </c:pt>
                <c:pt idx="785">
                  <c:v>2.5771279175958034E-2</c:v>
                </c:pt>
                <c:pt idx="786">
                  <c:v>2.5920732676284058E-2</c:v>
                </c:pt>
                <c:pt idx="787">
                  <c:v>2.607025379584E-2</c:v>
                </c:pt>
                <c:pt idx="788">
                  <c:v>2.6219817233752139E-2</c:v>
                </c:pt>
                <c:pt idx="789">
                  <c:v>2.6369397453364019E-2</c:v>
                </c:pt>
                <c:pt idx="790">
                  <c:v>2.6518968696654235E-2</c:v>
                </c:pt>
                <c:pt idx="791">
                  <c:v>2.6668504998900746E-2</c:v>
                </c:pt>
                <c:pt idx="792">
                  <c:v>2.6817980203579291E-2</c:v>
                </c:pt>
                <c:pt idx="793">
                  <c:v>2.6967367977480027E-2</c:v>
                </c:pt>
                <c:pt idx="794">
                  <c:v>2.7116641826026383E-2</c:v>
                </c:pt>
                <c:pt idx="795">
                  <c:v>2.7265775108783006E-2</c:v>
                </c:pt>
                <c:pt idx="796">
                  <c:v>2.7414741055134289E-2</c:v>
                </c:pt>
                <c:pt idx="797">
                  <c:v>2.7563512780119852E-2</c:v>
                </c:pt>
                <c:pt idx="798">
                  <c:v>2.771206330041014E-2</c:v>
                </c:pt>
                <c:pt idx="799">
                  <c:v>2.7860365550404737E-2</c:v>
                </c:pt>
                <c:pt idx="800">
                  <c:v>2.8008392398439434E-2</c:v>
                </c:pt>
                <c:pt idx="801">
                  <c:v>2.8156116663082525E-2</c:v>
                </c:pt>
                <c:pt idx="802">
                  <c:v>2.830351112950636E-2</c:v>
                </c:pt>
                <c:pt idx="803">
                  <c:v>2.8450548565915855E-2</c:v>
                </c:pt>
                <c:pt idx="804">
                  <c:v>2.8597201740016967E-2</c:v>
                </c:pt>
                <c:pt idx="805">
                  <c:v>2.8743443435509875E-2</c:v>
                </c:pt>
                <c:pt idx="806">
                  <c:v>2.8889246468587714E-2</c:v>
                </c:pt>
                <c:pt idx="807">
                  <c:v>2.9034583704426062E-2</c:v>
                </c:pt>
                <c:pt idx="808">
                  <c:v>2.9179428073645295E-2</c:v>
                </c:pt>
                <c:pt idx="809">
                  <c:v>2.9323752588728512E-2</c:v>
                </c:pt>
                <c:pt idx="810">
                  <c:v>2.946753036037994E-2</c:v>
                </c:pt>
                <c:pt idx="811">
                  <c:v>2.9610734613805114E-2</c:v>
                </c:pt>
                <c:pt idx="812">
                  <c:v>2.9753338704897901E-2</c:v>
                </c:pt>
                <c:pt idx="813">
                  <c:v>2.9895316136317705E-2</c:v>
                </c:pt>
                <c:pt idx="814">
                  <c:v>3.0036640573439112E-2</c:v>
                </c:pt>
                <c:pt idx="815">
                  <c:v>3.0177285860160632E-2</c:v>
                </c:pt>
                <c:pt idx="816">
                  <c:v>3.0317226034553571E-2</c:v>
                </c:pt>
                <c:pt idx="817">
                  <c:v>3.0456435344338083E-2</c:v>
                </c:pt>
                <c:pt idx="818">
                  <c:v>3.0594888262169585E-2</c:v>
                </c:pt>
                <c:pt idx="819">
                  <c:v>3.0732559500719826E-2</c:v>
                </c:pt>
                <c:pt idx="820">
                  <c:v>3.0869424027539907E-2</c:v>
                </c:pt>
                <c:pt idx="821">
                  <c:v>3.1005457079688045E-2</c:v>
                </c:pt>
                <c:pt idx="822">
                  <c:v>3.1140634178109649E-2</c:v>
                </c:pt>
                <c:pt idx="823">
                  <c:v>3.1274931141755641E-2</c:v>
                </c:pt>
                <c:pt idx="824">
                  <c:v>3.1408324101423787E-2</c:v>
                </c:pt>
                <c:pt idx="825">
                  <c:v>3.1540789513312573E-2</c:v>
                </c:pt>
                <c:pt idx="826">
                  <c:v>3.1672304172271883E-2</c:v>
                </c:pt>
                <c:pt idx="827">
                  <c:v>3.1802845224740368E-2</c:v>
                </c:pt>
                <c:pt idx="828">
                  <c:v>3.1932390181356518E-2</c:v>
                </c:pt>
                <c:pt idx="829">
                  <c:v>3.2060916929231117E-2</c:v>
                </c:pt>
                <c:pt idx="830">
                  <c:v>3.2188403743871975E-2</c:v>
                </c:pt>
                <c:pt idx="831">
                  <c:v>3.2314829300747819E-2</c:v>
                </c:pt>
                <c:pt idx="832">
                  <c:v>3.2440172686483047E-2</c:v>
                </c:pt>
                <c:pt idx="833">
                  <c:v>3.2564413409672921E-2</c:v>
                </c:pt>
                <c:pt idx="834">
                  <c:v>3.2687531411309187E-2</c:v>
                </c:pt>
                <c:pt idx="835">
                  <c:v>3.2809507074809036E-2</c:v>
                </c:pt>
                <c:pt idx="836">
                  <c:v>3.2930321235637369E-2</c:v>
                </c:pt>
                <c:pt idx="837">
                  <c:v>3.3049955190515935E-2</c:v>
                </c:pt>
                <c:pt idx="838">
                  <c:v>3.3168390706211921E-2</c:v>
                </c:pt>
                <c:pt idx="839">
                  <c:v>3.3285610027898108E-2</c:v>
                </c:pt>
                <c:pt idx="840">
                  <c:v>3.3401595887080783E-2</c:v>
                </c:pt>
                <c:pt idx="841">
                  <c:v>3.3516331509087137E-2</c:v>
                </c:pt>
                <c:pt idx="842">
                  <c:v>3.3629800620109264E-2</c:v>
                </c:pt>
                <c:pt idx="843">
                  <c:v>3.3741987453799367E-2</c:v>
                </c:pt>
                <c:pt idx="844">
                  <c:v>3.385287675741154E-2</c:v>
                </c:pt>
                <c:pt idx="845">
                  <c:v>3.3962453797488558E-2</c:v>
                </c:pt>
                <c:pt idx="846">
                  <c:v>3.4070704365088529E-2</c:v>
                </c:pt>
                <c:pt idx="847">
                  <c:v>3.4177614780551244E-2</c:v>
                </c:pt>
                <c:pt idx="848">
                  <c:v>3.428317189780123E-2</c:v>
                </c:pt>
                <c:pt idx="849">
                  <c:v>3.4387363108186311E-2</c:v>
                </c:pt>
                <c:pt idx="850">
                  <c:v>3.4490176343852014E-2</c:v>
                </c:pt>
                <c:pt idx="851">
                  <c:v>3.4591600080650403E-2</c:v>
                </c:pt>
                <c:pt idx="852">
                  <c:v>3.4691623340584829E-2</c:v>
                </c:pt>
                <c:pt idx="853">
                  <c:v>3.4790235693791555E-2</c:v>
                </c:pt>
                <c:pt idx="854">
                  <c:v>3.4887427260058335E-2</c:v>
                </c:pt>
                <c:pt idx="855">
                  <c:v>3.4983188709884504E-2</c:v>
                </c:pt>
                <c:pt idx="856">
                  <c:v>3.5077511265082434E-2</c:v>
                </c:pt>
                <c:pt idx="857">
                  <c:v>3.517038669892552E-2</c:v>
                </c:pt>
                <c:pt idx="858">
                  <c:v>3.5261807335845406E-2</c:v>
                </c:pt>
                <c:pt idx="859">
                  <c:v>3.5351766050681806E-2</c:v>
                </c:pt>
                <c:pt idx="860">
                  <c:v>3.544025626749131E-2</c:v>
                </c:pt>
                <c:pt idx="861">
                  <c:v>3.5527271957918147E-2</c:v>
                </c:pt>
                <c:pt idx="862">
                  <c:v>3.5612807639133812E-2</c:v>
                </c:pt>
                <c:pt idx="863">
                  <c:v>3.569685837135101E-2</c:v>
                </c:pt>
                <c:pt idx="864">
                  <c:v>3.5779419754917899E-2</c:v>
                </c:pt>
                <c:pt idx="865">
                  <c:v>3.5860487927000154E-2</c:v>
                </c:pt>
                <c:pt idx="866">
                  <c:v>3.5940059557857382E-2</c:v>
                </c:pt>
                <c:pt idx="867">
                  <c:v>3.6018131846721743E-2</c:v>
                </c:pt>
                <c:pt idx="868">
                  <c:v>3.609470251728715E-2</c:v>
                </c:pt>
                <c:pt idx="869">
                  <c:v>3.6169769812816263E-2</c:v>
                </c:pt>
                <c:pt idx="870">
                  <c:v>3.6243332490875524E-2</c:v>
                </c:pt>
                <c:pt idx="871">
                  <c:v>3.6315389817705455E-2</c:v>
                </c:pt>
                <c:pt idx="872">
                  <c:v>3.6385941562237366E-2</c:v>
                </c:pt>
                <c:pt idx="873">
                  <c:v>3.6454987989764771E-2</c:v>
                </c:pt>
                <c:pt idx="874">
                  <c:v>3.6522529855279991E-2</c:v>
                </c:pt>
                <c:pt idx="875">
                  <c:v>3.6588568396486165E-2</c:v>
                </c:pt>
                <c:pt idx="876">
                  <c:v>3.6653105326495003E-2</c:v>
                </c:pt>
                <c:pt idx="877">
                  <c:v>3.671614282622078E-2</c:v>
                </c:pt>
                <c:pt idx="878">
                  <c:v>3.6777683536482177E-2</c:v>
                </c:pt>
                <c:pt idx="879">
                  <c:v>3.6837730549821882E-2</c:v>
                </c:pt>
                <c:pt idx="880">
                  <c:v>3.6896287402056666E-2</c:v>
                </c:pt>
                <c:pt idx="881">
                  <c:v>3.6953358063567934E-2</c:v>
                </c:pt>
                <c:pt idx="882">
                  <c:v>3.7008946930345558E-2</c:v>
                </c:pt>
                <c:pt idx="883">
                  <c:v>3.7063058814796199E-2</c:v>
                </c:pt>
                <c:pt idx="884">
                  <c:v>3.7115698936327428E-2</c:v>
                </c:pt>
                <c:pt idx="885">
                  <c:v>3.7166872911720904E-2</c:v>
                </c:pt>
                <c:pt idx="886">
                  <c:v>3.7216586745305064E-2</c:v>
                </c:pt>
                <c:pt idx="887">
                  <c:v>3.7264846818940656E-2</c:v>
                </c:pt>
                <c:pt idx="888">
                  <c:v>3.7311659881830578E-2</c:v>
                </c:pt>
                <c:pt idx="889">
                  <c:v>3.7357033040165973E-2</c:v>
                </c:pt>
                <c:pt idx="890">
                  <c:v>3.7400973746621505E-2</c:v>
                </c:pt>
                <c:pt idx="891">
                  <c:v>3.7443489789710974E-2</c:v>
                </c:pt>
                <c:pt idx="892">
                  <c:v>3.7484589283016068E-2</c:v>
                </c:pt>
                <c:pt idx="893">
                  <c:v>3.7524280654300156E-2</c:v>
                </c:pt>
                <c:pt idx="894">
                  <c:v>3.7562572634518607E-2</c:v>
                </c:pt>
                <c:pt idx="895">
                  <c:v>3.7599474246738485E-2</c:v>
                </c:pt>
                <c:pt idx="896">
                  <c:v>3.7634994794978525E-2</c:v>
                </c:pt>
                <c:pt idx="897">
                  <c:v>3.7669143852981639E-2</c:v>
                </c:pt>
                <c:pt idx="898">
                  <c:v>3.7701931252931579E-2</c:v>
                </c:pt>
                <c:pt idx="899">
                  <c:v>3.7733367074124814E-2</c:v>
                </c:pt>
                <c:pt idx="900">
                  <c:v>3.7763461631609416E-2</c:v>
                </c:pt>
                <c:pt idx="901">
                  <c:v>3.7792225464801855E-2</c:v>
                </c:pt>
                <c:pt idx="902">
                  <c:v>3.7819669326092681E-2</c:v>
                </c:pt>
                <c:pt idx="903">
                  <c:v>3.7845804169452248E-2</c:v>
                </c:pt>
                <c:pt idx="904">
                  <c:v>3.7870641139046424E-2</c:v>
                </c:pt>
                <c:pt idx="905">
                  <c:v>3.7894191557873567E-2</c:v>
                </c:pt>
                <c:pt idx="906">
                  <c:v>3.7916466916432162E-2</c:v>
                </c:pt>
                <c:pt idx="907">
                  <c:v>3.7937478861429605E-2</c:v>
                </c:pt>
                <c:pt idx="908">
                  <c:v>3.7957239184541774E-2</c:v>
                </c:pt>
                <c:pt idx="909">
                  <c:v>3.797575981123251E-2</c:v>
                </c:pt>
                <c:pt idx="910">
                  <c:v>3.7993052789642989E-2</c:v>
                </c:pt>
                <c:pt idx="911">
                  <c:v>3.8009130279559114E-2</c:v>
                </c:pt>
                <c:pt idx="912">
                  <c:v>3.8024004541466309E-2</c:v>
                </c:pt>
                <c:pt idx="913">
                  <c:v>3.8037687925699927E-2</c:v>
                </c:pt>
                <c:pt idx="914">
                  <c:v>3.8050192861699202E-2</c:v>
                </c:pt>
                <c:pt idx="915">
                  <c:v>3.806153184737314E-2</c:v>
                </c:pt>
                <c:pt idx="916">
                  <c:v>3.8071717438585451E-2</c:v>
                </c:pt>
                <c:pt idx="917">
                  <c:v>3.8080762238766191E-2</c:v>
                </c:pt>
                <c:pt idx="918">
                  <c:v>3.8088678888656864E-2</c:v>
                </c:pt>
                <c:pt idx="919">
                  <c:v>3.8095480056195979E-2</c:v>
                </c:pt>
                <c:pt idx="920">
                  <c:v>3.8101178426551197E-2</c:v>
                </c:pt>
                <c:pt idx="921">
                  <c:v>3.8105786692304425E-2</c:v>
                </c:pt>
                <c:pt idx="922">
                  <c:v>3.8109317543795512E-2</c:v>
                </c:pt>
                <c:pt idx="923">
                  <c:v>3.8111783659630284E-2</c:v>
                </c:pt>
                <c:pt idx="924">
                  <c:v>3.8113197697357826E-2</c:v>
                </c:pt>
                <c:pt idx="925">
                  <c:v>3.8113572284322335E-2</c:v>
                </c:pt>
                <c:pt idx="926">
                  <c:v>3.8112920008693728E-2</c:v>
                </c:pt>
                <c:pt idx="927">
                  <c:v>3.8111253410681833E-2</c:v>
                </c:pt>
                <c:pt idx="928">
                  <c:v>3.8108584973937661E-2</c:v>
                </c:pt>
                <c:pt idx="929">
                  <c:v>3.8104927117146102E-2</c:v>
                </c:pt>
                <c:pt idx="930">
                  <c:v>3.8100292185813005E-2</c:v>
                </c:pt>
                <c:pt idx="931">
                  <c:v>3.8094692444250081E-2</c:v>
                </c:pt>
                <c:pt idx="932">
                  <c:v>3.8088140067760505E-2</c:v>
                </c:pt>
                <c:pt idx="933">
                  <c:v>3.8080647135027901E-2</c:v>
                </c:pt>
                <c:pt idx="934">
                  <c:v>3.8072225620710831E-2</c:v>
                </c:pt>
                <c:pt idx="935">
                  <c:v>3.806288738824537E-2</c:v>
                </c:pt>
                <c:pt idx="936">
                  <c:v>3.8052644182856983E-2</c:v>
                </c:pt>
                <c:pt idx="937">
                  <c:v>3.8041507624783963E-2</c:v>
                </c:pt>
                <c:pt idx="938">
                  <c:v>3.8029489202713256E-2</c:v>
                </c:pt>
                <c:pt idx="939">
                  <c:v>3.8016600267430055E-2</c:v>
                </c:pt>
                <c:pt idx="940">
                  <c:v>3.800285202568212E-2</c:v>
                </c:pt>
                <c:pt idx="941">
                  <c:v>3.7988255534259267E-2</c:v>
                </c:pt>
                <c:pt idx="942">
                  <c:v>3.7972821694288603E-2</c:v>
                </c:pt>
                <c:pt idx="943">
                  <c:v>3.7956561245745882E-2</c:v>
                </c:pt>
                <c:pt idx="944">
                  <c:v>3.7939484762182632E-2</c:v>
                </c:pt>
                <c:pt idx="945">
                  <c:v>3.7921602645669558E-2</c:v>
                </c:pt>
                <c:pt idx="946">
                  <c:v>3.7902946801406975E-2</c:v>
                </c:pt>
                <c:pt idx="947">
                  <c:v>3.7883484836729805E-2</c:v>
                </c:pt>
                <c:pt idx="948">
                  <c:v>3.7863247406420983E-2</c:v>
                </c:pt>
                <c:pt idx="949">
                  <c:v>3.7842244181794021E-2</c:v>
                </c:pt>
                <c:pt idx="950">
                  <c:v>3.782048464067056E-2</c:v>
                </c:pt>
                <c:pt idx="951">
                  <c:v>3.779797806360817E-2</c:v>
                </c:pt>
                <c:pt idx="952">
                  <c:v>3.7774733530338583E-2</c:v>
                </c:pt>
                <c:pt idx="953">
                  <c:v>3.7750759916414946E-2</c:v>
                </c:pt>
                <c:pt idx="954">
                  <c:v>3.772606589006651E-2</c:v>
                </c:pt>
                <c:pt idx="955">
                  <c:v>3.7700659909259568E-2</c:v>
                </c:pt>
                <c:pt idx="956">
                  <c:v>3.7674550218962474E-2</c:v>
                </c:pt>
                <c:pt idx="957">
                  <c:v>3.7647744848613114E-2</c:v>
                </c:pt>
                <c:pt idx="958">
                  <c:v>3.7620251609787367E-2</c:v>
                </c:pt>
                <c:pt idx="959">
                  <c:v>3.7592078094065944E-2</c:v>
                </c:pt>
                <c:pt idx="960">
                  <c:v>3.7563231671098533E-2</c:v>
                </c:pt>
                <c:pt idx="961">
                  <c:v>3.7533719486862113E-2</c:v>
                </c:pt>
                <c:pt idx="962">
                  <c:v>3.7503548462112297E-2</c:v>
                </c:pt>
                <c:pt idx="963">
                  <c:v>3.7472725291025057E-2</c:v>
                </c:pt>
                <c:pt idx="964">
                  <c:v>3.7441256440026716E-2</c:v>
                </c:pt>
                <c:pt idx="965">
                  <c:v>3.7409148146810164E-2</c:v>
                </c:pt>
                <c:pt idx="966">
                  <c:v>3.7376406419534873E-2</c:v>
                </c:pt>
                <c:pt idx="967">
                  <c:v>3.734303703620849E-2</c:v>
                </c:pt>
                <c:pt idx="968">
                  <c:v>3.7309045544247833E-2</c:v>
                </c:pt>
                <c:pt idx="969">
                  <c:v>3.7274437260216786E-2</c:v>
                </c:pt>
                <c:pt idx="970">
                  <c:v>3.7239217269739222E-2</c:v>
                </c:pt>
                <c:pt idx="971">
                  <c:v>3.7203390427584158E-2</c:v>
                </c:pt>
                <c:pt idx="972">
                  <c:v>3.7166961357921115E-2</c:v>
                </c:pt>
                <c:pt idx="973">
                  <c:v>3.7129934454743517E-2</c:v>
                </c:pt>
                <c:pt idx="974">
                  <c:v>3.7092313882457491E-2</c:v>
                </c:pt>
                <c:pt idx="975">
                  <c:v>3.7054103576634287E-2</c:v>
                </c:pt>
                <c:pt idx="976">
                  <c:v>3.7015307244923752E-2</c:v>
                </c:pt>
                <c:pt idx="977">
                  <c:v>3.697592836812659E-2</c:v>
                </c:pt>
                <c:pt idx="978">
                  <c:v>3.6935970201423605E-2</c:v>
                </c:pt>
                <c:pt idx="979">
                  <c:v>3.6895435775759045E-2</c:v>
                </c:pt>
                <c:pt idx="980">
                  <c:v>3.6854327899377017E-2</c:v>
                </c:pt>
                <c:pt idx="981">
                  <c:v>3.6812649159507528E-2</c:v>
                </c:pt>
                <c:pt idx="982">
                  <c:v>3.6770401924201029E-2</c:v>
                </c:pt>
                <c:pt idx="983">
                  <c:v>3.6727588344309135E-2</c:v>
                </c:pt>
                <c:pt idx="984">
                  <c:v>3.6684210355608871E-2</c:v>
                </c:pt>
                <c:pt idx="985">
                  <c:v>3.6640269681069808E-2</c:v>
                </c:pt>
                <c:pt idx="986">
                  <c:v>3.659574746956458E-2</c:v>
                </c:pt>
                <c:pt idx="987">
                  <c:v>3.6550686793145049E-2</c:v>
                </c:pt>
                <c:pt idx="988">
                  <c:v>3.6505067296795951E-2</c:v>
                </c:pt>
                <c:pt idx="989">
                  <c:v>3.6458889880068013E-2</c:v>
                </c:pt>
                <c:pt idx="990">
                  <c:v>3.6412155242994522E-2</c:v>
                </c:pt>
                <c:pt idx="991">
                  <c:v>3.6364863889173052E-2</c:v>
                </c:pt>
                <c:pt idx="992">
                  <c:v>3.6317016128975817E-2</c:v>
                </c:pt>
                <c:pt idx="993">
                  <c:v>3.6268612082886641E-2</c:v>
                </c:pt>
                <c:pt idx="994">
                  <c:v>3.6219651684962141E-2</c:v>
                </c:pt>
                <c:pt idx="995">
                  <c:v>3.6170134686416243E-2</c:v>
                </c:pt>
                <c:pt idx="996">
                  <c:v>3.6120060659325201E-2</c:v>
                </c:pt>
                <c:pt idx="997">
                  <c:v>3.6069429000451805E-2</c:v>
                </c:pt>
                <c:pt idx="998">
                  <c:v>3.6018238935187047E-2</c:v>
                </c:pt>
                <c:pt idx="999">
                  <c:v>3.5966489521606734E-2</c:v>
                </c:pt>
                <c:pt idx="1000">
                  <c:v>3.5914179654642171E-2</c:v>
                </c:pt>
                <c:pt idx="1001">
                  <c:v>3.5861308070362072E-2</c:v>
                </c:pt>
                <c:pt idx="1002">
                  <c:v>3.580787335036429E-2</c:v>
                </c:pt>
                <c:pt idx="1003">
                  <c:v>3.5753873926275423E-2</c:v>
                </c:pt>
                <c:pt idx="1004">
                  <c:v>3.569930808435598E-2</c:v>
                </c:pt>
                <c:pt idx="1005">
                  <c:v>3.564417397020999E-2</c:v>
                </c:pt>
                <c:pt idx="1006">
                  <c:v>3.5588469593595726E-2</c:v>
                </c:pt>
                <c:pt idx="1007">
                  <c:v>3.5532192833336501E-2</c:v>
                </c:pt>
                <c:pt idx="1008">
                  <c:v>3.5475341442329229E-2</c:v>
                </c:pt>
                <c:pt idx="1009">
                  <c:v>3.5417913052647874E-2</c:v>
                </c:pt>
                <c:pt idx="1010">
                  <c:v>3.5359905180740996E-2</c:v>
                </c:pt>
                <c:pt idx="1011">
                  <c:v>3.5301315232719399E-2</c:v>
                </c:pt>
                <c:pt idx="1012">
                  <c:v>3.5242140509732824E-2</c:v>
                </c:pt>
                <c:pt idx="1013">
                  <c:v>3.518237821343282E-2</c:v>
                </c:pt>
                <c:pt idx="1014">
                  <c:v>3.5122025451518955E-2</c:v>
                </c:pt>
                <c:pt idx="1015">
                  <c:v>3.5061079243366863E-2</c:v>
                </c:pt>
                <c:pt idx="1016">
                  <c:v>3.4999558137266927E-2</c:v>
                </c:pt>
                <c:pt idx="1017">
                  <c:v>3.493741662785773E-2</c:v>
                </c:pt>
                <c:pt idx="1018">
                  <c:v>3.4874672290276618E-2</c:v>
                </c:pt>
                <c:pt idx="1019">
                  <c:v>3.4811321849569178E-2</c:v>
                </c:pt>
                <c:pt idx="1020">
                  <c:v>3.4747361971756381E-2</c:v>
                </c:pt>
                <c:pt idx="1021">
                  <c:v>3.4682789269891767E-2</c:v>
                </c:pt>
                <c:pt idx="1022">
                  <c:v>3.4617600310180074E-2</c:v>
                </c:pt>
                <c:pt idx="1023">
                  <c:v>3.4551791618153353E-2</c:v>
                </c:pt>
                <c:pt idx="1024">
                  <c:v>3.4485359684901171E-2</c:v>
                </c:pt>
                <c:pt idx="1025">
                  <c:v>3.4418300973352425E-2</c:v>
                </c:pt>
                <c:pt idx="1026">
                  <c:v>3.4350611924603702E-2</c:v>
                </c:pt>
                <c:pt idx="1027">
                  <c:v>3.428228896429171E-2</c:v>
                </c:pt>
                <c:pt idx="1028">
                  <c:v>3.4213328509005596E-2</c:v>
                </c:pt>
                <c:pt idx="1029">
                  <c:v>3.4143726972734802E-2</c:v>
                </c:pt>
                <c:pt idx="1030">
                  <c:v>3.4073480773350082E-2</c:v>
                </c:pt>
                <c:pt idx="1031">
                  <c:v>3.4002586339111372E-2</c:v>
                </c:pt>
                <c:pt idx="1032">
                  <c:v>3.393104011520013E-2</c:v>
                </c:pt>
                <c:pt idx="1033">
                  <c:v>3.3858838570271187E-2</c:v>
                </c:pt>
                <c:pt idx="1034">
                  <c:v>3.3785978203019325E-2</c:v>
                </c:pt>
                <c:pt idx="1035">
                  <c:v>3.3712455548757583E-2</c:v>
                </c:pt>
                <c:pt idx="1036">
                  <c:v>3.3638246664091452E-2</c:v>
                </c:pt>
                <c:pt idx="1037">
                  <c:v>3.3563390539297827E-2</c:v>
                </c:pt>
                <c:pt idx="1038">
                  <c:v>3.3487861937706788E-2</c:v>
                </c:pt>
                <c:pt idx="1039">
                  <c:v>3.3411657611715953E-2</c:v>
                </c:pt>
                <c:pt idx="1040">
                  <c:v>3.3334774382961292E-2</c:v>
                </c:pt>
                <c:pt idx="1041">
                  <c:v>3.3257209148873951E-2</c:v>
                </c:pt>
                <c:pt idx="1042">
                  <c:v>3.3178958889213725E-2</c:v>
                </c:pt>
                <c:pt idx="1043">
                  <c:v>3.3100020672573831E-2</c:v>
                </c:pt>
                <c:pt idx="1044">
                  <c:v>3.3020391662851152E-2</c:v>
                </c:pt>
                <c:pt idx="1045">
                  <c:v>3.2940069125678283E-2</c:v>
                </c:pt>
                <c:pt idx="1046">
                  <c:v>3.2859050434809946E-2</c:v>
                </c:pt>
                <c:pt idx="1047">
                  <c:v>3.2777333078460265E-2</c:v>
                </c:pt>
                <c:pt idx="1048">
                  <c:v>3.269491466558453E-2</c:v>
                </c:pt>
                <c:pt idx="1049">
                  <c:v>3.2611792932099877E-2</c:v>
                </c:pt>
                <c:pt idx="1050">
                  <c:v>3.2527965747040824E-2</c:v>
                </c:pt>
                <c:pt idx="1051">
                  <c:v>3.2443431118642028E-2</c:v>
                </c:pt>
                <c:pt idx="1052">
                  <c:v>3.2358187200344397E-2</c:v>
                </c:pt>
                <c:pt idx="1053">
                  <c:v>3.2272232296718543E-2</c:v>
                </c:pt>
                <c:pt idx="1054">
                  <c:v>3.2185564869299417E-2</c:v>
                </c:pt>
                <c:pt idx="1055">
                  <c:v>3.2098183542328108E-2</c:v>
                </c:pt>
                <c:pt idx="1056">
                  <c:v>3.2010087108393419E-2</c:v>
                </c:pt>
                <c:pt idx="1057">
                  <c:v>3.1921274533969077E-2</c:v>
                </c:pt>
                <c:pt idx="1058">
                  <c:v>3.1831744964840633E-2</c:v>
                </c:pt>
                <c:pt idx="1059">
                  <c:v>3.1741497731416039E-2</c:v>
                </c:pt>
                <c:pt idx="1060">
                  <c:v>3.1650532353916148E-2</c:v>
                </c:pt>
                <c:pt idx="1061">
                  <c:v>3.1558848547437623E-2</c:v>
                </c:pt>
                <c:pt idx="1062">
                  <c:v>3.1466446226884472E-2</c:v>
                </c:pt>
                <c:pt idx="1063">
                  <c:v>3.1373325511762591E-2</c:v>
                </c:pt>
                <c:pt idx="1064">
                  <c:v>3.1279486730831405E-2</c:v>
                </c:pt>
                <c:pt idx="1065">
                  <c:v>3.118493042660932E-2</c:v>
                </c:pt>
                <c:pt idx="1066">
                  <c:v>3.1089657359725738E-2</c:v>
                </c:pt>
                <c:pt idx="1067">
                  <c:v>3.0993668513116416E-2</c:v>
                </c:pt>
                <c:pt idx="1068">
                  <c:v>3.089696509605671E-2</c:v>
                </c:pt>
                <c:pt idx="1069">
                  <c:v>3.0799548548027668E-2</c:v>
                </c:pt>
                <c:pt idx="1070">
                  <c:v>3.07014205424119E-2</c:v>
                </c:pt>
                <c:pt idx="1071">
                  <c:v>3.0602582990012707E-2</c:v>
                </c:pt>
                <c:pt idx="1072">
                  <c:v>3.0503038042393765E-2</c:v>
                </c:pt>
                <c:pt idx="1073">
                  <c:v>3.0402788095034754E-2</c:v>
                </c:pt>
                <c:pt idx="1074">
                  <c:v>3.0301835790298246E-2</c:v>
                </c:pt>
                <c:pt idx="1075">
                  <c:v>3.0200184020205904E-2</c:v>
                </c:pt>
                <c:pt idx="1076">
                  <c:v>3.009783592901797E-2</c:v>
                </c:pt>
                <c:pt idx="1077">
                  <c:v>2.9994794915614145E-2</c:v>
                </c:pt>
                <c:pt idx="1078">
                  <c:v>2.9891086706577513E-2</c:v>
                </c:pt>
                <c:pt idx="1079">
                  <c:v>2.9786672591463958E-2</c:v>
                </c:pt>
                <c:pt idx="1080">
                  <c:v>2.9681577398677626E-2</c:v>
                </c:pt>
                <c:pt idx="1081">
                  <c:v>2.9575805571466027E-2</c:v>
                </c:pt>
                <c:pt idx="1082">
                  <c:v>2.9469361816865634E-2</c:v>
                </c:pt>
                <c:pt idx="1083">
                  <c:v>2.9362251106845393E-2</c:v>
                </c:pt>
                <c:pt idx="1084">
                  <c:v>2.9254478679232785E-2</c:v>
                </c:pt>
                <c:pt idx="1085">
                  <c:v>2.9146050038422047E-2</c:v>
                </c:pt>
                <c:pt idx="1086">
                  <c:v>2.9036970955860806E-2</c:v>
                </c:pt>
                <c:pt idx="1087">
                  <c:v>2.8927247470315526E-2</c:v>
                </c:pt>
                <c:pt idx="1088">
                  <c:v>2.8816885887914014E-2</c:v>
                </c:pt>
                <c:pt idx="1089">
                  <c:v>2.8705892781963414E-2</c:v>
                </c:pt>
                <c:pt idx="1090">
                  <c:v>2.8594274992545115E-2</c:v>
                </c:pt>
                <c:pt idx="1091">
                  <c:v>2.8482039625883457E-2</c:v>
                </c:pt>
                <c:pt idx="1092">
                  <c:v>2.8369194053490001E-2</c:v>
                </c:pt>
                <c:pt idx="1093">
                  <c:v>2.8255745911083003E-2</c:v>
                </c:pt>
                <c:pt idx="1094">
                  <c:v>2.8141703097281579E-2</c:v>
                </c:pt>
                <c:pt idx="1095">
                  <c:v>2.8027073772077214E-2</c:v>
                </c:pt>
                <c:pt idx="1096">
                  <c:v>2.7911866355080767E-2</c:v>
                </c:pt>
                <c:pt idx="1097">
                  <c:v>2.7796089523548236E-2</c:v>
                </c:pt>
                <c:pt idx="1098">
                  <c:v>2.7679752210185739E-2</c:v>
                </c:pt>
                <c:pt idx="1099">
                  <c:v>2.7562863600734792E-2</c:v>
                </c:pt>
                <c:pt idx="1100">
                  <c:v>2.7445433131341672E-2</c:v>
                </c:pt>
                <c:pt idx="1101">
                  <c:v>2.7327470485710409E-2</c:v>
                </c:pt>
                <c:pt idx="1102">
                  <c:v>2.7208985592043589E-2</c:v>
                </c:pt>
                <c:pt idx="1103">
                  <c:v>2.7089988619773062E-2</c:v>
                </c:pt>
                <c:pt idx="1104">
                  <c:v>2.6970489976082646E-2</c:v>
                </c:pt>
                <c:pt idx="1105">
                  <c:v>2.6850500302227954E-2</c:v>
                </c:pt>
                <c:pt idx="1106">
                  <c:v>2.6730030469653842E-2</c:v>
                </c:pt>
                <c:pt idx="1107">
                  <c:v>2.6609091575915358E-2</c:v>
                </c:pt>
                <c:pt idx="1108">
                  <c:v>2.6487694940404923E-2</c:v>
                </c:pt>
                <c:pt idx="1109">
                  <c:v>2.6365852099889339E-2</c:v>
                </c:pt>
                <c:pt idx="1110">
                  <c:v>2.6243574803862756E-2</c:v>
                </c:pt>
                <c:pt idx="1111">
                  <c:v>2.612087500971735E-2</c:v>
                </c:pt>
                <c:pt idx="1112">
                  <c:v>2.5997764877738486E-2</c:v>
                </c:pt>
                <c:pt idx="1113">
                  <c:v>2.5874256765928305E-2</c:v>
                </c:pt>
                <c:pt idx="1114">
                  <c:v>2.5750363224662367E-2</c:v>
                </c:pt>
                <c:pt idx="1115">
                  <c:v>2.5626096991186457E-2</c:v>
                </c:pt>
                <c:pt idx="1116">
                  <c:v>2.5501470983956314E-2</c:v>
                </c:pt>
                <c:pt idx="1117">
                  <c:v>2.5376498296827917E-2</c:v>
                </c:pt>
                <c:pt idx="1118">
                  <c:v>2.5251192193103414E-2</c:v>
                </c:pt>
                <c:pt idx="1119">
                  <c:v>2.5125566099437831E-2</c:v>
                </c:pt>
                <c:pt idx="1120">
                  <c:v>2.4999633599615011E-2</c:v>
                </c:pt>
                <c:pt idx="1121">
                  <c:v>2.4873408428195826E-2</c:v>
                </c:pt>
                <c:pt idx="1122">
                  <c:v>2.4746904464047381E-2</c:v>
                </c:pt>
                <c:pt idx="1123">
                  <c:v>2.4620135723758978E-2</c:v>
                </c:pt>
                <c:pt idx="1124">
                  <c:v>2.449311635495071E-2</c:v>
                </c:pt>
                <c:pt idx="1125">
                  <c:v>2.4365860629483392E-2</c:v>
                </c:pt>
                <c:pt idx="1126">
                  <c:v>2.4238382936574127E-2</c:v>
                </c:pt>
                <c:pt idx="1127">
                  <c:v>2.411069777582624E-2</c:v>
                </c:pt>
                <c:pt idx="1128">
                  <c:v>2.3982819750180042E-2</c:v>
                </c:pt>
                <c:pt idx="1129">
                  <c:v>2.3854763558790744E-2</c:v>
                </c:pt>
                <c:pt idx="1130">
                  <c:v>2.3726543989842783E-2</c:v>
                </c:pt>
                <c:pt idx="1131">
                  <c:v>2.3598175913304889E-2</c:v>
                </c:pt>
                <c:pt idx="1132">
                  <c:v>2.3469674273635339E-2</c:v>
                </c:pt>
                <c:pt idx="1133">
                  <c:v>2.3341054082443826E-2</c:v>
                </c:pt>
                <c:pt idx="1134">
                  <c:v>2.321233041111664E-2</c:v>
                </c:pt>
                <c:pt idx="1135">
                  <c:v>2.3083518383414627E-2</c:v>
                </c:pt>
                <c:pt idx="1136">
                  <c:v>2.2954633168048223E-2</c:v>
                </c:pt>
                <c:pt idx="1137">
                  <c:v>2.2825669199630534E-2</c:v>
                </c:pt>
                <c:pt idx="1138">
                  <c:v>2.2696684151804546E-2</c:v>
                </c:pt>
                <c:pt idx="1139">
                  <c:v>2.2567671580879682E-2</c:v>
                </c:pt>
                <c:pt idx="1140">
                  <c:v>2.2438646762395442E-2</c:v>
                </c:pt>
                <c:pt idx="1141">
                  <c:v>2.2309624979600429E-2</c:v>
                </c:pt>
                <c:pt idx="1142">
                  <c:v>2.2180621516054516E-2</c:v>
                </c:pt>
                <c:pt idx="1143">
                  <c:v>2.2051651648260111E-2</c:v>
                </c:pt>
                <c:pt idx="1144">
                  <c:v>2.1922730638329013E-2</c:v>
                </c:pt>
                <c:pt idx="1145">
                  <c:v>2.1793873726693651E-2</c:v>
                </c:pt>
                <c:pt idx="1146">
                  <c:v>2.1665096124867014E-2</c:v>
                </c:pt>
                <c:pt idx="1147">
                  <c:v>2.1536413008259928E-2</c:v>
                </c:pt>
                <c:pt idx="1148">
                  <c:v>2.140783950906185E-2</c:v>
                </c:pt>
                <c:pt idx="1149">
                  <c:v>2.1279390709190747E-2</c:v>
                </c:pt>
                <c:pt idx="1150">
                  <c:v>2.1151081633320936E-2</c:v>
                </c:pt>
                <c:pt idx="1151">
                  <c:v>2.1022927241992083E-2</c:v>
                </c:pt>
                <c:pt idx="1152">
                  <c:v>2.0894942424807737E-2</c:v>
                </c:pt>
                <c:pt idx="1153">
                  <c:v>2.076714199372881E-2</c:v>
                </c:pt>
                <c:pt idx="1154">
                  <c:v>2.0639540676466929E-2</c:v>
                </c:pt>
                <c:pt idx="1155">
                  <c:v>2.0512153109985817E-2</c:v>
                </c:pt>
                <c:pt idx="1156">
                  <c:v>2.0384993834113123E-2</c:v>
                </c:pt>
                <c:pt idx="1157">
                  <c:v>2.0258077285270352E-2</c:v>
                </c:pt>
                <c:pt idx="1158">
                  <c:v>2.0131417790325422E-2</c:v>
                </c:pt>
                <c:pt idx="1159">
                  <c:v>2.0005029560572023E-2</c:v>
                </c:pt>
                <c:pt idx="1160">
                  <c:v>1.9878926685842922E-2</c:v>
                </c:pt>
                <c:pt idx="1161">
                  <c:v>1.9753123128758886E-2</c:v>
                </c:pt>
                <c:pt idx="1162">
                  <c:v>1.9627632719119797E-2</c:v>
                </c:pt>
                <c:pt idx="1163">
                  <c:v>1.9502469148441639E-2</c:v>
                </c:pt>
                <c:pt idx="1164">
                  <c:v>1.9377645964642524E-2</c:v>
                </c:pt>
                <c:pt idx="1165">
                  <c:v>1.9253176566883846E-2</c:v>
                </c:pt>
                <c:pt idx="1166">
                  <c:v>1.9129074200567271E-2</c:v>
                </c:pt>
                <c:pt idx="1167">
                  <c:v>1.9005351952493109E-2</c:v>
                </c:pt>
                <c:pt idx="1168">
                  <c:v>1.8882022746182624E-2</c:v>
                </c:pt>
                <c:pt idx="1169">
                  <c:v>1.8759099337366462E-2</c:v>
                </c:pt>
                <c:pt idx="1170">
                  <c:v>1.8636594309644004E-2</c:v>
                </c:pt>
                <c:pt idx="1171">
                  <c:v>1.8514520070313626E-2</c:v>
                </c:pt>
                <c:pt idx="1172">
                  <c:v>1.8392888846377881E-2</c:v>
                </c:pt>
                <c:pt idx="1173">
                  <c:v>1.8271712680725308E-2</c:v>
                </c:pt>
                <c:pt idx="1174">
                  <c:v>1.8151003428489791E-2</c:v>
                </c:pt>
                <c:pt idx="1175">
                  <c:v>1.8030772753591322E-2</c:v>
                </c:pt>
                <c:pt idx="1176">
                  <c:v>1.7911032125456663E-2</c:v>
                </c:pt>
                <c:pt idx="1177">
                  <c:v>1.7791792815923201E-2</c:v>
                </c:pt>
                <c:pt idx="1178">
                  <c:v>1.7673065896326241E-2</c:v>
                </c:pt>
                <c:pt idx="1179">
                  <c:v>1.7554842173545169E-2</c:v>
                </c:pt>
                <c:pt idx="1180">
                  <c:v>1.7437173696981792E-2</c:v>
                </c:pt>
                <c:pt idx="1181">
                  <c:v>1.7320049518460195E-2</c:v>
                </c:pt>
                <c:pt idx="1182">
                  <c:v>1.7203479886285417E-2</c:v>
                </c:pt>
                <c:pt idx="1183">
                  <c:v>1.7087474836222315E-2</c:v>
                </c:pt>
                <c:pt idx="1184">
                  <c:v>1.6972044189702003E-2</c:v>
                </c:pt>
                <c:pt idx="1185">
                  <c:v>1.6857197552212558E-2</c:v>
                </c:pt>
                <c:pt idx="1186">
                  <c:v>1.6742944311870678E-2</c:v>
                </c:pt>
                <c:pt idx="1187">
                  <c:v>1.6629293638175131E-2</c:v>
                </c:pt>
                <c:pt idx="1188">
                  <c:v>1.6516254480940223E-2</c:v>
                </c:pt>
                <c:pt idx="1189">
                  <c:v>1.6403835569407089E-2</c:v>
                </c:pt>
                <c:pt idx="1190">
                  <c:v>1.6292045411533115E-2</c:v>
                </c:pt>
                <c:pt idx="1191">
                  <c:v>1.6180892293455099E-2</c:v>
                </c:pt>
                <c:pt idx="1192">
                  <c:v>1.6070384279125986E-2</c:v>
                </c:pt>
                <c:pt idx="1193">
                  <c:v>1.5960529210122407E-2</c:v>
                </c:pt>
                <c:pt idx="1194">
                  <c:v>1.5851334705619741E-2</c:v>
                </c:pt>
                <c:pt idx="1195">
                  <c:v>1.57428081625344E-2</c:v>
                </c:pt>
                <c:pt idx="1196">
                  <c:v>1.5634956755827521E-2</c:v>
                </c:pt>
                <c:pt idx="1197">
                  <c:v>1.5527787438969542E-2</c:v>
                </c:pt>
                <c:pt idx="1198">
                  <c:v>1.5421306944561518E-2</c:v>
                </c:pt>
                <c:pt idx="1199">
                  <c:v>1.531552178510949E-2</c:v>
                </c:pt>
                <c:pt idx="1200">
                  <c:v>1.5210438253950336E-2</c:v>
                </c:pt>
                <c:pt idx="1201">
                  <c:v>1.5106062426322958E-2</c:v>
                </c:pt>
                <c:pt idx="1202">
                  <c:v>1.50024001605831E-2</c:v>
                </c:pt>
                <c:pt idx="1203">
                  <c:v>1.4899457099557152E-2</c:v>
                </c:pt>
                <c:pt idx="1204">
                  <c:v>1.4797238672030548E-2</c:v>
                </c:pt>
                <c:pt idx="1205">
                  <c:v>1.4695750094368281E-2</c:v>
                </c:pt>
                <c:pt idx="1206">
                  <c:v>1.4594996372261039E-2</c:v>
                </c:pt>
                <c:pt idx="1207">
                  <c:v>1.4494982302594396E-2</c:v>
                </c:pt>
                <c:pt idx="1208">
                  <c:v>1.4395712475435953E-2</c:v>
                </c:pt>
                <c:pt idx="1209">
                  <c:v>1.4297191276135388E-2</c:v>
                </c:pt>
                <c:pt idx="1210">
                  <c:v>1.4199422887534544E-2</c:v>
                </c:pt>
                <c:pt idx="1211">
                  <c:v>1.4102411292280369E-2</c:v>
                </c:pt>
                <c:pt idx="1212">
                  <c:v>1.4006160275237873E-2</c:v>
                </c:pt>
                <c:pt idx="1213">
                  <c:v>1.3910653138405995E-2</c:v>
                </c:pt>
                <c:pt idx="1214">
                  <c:v>1.3815935160501634E-2</c:v>
                </c:pt>
                <c:pt idx="1215">
                  <c:v>1.3721987873440712E-2</c:v>
                </c:pt>
                <c:pt idx="1216">
                  <c:v>1.3628814301670403E-2</c:v>
                </c:pt>
                <c:pt idx="1217">
                  <c:v>1.3536417284970549E-2</c:v>
                </c:pt>
                <c:pt idx="1218">
                  <c:v>1.3444778207525558E-2</c:v>
                </c:pt>
                <c:pt idx="1219">
                  <c:v>1.3353943232119638E-2</c:v>
                </c:pt>
                <c:pt idx="1220">
                  <c:v>1.3263892194477139E-2</c:v>
                </c:pt>
                <c:pt idx="1221">
                  <c:v>1.317462722833508E-2</c:v>
                </c:pt>
                <c:pt idx="1222">
                  <c:v>1.3086150297806168E-2</c:v>
                </c:pt>
                <c:pt idx="1223">
                  <c:v>1.2998463200568031E-2</c:v>
                </c:pt>
                <c:pt idx="1224">
                  <c:v>1.2911567571089135E-2</c:v>
                </c:pt>
                <c:pt idx="1225">
                  <c:v>1.2825464883887699E-2</c:v>
                </c:pt>
                <c:pt idx="1226">
                  <c:v>1.2740156456816533E-2</c:v>
                </c:pt>
                <c:pt idx="1227">
                  <c:v>1.2655643454369937E-2</c:v>
                </c:pt>
                <c:pt idx="1228">
                  <c:v>1.2571926891007232E-2</c:v>
                </c:pt>
                <c:pt idx="1229">
                  <c:v>1.248900763448719E-2</c:v>
                </c:pt>
                <c:pt idx="1230">
                  <c:v>1.2406886409209752E-2</c:v>
                </c:pt>
                <c:pt idx="1231">
                  <c:v>1.2325542619775462E-2</c:v>
                </c:pt>
                <c:pt idx="1232">
                  <c:v>1.2245020261457372E-2</c:v>
                </c:pt>
                <c:pt idx="1233">
                  <c:v>1.2165297216924595E-2</c:v>
                </c:pt>
                <c:pt idx="1234">
                  <c:v>1.2086373673781117E-2</c:v>
                </c:pt>
                <c:pt idx="1235">
                  <c:v>1.2008249692740275E-2</c:v>
                </c:pt>
                <c:pt idx="1236">
                  <c:v>1.1930925210907141E-2</c:v>
                </c:pt>
                <c:pt idx="1237">
                  <c:v>1.1854400045033598E-2</c:v>
                </c:pt>
                <c:pt idx="1238">
                  <c:v>1.1778673894740806E-2</c:v>
                </c:pt>
                <c:pt idx="1239">
                  <c:v>1.1703746345704402E-2</c:v>
                </c:pt>
                <c:pt idx="1240">
                  <c:v>1.1629616872799236E-2</c:v>
                </c:pt>
                <c:pt idx="1241">
                  <c:v>1.1556284843197649E-2</c:v>
                </c:pt>
                <c:pt idx="1242">
                  <c:v>1.1483749519418468E-2</c:v>
                </c:pt>
                <c:pt idx="1243">
                  <c:v>1.1412010062322181E-2</c:v>
                </c:pt>
                <c:pt idx="1244">
                  <c:v>1.1341065534047954E-2</c:v>
                </c:pt>
                <c:pt idx="1245">
                  <c:v>1.127091490088989E-2</c:v>
                </c:pt>
                <c:pt idx="1246">
                  <c:v>1.1201557036107168E-2</c:v>
                </c:pt>
                <c:pt idx="1247">
                  <c:v>1.113299072266573E-2</c:v>
                </c:pt>
                <c:pt idx="1248">
                  <c:v>1.1065194398373076E-2</c:v>
                </c:pt>
                <c:pt idx="1249">
                  <c:v>1.0998208378235959E-2</c:v>
                </c:pt>
                <c:pt idx="1250">
                  <c:v>1.0932009675863674E-2</c:v>
                </c:pt>
                <c:pt idx="1251">
                  <c:v>1.086659674257192E-2</c:v>
                </c:pt>
                <c:pt idx="1252">
                  <c:v>1.0801967951759006E-2</c:v>
                </c:pt>
                <c:pt idx="1253">
                  <c:v>1.0738121601175406E-2</c:v>
                </c:pt>
                <c:pt idx="1254">
                  <c:v>1.0675055915102514E-2</c:v>
                </c:pt>
                <c:pt idx="1255">
                  <c:v>1.0612769046439263E-2</c:v>
                </c:pt>
                <c:pt idx="1256">
                  <c:v>1.05512590786929E-2</c:v>
                </c:pt>
                <c:pt idx="1257">
                  <c:v>1.0490524027872932E-2</c:v>
                </c:pt>
                <c:pt idx="1258">
                  <c:v>1.0430561844285884E-2</c:v>
                </c:pt>
                <c:pt idx="1259">
                  <c:v>1.0371370414228852E-2</c:v>
                </c:pt>
                <c:pt idx="1260">
                  <c:v>1.0312947561581196E-2</c:v>
                </c:pt>
                <c:pt idx="1261">
                  <c:v>1.0255291049291633E-2</c:v>
                </c:pt>
                <c:pt idx="1262">
                  <c:v>1.0198398580760484E-2</c:v>
                </c:pt>
                <c:pt idx="1263">
                  <c:v>1.0142267801115677E-2</c:v>
                </c:pt>
                <c:pt idx="1264">
                  <c:v>1.0086896298381217E-2</c:v>
                </c:pt>
                <c:pt idx="1265">
                  <c:v>1.0032281604538463E-2</c:v>
                </c:pt>
                <c:pt idx="1266">
                  <c:v>9.9784211964782567E-3</c:v>
                </c:pt>
                <c:pt idx="1267">
                  <c:v>9.9253124968446838E-3</c:v>
                </c:pt>
                <c:pt idx="1268">
                  <c:v>9.8729528747697123E-3</c:v>
                </c:pt>
                <c:pt idx="1269">
                  <c:v>9.8213396464986533E-3</c:v>
                </c:pt>
                <c:pt idx="1270">
                  <c:v>9.770470075907367E-3</c:v>
                </c:pt>
                <c:pt idx="1271">
                  <c:v>9.7203413749103827E-3</c:v>
                </c:pt>
                <c:pt idx="1272">
                  <c:v>9.6709507037615206E-3</c:v>
                </c:pt>
                <c:pt idx="1273">
                  <c:v>9.6222951712472155E-3</c:v>
                </c:pt>
                <c:pt idx="1274">
                  <c:v>9.5743718347733389E-3</c:v>
                </c:pt>
                <c:pt idx="1275">
                  <c:v>9.5271777003474219E-3</c:v>
                </c:pt>
                <c:pt idx="1276">
                  <c:v>9.4807097224563295E-3</c:v>
                </c:pt>
                <c:pt idx="1277">
                  <c:v>9.4349648038418079E-3</c:v>
                </c:pt>
                <c:pt idx="1278">
                  <c:v>9.3899397951751618E-3</c:v>
                </c:pt>
                <c:pt idx="1279">
                  <c:v>9.3456314946326075E-3</c:v>
                </c:pt>
                <c:pt idx="1280">
                  <c:v>9.3020366473741019E-3</c:v>
                </c:pt>
                <c:pt idx="1281">
                  <c:v>9.2591519449267256E-3</c:v>
                </c:pt>
                <c:pt idx="1282">
                  <c:v>9.2169740244757315E-3</c:v>
                </c:pt>
                <c:pt idx="1283">
                  <c:v>9.1754994680654615E-3</c:v>
                </c:pt>
                <c:pt idx="1284">
                  <c:v>9.1347248017126011E-3</c:v>
                </c:pt>
                <c:pt idx="1285">
                  <c:v>9.0946464944352354E-3</c:v>
                </c:pt>
                <c:pt idx="1286">
                  <c:v>9.0552609571998132E-3</c:v>
                </c:pt>
                <c:pt idx="1287">
                  <c:v>9.0165645417897601E-3</c:v>
                </c:pt>
                <c:pt idx="1288">
                  <c:v>8.9785535395989352E-3</c:v>
                </c:pt>
                <c:pt idx="1289">
                  <c:v>8.9412241803529646E-3</c:v>
                </c:pt>
                <c:pt idx="1290">
                  <c:v>8.904572630762898E-3</c:v>
                </c:pt>
                <c:pt idx="1291">
                  <c:v>8.8685949931138555E-3</c:v>
                </c:pt>
                <c:pt idx="1292">
                  <c:v>8.8332873037932913E-3</c:v>
                </c:pt>
                <c:pt idx="1293">
                  <c:v>8.7986455317626156E-3</c:v>
                </c:pt>
                <c:pt idx="1294">
                  <c:v>8.7646655769760932E-3</c:v>
                </c:pt>
                <c:pt idx="1295">
                  <c:v>8.7313432687518636E-3</c:v>
                </c:pt>
                <c:pt idx="1296">
                  <c:v>8.6986743640986436E-3</c:v>
                </c:pt>
                <c:pt idx="1297">
                  <c:v>8.6666545460032055E-3</c:v>
                </c:pt>
                <c:pt idx="1298">
                  <c:v>8.6352794216829707E-3</c:v>
                </c:pt>
                <c:pt idx="1299">
                  <c:v>8.604544520808232E-3</c:v>
                </c:pt>
                <c:pt idx="1300">
                  <c:v>8.5744452936993443E-3</c:v>
                </c:pt>
                <c:pt idx="1301">
                  <c:v>8.5449771095030113E-3</c:v>
                </c:pt>
                <c:pt idx="1302">
                  <c:v>8.5161352543530727E-3</c:v>
                </c:pt>
                <c:pt idx="1303">
                  <c:v>8.4879149295207946E-3</c:v>
                </c:pt>
                <c:pt idx="1304">
                  <c:v>8.4603112495593921E-3</c:v>
                </c:pt>
                <c:pt idx="1305">
                  <c:v>8.4333192404485707E-3</c:v>
                </c:pt>
                <c:pt idx="1306">
                  <c:v>8.4069338377435326E-3</c:v>
                </c:pt>
                <c:pt idx="1307">
                  <c:v>8.3811286414864541E-3</c:v>
                </c:pt>
                <c:pt idx="1308">
                  <c:v>8.3559414700680283E-3</c:v>
                </c:pt>
                <c:pt idx="1309">
                  <c:v>8.3313451355855449E-3</c:v>
                </c:pt>
                <c:pt idx="1310">
                  <c:v>8.3073341940477097E-3</c:v>
                </c:pt>
                <c:pt idx="1311">
                  <c:v>8.2839031020327317E-3</c:v>
                </c:pt>
                <c:pt idx="1312">
                  <c:v>8.2610462149777988E-3</c:v>
                </c:pt>
                <c:pt idx="1313">
                  <c:v>8.2387577855106316E-3</c:v>
                </c:pt>
                <c:pt idx="1314">
                  <c:v>8.2170319618283146E-3</c:v>
                </c:pt>
                <c:pt idx="1315">
                  <c:v>8.1958627861290542E-3</c:v>
                </c:pt>
                <c:pt idx="1316">
                  <c:v>8.1752441931017654E-3</c:v>
                </c:pt>
                <c:pt idx="1317">
                  <c:v>8.155170008479054E-3</c:v>
                </c:pt>
                <c:pt idx="1318">
                  <c:v>8.1356339476586891E-3</c:v>
                </c:pt>
                <c:pt idx="1319">
                  <c:v>8.1166296143986554E-3</c:v>
                </c:pt>
                <c:pt idx="1320">
                  <c:v>8.0981504995912331E-3</c:v>
                </c:pt>
                <c:pt idx="1321">
                  <c:v>8.0801899801206389E-3</c:v>
                </c:pt>
                <c:pt idx="1322">
                  <c:v>8.0627413178096206E-3</c:v>
                </c:pt>
                <c:pt idx="1323">
                  <c:v>8.0457976584596656E-3</c:v>
                </c:pt>
                <c:pt idx="1324">
                  <c:v>8.0293520309895703E-3</c:v>
                </c:pt>
                <c:pt idx="1325">
                  <c:v>8.0133973466773156E-3</c:v>
                </c:pt>
                <c:pt idx="1326">
                  <c:v>7.9979263985094258E-3</c:v>
                </c:pt>
                <c:pt idx="1327">
                  <c:v>7.9829106138044979E-3</c:v>
                </c:pt>
                <c:pt idx="1328">
                  <c:v>7.9683858988746741E-3</c:v>
                </c:pt>
                <c:pt idx="1329">
                  <c:v>7.9543225513624034E-3</c:v>
                </c:pt>
                <c:pt idx="1330">
                  <c:v>7.9407128881064954E-3</c:v>
                </c:pt>
                <c:pt idx="1331">
                  <c:v>7.9275491061252135E-3</c:v>
                </c:pt>
                <c:pt idx="1332">
                  <c:v>7.9148020431042843E-3</c:v>
                </c:pt>
                <c:pt idx="1333">
                  <c:v>7.9025072778931404E-3</c:v>
                </c:pt>
                <c:pt idx="1334">
                  <c:v>7.890634208766744E-3</c:v>
                </c:pt>
                <c:pt idx="1335">
                  <c:v>7.8791745585791041E-3</c:v>
                </c:pt>
                <c:pt idx="1336">
                  <c:v>7.868119932046079E-3</c:v>
                </c:pt>
                <c:pt idx="1337">
                  <c:v>7.8574618165468801E-3</c:v>
                </c:pt>
                <c:pt idx="1338">
                  <c:v>7.8471915830761307E-3</c:v>
                </c:pt>
                <c:pt idx="1339">
                  <c:v>7.8373004873486113E-3</c:v>
                </c:pt>
                <c:pt idx="1340">
                  <c:v>7.8277796710591215E-3</c:v>
                </c:pt>
                <c:pt idx="1341">
                  <c:v>7.8186201632991486E-3</c:v>
                </c:pt>
                <c:pt idx="1342">
                  <c:v>7.8098128821322858E-3</c:v>
                </c:pt>
                <c:pt idx="1343">
                  <c:v>7.8013486363297116E-3</c:v>
                </c:pt>
                <c:pt idx="1344">
                  <c:v>7.7932181272670747E-3</c:v>
                </c:pt>
                <c:pt idx="1345">
                  <c:v>7.7854119509837916E-3</c:v>
                </c:pt>
                <c:pt idx="1346">
                  <c:v>7.7779206004054248E-3</c:v>
                </c:pt>
                <c:pt idx="1347">
                  <c:v>7.7707344677297287E-3</c:v>
                </c:pt>
                <c:pt idx="1348">
                  <c:v>7.7638438469765526E-3</c:v>
                </c:pt>
                <c:pt idx="1349">
                  <c:v>7.7572180898527786E-3</c:v>
                </c:pt>
                <c:pt idx="1350">
                  <c:v>7.7508685776803308E-3</c:v>
                </c:pt>
                <c:pt idx="1351">
                  <c:v>7.7448073530165615E-3</c:v>
                </c:pt>
                <c:pt idx="1352">
                  <c:v>7.7390017917947744E-3</c:v>
                </c:pt>
                <c:pt idx="1353">
                  <c:v>7.7334417458867098E-3</c:v>
                </c:pt>
                <c:pt idx="1354">
                  <c:v>7.7281169874862414E-3</c:v>
                </c:pt>
                <c:pt idx="1355">
                  <c:v>7.723017212801212E-3</c:v>
                </c:pt>
                <c:pt idx="1356">
                  <c:v>7.7181320459012168E-3</c:v>
                </c:pt>
                <c:pt idx="1357">
                  <c:v>7.7134510427192627E-3</c:v>
                </c:pt>
                <c:pt idx="1358">
                  <c:v>7.7089429170121718E-3</c:v>
                </c:pt>
                <c:pt idx="1359">
                  <c:v>7.7046394176557686E-3</c:v>
                </c:pt>
                <c:pt idx="1360">
                  <c:v>7.7005083566617115E-3</c:v>
                </c:pt>
                <c:pt idx="1361">
                  <c:v>7.6965390613056199E-3</c:v>
                </c:pt>
                <c:pt idx="1362">
                  <c:v>7.6927208129216815E-3</c:v>
                </c:pt>
                <c:pt idx="1363">
                  <c:v>7.6890428517686384E-3</c:v>
                </c:pt>
                <c:pt idx="1364">
                  <c:v>7.6854943820273561E-3</c:v>
                </c:pt>
                <c:pt idx="1365">
                  <c:v>7.6820439143000076E-3</c:v>
                </c:pt>
                <c:pt idx="1366">
                  <c:v>7.6787228466214412E-3</c:v>
                </c:pt>
                <c:pt idx="1367">
                  <c:v>7.6754986786064646E-3</c:v>
                </c:pt>
                <c:pt idx="1368">
                  <c:v>7.6723605241982851E-3</c:v>
                </c:pt>
                <c:pt idx="1369">
                  <c:v>7.6692974880051227E-3</c:v>
                </c:pt>
                <c:pt idx="1370">
                  <c:v>7.6662986709925829E-3</c:v>
                </c:pt>
                <c:pt idx="1371">
                  <c:v>7.6633531762730659E-3</c:v>
                </c:pt>
                <c:pt idx="1372">
                  <c:v>7.6604501149864735E-3</c:v>
                </c:pt>
                <c:pt idx="1373">
                  <c:v>7.6575786122661579E-3</c:v>
                </c:pt>
                <c:pt idx="1374">
                  <c:v>7.6547278132839802E-3</c:v>
                </c:pt>
                <c:pt idx="1375">
                  <c:v>7.6518868893680628E-3</c:v>
                </c:pt>
                <c:pt idx="1376">
                  <c:v>7.6490242719564954E-3</c:v>
                </c:pt>
                <c:pt idx="1377">
                  <c:v>7.6461717903305356E-3</c:v>
                </c:pt>
                <c:pt idx="1378">
                  <c:v>7.6432968666718479E-3</c:v>
                </c:pt>
                <c:pt idx="1379">
                  <c:v>7.6403888416300813E-3</c:v>
                </c:pt>
                <c:pt idx="1380">
                  <c:v>7.637437113355924E-3</c:v>
                </c:pt>
                <c:pt idx="1381">
                  <c:v>7.6344311439159656E-3</c:v>
                </c:pt>
                <c:pt idx="1382">
                  <c:v>7.631360465731046E-3</c:v>
                </c:pt>
                <c:pt idx="1383">
                  <c:v>7.6282146880306363E-3</c:v>
                </c:pt>
                <c:pt idx="1384">
                  <c:v>7.6249835033156358E-3</c:v>
                </c:pt>
                <c:pt idx="1385">
                  <c:v>7.6216566938219089E-3</c:v>
                </c:pt>
                <c:pt idx="1386">
                  <c:v>7.6182241379767956E-3</c:v>
                </c:pt>
                <c:pt idx="1387">
                  <c:v>7.6146758168407916E-3</c:v>
                </c:pt>
                <c:pt idx="1388">
                  <c:v>7.6110018205265773E-3</c:v>
                </c:pt>
                <c:pt idx="1389">
                  <c:v>7.6071923545874224E-3</c:v>
                </c:pt>
                <c:pt idx="1390">
                  <c:v>7.6032377463671917E-3</c:v>
                </c:pt>
                <c:pt idx="1391">
                  <c:v>7.5991284513038807E-3</c:v>
                </c:pt>
                <c:pt idx="1392">
                  <c:v>7.5948550591788599E-3</c:v>
                </c:pt>
                <c:pt idx="1393">
                  <c:v>7.5904083003039318E-3</c:v>
                </c:pt>
                <c:pt idx="1394">
                  <c:v>7.5857790516382388E-3</c:v>
                </c:pt>
                <c:pt idx="1395">
                  <c:v>7.5809583428273477E-3</c:v>
                </c:pt>
                <c:pt idx="1396">
                  <c:v>7.5759168029906091E-3</c:v>
                </c:pt>
                <c:pt idx="1397">
                  <c:v>7.5706673698417723E-3</c:v>
                </c:pt>
                <c:pt idx="1398">
                  <c:v>7.5652220443791903E-3</c:v>
                </c:pt>
                <c:pt idx="1399">
                  <c:v>7.5595509286225113E-3</c:v>
                </c:pt>
                <c:pt idx="1400">
                  <c:v>7.5536459071875103E-3</c:v>
                </c:pt>
                <c:pt idx="1401">
                  <c:v>7.5474990513633581E-3</c:v>
                </c:pt>
                <c:pt idx="1402">
                  <c:v>7.5411026244006042E-3</c:v>
                </c:pt>
                <c:pt idx="1403">
                  <c:v>7.5344490866613729E-3</c:v>
                </c:pt>
                <c:pt idx="1404">
                  <c:v>7.5275311006248831E-3</c:v>
                </c:pt>
                <c:pt idx="1405">
                  <c:v>7.5203415357416679E-3</c:v>
                </c:pt>
                <c:pt idx="1406">
                  <c:v>7.5128734731298528E-3</c:v>
                </c:pt>
                <c:pt idx="1407">
                  <c:v>7.5051202101071909E-3</c:v>
                </c:pt>
                <c:pt idx="1408">
                  <c:v>7.4970752645527484E-3</c:v>
                </c:pt>
                <c:pt idx="1409">
                  <c:v>7.4887323790921688E-3</c:v>
                </c:pt>
                <c:pt idx="1410">
                  <c:v>7.4800855251010148E-3</c:v>
                </c:pt>
                <c:pt idx="1411">
                  <c:v>7.471128906520466E-3</c:v>
                </c:pt>
                <c:pt idx="1412">
                  <c:v>7.4618569634802281E-3</c:v>
                </c:pt>
                <c:pt idx="1413">
                  <c:v>7.4522643757236979E-3</c:v>
                </c:pt>
                <c:pt idx="1414">
                  <c:v>7.4423460658304521E-3</c:v>
                </c:pt>
                <c:pt idx="1415">
                  <c:v>7.4320972022318471E-3</c:v>
                </c:pt>
                <c:pt idx="1416">
                  <c:v>7.4215132020152277E-3</c:v>
                </c:pt>
                <c:pt idx="1417">
                  <c:v>7.4105897335129825E-3</c:v>
                </c:pt>
                <c:pt idx="1418">
                  <c:v>7.3993227186727678E-3</c:v>
                </c:pt>
                <c:pt idx="1419">
                  <c:v>7.3877083352054474E-3</c:v>
                </c:pt>
                <c:pt idx="1420">
                  <c:v>7.3757430185078928E-3</c:v>
                </c:pt>
                <c:pt idx="1421">
                  <c:v>7.3634234633576014E-3</c:v>
                </c:pt>
                <c:pt idx="1422">
                  <c:v>7.3507466253769698E-3</c:v>
                </c:pt>
                <c:pt idx="1423">
                  <c:v>7.33770972226483E-3</c:v>
                </c:pt>
                <c:pt idx="1424">
                  <c:v>7.3243102347936035E-3</c:v>
                </c:pt>
                <c:pt idx="1425">
                  <c:v>7.3105459075705429E-3</c:v>
                </c:pt>
                <c:pt idx="1426">
                  <c:v>7.2964147495617757E-3</c:v>
                </c:pt>
                <c:pt idx="1427">
                  <c:v>7.2818945206940726E-3</c:v>
                </c:pt>
                <c:pt idx="1428">
                  <c:v>7.2670256078879569E-3</c:v>
                </c:pt>
                <c:pt idx="1429">
                  <c:v>7.2517854475470196E-3</c:v>
                </c:pt>
                <c:pt idx="1430">
                  <c:v>7.2361731076946399E-3</c:v>
                </c:pt>
                <c:pt idx="1431">
                  <c:v>7.2201879197184762E-3</c:v>
                </c:pt>
                <c:pt idx="1432">
                  <c:v>7.2038294774664493E-3</c:v>
                </c:pt>
                <c:pt idx="1433">
                  <c:v>7.1870976361063333E-3</c:v>
                </c:pt>
                <c:pt idx="1434">
                  <c:v>7.1699925107503804E-3</c:v>
                </c:pt>
                <c:pt idx="1435">
                  <c:v>7.1525144748469469E-3</c:v>
                </c:pt>
                <c:pt idx="1436">
                  <c:v>7.1346641583407465E-3</c:v>
                </c:pt>
                <c:pt idx="1437">
                  <c:v>7.1164424456045044E-3</c:v>
                </c:pt>
                <c:pt idx="1438">
                  <c:v>7.097850473144463E-3</c:v>
                </c:pt>
                <c:pt idx="1439">
                  <c:v>7.0788896270826927E-3</c:v>
                </c:pt>
                <c:pt idx="1440">
                  <c:v>7.0595615404197686E-3</c:v>
                </c:pt>
                <c:pt idx="1441">
                  <c:v>7.0398680900809378E-3</c:v>
                </c:pt>
                <c:pt idx="1442">
                  <c:v>7.0198113937500256E-3</c:v>
                </c:pt>
                <c:pt idx="1443">
                  <c:v>6.9993938064949971E-3</c:v>
                </c:pt>
                <c:pt idx="1444">
                  <c:v>6.9786179171895659E-3</c:v>
                </c:pt>
                <c:pt idx="1445">
                  <c:v>6.9574865447358187E-3</c:v>
                </c:pt>
                <c:pt idx="1446">
                  <c:v>6.9360027340923374E-3</c:v>
                </c:pt>
                <c:pt idx="1447">
                  <c:v>6.914169752113339E-3</c:v>
                </c:pt>
                <c:pt idx="1448">
                  <c:v>6.891991083204126E-3</c:v>
                </c:pt>
                <c:pt idx="1449">
                  <c:v>6.8694494031726313E-3</c:v>
                </c:pt>
                <c:pt idx="1450">
                  <c:v>6.846591592024223E-3</c:v>
                </c:pt>
                <c:pt idx="1451">
                  <c:v>6.8233787037748099E-3</c:v>
                </c:pt>
                <c:pt idx="1452">
                  <c:v>6.7998583527457187E-3</c:v>
                </c:pt>
                <c:pt idx="1453">
                  <c:v>6.7759920859413684E-3</c:v>
                </c:pt>
                <c:pt idx="1454">
                  <c:v>6.751826800487486E-3</c:v>
                </c:pt>
                <c:pt idx="1455">
                  <c:v>6.7273457813508773E-3</c:v>
                </c:pt>
                <c:pt idx="1456">
                  <c:v>6.702554082660731E-3</c:v>
                </c:pt>
                <c:pt idx="1457">
                  <c:v>6.6774363512845684E-3</c:v>
                </c:pt>
                <c:pt idx="1458">
                  <c:v>6.6520404004525458E-3</c:v>
                </c:pt>
                <c:pt idx="1459">
                  <c:v>6.6263498598062107E-3</c:v>
                </c:pt>
                <c:pt idx="1460">
                  <c:v>6.6003704360202758E-3</c:v>
                </c:pt>
                <c:pt idx="1461">
                  <c:v>6.574107982528732E-3</c:v>
                </c:pt>
                <c:pt idx="1462">
                  <c:v>6.5475684933079563E-3</c:v>
                </c:pt>
                <c:pt idx="1463">
                  <c:v>6.5207580965782885E-3</c:v>
                </c:pt>
                <c:pt idx="1464">
                  <c:v>6.4936830484316962E-3</c:v>
                </c:pt>
                <c:pt idx="1465">
                  <c:v>6.4663497263939421E-3</c:v>
                </c:pt>
                <c:pt idx="1466">
                  <c:v>6.4387646229284766E-3</c:v>
                </c:pt>
                <c:pt idx="1467">
                  <c:v>6.4109343388904809E-3</c:v>
                </c:pt>
                <c:pt idx="1468">
                  <c:v>6.3828655769388532E-3</c:v>
                </c:pt>
                <c:pt idx="1469">
                  <c:v>6.3545651349138756E-3</c:v>
                </c:pt>
                <c:pt idx="1470">
                  <c:v>6.3260398991889987E-3</c:v>
                </c:pt>
                <c:pt idx="1471">
                  <c:v>6.2972968380039769E-3</c:v>
                </c:pt>
                <c:pt idx="1472">
                  <c:v>6.2683225693264998E-3</c:v>
                </c:pt>
                <c:pt idx="1473">
                  <c:v>6.2391659272805038E-3</c:v>
                </c:pt>
                <c:pt idx="1474">
                  <c:v>6.2098127533284295E-3</c:v>
                </c:pt>
                <c:pt idx="1475">
                  <c:v>6.1802702777980474E-3</c:v>
                </c:pt>
                <c:pt idx="1476">
                  <c:v>6.1505457794969829E-3</c:v>
                </c:pt>
                <c:pt idx="1477">
                  <c:v>6.1206465791004876E-3</c:v>
                </c:pt>
                <c:pt idx="1478">
                  <c:v>6.0905800325743321E-3</c:v>
                </c:pt>
                <c:pt idx="1479">
                  <c:v>6.0603535246398915E-3</c:v>
                </c:pt>
                <c:pt idx="1480">
                  <c:v>6.0299744622890937E-3</c:v>
                </c:pt>
                <c:pt idx="1481">
                  <c:v>5.9994502683555157E-3</c:v>
                </c:pt>
                <c:pt idx="1482">
                  <c:v>5.9687883751489978E-3</c:v>
                </c:pt>
                <c:pt idx="1483">
                  <c:v>5.937996218160305E-3</c:v>
                </c:pt>
                <c:pt idx="1484">
                  <c:v>5.9070812298421971E-3</c:v>
                </c:pt>
                <c:pt idx="1485">
                  <c:v>5.8760508334737404E-3</c:v>
                </c:pt>
                <c:pt idx="1486">
                  <c:v>5.8449124371134286E-3</c:v>
                </c:pt>
                <c:pt idx="1487">
                  <c:v>5.8136734276475191E-3</c:v>
                </c:pt>
                <c:pt idx="1488">
                  <c:v>5.7823411649392835E-3</c:v>
                </c:pt>
                <c:pt idx="1489">
                  <c:v>5.7509229760845573E-3</c:v>
                </c:pt>
                <c:pt idx="1490">
                  <c:v>5.7194261497794784E-3</c:v>
                </c:pt>
                <c:pt idx="1491">
                  <c:v>5.6878579308049298E-3</c:v>
                </c:pt>
                <c:pt idx="1492">
                  <c:v>5.656225514633113E-3</c:v>
                </c:pt>
                <c:pt idx="1493">
                  <c:v>5.6245360421608246E-3</c:v>
                </c:pt>
                <c:pt idx="1494">
                  <c:v>5.5927965945737563E-3</c:v>
                </c:pt>
                <c:pt idx="1495">
                  <c:v>5.5610141883465948E-3</c:v>
                </c:pt>
                <c:pt idx="1496">
                  <c:v>5.5291957703822612E-3</c:v>
                </c:pt>
                <c:pt idx="1497">
                  <c:v>5.4973482132945886E-3</c:v>
                </c:pt>
                <c:pt idx="1498">
                  <c:v>5.465478310837794E-3</c:v>
                </c:pt>
                <c:pt idx="1499">
                  <c:v>5.4335927734858909E-3</c:v>
                </c:pt>
                <c:pt idx="1500">
                  <c:v>5.4016982241656157E-3</c:v>
                </c:pt>
                <c:pt idx="1501">
                  <c:v>5.3697809757921591E-3</c:v>
                </c:pt>
                <c:pt idx="1502">
                  <c:v>5.3378889273437034E-3</c:v>
                </c:pt>
                <c:pt idx="1503">
                  <c:v>5.3060071201363771E-3</c:v>
                </c:pt>
                <c:pt idx="1504">
                  <c:v>5.2741417897072384E-3</c:v>
                </c:pt>
                <c:pt idx="1505">
                  <c:v>5.242299064994663E-3</c:v>
                </c:pt>
                <c:pt idx="1506">
                  <c:v>5.2104849650440859E-3</c:v>
                </c:pt>
                <c:pt idx="1507">
                  <c:v>5.1787053958812614E-3</c:v>
                </c:pt>
                <c:pt idx="1508">
                  <c:v>5.1469661475539788E-3</c:v>
                </c:pt>
                <c:pt idx="1509">
                  <c:v>5.1152728913428508E-3</c:v>
                </c:pt>
                <c:pt idx="1510">
                  <c:v>5.083631177142286E-3</c:v>
                </c:pt>
                <c:pt idx="1511">
                  <c:v>5.052046431011278E-3</c:v>
                </c:pt>
                <c:pt idx="1512">
                  <c:v>5.0205239528946823E-3</c:v>
                </c:pt>
                <c:pt idx="1513">
                  <c:v>4.9890689145146109E-3</c:v>
                </c:pt>
                <c:pt idx="1514">
                  <c:v>4.9576863574314727E-3</c:v>
                </c:pt>
                <c:pt idx="1515">
                  <c:v>4.9263811912745896E-3</c:v>
                </c:pt>
                <c:pt idx="1516">
                  <c:v>4.8951581921408693E-3</c:v>
                </c:pt>
                <c:pt idx="1517">
                  <c:v>4.8640220011610599E-3</c:v>
                </c:pt>
                <c:pt idx="1518">
                  <c:v>4.8329771232322183E-3</c:v>
                </c:pt>
                <c:pt idx="1519">
                  <c:v>4.8020279259147125E-3</c:v>
                </c:pt>
                <c:pt idx="1520">
                  <c:v>4.7711786384927535E-3</c:v>
                </c:pt>
                <c:pt idx="1521">
                  <c:v>4.7404333511958455E-3</c:v>
                </c:pt>
                <c:pt idx="1522">
                  <c:v>4.7097960145797502E-3</c:v>
                </c:pt>
                <c:pt idx="1523">
                  <c:v>4.6792704390645331E-3</c:v>
                </c:pt>
                <c:pt idx="1524">
                  <c:v>4.6488398074322488E-3</c:v>
                </c:pt>
                <c:pt idx="1525">
                  <c:v>4.6185496892105354E-3</c:v>
                </c:pt>
                <c:pt idx="1526">
                  <c:v>4.5883818670724068E-3</c:v>
                </c:pt>
                <c:pt idx="1527">
                  <c:v>4.5583395918571594E-3</c:v>
                </c:pt>
                <c:pt idx="1528">
                  <c:v>4.5284259741135719E-3</c:v>
                </c:pt>
                <c:pt idx="1529">
                  <c:v>4.4986439845300765E-3</c:v>
                </c:pt>
                <c:pt idx="1530">
                  <c:v>4.4689964545024134E-3</c:v>
                </c:pt>
                <c:pt idx="1531">
                  <c:v>4.4394654187335531E-3</c:v>
                </c:pt>
                <c:pt idx="1532">
                  <c:v>4.4100955677521527E-3</c:v>
                </c:pt>
                <c:pt idx="1533">
                  <c:v>4.3808678113201284E-3</c:v>
                </c:pt>
                <c:pt idx="1534">
                  <c:v>4.3517844330811708E-3</c:v>
                </c:pt>
                <c:pt idx="1535">
                  <c:v>4.3228475821204763E-3</c:v>
                </c:pt>
                <c:pt idx="1536">
                  <c:v>4.2940592742814233E-3</c:v>
                </c:pt>
                <c:pt idx="1537">
                  <c:v>4.2654213935937419E-3</c:v>
                </c:pt>
                <c:pt idx="1538">
                  <c:v>4.236935693808919E-3</c:v>
                </c:pt>
                <c:pt idx="1539">
                  <c:v>4.2086038000386343E-3</c:v>
                </c:pt>
                <c:pt idx="1540">
                  <c:v>4.1804272104925327E-3</c:v>
                </c:pt>
                <c:pt idx="1541">
                  <c:v>4.1524072983105034E-3</c:v>
                </c:pt>
                <c:pt idx="1542">
                  <c:v>4.1245453134856978E-3</c:v>
                </c:pt>
                <c:pt idx="1543">
                  <c:v>4.0968423848738679E-3</c:v>
                </c:pt>
                <c:pt idx="1544">
                  <c:v>4.0692995222845673E-3</c:v>
                </c:pt>
                <c:pt idx="1545">
                  <c:v>4.0419176186503565E-3</c:v>
                </c:pt>
                <c:pt idx="1546">
                  <c:v>4.0146974522690679E-3</c:v>
                </c:pt>
                <c:pt idx="1547">
                  <c:v>3.9876396891152712E-3</c:v>
                </c:pt>
                <c:pt idx="1548">
                  <c:v>3.9607448852164327E-3</c:v>
                </c:pt>
                <c:pt idx="1549">
                  <c:v>3.9340134890893117E-3</c:v>
                </c:pt>
                <c:pt idx="1550">
                  <c:v>3.9074458442327278E-3</c:v>
                </c:pt>
                <c:pt idx="1551">
                  <c:v>3.881042191671812E-3</c:v>
                </c:pt>
                <c:pt idx="1552">
                  <c:v>3.854781424148958E-3</c:v>
                </c:pt>
                <c:pt idx="1553">
                  <c:v>3.8287066941872084E-3</c:v>
                </c:pt>
                <c:pt idx="1554">
                  <c:v>3.802796074058248E-3</c:v>
                </c:pt>
                <c:pt idx="1555">
                  <c:v>3.7770494216625475E-3</c:v>
                </c:pt>
                <c:pt idx="1556">
                  <c:v>3.7514458214407556E-3</c:v>
                </c:pt>
                <c:pt idx="1557">
                  <c:v>3.7260269068532326E-3</c:v>
                </c:pt>
                <c:pt idx="1558">
                  <c:v>3.7007709943259453E-3</c:v>
                </c:pt>
                <c:pt idx="1559">
                  <c:v>3.6756776023146405E-3</c:v>
                </c:pt>
                <c:pt idx="1560">
                  <c:v>3.6507461713220289E-3</c:v>
                </c:pt>
                <c:pt idx="1561">
                  <c:v>3.625976066733171E-3</c:v>
                </c:pt>
                <c:pt idx="1562">
                  <c:v>3.6013665816586006E-3</c:v>
                </c:pt>
                <c:pt idx="1563">
                  <c:v>3.5769169397814032E-3</c:v>
                </c:pt>
                <c:pt idx="1564">
                  <c:v>3.5526262982046048E-3</c:v>
                </c:pt>
                <c:pt idx="1565">
                  <c:v>3.5284937502958079E-3</c:v>
                </c:pt>
                <c:pt idx="1566">
                  <c:v>3.5045183285251852E-3</c:v>
                </c:pt>
                <c:pt idx="1567">
                  <c:v>3.4806990072939674E-3</c:v>
                </c:pt>
                <c:pt idx="1568">
                  <c:v>3.4570347057501275E-3</c:v>
                </c:pt>
                <c:pt idx="1569">
                  <c:v>3.4335242905880539E-3</c:v>
                </c:pt>
                <c:pt idx="1570">
                  <c:v>3.4101665788296392E-3</c:v>
                </c:pt>
                <c:pt idx="1571">
                  <c:v>3.386960340583394E-3</c:v>
                </c:pt>
                <c:pt idx="1572">
                  <c:v>3.3639043017792067E-3</c:v>
                </c:pt>
                <c:pt idx="1573">
                  <c:v>3.340997146875962E-3</c:v>
                </c:pt>
                <c:pt idx="1574">
                  <c:v>3.3182375215393503E-3</c:v>
                </c:pt>
                <c:pt idx="1575">
                  <c:v>3.2956240352877871E-3</c:v>
                </c:pt>
                <c:pt idx="1576">
                  <c:v>3.2731552641036168E-3</c:v>
                </c:pt>
                <c:pt idx="1577">
                  <c:v>3.2508297530077336E-3</c:v>
                </c:pt>
                <c:pt idx="1578">
                  <c:v>3.2286460185953947E-3</c:v>
                </c:pt>
                <c:pt idx="1579">
                  <c:v>3.2066025515310823E-3</c:v>
                </c:pt>
                <c:pt idx="1580">
                  <c:v>3.1846978190008938E-3</c:v>
                </c:pt>
                <c:pt idx="1581">
                  <c:v>3.1629302671201819E-3</c:v>
                </c:pt>
                <c:pt idx="1582">
                  <c:v>3.1412983232951184E-3</c:v>
                </c:pt>
                <c:pt idx="1583">
                  <c:v>3.1198003985365044E-3</c:v>
                </c:pt>
                <c:pt idx="1584">
                  <c:v>3.0984348897242437E-3</c:v>
                </c:pt>
                <c:pt idx="1585">
                  <c:v>3.0772001818214841E-3</c:v>
                </c:pt>
                <c:pt idx="1586">
                  <c:v>3.0560946500366813E-3</c:v>
                </c:pt>
                <c:pt idx="1587">
                  <c:v>3.0351166619328311E-3</c:v>
                </c:pt>
                <c:pt idx="1588">
                  <c:v>3.0142438110244171E-3</c:v>
                </c:pt>
                <c:pt idx="1589">
                  <c:v>2.9935169730167005E-3</c:v>
                </c:pt>
                <c:pt idx="1590">
                  <c:v>2.9729127114430632E-3</c:v>
                </c:pt>
                <c:pt idx="1591">
                  <c:v>2.9524083549470584E-3</c:v>
                </c:pt>
                <c:pt idx="1592">
                  <c:v>2.9320451380251385E-3</c:v>
                </c:pt>
                <c:pt idx="1593">
                  <c:v>2.9117995518839995E-3</c:v>
                </c:pt>
                <c:pt idx="1594">
                  <c:v>2.8916699677269137E-3</c:v>
                </c:pt>
                <c:pt idx="1595">
                  <c:v>2.871654763870724E-3</c:v>
                </c:pt>
                <c:pt idx="1596">
                  <c:v>2.8517523273471064E-3</c:v>
                </c:pt>
                <c:pt idx="1597">
                  <c:v>2.8319610554448475E-3</c:v>
                </c:pt>
                <c:pt idx="1598">
                  <c:v>2.8122793571929306E-3</c:v>
                </c:pt>
                <c:pt idx="1599">
                  <c:v>2.7927056547843048E-3</c:v>
                </c:pt>
                <c:pt idx="1600">
                  <c:v>2.7732383849407285E-3</c:v>
                </c:pt>
                <c:pt idx="1601">
                  <c:v>2.7538760002183914E-3</c:v>
                </c:pt>
                <c:pt idx="1602">
                  <c:v>2.7345960801688353E-3</c:v>
                </c:pt>
                <c:pt idx="1603">
                  <c:v>2.7154396065351815E-3</c:v>
                </c:pt>
                <c:pt idx="1604">
                  <c:v>2.6963834595623661E-3</c:v>
                </c:pt>
                <c:pt idx="1605">
                  <c:v>2.6774261677537025E-3</c:v>
                </c:pt>
                <c:pt idx="1606">
                  <c:v>2.6585662810792682E-3</c:v>
                </c:pt>
                <c:pt idx="1607">
                  <c:v>2.6398023719351191E-3</c:v>
                </c:pt>
                <c:pt idx="1608">
                  <c:v>2.6211330360463763E-3</c:v>
                </c:pt>
                <c:pt idx="1609">
                  <c:v>2.6025568933147757E-3</c:v>
                </c:pt>
                <c:pt idx="1610">
                  <c:v>2.584072588611683E-3</c:v>
                </c:pt>
                <c:pt idx="1611">
                  <c:v>2.5656787925169237E-3</c:v>
                </c:pt>
                <c:pt idx="1612">
                  <c:v>2.5473742020045527E-3</c:v>
                </c:pt>
                <c:pt idx="1613">
                  <c:v>2.5291575410763003E-3</c:v>
                </c:pt>
                <c:pt idx="1614">
                  <c:v>2.5110275613434985E-3</c:v>
                </c:pt>
                <c:pt idx="1615">
                  <c:v>2.4929830425587138E-3</c:v>
                </c:pt>
                <c:pt idx="1616">
                  <c:v>2.4750227930976469E-3</c:v>
                </c:pt>
                <c:pt idx="1617">
                  <c:v>2.4571456503926187E-3</c:v>
                </c:pt>
                <c:pt idx="1618">
                  <c:v>2.4393504813185526E-3</c:v>
                </c:pt>
                <c:pt idx="1619">
                  <c:v>2.421636182532425E-3</c:v>
                </c:pt>
                <c:pt idx="1620">
                  <c:v>2.4040016807675745E-3</c:v>
                </c:pt>
                <c:pt idx="1621">
                  <c:v>2.3864459330835545E-3</c:v>
                </c:pt>
                <c:pt idx="1622">
                  <c:v>2.3689679270729892E-3</c:v>
                </c:pt>
                <c:pt idx="1623">
                  <c:v>2.3515666810264555E-3</c:v>
                </c:pt>
                <c:pt idx="1624">
                  <c:v>2.3342412440564698E-3</c:v>
                </c:pt>
                <c:pt idx="1625">
                  <c:v>2.316990696182044E-3</c:v>
                </c:pt>
                <c:pt idx="1626">
                  <c:v>2.2998141483746132E-3</c:v>
                </c:pt>
                <c:pt idx="1627">
                  <c:v>2.2827107425668204E-3</c:v>
                </c:pt>
                <c:pt idx="1628">
                  <c:v>2.2656796516252724E-3</c:v>
                </c:pt>
                <c:pt idx="1629">
                  <c:v>2.2487200792883728E-3</c:v>
                </c:pt>
                <c:pt idx="1630">
                  <c:v>2.231831260070748E-3</c:v>
                </c:pt>
                <c:pt idx="1631">
                  <c:v>2.2150124591350799E-3</c:v>
                </c:pt>
                <c:pt idx="1632">
                  <c:v>2.1982629721328619E-3</c:v>
                </c:pt>
                <c:pt idx="1633">
                  <c:v>2.1815821250151888E-3</c:v>
                </c:pt>
                <c:pt idx="1634">
                  <c:v>2.1649486992332046E-3</c:v>
                </c:pt>
                <c:pt idx="1635">
                  <c:v>2.1484039751054089E-3</c:v>
                </c:pt>
                <c:pt idx="1636">
                  <c:v>2.1319260223718354E-3</c:v>
                </c:pt>
                <c:pt idx="1637">
                  <c:v>2.1155142865828124E-3</c:v>
                </c:pt>
                <c:pt idx="1638">
                  <c:v>2.0991682422083738E-3</c:v>
                </c:pt>
                <c:pt idx="1639">
                  <c:v>2.0828873922950752E-3</c:v>
                </c:pt>
                <c:pt idx="1640">
                  <c:v>2.0666712681013033E-3</c:v>
                </c:pt>
                <c:pt idx="1641">
                  <c:v>2.050519428711844E-3</c:v>
                </c:pt>
                <c:pt idx="1642">
                  <c:v>2.0344314606331334E-3</c:v>
                </c:pt>
                <c:pt idx="1643">
                  <c:v>2.0184069773701869E-3</c:v>
                </c:pt>
                <c:pt idx="1644">
                  <c:v>2.0024456189862289E-3</c:v>
                </c:pt>
                <c:pt idx="1645">
                  <c:v>1.9865470516463512E-3</c:v>
                </c:pt>
                <c:pt idx="1646">
                  <c:v>1.9707109671459125E-3</c:v>
                </c:pt>
                <c:pt idx="1647">
                  <c:v>1.9549370824249786E-3</c:v>
                </c:pt>
                <c:pt idx="1648">
                  <c:v>1.9392251390697288E-3</c:v>
                </c:pt>
                <c:pt idx="1649">
                  <c:v>1.9235749028017404E-3</c:v>
                </c:pt>
                <c:pt idx="1650">
                  <c:v>1.9079861629563931E-3</c:v>
                </c:pt>
                <c:pt idx="1651">
                  <c:v>1.892458731950986E-3</c:v>
                </c:pt>
                <c:pt idx="1652">
                  <c:v>1.8769924447437668E-3</c:v>
                </c:pt>
                <c:pt idx="1653">
                  <c:v>1.8615871582846927E-3</c:v>
                </c:pt>
                <c:pt idx="1654">
                  <c:v>1.8462427509587209E-3</c:v>
                </c:pt>
                <c:pt idx="1655">
                  <c:v>1.830959122022742E-3</c:v>
                </c:pt>
                <c:pt idx="1656">
                  <c:v>1.8157361910366573E-3</c:v>
                </c:pt>
                <c:pt idx="1657">
                  <c:v>1.8005738972896614E-3</c:v>
                </c:pt>
                <c:pt idx="1658">
                  <c:v>1.7854721992224404E-3</c:v>
                </c:pt>
                <c:pt idx="1659">
                  <c:v>1.7704310738459552E-3</c:v>
                </c:pt>
                <c:pt idx="1660">
                  <c:v>1.7554505161578135E-3</c:v>
                </c:pt>
                <c:pt idx="1661">
                  <c:v>1.7405305385565957E-3</c:v>
                </c:pt>
                <c:pt idx="1662">
                  <c:v>1.7256711702550848E-3</c:v>
                </c:pt>
                <c:pt idx="1663">
                  <c:v>1.7108724566929792E-3</c:v>
                </c:pt>
                <c:pt idx="1664">
                  <c:v>1.6961344589496458E-3</c:v>
                </c:pt>
                <c:pt idx="1665">
                  <c:v>1.6814572531577787E-3</c:v>
                </c:pt>
                <c:pt idx="1666">
                  <c:v>1.6668409299182231E-3</c:v>
                </c:pt>
                <c:pt idx="1667">
                  <c:v>1.652285593716785E-3</c:v>
                </c:pt>
                <c:pt idx="1668">
                  <c:v>1.6377913623434803E-3</c:v>
                </c:pt>
                <c:pt idx="1669">
                  <c:v>1.623358366314672E-3</c:v>
                </c:pt>
                <c:pt idx="1670">
                  <c:v>1.6089867482988319E-3</c:v>
                </c:pt>
                <c:pt idx="1671">
                  <c:v>1.5946766625460739E-3</c:v>
                </c:pt>
                <c:pt idx="1672">
                  <c:v>1.580428274322162E-3</c:v>
                </c:pt>
                <c:pt idx="1673">
                  <c:v>1.5662417593473325E-3</c:v>
                </c:pt>
                <c:pt idx="1674">
                  <c:v>1.5521173032402632E-3</c:v>
                </c:pt>
                <c:pt idx="1675">
                  <c:v>1.5380551009678155E-3</c:v>
                </c:pt>
                <c:pt idx="1676">
                  <c:v>1.5240553563005926E-3</c:v>
                </c:pt>
                <c:pt idx="1677">
                  <c:v>1.5101182812748961E-3</c:v>
                </c:pt>
                <c:pt idx="1678">
                  <c:v>1.4962440956613301E-3</c:v>
                </c:pt>
                <c:pt idx="1679">
                  <c:v>1.4824330264402675E-3</c:v>
                </c:pt>
                <c:pt idx="1680">
                  <c:v>1.4686853072847146E-3</c:v>
                </c:pt>
                <c:pt idx="1681">
                  <c:v>1.4550011780505062E-3</c:v>
                </c:pt>
                <c:pt idx="1682">
                  <c:v>1.4413808842743286E-3</c:v>
                </c:pt>
                <c:pt idx="1683">
                  <c:v>1.4278246766797134E-3</c:v>
                </c:pt>
                <c:pt idx="1684">
                  <c:v>1.4143328106911339E-3</c:v>
                </c:pt>
                <c:pt idx="1685">
                  <c:v>1.4009055459566376E-3</c:v>
                </c:pt>
                <c:pt idx="1686">
                  <c:v>1.3875431458788762E-3</c:v>
                </c:pt>
                <c:pt idx="1687">
                  <c:v>1.3742458771549284E-3</c:v>
                </c:pt>
                <c:pt idx="1688">
                  <c:v>1.3610140093249837E-3</c:v>
                </c:pt>
                <c:pt idx="1689">
                  <c:v>1.3478478143299443E-3</c:v>
                </c:pt>
                <c:pt idx="1690">
                  <c:v>1.334747566078285E-3</c:v>
                </c:pt>
                <c:pt idx="1691">
                  <c:v>1.3217135400219694E-3</c:v>
                </c:pt>
                <c:pt idx="1692">
                  <c:v>1.3087460127417455E-3</c:v>
                </c:pt>
                <c:pt idx="1693">
                  <c:v>1.2958452615418076E-3</c:v>
                </c:pt>
                <c:pt idx="1694">
                  <c:v>1.283011564053827E-3</c:v>
                </c:pt>
                <c:pt idx="1695">
                  <c:v>1.2702451978506102E-3</c:v>
                </c:pt>
                <c:pt idx="1696">
                  <c:v>1.2575464400691415E-3</c:v>
                </c:pt>
                <c:pt idx="1697">
                  <c:v>1.2449155670432471E-3</c:v>
                </c:pt>
                <c:pt idx="1698">
                  <c:v>1.2323528539458298E-3</c:v>
                </c:pt>
                <c:pt idx="1699">
                  <c:v>1.2198585744406117E-3</c:v>
                </c:pt>
                <c:pt idx="1700">
                  <c:v>1.2074330003435897E-3</c:v>
                </c:pt>
                <c:pt idx="1701">
                  <c:v>1.1950557006605413E-3</c:v>
                </c:pt>
                <c:pt idx="1702">
                  <c:v>1.182768984339856E-3</c:v>
                </c:pt>
                <c:pt idx="1703">
                  <c:v>1.1705517556038411E-3</c:v>
                </c:pt>
                <c:pt idx="1704">
                  <c:v>1.1584042762135967E-3</c:v>
                </c:pt>
                <c:pt idx="1705">
                  <c:v>1.146326804518191E-3</c:v>
                </c:pt>
                <c:pt idx="1706">
                  <c:v>1.1343195951732036E-3</c:v>
                </c:pt>
                <c:pt idx="1707">
                  <c:v>1.1223828988686463E-3</c:v>
                </c:pt>
                <c:pt idx="1708">
                  <c:v>1.1105169620661229E-3</c:v>
                </c:pt>
                <c:pt idx="1709">
                  <c:v>1.0987220267450921E-3</c:v>
                </c:pt>
                <c:pt idx="1710">
                  <c:v>1.0869983301583579E-3</c:v>
                </c:pt>
                <c:pt idx="1711">
                  <c:v>1.0753461045964314E-3</c:v>
                </c:pt>
                <c:pt idx="1712">
                  <c:v>1.0637655771608846E-3</c:v>
                </c:pt>
                <c:pt idx="1713">
                  <c:v>1.0522569695465272E-3</c:v>
                </c:pt>
                <c:pt idx="1714">
                  <c:v>1.0408204978322557E-3</c:v>
                </c:pt>
                <c:pt idx="1715">
                  <c:v>1.0294563722806579E-3</c:v>
                </c:pt>
                <c:pt idx="1716">
                  <c:v>1.0181647971460152E-3</c:v>
                </c:pt>
                <c:pt idx="1717">
                  <c:v>1.0069459704907867E-3</c:v>
                </c:pt>
                <c:pt idx="1718">
                  <c:v>9.9577909193021086E-4</c:v>
                </c:pt>
                <c:pt idx="1719">
                  <c:v>9.8470713432429781E-4</c:v>
                </c:pt>
                <c:pt idx="1720">
                  <c:v>9.7370845109348353E-4</c:v>
                </c:pt>
                <c:pt idx="1721">
                  <c:v>9.6278321488656637E-4</c:v>
                </c:pt>
                <c:pt idx="1722">
                  <c:v>9.5193159133154671E-4</c:v>
                </c:pt>
                <c:pt idx="1723">
                  <c:v>9.4113296372187695E-4</c:v>
                </c:pt>
                <c:pt idx="1724">
                  <c:v>9.3042965141507095E-4</c:v>
                </c:pt>
                <c:pt idx="1725">
                  <c:v>9.1980038765878238E-4</c:v>
                </c:pt>
                <c:pt idx="1726">
                  <c:v>9.0924530920167678E-4</c:v>
                </c:pt>
                <c:pt idx="1727">
                  <c:v>8.9876454516177762E-4</c:v>
                </c:pt>
                <c:pt idx="1728">
                  <c:v>8.8835821692883937E-4</c:v>
                </c:pt>
                <c:pt idx="1729">
                  <c:v>8.7802643807357748E-4</c:v>
                </c:pt>
                <c:pt idx="1730">
                  <c:v>8.677693142637923E-4</c:v>
                </c:pt>
                <c:pt idx="1731">
                  <c:v>8.5758694318702623E-4</c:v>
                </c:pt>
                <c:pt idx="1732">
                  <c:v>8.4747941447979971E-4</c:v>
                </c:pt>
                <c:pt idx="1733">
                  <c:v>8.3744680966322854E-4</c:v>
                </c:pt>
                <c:pt idx="1734">
                  <c:v>8.2748920208484586E-4</c:v>
                </c:pt>
                <c:pt idx="1735">
                  <c:v>8.1760665686665874E-4</c:v>
                </c:pt>
                <c:pt idx="1736">
                  <c:v>8.0779923085908521E-4</c:v>
                </c:pt>
                <c:pt idx="1737">
                  <c:v>7.9806697260081168E-4</c:v>
                </c:pt>
                <c:pt idx="1738">
                  <c:v>7.884099222843819E-4</c:v>
                </c:pt>
                <c:pt idx="1739">
                  <c:v>7.7882811172733579E-4</c:v>
                </c:pt>
                <c:pt idx="1740">
                  <c:v>7.6932156434893044E-4</c:v>
                </c:pt>
                <c:pt idx="1741">
                  <c:v>7.5986931379395212E-4</c:v>
                </c:pt>
                <c:pt idx="1742">
                  <c:v>7.5051406660505142E-4</c:v>
                </c:pt>
                <c:pt idx="1743">
                  <c:v>7.4121306348784346E-4</c:v>
                </c:pt>
                <c:pt idx="1744">
                  <c:v>7.3200901284934381E-4</c:v>
                </c:pt>
                <c:pt idx="1745">
                  <c:v>7.2288017119698179E-4</c:v>
                </c:pt>
                <c:pt idx="1746">
                  <c:v>7.1382651274937061E-4</c:v>
                </c:pt>
                <c:pt idx="1747">
                  <c:v>7.0484800326549432E-4</c:v>
                </c:pt>
                <c:pt idx="1748">
                  <c:v>6.9594460006172675E-4</c:v>
                </c:pt>
                <c:pt idx="1749">
                  <c:v>6.8711625203313079E-4</c:v>
                </c:pt>
                <c:pt idx="1750">
                  <c:v>6.7836289967906677E-4</c:v>
                </c:pt>
                <c:pt idx="1751">
                  <c:v>6.6968447513279317E-4</c:v>
                </c:pt>
                <c:pt idx="1752">
                  <c:v>6.6108090219509422E-4</c:v>
                </c:pt>
                <c:pt idx="1753">
                  <c:v>6.5255209637177052E-4</c:v>
                </c:pt>
                <c:pt idx="1754">
                  <c:v>6.440979649148307E-4</c:v>
                </c:pt>
                <c:pt idx="1755">
                  <c:v>6.3571840686741949E-4</c:v>
                </c:pt>
                <c:pt idx="1756">
                  <c:v>6.2741331311217568E-4</c:v>
                </c:pt>
                <c:pt idx="1757">
                  <c:v>6.1918256642305865E-4</c:v>
                </c:pt>
                <c:pt idx="1758">
                  <c:v>6.1102604152048787E-4</c:v>
                </c:pt>
                <c:pt idx="1759">
                  <c:v>6.0294360512964278E-4</c:v>
                </c:pt>
                <c:pt idx="1760">
                  <c:v>5.9493511604195458E-4</c:v>
                </c:pt>
                <c:pt idx="1761">
                  <c:v>5.8700042517950929E-4</c:v>
                </c:pt>
                <c:pt idx="1762">
                  <c:v>5.7913937566239117E-4</c:v>
                </c:pt>
                <c:pt idx="1763">
                  <c:v>5.713518028788257E-4</c:v>
                </c:pt>
                <c:pt idx="1764">
                  <c:v>5.6363753455797761E-4</c:v>
                </c:pt>
                <c:pt idx="1765">
                  <c:v>5.5599639084543903E-4</c:v>
                </c:pt>
                <c:pt idx="1766">
                  <c:v>5.484281843811371E-4</c:v>
                </c:pt>
                <c:pt idx="1767">
                  <c:v>5.4091148657526753E-4</c:v>
                </c:pt>
                <c:pt idx="1768">
                  <c:v>5.3348909899790184E-4</c:v>
                </c:pt>
                <c:pt idx="1769">
                  <c:v>5.2613902945098355E-4</c:v>
                </c:pt>
                <c:pt idx="1770">
                  <c:v>5.1886106167311878E-4</c:v>
                </c:pt>
                <c:pt idx="1771">
                  <c:v>5.1165497231500136E-4</c:v>
                </c:pt>
                <c:pt idx="1772">
                  <c:v>5.0452053103060149E-4</c:v>
                </c:pt>
                <c:pt idx="1773">
                  <c:v>4.974575005702339E-4</c:v>
                </c:pt>
                <c:pt idx="1774">
                  <c:v>4.9046563687537626E-4</c:v>
                </c:pt>
                <c:pt idx="1775">
                  <c:v>4.8352464439064814E-4</c:v>
                </c:pt>
                <c:pt idx="1776">
                  <c:v>4.7667565313779339E-4</c:v>
                </c:pt>
                <c:pt idx="1777">
                  <c:v>4.6989697592039032E-4</c:v>
                </c:pt>
                <c:pt idx="1778">
                  <c:v>4.6318834721331741E-4</c:v>
                </c:pt>
                <c:pt idx="1779">
                  <c:v>4.5654949491182148E-4</c:v>
                </c:pt>
                <c:pt idx="1780">
                  <c:v>4.4998014044965023E-4</c:v>
                </c:pt>
                <c:pt idx="1781">
                  <c:v>4.434799989176632E-4</c:v>
                </c:pt>
                <c:pt idx="1782">
                  <c:v>4.3704877918299199E-4</c:v>
                </c:pt>
                <c:pt idx="1783">
                  <c:v>4.3068618400866562E-4</c:v>
                </c:pt>
                <c:pt idx="1784">
                  <c:v>4.2439191017362748E-4</c:v>
                </c:pt>
                <c:pt idx="1785">
                  <c:v>4.1816564859320314E-4</c:v>
                </c:pt>
                <c:pt idx="1786">
                  <c:v>4.1200708443983738E-4</c:v>
                </c:pt>
                <c:pt idx="1787">
                  <c:v>4.0591589726416343E-4</c:v>
                </c:pt>
                <c:pt idx="1788">
                  <c:v>3.9989176111632826E-4</c:v>
                </c:pt>
                <c:pt idx="1789">
                  <c:v>3.9393434466749574E-4</c:v>
                </c:pt>
                <c:pt idx="1790">
                  <c:v>3.8804331133159204E-4</c:v>
                </c:pt>
                <c:pt idx="1791">
                  <c:v>3.8221831938711309E-4</c:v>
                </c:pt>
                <c:pt idx="1792">
                  <c:v>3.7645902209905695E-4</c:v>
                </c:pt>
                <c:pt idx="1793">
                  <c:v>3.707650678409058E-4</c:v>
                </c:pt>
                <c:pt idx="1794">
                  <c:v>3.6513610021658618E-4</c:v>
                </c:pt>
                <c:pt idx="1795">
                  <c:v>3.5957175818246504E-4</c:v>
                </c:pt>
                <c:pt idx="1796">
                  <c:v>3.5407167616921146E-4</c:v>
                </c:pt>
                <c:pt idx="1797">
                  <c:v>3.4863548420358383E-4</c:v>
                </c:pt>
                <c:pt idx="1798">
                  <c:v>3.4326280803007129E-4</c:v>
                </c:pt>
                <c:pt idx="1799">
                  <c:v>3.3795326923231976E-4</c:v>
                </c:pt>
                <c:pt idx="1800">
                  <c:v>3.3270648535439935E-4</c:v>
                </c:pt>
                <c:pt idx="1801">
                  <c:v>3.2752207002175073E-4</c:v>
                </c:pt>
                <c:pt idx="1802">
                  <c:v>3.2239963306186754E-4</c:v>
                </c:pt>
                <c:pt idx="1803">
                  <c:v>3.1733878062464806E-4</c:v>
                </c:pt>
                <c:pt idx="1804">
                  <c:v>3.123391153023501E-4</c:v>
                </c:pt>
                <c:pt idx="1805">
                  <c:v>3.074002362492027E-4</c:v>
                </c:pt>
                <c:pt idx="1806">
                  <c:v>3.0252173930052248E-4</c:v>
                </c:pt>
                <c:pt idx="1807">
                  <c:v>2.9770321709138921E-4</c:v>
                </c:pt>
                <c:pt idx="1808">
                  <c:v>2.9294425917481611E-4</c:v>
                </c:pt>
                <c:pt idx="1809">
                  <c:v>2.8824445213935552E-4</c:v>
                </c:pt>
                <c:pt idx="1810">
                  <c:v>2.8360337972619033E-4</c:v>
                </c:pt>
                <c:pt idx="1811">
                  <c:v>2.790206229455673E-4</c:v>
                </c:pt>
                <c:pt idx="1812">
                  <c:v>2.7449576019262671E-4</c:v>
                </c:pt>
                <c:pt idx="1813">
                  <c:v>2.70028367362566E-4</c:v>
                </c:pt>
                <c:pt idx="1814">
                  <c:v>2.6561801796508517E-4</c:v>
                </c:pt>
                <c:pt idx="1815">
                  <c:v>2.6126428323815861E-4</c:v>
                </c:pt>
                <c:pt idx="1816">
                  <c:v>2.5696673226100386E-4</c:v>
                </c:pt>
                <c:pt idx="1817">
                  <c:v>2.5272493206629444E-4</c:v>
                </c:pt>
                <c:pt idx="1818">
                  <c:v>2.4853844775156437E-4</c:v>
                </c:pt>
                <c:pt idx="1819">
                  <c:v>2.4440684258975141E-4</c:v>
                </c:pt>
                <c:pt idx="1820">
                  <c:v>2.4032967813892737E-4</c:v>
                </c:pt>
                <c:pt idx="1821">
                  <c:v>2.3630651435109054E-4</c:v>
                </c:pt>
                <c:pt idx="1822">
                  <c:v>2.3233690968007005E-4</c:v>
                </c:pt>
                <c:pt idx="1823">
                  <c:v>2.2842042118849021E-4</c:v>
                </c:pt>
                <c:pt idx="1824">
                  <c:v>2.2455660465375181E-4</c:v>
                </c:pt>
                <c:pt idx="1825">
                  <c:v>2.2074501467307111E-4</c:v>
                </c:pt>
                <c:pt idx="1826">
                  <c:v>2.1698520476746744E-4</c:v>
                </c:pt>
                <c:pt idx="1827">
                  <c:v>2.1327672748474189E-4</c:v>
                </c:pt>
                <c:pt idx="1828">
                  <c:v>2.0961913450140516E-4</c:v>
                </c:pt>
                <c:pt idx="1829">
                  <c:v>2.0601197672351159E-4</c:v>
                </c:pt>
                <c:pt idx="1830">
                  <c:v>2.0243404096204206E-4</c:v>
                </c:pt>
                <c:pt idx="1831">
                  <c:v>1.9892721835360947E-4</c:v>
                </c:pt>
                <c:pt idx="1832">
                  <c:v>1.954694494523337E-4</c:v>
                </c:pt>
                <c:pt idx="1833">
                  <c:v>1.9206028416071885E-4</c:v>
                </c:pt>
                <c:pt idx="1834">
                  <c:v>1.8869927206158462E-4</c:v>
                </c:pt>
                <c:pt idx="1835">
                  <c:v>1.8538596251325997E-4</c:v>
                </c:pt>
                <c:pt idx="1836">
                  <c:v>1.8211990474350818E-4</c:v>
                </c:pt>
                <c:pt idx="1837">
                  <c:v>1.7890064794222601E-4</c:v>
                </c:pt>
                <c:pt idx="1838">
                  <c:v>1.7572774135288284E-4</c:v>
                </c:pt>
                <c:pt idx="1839">
                  <c:v>1.726007343626702E-4</c:v>
                </c:pt>
                <c:pt idx="1840">
                  <c:v>1.6951917659140207E-4</c:v>
                </c:pt>
                <c:pt idx="1841">
                  <c:v>1.664826179790827E-4</c:v>
                </c:pt>
                <c:pt idx="1842">
                  <c:v>1.634906088721843E-4</c:v>
                </c:pt>
                <c:pt idx="1843">
                  <c:v>1.6054270010860687E-4</c:v>
                </c:pt>
                <c:pt idx="1844">
                  <c:v>1.5763844310129043E-4</c:v>
                </c:pt>
                <c:pt idx="1845">
                  <c:v>1.5477738992052717E-4</c:v>
                </c:pt>
                <c:pt idx="1846">
                  <c:v>1.5195909337488921E-4</c:v>
                </c:pt>
                <c:pt idx="1847">
                  <c:v>1.4918310709082224E-4</c:v>
                </c:pt>
                <c:pt idx="1848">
                  <c:v>1.4644898559087519E-4</c:v>
                </c:pt>
                <c:pt idx="1849">
                  <c:v>1.4375628437054684E-4</c:v>
                </c:pt>
                <c:pt idx="1850">
                  <c:v>1.4110455997378826E-4</c:v>
                </c:pt>
                <c:pt idx="1851">
                  <c:v>1.3849337006709438E-4</c:v>
                </c:pt>
                <c:pt idx="1852">
                  <c:v>1.3592227351222591E-4</c:v>
                </c:pt>
                <c:pt idx="1853">
                  <c:v>1.333908304375417E-4</c:v>
                </c:pt>
                <c:pt idx="1854">
                  <c:v>1.3089860230792349E-4</c:v>
                </c:pt>
                <c:pt idx="1855">
                  <c:v>1.2844515199333375E-4</c:v>
                </c:pt>
                <c:pt idx="1856">
                  <c:v>1.2603004383594522E-4</c:v>
                </c:pt>
                <c:pt idx="1857">
                  <c:v>1.2365284371588527E-4</c:v>
                </c:pt>
                <c:pt idx="1858">
                  <c:v>1.2131311911557719E-4</c:v>
                </c:pt>
                <c:pt idx="1859">
                  <c:v>1.1901043918266631E-4</c:v>
                </c:pt>
                <c:pt idx="1860">
                  <c:v>1.1674437479156892E-4</c:v>
                </c:pt>
                <c:pt idx="1861">
                  <c:v>1.1451449860359271E-4</c:v>
                </c:pt>
                <c:pt idx="1862">
                  <c:v>1.1232038512566863E-4</c:v>
                </c:pt>
                <c:pt idx="1863">
                  <c:v>1.1016161076768188E-4</c:v>
                </c:pt>
                <c:pt idx="1864">
                  <c:v>1.0803775389839287E-4</c:v>
                </c:pt>
                <c:pt idx="1865">
                  <c:v>1.0594839489998695E-4</c:v>
                </c:pt>
                <c:pt idx="1866">
                  <c:v>1.0389311622120623E-4</c:v>
                </c:pt>
                <c:pt idx="1867">
                  <c:v>1.018715024291049E-4</c:v>
                </c:pt>
                <c:pt idx="1868">
                  <c:v>9.9883140259419211E-5</c:v>
                </c:pt>
                <c:pt idx="1869">
                  <c:v>9.7927618665544995E-5</c:v>
                </c:pt>
                <c:pt idx="1870">
                  <c:v>9.6004528866162219E-5</c:v>
                </c:pt>
                <c:pt idx="1871">
                  <c:v>9.4113464391467079E-5</c:v>
                </c:pt>
                <c:pt idx="1872">
                  <c:v>9.2254021128050347E-5</c:v>
                </c:pt>
                <c:pt idx="1873">
                  <c:v>9.0425797362418025E-5</c:v>
                </c:pt>
                <c:pt idx="1874">
                  <c:v>8.8628393823150759E-5</c:v>
                </c:pt>
                <c:pt idx="1875">
                  <c:v>8.6861413721739478E-5</c:v>
                </c:pt>
                <c:pt idx="1876">
                  <c:v>8.5124462792064755E-5</c:v>
                </c:pt>
                <c:pt idx="1877">
                  <c:v>8.341714932855819E-5</c:v>
                </c:pt>
                <c:pt idx="1878">
                  <c:v>8.1739084223044254E-5</c:v>
                </c:pt>
                <c:pt idx="1879">
                  <c:v>8.0089881000261986E-5</c:v>
                </c:pt>
                <c:pt idx="1880">
                  <c:v>7.8469155852104548E-5</c:v>
                </c:pt>
                <c:pt idx="1881">
                  <c:v>7.6876527670547624E-5</c:v>
                </c:pt>
                <c:pt idx="1882">
                  <c:v>7.5311618079306999E-5</c:v>
                </c:pt>
                <c:pt idx="1883">
                  <c:v>7.3774051464223022E-5</c:v>
                </c:pt>
                <c:pt idx="1884">
                  <c:v>7.2263455002377676E-5</c:v>
                </c:pt>
                <c:pt idx="1885">
                  <c:v>7.0779458689978748E-5</c:v>
                </c:pt>
                <c:pt idx="1886">
                  <c:v>6.932169536898888E-5</c:v>
                </c:pt>
                <c:pt idx="1887">
                  <c:v>6.7889800752537384E-5</c:v>
                </c:pt>
                <c:pt idx="1888">
                  <c:v>6.648341344911733E-5</c:v>
                </c:pt>
                <c:pt idx="1889">
                  <c:v>6.5102174985573341E-5</c:v>
                </c:pt>
                <c:pt idx="1890">
                  <c:v>6.3745729828915585E-5</c:v>
                </c:pt>
                <c:pt idx="1891">
                  <c:v>6.2413725406941764E-5</c:v>
                </c:pt>
                <c:pt idx="1892">
                  <c:v>6.1105812127704E-5</c:v>
                </c:pt>
                <c:pt idx="1893">
                  <c:v>5.9821643397825288E-5</c:v>
                </c:pt>
                <c:pt idx="1894">
                  <c:v>5.8560875639672989E-5</c:v>
                </c:pt>
                <c:pt idx="1895">
                  <c:v>5.732316830742434E-5</c:v>
                </c:pt>
                <c:pt idx="1896">
                  <c:v>5.6108183902009125E-5</c:v>
                </c:pt>
                <c:pt idx="1897">
                  <c:v>5.4915587984965904E-5</c:v>
                </c:pt>
                <c:pt idx="1898">
                  <c:v>5.3745049191218442E-5</c:v>
                </c:pt>
                <c:pt idx="1899">
                  <c:v>5.2596239240780902E-5</c:v>
                </c:pt>
                <c:pt idx="1900">
                  <c:v>5.1468832949426537E-5</c:v>
                </c:pt>
                <c:pt idx="1901">
                  <c:v>5.0362508238308166E-5</c:v>
                </c:pt>
                <c:pt idx="1902">
                  <c:v>4.9276946142565432E-5</c:v>
                </c:pt>
                <c:pt idx="1903">
                  <c:v>4.8211830818928157E-5</c:v>
                </c:pt>
                <c:pt idx="1904">
                  <c:v>4.7166849552324419E-5</c:v>
                </c:pt>
                <c:pt idx="1905">
                  <c:v>4.6141692761527848E-5</c:v>
                </c:pt>
                <c:pt idx="1906">
                  <c:v>4.5136054003835173E-5</c:v>
                </c:pt>
                <c:pt idx="1907">
                  <c:v>4.4128398030814541E-5</c:v>
                </c:pt>
                <c:pt idx="1908">
                  <c:v>4.3161470427783549E-5</c:v>
                </c:pt>
                <c:pt idx="1909">
                  <c:v>4.2213145167315835E-5</c:v>
                </c:pt>
                <c:pt idx="1910">
                  <c:v>4.1283128766844888E-5</c:v>
                </c:pt>
                <c:pt idx="1911">
                  <c:v>4.0371130883135259E-5</c:v>
                </c:pt>
                <c:pt idx="1912">
                  <c:v>3.9476864311747362E-5</c:v>
                </c:pt>
                <c:pt idx="1913">
                  <c:v>3.8600044985653816E-5</c:v>
                </c:pt>
                <c:pt idx="1914">
                  <c:v>3.7740391973018897E-5</c:v>
                </c:pt>
                <c:pt idx="1915">
                  <c:v>3.6897627474172301E-5</c:v>
                </c:pt>
                <c:pt idx="1916">
                  <c:v>3.607147681777425E-5</c:v>
                </c:pt>
                <c:pt idx="1917">
                  <c:v>3.52616684562029E-5</c:v>
                </c:pt>
                <c:pt idx="1918">
                  <c:v>3.4467933960175772E-5</c:v>
                </c:pt>
                <c:pt idx="1919">
                  <c:v>3.3690008012617382E-5</c:v>
                </c:pt>
                <c:pt idx="1920">
                  <c:v>3.2907068858842465E-5</c:v>
                </c:pt>
                <c:pt idx="1921">
                  <c:v>3.2160758528005554E-5</c:v>
                </c:pt>
                <c:pt idx="1922">
                  <c:v>3.1429450930831046E-5</c:v>
                </c:pt>
                <c:pt idx="1923">
                  <c:v>3.0712894108230298E-5</c:v>
                </c:pt>
                <c:pt idx="1924">
                  <c:v>3.0010839139913005E-5</c:v>
                </c:pt>
                <c:pt idx="1925">
                  <c:v>2.9323040135086112E-5</c:v>
                </c:pt>
                <c:pt idx="1926">
                  <c:v>2.8649254222483681E-5</c:v>
                </c:pt>
                <c:pt idx="1927">
                  <c:v>2.7989241539756542E-5</c:v>
                </c:pt>
                <c:pt idx="1928">
                  <c:v>2.734276522223454E-5</c:v>
                </c:pt>
                <c:pt idx="1929">
                  <c:v>2.6709591391074811E-5</c:v>
                </c:pt>
                <c:pt idx="1930">
                  <c:v>2.608948914082321E-5</c:v>
                </c:pt>
                <c:pt idx="1931">
                  <c:v>2.5482230526391434E-5</c:v>
                </c:pt>
                <c:pt idx="1932">
                  <c:v>2.4887590549476905E-5</c:v>
                </c:pt>
                <c:pt idx="1933">
                  <c:v>2.4305347144438279E-5</c:v>
                </c:pt>
                <c:pt idx="1934">
                  <c:v>2.3735281163639621E-5</c:v>
                </c:pt>
                <c:pt idx="1935">
                  <c:v>2.31771763622891E-5</c:v>
                </c:pt>
                <c:pt idx="1936">
                  <c:v>2.263081938277534E-5</c:v>
                </c:pt>
                <c:pt idx="1937">
                  <c:v>2.2095999738526973E-5</c:v>
                </c:pt>
                <c:pt idx="1938">
                  <c:v>2.1572509797407982E-5</c:v>
                </c:pt>
                <c:pt idx="1939">
                  <c:v>2.1060144764661516E-5</c:v>
                </c:pt>
                <c:pt idx="1940">
                  <c:v>2.0558702665426345E-5</c:v>
                </c:pt>
                <c:pt idx="1941">
                  <c:v>2.0067984326830059E-5</c:v>
                </c:pt>
                <c:pt idx="1942">
                  <c:v>1.9587793359682204E-5</c:v>
                </c:pt>
                <c:pt idx="1943">
                  <c:v>1.9117936139780156E-5</c:v>
                </c:pt>
                <c:pt idx="1944">
                  <c:v>1.8658221788839647E-5</c:v>
                </c:pt>
                <c:pt idx="1945">
                  <c:v>1.8208462155072694E-5</c:v>
                </c:pt>
                <c:pt idx="1946">
                  <c:v>1.7768471793416821E-5</c:v>
                </c:pt>
                <c:pt idx="1947">
                  <c:v>1.7338067945437971E-5</c:v>
                </c:pt>
                <c:pt idx="1948">
                  <c:v>1.6917070518918627E-5</c:v>
                </c:pt>
                <c:pt idx="1949">
                  <c:v>1.6505302067142762E-5</c:v>
                </c:pt>
                <c:pt idx="1950">
                  <c:v>1.6102587767898693E-5</c:v>
                </c:pt>
                <c:pt idx="1951">
                  <c:v>1.5708755402203913E-5</c:v>
                </c:pt>
                <c:pt idx="1952">
                  <c:v>1.532363533277263E-5</c:v>
                </c:pt>
                <c:pt idx="1953">
                  <c:v>1.4947060482236686E-5</c:v>
                </c:pt>
                <c:pt idx="1954">
                  <c:v>1.4578866311131111E-5</c:v>
                </c:pt>
                <c:pt idx="1955">
                  <c:v>1.4218890795663507E-5</c:v>
                </c:pt>
                <c:pt idx="1956">
                  <c:v>1.386697440527133E-5</c:v>
                </c:pt>
                <c:pt idx="1957">
                  <c:v>1.3522960079986281E-5</c:v>
                </c:pt>
                <c:pt idx="1958">
                  <c:v>1.3186693207615683E-5</c:v>
                </c:pt>
                <c:pt idx="1959">
                  <c:v>1.2858021600751157E-5</c:v>
                </c:pt>
                <c:pt idx="1960">
                  <c:v>1.2536795473622519E-5</c:v>
                </c:pt>
                <c:pt idx="1961">
                  <c:v>1.2222867418800473E-5</c:v>
                </c:pt>
                <c:pt idx="1962">
                  <c:v>1.1916092383765816E-5</c:v>
                </c:pt>
                <c:pt idx="1963">
                  <c:v>1.1616327647354286E-5</c:v>
                </c:pt>
                <c:pt idx="1964">
                  <c:v>1.1323432796086578E-5</c:v>
                </c:pt>
                <c:pt idx="1965">
                  <c:v>1.1037269700399476E-5</c:v>
                </c:pt>
                <c:pt idx="1966">
                  <c:v>1.0757702490782002E-5</c:v>
                </c:pt>
                <c:pt idx="1967">
                  <c:v>1.0484597533832228E-5</c:v>
                </c:pt>
                <c:pt idx="1968">
                  <c:v>1.0217823408243257E-5</c:v>
                </c:pt>
                <c:pt idx="1969">
                  <c:v>9.9572508807270017E-6</c:v>
                </c:pt>
                <c:pt idx="1970">
                  <c:v>9.702752881889998E-6</c:v>
                </c:pt>
                <c:pt idx="1971">
                  <c:v>9.454204482065186E-6</c:v>
                </c:pt>
                <c:pt idx="1972">
                  <c:v>9.2114828671133004E-6</c:v>
                </c:pt>
                <c:pt idx="1973">
                  <c:v>8.974467314201759E-6</c:v>
                </c:pt>
                <c:pt idx="1974">
                  <c:v>8.7430391675687897E-6</c:v>
                </c:pt>
                <c:pt idx="1975">
                  <c:v>8.5170818142854878E-6</c:v>
                </c:pt>
                <c:pt idx="1976">
                  <c:v>8.2964806600192393E-6</c:v>
                </c:pt>
                <c:pt idx="1977">
                  <c:v>8.0811231048107973E-6</c:v>
                </c:pt>
                <c:pt idx="1978">
                  <c:v>7.8708985188720029E-6</c:v>
                </c:pt>
                <c:pt idx="1979">
                  <c:v>7.6656982184107672E-6</c:v>
                </c:pt>
                <c:pt idx="1980">
                  <c:v>7.4654154414950231E-6</c:v>
                </c:pt>
                <c:pt idx="1981">
                  <c:v>7.2699453239580856E-6</c:v>
                </c:pt>
                <c:pt idx="1982">
                  <c:v>7.079184875356712E-6</c:v>
                </c:pt>
                <c:pt idx="1983">
                  <c:v>6.8930329549876868E-6</c:v>
                </c:pt>
                <c:pt idx="1984">
                  <c:v>6.7113902479689359E-6</c:v>
                </c:pt>
                <c:pt idx="1985">
                  <c:v>6.5341592413951289E-6</c:v>
                </c:pt>
                <c:pt idx="1986">
                  <c:v>6.3612442005701502E-6</c:v>
                </c:pt>
                <c:pt idx="1987">
                  <c:v>6.1925511453260322E-6</c:v>
                </c:pt>
                <c:pt idx="1988">
                  <c:v>6.0279878264334693E-6</c:v>
                </c:pt>
                <c:pt idx="1989">
                  <c:v>5.8674637021090665E-6</c:v>
                </c:pt>
                <c:pt idx="1990">
                  <c:v>5.7108899146278829E-6</c:v>
                </c:pt>
                <c:pt idx="1991">
                  <c:v>5.5581792670432731E-6</c:v>
                </c:pt>
                <c:pt idx="1992">
                  <c:v>5.4092462000222182E-6</c:v>
                </c:pt>
                <c:pt idx="1993">
                  <c:v>5.2640067688005257E-6</c:v>
                </c:pt>
                <c:pt idx="1994">
                  <c:v>5.1223786202621561E-6</c:v>
                </c:pt>
                <c:pt idx="1995">
                  <c:v>4.9842809701500638E-6</c:v>
                </c:pt>
                <c:pt idx="1996">
                  <c:v>4.8496345804100264E-6</c:v>
                </c:pt>
                <c:pt idx="1997">
                  <c:v>4.7183617366744581E-6</c:v>
                </c:pt>
                <c:pt idx="1998">
                  <c:v>4.5903862258898086E-6</c:v>
                </c:pt>
                <c:pt idx="1999">
                  <c:v>4.4656333140909269E-6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3147-4B39-AE8E-4C6B60D49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266664"/>
        <c:axId val="-2103794120"/>
      </c:scatterChart>
      <c:valAx>
        <c:axId val="-2104053544"/>
        <c:scaling>
          <c:orientation val="minMax"/>
          <c:max val="330"/>
          <c:min val="21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ysDash"/>
            </a:ln>
          </c:spPr>
        </c:majorGridlines>
        <c:numFmt formatCode="0" sourceLinked="0"/>
        <c:majorTickMark val="out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45525752"/>
        <c:crosses val="autoZero"/>
        <c:crossBetween val="midCat"/>
        <c:majorUnit val="20"/>
        <c:minorUnit val="5"/>
      </c:valAx>
      <c:valAx>
        <c:axId val="2145525752"/>
        <c:scaling>
          <c:orientation val="minMax"/>
          <c:max val="14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Number</a:t>
                </a:r>
              </a:p>
            </c:rich>
          </c:tx>
          <c:layout>
            <c:manualLayout>
              <c:xMode val="edge"/>
              <c:yMode val="edge"/>
              <c:x val="0.10567296996663"/>
              <c:y val="0.4013050570962479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4053544"/>
        <c:crossesAt val="210"/>
        <c:crossBetween val="midCat"/>
        <c:majorUnit val="2"/>
        <c:minorUnit val="1"/>
      </c:valAx>
      <c:valAx>
        <c:axId val="21462666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03794120"/>
        <c:crosses val="autoZero"/>
        <c:crossBetween val="midCat"/>
      </c:valAx>
      <c:valAx>
        <c:axId val="-2103794120"/>
        <c:scaling>
          <c:orientation val="minMax"/>
          <c:min val="0"/>
        </c:scaling>
        <c:delete val="0"/>
        <c:axPos val="r"/>
        <c:title>
          <c:tx>
            <c:rich>
              <a:bodyPr rot="5400000" vert="horz"/>
              <a:lstStyle/>
              <a:p>
                <a:pPr algn="ctr"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Relative probability</a:t>
                </a:r>
              </a:p>
            </c:rich>
          </c:tx>
          <c:layout>
            <c:manualLayout>
              <c:xMode val="edge"/>
              <c:yMode val="edge"/>
              <c:x val="0.86429365962180205"/>
              <c:y val="0.316476345840131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146266664"/>
        <c:crosses val="max"/>
        <c:crossBetween val="midCat"/>
      </c:valAx>
      <c:spPr>
        <a:solidFill>
          <a:srgbClr val="E3E3E3"/>
        </a:soli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C0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548460108318"/>
          <c:y val="6.5616966086793793E-2"/>
          <c:w val="0.77852519077965698"/>
          <c:h val="0.7690308425372239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(DataTable!$S$12,DataTable!$S$14:$S$22,DataTable!$S$25:$S$32,DataTable!$S$34:$S$58,DataTable!$S$61:$S$64)</c:f>
              <c:numCache>
                <c:formatCode>General</c:formatCode>
                <c:ptCount val="47"/>
                <c:pt idx="0">
                  <c:v>266.19509188879238</c:v>
                </c:pt>
                <c:pt idx="1">
                  <c:v>251.64339511581548</c:v>
                </c:pt>
                <c:pt idx="2">
                  <c:v>258.4154993259155</c:v>
                </c:pt>
                <c:pt idx="3">
                  <c:v>258.94482068893666</c:v>
                </c:pt>
                <c:pt idx="4">
                  <c:v>250.103949517529</c:v>
                </c:pt>
                <c:pt idx="5">
                  <c:v>273.62803342469914</c:v>
                </c:pt>
                <c:pt idx="6">
                  <c:v>241.28942615020145</c:v>
                </c:pt>
                <c:pt idx="7">
                  <c:v>253.11840231093473</c:v>
                </c:pt>
                <c:pt idx="8">
                  <c:v>253.26604836394861</c:v>
                </c:pt>
                <c:pt idx="9">
                  <c:v>270.35039022960115</c:v>
                </c:pt>
                <c:pt idx="10">
                  <c:v>236.58123418681393</c:v>
                </c:pt>
                <c:pt idx="11">
                  <c:v>256.66340935637459</c:v>
                </c:pt>
                <c:pt idx="12">
                  <c:v>253.96956904797852</c:v>
                </c:pt>
                <c:pt idx="13">
                  <c:v>237.48480197212041</c:v>
                </c:pt>
                <c:pt idx="14">
                  <c:v>244.24016438544251</c:v>
                </c:pt>
                <c:pt idx="15">
                  <c:v>264.57199112458414</c:v>
                </c:pt>
                <c:pt idx="16">
                  <c:v>262.59154069965189</c:v>
                </c:pt>
                <c:pt idx="17">
                  <c:v>263.10368180639989</c:v>
                </c:pt>
                <c:pt idx="18">
                  <c:v>257.44520684678406</c:v>
                </c:pt>
                <c:pt idx="19">
                  <c:v>277.28892233049766</c:v>
                </c:pt>
                <c:pt idx="20">
                  <c:v>265.9530922835778</c:v>
                </c:pt>
                <c:pt idx="21">
                  <c:v>249.26352718808931</c:v>
                </c:pt>
                <c:pt idx="22">
                  <c:v>249.86800893001646</c:v>
                </c:pt>
                <c:pt idx="23">
                  <c:v>281.28891111603042</c:v>
                </c:pt>
                <c:pt idx="24">
                  <c:v>261.6544052241573</c:v>
                </c:pt>
                <c:pt idx="25">
                  <c:v>284.04639628892448</c:v>
                </c:pt>
                <c:pt idx="26">
                  <c:v>253.60461876987696</c:v>
                </c:pt>
                <c:pt idx="27">
                  <c:v>250.0544802442225</c:v>
                </c:pt>
                <c:pt idx="28">
                  <c:v>260.10062809254867</c:v>
                </c:pt>
                <c:pt idx="29">
                  <c:v>267.40731748332848</c:v>
                </c:pt>
                <c:pt idx="30">
                  <c:v>258.2338085540996</c:v>
                </c:pt>
                <c:pt idx="31">
                  <c:v>264.28762079494004</c:v>
                </c:pt>
                <c:pt idx="32">
                  <c:v>256.4968131712061</c:v>
                </c:pt>
                <c:pt idx="33">
                  <c:v>250.53244261716424</c:v>
                </c:pt>
                <c:pt idx="34">
                  <c:v>255.61335816994094</c:v>
                </c:pt>
                <c:pt idx="35">
                  <c:v>261.32689157246244</c:v>
                </c:pt>
                <c:pt idx="36">
                  <c:v>264.77106990172621</c:v>
                </c:pt>
                <c:pt idx="37">
                  <c:v>255.88716233476197</c:v>
                </c:pt>
                <c:pt idx="38">
                  <c:v>257.58483736333494</c:v>
                </c:pt>
                <c:pt idx="39">
                  <c:v>248.15769003807728</c:v>
                </c:pt>
                <c:pt idx="40">
                  <c:v>264.60310717542319</c:v>
                </c:pt>
                <c:pt idx="41">
                  <c:v>258.54594784133627</c:v>
                </c:pt>
                <c:pt idx="42">
                  <c:v>251.04199204852836</c:v>
                </c:pt>
                <c:pt idx="43">
                  <c:v>257.78403140442748</c:v>
                </c:pt>
                <c:pt idx="44">
                  <c:v>289.24668084016577</c:v>
                </c:pt>
                <c:pt idx="45">
                  <c:v>260.29151023966995</c:v>
                </c:pt>
                <c:pt idx="46">
                  <c:v>266.54610149308155</c:v>
                </c:pt>
              </c:numCache>
            </c:numRef>
          </c:xVal>
          <c:yVal>
            <c:numRef>
              <c:f>(DataTable!$F$12,DataTable!$F$14:$F$22,DataTable!$F$25:$F$32,DataTable!$F$34:$F$55,DataTable!$F$56:$F$58,DataTable!$F$61:$F$64)</c:f>
              <c:numCache>
                <c:formatCode>0.00</c:formatCode>
                <c:ptCount val="47"/>
                <c:pt idx="0">
                  <c:v>0.57073807105196916</c:v>
                </c:pt>
                <c:pt idx="1">
                  <c:v>1.0276721346563695</c:v>
                </c:pt>
                <c:pt idx="2">
                  <c:v>0.64652359761461986</c:v>
                </c:pt>
                <c:pt idx="3">
                  <c:v>0.76445247808789496</c:v>
                </c:pt>
                <c:pt idx="4">
                  <c:v>0.55183322513697342</c:v>
                </c:pt>
                <c:pt idx="5">
                  <c:v>0.58631339259950455</c:v>
                </c:pt>
                <c:pt idx="6">
                  <c:v>0.83654213714174264</c:v>
                </c:pt>
                <c:pt idx="7">
                  <c:v>0.83982385501722745</c:v>
                </c:pt>
                <c:pt idx="8">
                  <c:v>0.56153559036312239</c:v>
                </c:pt>
                <c:pt idx="9">
                  <c:v>0.89214143973574844</c:v>
                </c:pt>
                <c:pt idx="10">
                  <c:v>0.73443763638081605</c:v>
                </c:pt>
                <c:pt idx="11">
                  <c:v>0.50381229156186447</c:v>
                </c:pt>
                <c:pt idx="12">
                  <c:v>0.6005415845867117</c:v>
                </c:pt>
                <c:pt idx="13">
                  <c:v>0.82548644283940353</c:v>
                </c:pt>
                <c:pt idx="14">
                  <c:v>0.81517290199627712</c:v>
                </c:pt>
                <c:pt idx="15">
                  <c:v>0.39150571526961886</c:v>
                </c:pt>
                <c:pt idx="16">
                  <c:v>0.49960197201032541</c:v>
                </c:pt>
                <c:pt idx="17">
                  <c:v>0.68574661595784858</c:v>
                </c:pt>
                <c:pt idx="18">
                  <c:v>0.88442883191453936</c:v>
                </c:pt>
                <c:pt idx="19">
                  <c:v>0.48231149094465076</c:v>
                </c:pt>
                <c:pt idx="20">
                  <c:v>0.80610467767517202</c:v>
                </c:pt>
                <c:pt idx="21">
                  <c:v>0.761624138765995</c:v>
                </c:pt>
                <c:pt idx="22">
                  <c:v>0.75323252243844907</c:v>
                </c:pt>
                <c:pt idx="23">
                  <c:v>0.69252072018461697</c:v>
                </c:pt>
                <c:pt idx="24">
                  <c:v>0.70439144680998089</c:v>
                </c:pt>
                <c:pt idx="25">
                  <c:v>0.47681632686716113</c:v>
                </c:pt>
                <c:pt idx="26">
                  <c:v>1.1937825178692316</c:v>
                </c:pt>
                <c:pt idx="27">
                  <c:v>0.63536558668250276</c:v>
                </c:pt>
                <c:pt idx="28">
                  <c:v>0.62209718100156541</c:v>
                </c:pt>
                <c:pt idx="29">
                  <c:v>0.92111680614928926</c:v>
                </c:pt>
                <c:pt idx="30">
                  <c:v>0.48439122939850549</c:v>
                </c:pt>
                <c:pt idx="31">
                  <c:v>0.60225782158298324</c:v>
                </c:pt>
                <c:pt idx="32">
                  <c:v>0.84656541924485484</c:v>
                </c:pt>
                <c:pt idx="33">
                  <c:v>0.9921423344619843</c:v>
                </c:pt>
                <c:pt idx="34">
                  <c:v>0.53343089054672999</c:v>
                </c:pt>
                <c:pt idx="35">
                  <c:v>0.66626389625375559</c:v>
                </c:pt>
                <c:pt idx="36">
                  <c:v>1.6272991015079772</c:v>
                </c:pt>
                <c:pt idx="37">
                  <c:v>0.46485301085943631</c:v>
                </c:pt>
                <c:pt idx="38">
                  <c:v>0.80698076602394031</c:v>
                </c:pt>
                <c:pt idx="39">
                  <c:v>0.77836855962687801</c:v>
                </c:pt>
                <c:pt idx="40">
                  <c:v>0.64368626781126137</c:v>
                </c:pt>
                <c:pt idx="41">
                  <c:v>0.79958579719661038</c:v>
                </c:pt>
                <c:pt idx="42">
                  <c:v>0.51697330844959244</c:v>
                </c:pt>
                <c:pt idx="43">
                  <c:v>0.68668670648909136</c:v>
                </c:pt>
                <c:pt idx="44">
                  <c:v>0.38497656360821708</c:v>
                </c:pt>
                <c:pt idx="45">
                  <c:v>0.41649819354732592</c:v>
                </c:pt>
                <c:pt idx="46">
                  <c:v>0.25757466530858797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04-4101-A40D-003449B8EEFA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diamond"/>
            <c:size val="4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Ref>
              <c:f>(DataTable!$S$13,DataTable!$S$23:$S$24,DataTable!$S$33,DataTable!$S$59:$S$60)</c:f>
              <c:numCache>
                <c:formatCode>General</c:formatCode>
                <c:ptCount val="6"/>
                <c:pt idx="0">
                  <c:v>248.685704731474</c:v>
                </c:pt>
                <c:pt idx="1">
                  <c:v>261.86602095509818</c:v>
                </c:pt>
                <c:pt idx="2">
                  <c:v>262.47270543826937</c:v>
                </c:pt>
                <c:pt idx="3">
                  <c:v>247.00023994714584</c:v>
                </c:pt>
                <c:pt idx="4">
                  <c:v>286.73731711620371</c:v>
                </c:pt>
                <c:pt idx="5">
                  <c:v>203.09682610103354</c:v>
                </c:pt>
              </c:numCache>
            </c:numRef>
          </c:xVal>
          <c:yVal>
            <c:numRef>
              <c:f>(DataTable!$F$13,DataTable!$F$23:$F$24,DataTable!$F$33,DataTable!$F$59:$F$60)</c:f>
              <c:numCache>
                <c:formatCode>0.00</c:formatCode>
                <c:ptCount val="6"/>
                <c:pt idx="0">
                  <c:v>0.495697179387874</c:v>
                </c:pt>
                <c:pt idx="1">
                  <c:v>0.57721235834378037</c:v>
                </c:pt>
                <c:pt idx="2">
                  <c:v>0.8078502140671544</c:v>
                </c:pt>
                <c:pt idx="3">
                  <c:v>1.0253249066480423</c:v>
                </c:pt>
                <c:pt idx="4">
                  <c:v>0.5151025812745853</c:v>
                </c:pt>
                <c:pt idx="5">
                  <c:v>0.59357274316709019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04-4101-A40D-003449B8EE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8498648"/>
        <c:axId val="2146068488"/>
      </c:scatterChart>
      <c:valAx>
        <c:axId val="2108498648"/>
        <c:scaling>
          <c:orientation val="minMax"/>
          <c:min val="19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Age (Ma)</a:t>
                </a:r>
              </a:p>
            </c:rich>
          </c:tx>
          <c:layout>
            <c:manualLayout>
              <c:xMode val="edge"/>
              <c:yMode val="edge"/>
              <c:x val="0.49664538032495398"/>
              <c:y val="0.905514131997753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46068488"/>
        <c:crossesAt val="0.01"/>
        <c:crossBetween val="midCat"/>
      </c:valAx>
      <c:valAx>
        <c:axId val="2146068488"/>
        <c:scaling>
          <c:logBase val="10"/>
          <c:orientation val="minMax"/>
          <c:min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Th/U (ppm)</a:t>
                </a:r>
              </a:p>
            </c:rich>
          </c:tx>
          <c:layout>
            <c:manualLayout>
              <c:xMode val="edge"/>
              <c:yMode val="edge"/>
              <c:x val="3.5794261645041701E-2"/>
              <c:y val="0.3648303314425739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0849864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08944384923"/>
          <c:y val="6.5445109831466106E-2"/>
          <c:w val="0.78571514207583004"/>
          <c:h val="0.7696344916180409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(DataTable!$E$12,DataTable!$E$14:$E$22,DataTable!$E$25:$E$32,DataTable!$E$34:$E$58,DataTable!$E$61:$E$64)</c:f>
              <c:numCache>
                <c:formatCode>0</c:formatCode>
                <c:ptCount val="47"/>
                <c:pt idx="0">
                  <c:v>156.31631517315964</c:v>
                </c:pt>
                <c:pt idx="1">
                  <c:v>467.78727051401927</c:v>
                </c:pt>
                <c:pt idx="2">
                  <c:v>118.64805072036063</c:v>
                </c:pt>
                <c:pt idx="3">
                  <c:v>171.30991150853487</c:v>
                </c:pt>
                <c:pt idx="4">
                  <c:v>179.08620504075392</c:v>
                </c:pt>
                <c:pt idx="5">
                  <c:v>150.05842120484533</c:v>
                </c:pt>
                <c:pt idx="6">
                  <c:v>352.22198469516337</c:v>
                </c:pt>
                <c:pt idx="7">
                  <c:v>274.62558934106835</c:v>
                </c:pt>
                <c:pt idx="8">
                  <c:v>364.73009384479212</c:v>
                </c:pt>
                <c:pt idx="9">
                  <c:v>83.635717628956215</c:v>
                </c:pt>
                <c:pt idx="10">
                  <c:v>114.19323523752341</c:v>
                </c:pt>
                <c:pt idx="11">
                  <c:v>584.99233576043991</c:v>
                </c:pt>
                <c:pt idx="12">
                  <c:v>282.77139368872093</c:v>
                </c:pt>
                <c:pt idx="13">
                  <c:v>269.92721837716925</c:v>
                </c:pt>
                <c:pt idx="14">
                  <c:v>312.30070617684663</c:v>
                </c:pt>
                <c:pt idx="15">
                  <c:v>291.61464298921902</c:v>
                </c:pt>
                <c:pt idx="16">
                  <c:v>314.0759560839237</c:v>
                </c:pt>
                <c:pt idx="17">
                  <c:v>302.32145558723533</c:v>
                </c:pt>
                <c:pt idx="18">
                  <c:v>158.38901725926704</c:v>
                </c:pt>
                <c:pt idx="19">
                  <c:v>141.36925926413988</c:v>
                </c:pt>
                <c:pt idx="20">
                  <c:v>201.70404998336957</c:v>
                </c:pt>
                <c:pt idx="21">
                  <c:v>234.82162117051905</c:v>
                </c:pt>
                <c:pt idx="22">
                  <c:v>121.00002837639335</c:v>
                </c:pt>
                <c:pt idx="23">
                  <c:v>403.86292150624581</c:v>
                </c:pt>
                <c:pt idx="24">
                  <c:v>107.94016779584074</c:v>
                </c:pt>
                <c:pt idx="25">
                  <c:v>145.91509311458597</c:v>
                </c:pt>
                <c:pt idx="26">
                  <c:v>124.5224220733257</c:v>
                </c:pt>
                <c:pt idx="27">
                  <c:v>309.39797580651964</c:v>
                </c:pt>
                <c:pt idx="28">
                  <c:v>104.37179540081789</c:v>
                </c:pt>
                <c:pt idx="29">
                  <c:v>169.38348434789324</c:v>
                </c:pt>
                <c:pt idx="30">
                  <c:v>286.88255091277256</c:v>
                </c:pt>
                <c:pt idx="31">
                  <c:v>164.88379978704506</c:v>
                </c:pt>
                <c:pt idx="32">
                  <c:v>85.024198199653583</c:v>
                </c:pt>
                <c:pt idx="33">
                  <c:v>118.05368309734548</c:v>
                </c:pt>
                <c:pt idx="34">
                  <c:v>304.62491581274384</c:v>
                </c:pt>
                <c:pt idx="35">
                  <c:v>254.51244846139997</c:v>
                </c:pt>
                <c:pt idx="36">
                  <c:v>281.5565667529774</c:v>
                </c:pt>
                <c:pt idx="37">
                  <c:v>563.17700453137525</c:v>
                </c:pt>
                <c:pt idx="38">
                  <c:v>193.49232192189686</c:v>
                </c:pt>
                <c:pt idx="39">
                  <c:v>135.68971697597559</c:v>
                </c:pt>
                <c:pt idx="40">
                  <c:v>55.435314884607557</c:v>
                </c:pt>
                <c:pt idx="41">
                  <c:v>430.33717134760866</c:v>
                </c:pt>
                <c:pt idx="42">
                  <c:v>400.68232294619418</c:v>
                </c:pt>
                <c:pt idx="43">
                  <c:v>190.22552668879453</c:v>
                </c:pt>
                <c:pt idx="44">
                  <c:v>124.29836800807001</c:v>
                </c:pt>
                <c:pt idx="45">
                  <c:v>189.08956947896309</c:v>
                </c:pt>
                <c:pt idx="46">
                  <c:v>195.41105190390866</c:v>
                </c:pt>
              </c:numCache>
            </c:numRef>
          </c:xVal>
          <c:yVal>
            <c:numRef>
              <c:f>(DataTable!$S$12,DataTable!$S$14:$S$22,DataTable!$S$25:$S$32,DataTable!$S$34:$S$58,DataTable!$S$61:$S$64)</c:f>
              <c:numCache>
                <c:formatCode>General</c:formatCode>
                <c:ptCount val="47"/>
                <c:pt idx="0">
                  <c:v>266.19509188879238</c:v>
                </c:pt>
                <c:pt idx="1">
                  <c:v>251.64339511581548</c:v>
                </c:pt>
                <c:pt idx="2">
                  <c:v>258.4154993259155</c:v>
                </c:pt>
                <c:pt idx="3">
                  <c:v>258.94482068893666</c:v>
                </c:pt>
                <c:pt idx="4">
                  <c:v>250.103949517529</c:v>
                </c:pt>
                <c:pt idx="5">
                  <c:v>273.62803342469914</c:v>
                </c:pt>
                <c:pt idx="6">
                  <c:v>241.28942615020145</c:v>
                </c:pt>
                <c:pt idx="7">
                  <c:v>253.11840231093473</c:v>
                </c:pt>
                <c:pt idx="8">
                  <c:v>253.26604836394861</c:v>
                </c:pt>
                <c:pt idx="9">
                  <c:v>270.35039022960115</c:v>
                </c:pt>
                <c:pt idx="10">
                  <c:v>236.58123418681393</c:v>
                </c:pt>
                <c:pt idx="11">
                  <c:v>256.66340935637459</c:v>
                </c:pt>
                <c:pt idx="12">
                  <c:v>253.96956904797852</c:v>
                </c:pt>
                <c:pt idx="13">
                  <c:v>237.48480197212041</c:v>
                </c:pt>
                <c:pt idx="14">
                  <c:v>244.24016438544251</c:v>
                </c:pt>
                <c:pt idx="15">
                  <c:v>264.57199112458414</c:v>
                </c:pt>
                <c:pt idx="16">
                  <c:v>262.59154069965189</c:v>
                </c:pt>
                <c:pt idx="17">
                  <c:v>263.10368180639989</c:v>
                </c:pt>
                <c:pt idx="18">
                  <c:v>257.44520684678406</c:v>
                </c:pt>
                <c:pt idx="19">
                  <c:v>277.28892233049766</c:v>
                </c:pt>
                <c:pt idx="20">
                  <c:v>265.9530922835778</c:v>
                </c:pt>
                <c:pt idx="21">
                  <c:v>249.26352718808931</c:v>
                </c:pt>
                <c:pt idx="22">
                  <c:v>249.86800893001646</c:v>
                </c:pt>
                <c:pt idx="23">
                  <c:v>281.28891111603042</c:v>
                </c:pt>
                <c:pt idx="24">
                  <c:v>261.6544052241573</c:v>
                </c:pt>
                <c:pt idx="25">
                  <c:v>284.04639628892448</c:v>
                </c:pt>
                <c:pt idx="26">
                  <c:v>253.60461876987696</c:v>
                </c:pt>
                <c:pt idx="27">
                  <c:v>250.0544802442225</c:v>
                </c:pt>
                <c:pt idx="28">
                  <c:v>260.10062809254867</c:v>
                </c:pt>
                <c:pt idx="29">
                  <c:v>267.40731748332848</c:v>
                </c:pt>
                <c:pt idx="30">
                  <c:v>258.2338085540996</c:v>
                </c:pt>
                <c:pt idx="31">
                  <c:v>264.28762079494004</c:v>
                </c:pt>
                <c:pt idx="32">
                  <c:v>256.4968131712061</c:v>
                </c:pt>
                <c:pt idx="33">
                  <c:v>250.53244261716424</c:v>
                </c:pt>
                <c:pt idx="34">
                  <c:v>255.61335816994094</c:v>
                </c:pt>
                <c:pt idx="35">
                  <c:v>261.32689157246244</c:v>
                </c:pt>
                <c:pt idx="36">
                  <c:v>264.77106990172621</c:v>
                </c:pt>
                <c:pt idx="37">
                  <c:v>255.88716233476197</c:v>
                </c:pt>
                <c:pt idx="38">
                  <c:v>257.58483736333494</c:v>
                </c:pt>
                <c:pt idx="39">
                  <c:v>248.15769003807728</c:v>
                </c:pt>
                <c:pt idx="40">
                  <c:v>264.60310717542319</c:v>
                </c:pt>
                <c:pt idx="41">
                  <c:v>258.54594784133627</c:v>
                </c:pt>
                <c:pt idx="42">
                  <c:v>251.04199204852836</c:v>
                </c:pt>
                <c:pt idx="43">
                  <c:v>257.78403140442748</c:v>
                </c:pt>
                <c:pt idx="44">
                  <c:v>289.24668084016577</c:v>
                </c:pt>
                <c:pt idx="45">
                  <c:v>260.29151023966995</c:v>
                </c:pt>
                <c:pt idx="46">
                  <c:v>266.54610149308155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15-4833-A70A-012876B3F02C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diamond"/>
            <c:size val="4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Ref>
              <c:f>(DataTable!$E$13,DataTable!$E$23:$E$24,DataTable!$E$33,DataTable!$E$59:$E$60)</c:f>
              <c:numCache>
                <c:formatCode>0</c:formatCode>
                <c:ptCount val="6"/>
                <c:pt idx="0">
                  <c:v>146.30909181646138</c:v>
                </c:pt>
                <c:pt idx="1">
                  <c:v>146.87015407278412</c:v>
                </c:pt>
                <c:pt idx="2">
                  <c:v>93.319960887604068</c:v>
                </c:pt>
                <c:pt idx="3">
                  <c:v>143.33113119521454</c:v>
                </c:pt>
                <c:pt idx="4">
                  <c:v>74.417458363678591</c:v>
                </c:pt>
                <c:pt idx="5">
                  <c:v>46.042527561434909</c:v>
                </c:pt>
              </c:numCache>
            </c:numRef>
          </c:xVal>
          <c:yVal>
            <c:numRef>
              <c:f>(DataTable!$S$13,DataTable!$S$23:$S$24,DataTable!$S$33,DataTable!$S$59:$S$60)</c:f>
              <c:numCache>
                <c:formatCode>General</c:formatCode>
                <c:ptCount val="6"/>
                <c:pt idx="0">
                  <c:v>248.685704731474</c:v>
                </c:pt>
                <c:pt idx="1">
                  <c:v>261.86602095509818</c:v>
                </c:pt>
                <c:pt idx="2">
                  <c:v>262.47270543826937</c:v>
                </c:pt>
                <c:pt idx="3">
                  <c:v>247.00023994714584</c:v>
                </c:pt>
                <c:pt idx="4">
                  <c:v>286.73731711620371</c:v>
                </c:pt>
                <c:pt idx="5">
                  <c:v>203.09682610103354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15-4833-A70A-012876B3F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051560"/>
        <c:axId val="2107126632"/>
      </c:scatterChart>
      <c:valAx>
        <c:axId val="2144051560"/>
        <c:scaling>
          <c:logBase val="10"/>
          <c:orientation val="minMax"/>
          <c:max val="10000"/>
          <c:min val="1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 (ppm)</a:t>
                </a:r>
              </a:p>
            </c:rich>
          </c:tx>
          <c:layout>
            <c:manualLayout>
              <c:xMode val="edge"/>
              <c:yMode val="edge"/>
              <c:x val="0.48660767321741699"/>
              <c:y val="0.9057603200674899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07126632"/>
        <c:crosses val="autoZero"/>
        <c:crossBetween val="midCat"/>
        <c:minorUnit val="10"/>
      </c:valAx>
      <c:valAx>
        <c:axId val="2107126632"/>
        <c:scaling>
          <c:orientation val="minMax"/>
          <c:max val="350"/>
          <c:min val="15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Age (Ma)</a:t>
                </a:r>
              </a:p>
            </c:rich>
          </c:tx>
          <c:layout>
            <c:manualLayout>
              <c:xMode val="edge"/>
              <c:yMode val="edge"/>
              <c:x val="3.5714324639810398E-2"/>
              <c:y val="0.382199441415762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44051560"/>
        <c:crossesAt val="10"/>
        <c:crossBetween val="midCat"/>
        <c:majorUnit val="25"/>
        <c:minorUnit val="5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90850222949501"/>
          <c:y val="5.50000671387538E-2"/>
          <c:w val="0.86577370353944605"/>
          <c:h val="0.8625010528577310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CNREE!$W$58:$AK$58</c:f>
              <c:numCache>
                <c:formatCode>General</c:formatCode>
                <c:ptCount val="15"/>
                <c:pt idx="0">
                  <c:v>0.24115269847062001</c:v>
                </c:pt>
                <c:pt idx="1">
                  <c:v>29.275196965657599</c:v>
                </c:pt>
                <c:pt idx="2">
                  <c:v>1.3807393748983501</c:v>
                </c:pt>
                <c:pt idx="3">
                  <c:v>3.8741162188769098</c:v>
                </c:pt>
                <c:pt idx="4">
                  <c:v>11.069839542800441</c:v>
                </c:pt>
                <c:pt idx="5">
                  <c:v>31.630787663585501</c:v>
                </c:pt>
                <c:pt idx="6">
                  <c:v>15.290437280230799</c:v>
                </c:pt>
                <c:pt idx="7">
                  <c:v>118.722696661619</c:v>
                </c:pt>
                <c:pt idx="8">
                  <c:v>226.072176018275</c:v>
                </c:pt>
                <c:pt idx="9">
                  <c:v>417.04474974435999</c:v>
                </c:pt>
                <c:pt idx="10">
                  <c:v>785.63720205759796</c:v>
                </c:pt>
                <c:pt idx="11">
                  <c:v>1323.3441005397499</c:v>
                </c:pt>
                <c:pt idx="12">
                  <c:v>1827.9421225808719</c:v>
                </c:pt>
                <c:pt idx="13">
                  <c:v>2524.9460077259</c:v>
                </c:pt>
                <c:pt idx="14">
                  <c:v>3434.3496591406702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5A-4E0B-814E-2738869C93F2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CNREE!$W$59:$AK$59</c:f>
              <c:numCache>
                <c:formatCode>General</c:formatCode>
                <c:ptCount val="15"/>
                <c:pt idx="0">
                  <c:v>2.0472767500496998</c:v>
                </c:pt>
                <c:pt idx="1">
                  <c:v>152.531785623524</c:v>
                </c:pt>
                <c:pt idx="2">
                  <c:v>2.9903838168546599</c:v>
                </c:pt>
                <c:pt idx="3">
                  <c:v>7.3893596599635698</c:v>
                </c:pt>
                <c:pt idx="4">
                  <c:v>19.012285055095003</c:v>
                </c:pt>
                <c:pt idx="5">
                  <c:v>48.917226884307702</c:v>
                </c:pt>
                <c:pt idx="6">
                  <c:v>18.825000612747399</c:v>
                </c:pt>
                <c:pt idx="7">
                  <c:v>227.63123786953599</c:v>
                </c:pt>
                <c:pt idx="8">
                  <c:v>465.08236128339502</c:v>
                </c:pt>
                <c:pt idx="9">
                  <c:v>890.72146678073204</c:v>
                </c:pt>
                <c:pt idx="10">
                  <c:v>1683.57167360586</c:v>
                </c:pt>
                <c:pt idx="11">
                  <c:v>2982.4938658953702</c:v>
                </c:pt>
                <c:pt idx="12">
                  <c:v>4183.9812372519209</c:v>
                </c:pt>
                <c:pt idx="13">
                  <c:v>5869.48365388197</c:v>
                </c:pt>
                <c:pt idx="14">
                  <c:v>7997.9698347167896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5A-4E0B-814E-2738869C93F2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CNREE!$W$60:$AK$60</c:f>
              <c:numCache>
                <c:formatCode>General</c:formatCode>
                <c:ptCount val="15"/>
                <c:pt idx="0">
                  <c:v>2.5733686534633802</c:v>
                </c:pt>
                <c:pt idx="1">
                  <c:v>49.021441454814898</c:v>
                </c:pt>
                <c:pt idx="2">
                  <c:v>2.6474176403273399</c:v>
                </c:pt>
                <c:pt idx="3">
                  <c:v>4.8160997039379998</c:v>
                </c:pt>
                <c:pt idx="4">
                  <c:v>9.5117199235615821</c:v>
                </c:pt>
                <c:pt idx="5">
                  <c:v>18.785494791625901</c:v>
                </c:pt>
                <c:pt idx="6">
                  <c:v>15.476343773190001</c:v>
                </c:pt>
                <c:pt idx="7">
                  <c:v>83.900662272679398</c:v>
                </c:pt>
                <c:pt idx="8">
                  <c:v>171.760533115838</c:v>
                </c:pt>
                <c:pt idx="9">
                  <c:v>321.29812287635298</c:v>
                </c:pt>
                <c:pt idx="10">
                  <c:v>607.77228156106696</c:v>
                </c:pt>
                <c:pt idx="11">
                  <c:v>1060.4579751848401</c:v>
                </c:pt>
                <c:pt idx="12">
                  <c:v>1519.4006427754657</c:v>
                </c:pt>
                <c:pt idx="13">
                  <c:v>2176.96350754881</c:v>
                </c:pt>
                <c:pt idx="14">
                  <c:v>2983.7014991166602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5A-4E0B-814E-2738869C93F2}"/>
            </c:ext>
          </c:extLst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CNREE!$W$61:$AK$61</c:f>
              <c:numCache>
                <c:formatCode>General</c:formatCode>
                <c:ptCount val="15"/>
                <c:pt idx="0">
                  <c:v>6.1109678481093797E-2</c:v>
                </c:pt>
                <c:pt idx="1">
                  <c:v>76.744735632496898</c:v>
                </c:pt>
                <c:pt idx="2">
                  <c:v>1.6017968900153801</c:v>
                </c:pt>
                <c:pt idx="3">
                  <c:v>6.3256894266219996</c:v>
                </c:pt>
                <c:pt idx="4">
                  <c:v>16.616967508950097</c:v>
                </c:pt>
                <c:pt idx="5">
                  <c:v>43.651148605466197</c:v>
                </c:pt>
                <c:pt idx="6">
                  <c:v>16.352973244936599</c:v>
                </c:pt>
                <c:pt idx="7">
                  <c:v>185.53460126154101</c:v>
                </c:pt>
                <c:pt idx="8">
                  <c:v>326.88947802541202</c:v>
                </c:pt>
                <c:pt idx="9">
                  <c:v>564.52155413328001</c:v>
                </c:pt>
                <c:pt idx="10">
                  <c:v>977.17175671739903</c:v>
                </c:pt>
                <c:pt idx="11">
                  <c:v>1560.86751316504</c:v>
                </c:pt>
                <c:pt idx="12">
                  <c:v>2023.6399660833802</c:v>
                </c:pt>
                <c:pt idx="13">
                  <c:v>2623.61710894097</c:v>
                </c:pt>
                <c:pt idx="14">
                  <c:v>3407.4787436745801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35A-4E0B-814E-2738869C93F2}"/>
            </c:ext>
          </c:extLst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CNREE!$W$62:$AK$62</c:f>
              <c:numCache>
                <c:formatCode>General</c:formatCode>
                <c:ptCount val="15"/>
                <c:pt idx="0">
                  <c:v>6.7586387941906606E-2</c:v>
                </c:pt>
                <c:pt idx="1">
                  <c:v>26.711644601600199</c:v>
                </c:pt>
                <c:pt idx="2">
                  <c:v>1.5785589273412299</c:v>
                </c:pt>
                <c:pt idx="3">
                  <c:v>4.7006967475527901</c:v>
                </c:pt>
                <c:pt idx="4">
                  <c:v>12.439551032717667</c:v>
                </c:pt>
                <c:pt idx="5">
                  <c:v>32.919041198764198</c:v>
                </c:pt>
                <c:pt idx="6">
                  <c:v>16.6790310052011</c:v>
                </c:pt>
                <c:pt idx="7">
                  <c:v>150.08300604311</c:v>
                </c:pt>
                <c:pt idx="8">
                  <c:v>291.16362086799199</c:v>
                </c:pt>
                <c:pt idx="9">
                  <c:v>555.91459740397204</c:v>
                </c:pt>
                <c:pt idx="10">
                  <c:v>1034.8975125965201</c:v>
                </c:pt>
                <c:pt idx="11">
                  <c:v>1746.7074460415299</c:v>
                </c:pt>
                <c:pt idx="12">
                  <c:v>2403.0953527947872</c:v>
                </c:pt>
                <c:pt idx="13">
                  <c:v>3306.1445336545498</c:v>
                </c:pt>
                <c:pt idx="14">
                  <c:v>4494.5632303357797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35A-4E0B-814E-2738869C93F2}"/>
            </c:ext>
          </c:extLst>
        </c:ser>
        <c:ser>
          <c:idx val="5"/>
          <c:order val="5"/>
          <c:spPr>
            <a:ln w="127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CNREE!$W$63:$AK$63</c:f>
              <c:numCache>
                <c:formatCode>General</c:formatCode>
                <c:ptCount val="15"/>
                <c:pt idx="0">
                  <c:v>5.0962606771761104E-3</c:v>
                </c:pt>
                <c:pt idx="1">
                  <c:v>35.421232966735403</c:v>
                </c:pt>
                <c:pt idx="2">
                  <c:v>1.0374969591649901</c:v>
                </c:pt>
                <c:pt idx="3">
                  <c:v>3.2482649268935502</c:v>
                </c:pt>
                <c:pt idx="4">
                  <c:v>7.9119713509377769</c:v>
                </c:pt>
                <c:pt idx="5">
                  <c:v>19.271608710169598</c:v>
                </c:pt>
                <c:pt idx="6">
                  <c:v>19.041622655283799</c:v>
                </c:pt>
                <c:pt idx="7">
                  <c:v>86.315264359842203</c:v>
                </c:pt>
                <c:pt idx="8">
                  <c:v>170.455453633882</c:v>
                </c:pt>
                <c:pt idx="9">
                  <c:v>313.49393484381301</c:v>
                </c:pt>
                <c:pt idx="10">
                  <c:v>578.27465049218199</c:v>
                </c:pt>
                <c:pt idx="11">
                  <c:v>1001.09083356451</c:v>
                </c:pt>
                <c:pt idx="12">
                  <c:v>1431.0088809253832</c:v>
                </c:pt>
                <c:pt idx="13">
                  <c:v>2045.5550571729</c:v>
                </c:pt>
                <c:pt idx="14">
                  <c:v>2828.28409042761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35A-4E0B-814E-2738869C93F2}"/>
            </c:ext>
          </c:extLst>
        </c:ser>
        <c:ser>
          <c:idx val="6"/>
          <c:order val="6"/>
          <c:spPr>
            <a:ln w="127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CNREE!$W$64:$AK$64</c:f>
              <c:numCache>
                <c:formatCode>General</c:formatCode>
                <c:ptCount val="15"/>
                <c:pt idx="0">
                  <c:v>3.09451444353363</c:v>
                </c:pt>
                <c:pt idx="1">
                  <c:v>84.276044091582307</c:v>
                </c:pt>
                <c:pt idx="2">
                  <c:v>5.10032059829072</c:v>
                </c:pt>
                <c:pt idx="3">
                  <c:v>9.9398019490844902</c:v>
                </c:pt>
                <c:pt idx="4">
                  <c:v>24.427010442734765</c:v>
                </c:pt>
                <c:pt idx="5">
                  <c:v>60.029248291454202</c:v>
                </c:pt>
                <c:pt idx="6">
                  <c:v>34.187320172054399</c:v>
                </c:pt>
                <c:pt idx="7">
                  <c:v>239.722409188418</c:v>
                </c:pt>
                <c:pt idx="8">
                  <c:v>477.24750581871501</c:v>
                </c:pt>
                <c:pt idx="9">
                  <c:v>870.83178154844802</c:v>
                </c:pt>
                <c:pt idx="10">
                  <c:v>1590.9019696186101</c:v>
                </c:pt>
                <c:pt idx="11">
                  <c:v>2659.3447628240301</c:v>
                </c:pt>
                <c:pt idx="12">
                  <c:v>3636.5775857496951</c:v>
                </c:pt>
                <c:pt idx="13">
                  <c:v>4972.91540459516</c:v>
                </c:pt>
                <c:pt idx="14">
                  <c:v>6532.58910248333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35A-4E0B-814E-2738869C93F2}"/>
            </c:ext>
          </c:extLst>
        </c:ser>
        <c:ser>
          <c:idx val="7"/>
          <c:order val="7"/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CNREE!$W$65:$AK$65</c:f>
              <c:numCache>
                <c:formatCode>General</c:formatCode>
                <c:ptCount val="15"/>
                <c:pt idx="0">
                  <c:v>1.32444615605181E-2</c:v>
                </c:pt>
                <c:pt idx="1">
                  <c:v>113.49082342211</c:v>
                </c:pt>
                <c:pt idx="2">
                  <c:v>1.4666942156242699</c:v>
                </c:pt>
                <c:pt idx="3">
                  <c:v>5.03530907815838</c:v>
                </c:pt>
                <c:pt idx="4">
                  <c:v>13.437672055975723</c:v>
                </c:pt>
                <c:pt idx="5">
                  <c:v>35.860962550881403</c:v>
                </c:pt>
                <c:pt idx="6">
                  <c:v>31.300127676423799</c:v>
                </c:pt>
                <c:pt idx="7">
                  <c:v>180.13888345875799</c:v>
                </c:pt>
                <c:pt idx="8">
                  <c:v>364.97148705514502</c:v>
                </c:pt>
                <c:pt idx="9">
                  <c:v>723.98916584619599</c:v>
                </c:pt>
                <c:pt idx="10">
                  <c:v>1407.85888719375</c:v>
                </c:pt>
                <c:pt idx="11">
                  <c:v>2501.99741045669</c:v>
                </c:pt>
                <c:pt idx="12">
                  <c:v>3587.9858397405151</c:v>
                </c:pt>
                <c:pt idx="13">
                  <c:v>5145.3460073040696</c:v>
                </c:pt>
                <c:pt idx="14">
                  <c:v>6999.4775876290396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35A-4E0B-814E-2738869C93F2}"/>
            </c:ext>
          </c:extLst>
        </c:ser>
        <c:ser>
          <c:idx val="8"/>
          <c:order val="8"/>
          <c:spPr>
            <a:ln w="12700">
              <a:solidFill>
                <a:srgbClr val="00CCFF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CNREE!$W$66:$AK$66</c:f>
              <c:numCache>
                <c:formatCode>General</c:formatCode>
                <c:ptCount val="15"/>
                <c:pt idx="0">
                  <c:v>8.1642911523374204E-2</c:v>
                </c:pt>
                <c:pt idx="1">
                  <c:v>21.997026864300501</c:v>
                </c:pt>
                <c:pt idx="2">
                  <c:v>1.7320793967800701</c:v>
                </c:pt>
                <c:pt idx="3">
                  <c:v>4.7908021234487803</c:v>
                </c:pt>
                <c:pt idx="4">
                  <c:v>12.143254476753693</c:v>
                </c:pt>
                <c:pt idx="5">
                  <c:v>30.779528247567601</c:v>
                </c:pt>
                <c:pt idx="6">
                  <c:v>16.9913610150981</c:v>
                </c:pt>
                <c:pt idx="7">
                  <c:v>122.86169612330001</c:v>
                </c:pt>
                <c:pt idx="8">
                  <c:v>218.75680188011799</c:v>
                </c:pt>
                <c:pt idx="9">
                  <c:v>390.15609361419598</c:v>
                </c:pt>
                <c:pt idx="10">
                  <c:v>706.35579587698101</c:v>
                </c:pt>
                <c:pt idx="11">
                  <c:v>1230.56200829099</c:v>
                </c:pt>
                <c:pt idx="12">
                  <c:v>1767.200467953274</c:v>
                </c:pt>
                <c:pt idx="13">
                  <c:v>2537.8627593675701</c:v>
                </c:pt>
                <c:pt idx="14">
                  <c:v>3562.9398293509698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35A-4E0B-814E-2738869C93F2}"/>
            </c:ext>
          </c:extLst>
        </c:ser>
        <c:ser>
          <c:idx val="9"/>
          <c:order val="9"/>
          <c:spPr>
            <a:ln w="12700">
              <a:solidFill>
                <a:srgbClr val="69FFFF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CNREE!$W$67:$AK$67</c:f>
              <c:numCache>
                <c:formatCode>General</c:formatCode>
                <c:ptCount val="15"/>
                <c:pt idx="0">
                  <c:v>1.1116443051007501</c:v>
                </c:pt>
                <c:pt idx="1">
                  <c:v>50.2055749346478</c:v>
                </c:pt>
                <c:pt idx="2">
                  <c:v>3.5545212240586599</c:v>
                </c:pt>
                <c:pt idx="3">
                  <c:v>10.651040817758799</c:v>
                </c:pt>
                <c:pt idx="4">
                  <c:v>23.5508869802409</c:v>
                </c:pt>
                <c:pt idx="5">
                  <c:v>52.074185710687097</c:v>
                </c:pt>
                <c:pt idx="6">
                  <c:v>50.008753854037799</c:v>
                </c:pt>
                <c:pt idx="7">
                  <c:v>205.43431953717501</c:v>
                </c:pt>
                <c:pt idx="8">
                  <c:v>350.22930653031699</c:v>
                </c:pt>
                <c:pt idx="9">
                  <c:v>591.66478720319196</c:v>
                </c:pt>
                <c:pt idx="10">
                  <c:v>992.56722041758098</c:v>
                </c:pt>
                <c:pt idx="11">
                  <c:v>1560.98259785502</c:v>
                </c:pt>
                <c:pt idx="12">
                  <c:v>2040.5326645353066</c:v>
                </c:pt>
                <c:pt idx="13">
                  <c:v>2667.4054923847898</c:v>
                </c:pt>
                <c:pt idx="14">
                  <c:v>3457.1554758324201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35A-4E0B-814E-2738869C93F2}"/>
            </c:ext>
          </c:extLst>
        </c:ser>
        <c:ser>
          <c:idx val="10"/>
          <c:order val="10"/>
          <c:spPr>
            <a:ln w="12700">
              <a:solidFill>
                <a:srgbClr val="CCFFCC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CNREE!$W$68:$AK$68</c:f>
              <c:numCache>
                <c:formatCode>General</c:formatCode>
                <c:ptCount val="15"/>
                <c:pt idx="0">
                  <c:v>1.6070267176267501</c:v>
                </c:pt>
                <c:pt idx="1">
                  <c:v>19.048566315439</c:v>
                </c:pt>
                <c:pt idx="2">
                  <c:v>2.5602630215778599</c:v>
                </c:pt>
                <c:pt idx="3">
                  <c:v>6.2103436431179304</c:v>
                </c:pt>
                <c:pt idx="4">
                  <c:v>13.750999240775057</c:v>
                </c:pt>
                <c:pt idx="5">
                  <c:v>30.447587281154501</c:v>
                </c:pt>
                <c:pt idx="6">
                  <c:v>14.7542926740286</c:v>
                </c:pt>
                <c:pt idx="7">
                  <c:v>101.02807951051</c:v>
                </c:pt>
                <c:pt idx="8">
                  <c:v>166.64194354674001</c:v>
                </c:pt>
                <c:pt idx="9">
                  <c:v>262.44524403784197</c:v>
                </c:pt>
                <c:pt idx="10">
                  <c:v>426.44144863436298</c:v>
                </c:pt>
                <c:pt idx="11">
                  <c:v>651.02326929239803</c:v>
                </c:pt>
                <c:pt idx="12">
                  <c:v>836.23502587310611</c:v>
                </c:pt>
                <c:pt idx="13">
                  <c:v>1074.13828580514</c:v>
                </c:pt>
                <c:pt idx="14">
                  <c:v>1406.50829833893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835A-4E0B-814E-2738869C93F2}"/>
            </c:ext>
          </c:extLst>
        </c:ser>
        <c:ser>
          <c:idx val="11"/>
          <c:order val="11"/>
          <c:spPr>
            <a:ln w="12700">
              <a:solidFill>
                <a:srgbClr val="FFFF99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CNREE!$W$69:$AK$69</c:f>
              <c:numCache>
                <c:formatCode>General</c:formatCode>
                <c:ptCount val="15"/>
                <c:pt idx="0">
                  <c:v>19.719416069400999</c:v>
                </c:pt>
                <c:pt idx="1">
                  <c:v>87.582082695211696</c:v>
                </c:pt>
                <c:pt idx="2">
                  <c:v>12.9255853566599</c:v>
                </c:pt>
                <c:pt idx="3">
                  <c:v>13.652331318910401</c:v>
                </c:pt>
                <c:pt idx="4">
                  <c:v>19.920385301071608</c:v>
                </c:pt>
                <c:pt idx="5">
                  <c:v>29.0662262198029</c:v>
                </c:pt>
                <c:pt idx="6">
                  <c:v>14.495480614217</c:v>
                </c:pt>
                <c:pt idx="7">
                  <c:v>127.03226057976499</c:v>
                </c:pt>
                <c:pt idx="8">
                  <c:v>271.81105800858103</c:v>
                </c:pt>
                <c:pt idx="9">
                  <c:v>535.37035732568302</c:v>
                </c:pt>
                <c:pt idx="10">
                  <c:v>1027.8215368061301</c:v>
                </c:pt>
                <c:pt idx="11">
                  <c:v>1819.1622598000899</c:v>
                </c:pt>
                <c:pt idx="12">
                  <c:v>2615.3835009911759</c:v>
                </c:pt>
                <c:pt idx="13">
                  <c:v>3760.0993646430102</c:v>
                </c:pt>
                <c:pt idx="14">
                  <c:v>4997.7385360096196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835A-4E0B-814E-2738869C93F2}"/>
            </c:ext>
          </c:extLst>
        </c:ser>
        <c:ser>
          <c:idx val="12"/>
          <c:order val="12"/>
          <c:spPr>
            <a:ln w="12700">
              <a:solidFill>
                <a:srgbClr val="A6CAF0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CNREE!$W$70:$AK$70</c:f>
              <c:numCache>
                <c:formatCode>General</c:formatCode>
                <c:ptCount val="15"/>
                <c:pt idx="0">
                  <c:v>0.36886986670316801</c:v>
                </c:pt>
                <c:pt idx="1">
                  <c:v>50.450814233041498</c:v>
                </c:pt>
                <c:pt idx="2">
                  <c:v>0.70948020969599301</c:v>
                </c:pt>
                <c:pt idx="3">
                  <c:v>2.6595041050960999</c:v>
                </c:pt>
                <c:pt idx="4">
                  <c:v>7.0435272931879354</c:v>
                </c:pt>
                <c:pt idx="5">
                  <c:v>18.654333578511501</c:v>
                </c:pt>
                <c:pt idx="6">
                  <c:v>8.7717698684354293</c:v>
                </c:pt>
                <c:pt idx="7">
                  <c:v>79.793924327195896</c:v>
                </c:pt>
                <c:pt idx="8">
                  <c:v>176.242709369154</c:v>
                </c:pt>
                <c:pt idx="9">
                  <c:v>354.557137498553</c:v>
                </c:pt>
                <c:pt idx="10">
                  <c:v>693.15716131984504</c:v>
                </c:pt>
                <c:pt idx="11">
                  <c:v>1272.9817099556701</c:v>
                </c:pt>
                <c:pt idx="12">
                  <c:v>1899.3156812844197</c:v>
                </c:pt>
                <c:pt idx="13">
                  <c:v>2833.8192363333501</c:v>
                </c:pt>
                <c:pt idx="14">
                  <c:v>3987.1523885092502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835A-4E0B-814E-2738869C93F2}"/>
            </c:ext>
          </c:extLst>
        </c:ser>
        <c:ser>
          <c:idx val="13"/>
          <c:order val="13"/>
          <c:spPr>
            <a:ln w="12700">
              <a:solidFill>
                <a:srgbClr val="CC9CCC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CNREE!$W$71:$AK$71</c:f>
              <c:numCache>
                <c:formatCode>General</c:formatCode>
                <c:ptCount val="15"/>
                <c:pt idx="0">
                  <c:v>9.8127623989079399E-2</c:v>
                </c:pt>
                <c:pt idx="1">
                  <c:v>97.304029024518002</c:v>
                </c:pt>
                <c:pt idx="2">
                  <c:v>0.70748645267455601</c:v>
                </c:pt>
                <c:pt idx="3">
                  <c:v>2.2651078363984301</c:v>
                </c:pt>
                <c:pt idx="4">
                  <c:v>7.7145864854813162</c:v>
                </c:pt>
                <c:pt idx="5">
                  <c:v>26.274618667427699</c:v>
                </c:pt>
                <c:pt idx="6">
                  <c:v>10.3350723026672</c:v>
                </c:pt>
                <c:pt idx="7">
                  <c:v>115.558586484342</c:v>
                </c:pt>
                <c:pt idx="8">
                  <c:v>252.71733746142101</c:v>
                </c:pt>
                <c:pt idx="9">
                  <c:v>463.16183623154802</c:v>
                </c:pt>
                <c:pt idx="10">
                  <c:v>858.59050428578598</c:v>
                </c:pt>
                <c:pt idx="11">
                  <c:v>1456.9826376118899</c:v>
                </c:pt>
                <c:pt idx="12">
                  <c:v>1997.8420479875133</c:v>
                </c:pt>
                <c:pt idx="13">
                  <c:v>2739.4786634171001</c:v>
                </c:pt>
                <c:pt idx="14">
                  <c:v>3590.6627435779601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835A-4E0B-814E-2738869C93F2}"/>
            </c:ext>
          </c:extLst>
        </c:ser>
        <c:ser>
          <c:idx val="14"/>
          <c:order val="14"/>
          <c:spPr>
            <a:ln w="12700">
              <a:solidFill>
                <a:srgbClr val="CC99FF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CNREE!$W$72:$AK$72</c:f>
              <c:numCache>
                <c:formatCode>General</c:formatCode>
                <c:ptCount val="15"/>
                <c:pt idx="0">
                  <c:v>0.14438433567336001</c:v>
                </c:pt>
                <c:pt idx="1">
                  <c:v>114.264547548995</c:v>
                </c:pt>
                <c:pt idx="2">
                  <c:v>1.00616199130136</c:v>
                </c:pt>
                <c:pt idx="3">
                  <c:v>3.7037849517245598</c:v>
                </c:pt>
                <c:pt idx="4">
                  <c:v>10.663686719270162</c:v>
                </c:pt>
                <c:pt idx="5">
                  <c:v>30.702164388294499</c:v>
                </c:pt>
                <c:pt idx="6">
                  <c:v>24.7870194918818</c:v>
                </c:pt>
                <c:pt idx="7">
                  <c:v>147.97667299061999</c:v>
                </c:pt>
                <c:pt idx="8">
                  <c:v>310.67820709914002</c:v>
                </c:pt>
                <c:pt idx="9">
                  <c:v>603.94995239673403</c:v>
                </c:pt>
                <c:pt idx="10">
                  <c:v>1146.75947367094</c:v>
                </c:pt>
                <c:pt idx="11">
                  <c:v>1997.8619952451199</c:v>
                </c:pt>
                <c:pt idx="12">
                  <c:v>2799.3777796227755</c:v>
                </c:pt>
                <c:pt idx="13">
                  <c:v>3922.45108605926</c:v>
                </c:pt>
                <c:pt idx="14">
                  <c:v>5161.9031179112999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835A-4E0B-814E-2738869C93F2}"/>
            </c:ext>
          </c:extLst>
        </c:ser>
        <c:ser>
          <c:idx val="15"/>
          <c:order val="15"/>
          <c:spPr>
            <a:ln w="12700">
              <a:solidFill>
                <a:srgbClr val="E3E3E3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CNREE!$W$73:$AK$73</c:f>
              <c:numCache>
                <c:formatCode>General</c:formatCode>
                <c:ptCount val="15"/>
                <c:pt idx="0">
                  <c:v>1.3992072288123301</c:v>
                </c:pt>
                <c:pt idx="1">
                  <c:v>21.192195189825501</c:v>
                </c:pt>
                <c:pt idx="2">
                  <c:v>1.5940070366164401</c:v>
                </c:pt>
                <c:pt idx="3">
                  <c:v>1.9007145079759999</c:v>
                </c:pt>
                <c:pt idx="4">
                  <c:v>4.2142180039509114</c:v>
                </c:pt>
                <c:pt idx="5">
                  <c:v>9.3436617178955395</c:v>
                </c:pt>
                <c:pt idx="6">
                  <c:v>3.7080206563764699</c:v>
                </c:pt>
                <c:pt idx="7">
                  <c:v>41.250800577744499</c:v>
                </c:pt>
                <c:pt idx="8">
                  <c:v>78.827775114304103</c:v>
                </c:pt>
                <c:pt idx="9">
                  <c:v>164.06165921363399</c:v>
                </c:pt>
                <c:pt idx="10">
                  <c:v>310.232695313585</c:v>
                </c:pt>
                <c:pt idx="11">
                  <c:v>585.15606685160697</c:v>
                </c:pt>
                <c:pt idx="12">
                  <c:v>892.0715895453344</c:v>
                </c:pt>
                <c:pt idx="13">
                  <c:v>1359.96491526721</c:v>
                </c:pt>
                <c:pt idx="14">
                  <c:v>1967.4220835526301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835A-4E0B-814E-2738869C93F2}"/>
            </c:ext>
          </c:extLst>
        </c:ser>
        <c:ser>
          <c:idx val="16"/>
          <c:order val="16"/>
          <c:spPr>
            <a:ln w="127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CNREE!$W$74:$AK$74</c:f>
              <c:numCache>
                <c:formatCode>General</c:formatCode>
                <c:ptCount val="15"/>
                <c:pt idx="0">
                  <c:v>6.5705823236085603</c:v>
                </c:pt>
                <c:pt idx="1">
                  <c:v>36.4262315787064</c:v>
                </c:pt>
                <c:pt idx="2">
                  <c:v>5.9617990574503601</c:v>
                </c:pt>
                <c:pt idx="3">
                  <c:v>6.8919535015030302</c:v>
                </c:pt>
                <c:pt idx="4">
                  <c:v>10.133511880125207</c:v>
                </c:pt>
                <c:pt idx="5">
                  <c:v>14.899703400820099</c:v>
                </c:pt>
                <c:pt idx="6">
                  <c:v>5.04199177693914</c:v>
                </c:pt>
                <c:pt idx="7">
                  <c:v>64.100096115462307</c:v>
                </c:pt>
                <c:pt idx="8">
                  <c:v>127.718440705822</c:v>
                </c:pt>
                <c:pt idx="9">
                  <c:v>218.252397104566</c:v>
                </c:pt>
                <c:pt idx="10">
                  <c:v>389.71052018376298</c:v>
                </c:pt>
                <c:pt idx="11">
                  <c:v>642.723699260064</c:v>
                </c:pt>
                <c:pt idx="12">
                  <c:v>894.53718988378057</c:v>
                </c:pt>
                <c:pt idx="13">
                  <c:v>1245.0089906539899</c:v>
                </c:pt>
                <c:pt idx="14">
                  <c:v>1689.89402678698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835A-4E0B-814E-2738869C93F2}"/>
            </c:ext>
          </c:extLst>
        </c:ser>
        <c:ser>
          <c:idx val="17"/>
          <c:order val="17"/>
          <c:spPr>
            <a:ln w="12700">
              <a:solidFill>
                <a:srgbClr val="33CCCC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CNREE!$W$75:$AK$75</c:f>
              <c:numCache>
                <c:formatCode>General</c:formatCode>
                <c:ptCount val="15"/>
                <c:pt idx="0">
                  <c:v>6.2580511046670298E-2</c:v>
                </c:pt>
                <c:pt idx="1">
                  <c:v>75.864115202248996</c:v>
                </c:pt>
                <c:pt idx="2">
                  <c:v>0.86716604385992901</c:v>
                </c:pt>
                <c:pt idx="3">
                  <c:v>3.0642484732213902</c:v>
                </c:pt>
                <c:pt idx="4">
                  <c:v>8.7795195697018169</c:v>
                </c:pt>
                <c:pt idx="5">
                  <c:v>25.154606275692899</c:v>
                </c:pt>
                <c:pt idx="6">
                  <c:v>11.8303428477812</c:v>
                </c:pt>
                <c:pt idx="7">
                  <c:v>108.60399226976701</c:v>
                </c:pt>
                <c:pt idx="8">
                  <c:v>217.53662368471501</c:v>
                </c:pt>
                <c:pt idx="9">
                  <c:v>419.89615126061398</c:v>
                </c:pt>
                <c:pt idx="10">
                  <c:v>778.21862881993604</c:v>
                </c:pt>
                <c:pt idx="11">
                  <c:v>1369.3304712192601</c:v>
                </c:pt>
                <c:pt idx="12">
                  <c:v>1943.9242890807755</c:v>
                </c:pt>
                <c:pt idx="13">
                  <c:v>2759.6272200920898</c:v>
                </c:pt>
                <c:pt idx="14">
                  <c:v>3714.9575363168201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835A-4E0B-814E-2738869C93F2}"/>
            </c:ext>
          </c:extLst>
        </c:ser>
        <c:ser>
          <c:idx val="18"/>
          <c:order val="18"/>
          <c:spPr>
            <a:ln w="127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CNREE!$W$76:$AK$76</c:f>
              <c:numCache>
                <c:formatCode>General</c:formatCode>
                <c:ptCount val="15"/>
                <c:pt idx="0">
                  <c:v>2.6467389247004598</c:v>
                </c:pt>
                <c:pt idx="1">
                  <c:v>57.251806664820997</c:v>
                </c:pt>
                <c:pt idx="2">
                  <c:v>3.3400074417371202</c:v>
                </c:pt>
                <c:pt idx="3">
                  <c:v>6.0149060927005102</c:v>
                </c:pt>
                <c:pt idx="4">
                  <c:v>12.023052855564359</c:v>
                </c:pt>
                <c:pt idx="5">
                  <c:v>24.032594647341199</c:v>
                </c:pt>
                <c:pt idx="6">
                  <c:v>20.034593731496699</c:v>
                </c:pt>
                <c:pt idx="7">
                  <c:v>104.357442543853</c:v>
                </c:pt>
                <c:pt idx="8">
                  <c:v>200.02357244466501</c:v>
                </c:pt>
                <c:pt idx="9">
                  <c:v>370.386777085142</c:v>
                </c:pt>
                <c:pt idx="10">
                  <c:v>670.45634083383004</c:v>
                </c:pt>
                <c:pt idx="11">
                  <c:v>1150.46948324291</c:v>
                </c:pt>
                <c:pt idx="12">
                  <c:v>1608.7959910712398</c:v>
                </c:pt>
                <c:pt idx="13">
                  <c:v>2249.7115991215001</c:v>
                </c:pt>
                <c:pt idx="14">
                  <c:v>3037.5915248675401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835A-4E0B-814E-2738869C93F2}"/>
            </c:ext>
          </c:extLst>
        </c:ser>
        <c:ser>
          <c:idx val="19"/>
          <c:order val="19"/>
          <c:spPr>
            <a:ln w="12700">
              <a:solidFill>
                <a:srgbClr val="999933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CNREE!$W$77:$AK$77</c:f>
              <c:numCache>
                <c:formatCode>General</c:formatCode>
                <c:ptCount val="15"/>
                <c:pt idx="0">
                  <c:v>214.29929014208901</c:v>
                </c:pt>
                <c:pt idx="1">
                  <c:v>213.26291445586099</c:v>
                </c:pt>
                <c:pt idx="2">
                  <c:v>182.545182378324</c:v>
                </c:pt>
                <c:pt idx="3">
                  <c:v>152.50169720559001</c:v>
                </c:pt>
                <c:pt idx="4">
                  <c:v>118.01664152968034</c:v>
                </c:pt>
                <c:pt idx="5">
                  <c:v>91.329656870432103</c:v>
                </c:pt>
                <c:pt idx="6">
                  <c:v>26.365775937557</c:v>
                </c:pt>
                <c:pt idx="7">
                  <c:v>93.4089130355582</c:v>
                </c:pt>
                <c:pt idx="8">
                  <c:v>108.645860585582</c:v>
                </c:pt>
                <c:pt idx="9">
                  <c:v>172.82556585755401</c:v>
                </c:pt>
                <c:pt idx="10">
                  <c:v>299.77870009043801</c:v>
                </c:pt>
                <c:pt idx="11">
                  <c:v>522.88831758604294</c:v>
                </c:pt>
                <c:pt idx="12">
                  <c:v>797.34970234572086</c:v>
                </c:pt>
                <c:pt idx="13">
                  <c:v>1215.8744543497901</c:v>
                </c:pt>
                <c:pt idx="14">
                  <c:v>1803.3106457915001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835A-4E0B-814E-2738869C93F2}"/>
            </c:ext>
          </c:extLst>
        </c:ser>
        <c:ser>
          <c:idx val="20"/>
          <c:order val="20"/>
          <c:spPr>
            <a:ln w="12700">
              <a:solidFill>
                <a:srgbClr val="996633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CNREE!$W$78:$AK$78</c:f>
              <c:numCache>
                <c:formatCode>General</c:formatCode>
                <c:ptCount val="15"/>
                <c:pt idx="0">
                  <c:v>3.5922842100653201</c:v>
                </c:pt>
                <c:pt idx="1">
                  <c:v>57.484698372468401</c:v>
                </c:pt>
                <c:pt idx="2">
                  <c:v>3.8733286905500899</c:v>
                </c:pt>
                <c:pt idx="3">
                  <c:v>8.0572131828431299</c:v>
                </c:pt>
                <c:pt idx="4">
                  <c:v>19.226776708308876</c:v>
                </c:pt>
                <c:pt idx="5">
                  <c:v>45.880496668294001</c:v>
                </c:pt>
                <c:pt idx="6">
                  <c:v>35.115449293373402</c:v>
                </c:pt>
                <c:pt idx="7">
                  <c:v>183.533140557179</c:v>
                </c:pt>
                <c:pt idx="8">
                  <c:v>353.54838490016101</c:v>
                </c:pt>
                <c:pt idx="9">
                  <c:v>644.53635446742499</c:v>
                </c:pt>
                <c:pt idx="10">
                  <c:v>1149.34899277055</c:v>
                </c:pt>
                <c:pt idx="11">
                  <c:v>1933.92219807265</c:v>
                </c:pt>
                <c:pt idx="12">
                  <c:v>2673.089236965177</c:v>
                </c:pt>
                <c:pt idx="13">
                  <c:v>3694.77431713654</c:v>
                </c:pt>
                <c:pt idx="14">
                  <c:v>4963.9779131738596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835A-4E0B-814E-2738869C93F2}"/>
            </c:ext>
          </c:extLst>
        </c:ser>
        <c:ser>
          <c:idx val="21"/>
          <c:order val="21"/>
          <c:spPr>
            <a:ln w="12700">
              <a:solidFill>
                <a:srgbClr val="996666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CNREE!$W$79:$AK$79</c:f>
              <c:numCache>
                <c:formatCode>General</c:formatCode>
                <c:ptCount val="15"/>
                <c:pt idx="0">
                  <c:v>5.0570287110521799E-2</c:v>
                </c:pt>
                <c:pt idx="1">
                  <c:v>75.191103756422706</c:v>
                </c:pt>
                <c:pt idx="2">
                  <c:v>1.4559339670582701</c:v>
                </c:pt>
                <c:pt idx="3">
                  <c:v>4.0372279181683899</c:v>
                </c:pt>
                <c:pt idx="4">
                  <c:v>11.662553491670236</c:v>
                </c:pt>
                <c:pt idx="5">
                  <c:v>33.6902341663626</c:v>
                </c:pt>
                <c:pt idx="6">
                  <c:v>30.8997517976849</c:v>
                </c:pt>
                <c:pt idx="7">
                  <c:v>161.423486711653</c:v>
                </c:pt>
                <c:pt idx="8">
                  <c:v>324.45670250373701</c:v>
                </c:pt>
                <c:pt idx="9">
                  <c:v>621.79792479332798</c:v>
                </c:pt>
                <c:pt idx="10">
                  <c:v>1177.28368893415</c:v>
                </c:pt>
                <c:pt idx="11">
                  <c:v>2032.3887039377501</c:v>
                </c:pt>
                <c:pt idx="12">
                  <c:v>2837.4552881502177</c:v>
                </c:pt>
                <c:pt idx="13">
                  <c:v>3961.4235685587801</c:v>
                </c:pt>
                <c:pt idx="14">
                  <c:v>5235.4126409883302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835A-4E0B-814E-2738869C93F2}"/>
            </c:ext>
          </c:extLst>
        </c:ser>
        <c:ser>
          <c:idx val="22"/>
          <c:order val="22"/>
          <c:spPr>
            <a:ln w="12700">
              <a:solidFill>
                <a:srgbClr val="666699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CNREE!$W$80:$AK$80</c:f>
              <c:numCache>
                <c:formatCode>General</c:formatCode>
                <c:ptCount val="15"/>
                <c:pt idx="0">
                  <c:v>32.003413649684099</c:v>
                </c:pt>
                <c:pt idx="1">
                  <c:v>42.640689084451203</c:v>
                </c:pt>
                <c:pt idx="2">
                  <c:v>15.336507493578001</c:v>
                </c:pt>
                <c:pt idx="3">
                  <c:v>13.740888041199799</c:v>
                </c:pt>
                <c:pt idx="4">
                  <c:v>15.684804310077435</c:v>
                </c:pt>
                <c:pt idx="5">
                  <c:v>17.903725400264801</c:v>
                </c:pt>
                <c:pt idx="6">
                  <c:v>19.0706002924193</c:v>
                </c:pt>
                <c:pt idx="7">
                  <c:v>66.209883247149904</c:v>
                </c:pt>
                <c:pt idx="8">
                  <c:v>108.75445966275799</c:v>
                </c:pt>
                <c:pt idx="9">
                  <c:v>189.57103211202099</c:v>
                </c:pt>
                <c:pt idx="10">
                  <c:v>334.51354685928999</c:v>
                </c:pt>
                <c:pt idx="11">
                  <c:v>576.98354851246097</c:v>
                </c:pt>
                <c:pt idx="12">
                  <c:v>862.69177841928342</c:v>
                </c:pt>
                <c:pt idx="13">
                  <c:v>1289.87577977044</c:v>
                </c:pt>
                <c:pt idx="14">
                  <c:v>1912.6813142224701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835A-4E0B-814E-2738869C93F2}"/>
            </c:ext>
          </c:extLst>
        </c:ser>
        <c:ser>
          <c:idx val="23"/>
          <c:order val="23"/>
          <c:spPr>
            <a:ln w="127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CNREE!$W$81:$AK$81</c:f>
              <c:numCache>
                <c:formatCode>General</c:formatCode>
                <c:ptCount val="15"/>
                <c:pt idx="0">
                  <c:v>12.707366661979799</c:v>
                </c:pt>
                <c:pt idx="1">
                  <c:v>68.274990475272503</c:v>
                </c:pt>
                <c:pt idx="2">
                  <c:v>9.0757088225468596</c:v>
                </c:pt>
                <c:pt idx="3">
                  <c:v>14.041670709097099</c:v>
                </c:pt>
                <c:pt idx="4">
                  <c:v>29.796179443645926</c:v>
                </c:pt>
                <c:pt idx="5">
                  <c:v>63.2269711938741</c:v>
                </c:pt>
                <c:pt idx="6">
                  <c:v>41.461537818361897</c:v>
                </c:pt>
                <c:pt idx="7">
                  <c:v>246.79502296135999</c:v>
                </c:pt>
                <c:pt idx="8">
                  <c:v>460.73777453563099</c:v>
                </c:pt>
                <c:pt idx="9">
                  <c:v>839.14978613121502</c:v>
                </c:pt>
                <c:pt idx="10">
                  <c:v>1511.7877854062599</c:v>
                </c:pt>
                <c:pt idx="11">
                  <c:v>2549.1153741298399</c:v>
                </c:pt>
                <c:pt idx="12">
                  <c:v>3526.3303651453098</c:v>
                </c:pt>
                <c:pt idx="13">
                  <c:v>4878.1651746110701</c:v>
                </c:pt>
                <c:pt idx="14">
                  <c:v>6547.4461658442797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835A-4E0B-814E-2738869C93F2}"/>
            </c:ext>
          </c:extLst>
        </c:ser>
        <c:ser>
          <c:idx val="24"/>
          <c:order val="24"/>
          <c:spPr>
            <a:ln w="12700">
              <a:solidFill>
                <a:srgbClr val="3333CC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CNREE!$W$82:$AK$82</c:f>
              <c:numCache>
                <c:formatCode>General</c:formatCode>
                <c:ptCount val="15"/>
                <c:pt idx="0">
                  <c:v>1.4385129681320399E-2</c:v>
                </c:pt>
                <c:pt idx="1">
                  <c:v>18.135312572348699</c:v>
                </c:pt>
                <c:pt idx="2">
                  <c:v>1.18612976577233</c:v>
                </c:pt>
                <c:pt idx="3">
                  <c:v>4.6885176227365903</c:v>
                </c:pt>
                <c:pt idx="4">
                  <c:v>12.186255158485183</c:v>
                </c:pt>
                <c:pt idx="5">
                  <c:v>31.6741509230006</c:v>
                </c:pt>
                <c:pt idx="6">
                  <c:v>18.561350403435199</c:v>
                </c:pt>
                <c:pt idx="7">
                  <c:v>100.09458803798999</c:v>
                </c:pt>
                <c:pt idx="8">
                  <c:v>155.28660447352999</c:v>
                </c:pt>
                <c:pt idx="9">
                  <c:v>249.25844257123401</c:v>
                </c:pt>
                <c:pt idx="10">
                  <c:v>400.46482309373903</c:v>
                </c:pt>
                <c:pt idx="11">
                  <c:v>607.10084731448399</c:v>
                </c:pt>
                <c:pt idx="12">
                  <c:v>809.83993854665607</c:v>
                </c:pt>
                <c:pt idx="13">
                  <c:v>1080.2830023485701</c:v>
                </c:pt>
                <c:pt idx="14">
                  <c:v>1421.04328713274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835A-4E0B-814E-2738869C93F2}"/>
            </c:ext>
          </c:extLst>
        </c:ser>
        <c:ser>
          <c:idx val="25"/>
          <c:order val="25"/>
          <c:spPr>
            <a:ln w="12700">
              <a:solidFill>
                <a:srgbClr val="336666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CNREE!$W$83:$AK$83</c:f>
              <c:numCache>
                <c:formatCode>General</c:formatCode>
                <c:ptCount val="15"/>
                <c:pt idx="0">
                  <c:v>8.1727598748229394E-2</c:v>
                </c:pt>
                <c:pt idx="1">
                  <c:v>14.766743856720201</c:v>
                </c:pt>
                <c:pt idx="2">
                  <c:v>0.58614989280435803</c:v>
                </c:pt>
                <c:pt idx="3">
                  <c:v>2.3352583985415798</c:v>
                </c:pt>
                <c:pt idx="4">
                  <c:v>6.3577402675543908</c:v>
                </c:pt>
                <c:pt idx="5">
                  <c:v>17.308945911478698</c:v>
                </c:pt>
                <c:pt idx="6">
                  <c:v>7.2433542904432002</c:v>
                </c:pt>
                <c:pt idx="7">
                  <c:v>76.160806523307699</c:v>
                </c:pt>
                <c:pt idx="8">
                  <c:v>148.552588982571</c:v>
                </c:pt>
                <c:pt idx="9">
                  <c:v>274.41127886091698</c:v>
                </c:pt>
                <c:pt idx="10">
                  <c:v>493.68672560929798</c:v>
                </c:pt>
                <c:pt idx="11">
                  <c:v>833.244398291214</c:v>
                </c:pt>
                <c:pt idx="12">
                  <c:v>1138.1127806065335</c:v>
                </c:pt>
                <c:pt idx="13">
                  <c:v>1554.5267439376601</c:v>
                </c:pt>
                <c:pt idx="14">
                  <c:v>2098.06499166708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835A-4E0B-814E-2738869C93F2}"/>
            </c:ext>
          </c:extLst>
        </c:ser>
        <c:ser>
          <c:idx val="26"/>
          <c:order val="26"/>
          <c:spPr>
            <a:ln w="12700">
              <a:solidFill>
                <a:srgbClr val="003300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CNREE!$W$84:$AK$84</c:f>
              <c:numCache>
                <c:formatCode>General</c:formatCode>
                <c:ptCount val="15"/>
                <c:pt idx="0">
                  <c:v>22.6590156766215</c:v>
                </c:pt>
                <c:pt idx="1">
                  <c:v>110.463814159156</c:v>
                </c:pt>
                <c:pt idx="2">
                  <c:v>24.1214186280571</c:v>
                </c:pt>
                <c:pt idx="3">
                  <c:v>31.368596147607999</c:v>
                </c:pt>
                <c:pt idx="4">
                  <c:v>49.546452695409442</c:v>
                </c:pt>
                <c:pt idx="5">
                  <c:v>78.258235183586294</c:v>
                </c:pt>
                <c:pt idx="6">
                  <c:v>57.425642875186902</c:v>
                </c:pt>
                <c:pt idx="7">
                  <c:v>294.99329283538901</c:v>
                </c:pt>
                <c:pt idx="8">
                  <c:v>470.64223533304101</c:v>
                </c:pt>
                <c:pt idx="9">
                  <c:v>800.12515323198795</c:v>
                </c:pt>
                <c:pt idx="10">
                  <c:v>1359.62452012891</c:v>
                </c:pt>
                <c:pt idx="11">
                  <c:v>2077.1634943038898</c:v>
                </c:pt>
                <c:pt idx="12">
                  <c:v>2666.0042218070853</c:v>
                </c:pt>
                <c:pt idx="13">
                  <c:v>3421.7713387434301</c:v>
                </c:pt>
                <c:pt idx="14">
                  <c:v>4458.2676391458099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835A-4E0B-814E-2738869C93F2}"/>
            </c:ext>
          </c:extLst>
        </c:ser>
        <c:ser>
          <c:idx val="27"/>
          <c:order val="27"/>
          <c:spPr>
            <a:ln w="12700">
              <a:solidFill>
                <a:srgbClr val="333300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CNREE!$W$85:$AK$85</c:f>
              <c:numCache>
                <c:formatCode>General</c:formatCode>
                <c:ptCount val="15"/>
                <c:pt idx="0">
                  <c:v>114.271180203581</c:v>
                </c:pt>
                <c:pt idx="1">
                  <c:v>115.066379940907</c:v>
                </c:pt>
                <c:pt idx="2">
                  <c:v>30.384143629094599</c:v>
                </c:pt>
                <c:pt idx="3">
                  <c:v>18.4667701679966</c:v>
                </c:pt>
                <c:pt idx="4">
                  <c:v>20.050344429399445</c:v>
                </c:pt>
                <c:pt idx="5">
                  <c:v>21.769714361542999</c:v>
                </c:pt>
                <c:pt idx="6">
                  <c:v>13.4251948067056</c:v>
                </c:pt>
                <c:pt idx="7">
                  <c:v>72.975859189928997</c:v>
                </c:pt>
                <c:pt idx="8">
                  <c:v>151.301065203723</c:v>
                </c:pt>
                <c:pt idx="9">
                  <c:v>292.48395026398202</c:v>
                </c:pt>
                <c:pt idx="10">
                  <c:v>593.11250752894705</c:v>
                </c:pt>
                <c:pt idx="11">
                  <c:v>1093.0733082454201</c:v>
                </c:pt>
                <c:pt idx="12">
                  <c:v>1638.597536890072</c:v>
                </c:pt>
                <c:pt idx="13">
                  <c:v>2456.3786048459301</c:v>
                </c:pt>
                <c:pt idx="14">
                  <c:v>3390.4823391503701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835A-4E0B-814E-2738869C93F2}"/>
            </c:ext>
          </c:extLst>
        </c:ser>
        <c:ser>
          <c:idx val="28"/>
          <c:order val="28"/>
          <c:spPr>
            <a:ln w="12700">
              <a:solidFill>
                <a:srgbClr val="663300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CNREE!$W$86:$AK$86</c:f>
              <c:numCache>
                <c:formatCode>General</c:formatCode>
                <c:ptCount val="15"/>
                <c:pt idx="0">
                  <c:v>6.5429125664311902E-2</c:v>
                </c:pt>
                <c:pt idx="1">
                  <c:v>49.8284514747195</c:v>
                </c:pt>
                <c:pt idx="2">
                  <c:v>0.90663874593837002</c:v>
                </c:pt>
                <c:pt idx="3">
                  <c:v>2.8322483887450001</c:v>
                </c:pt>
                <c:pt idx="4">
                  <c:v>8.1295412521910073</c:v>
                </c:pt>
                <c:pt idx="5">
                  <c:v>23.3346203792388</c:v>
                </c:pt>
                <c:pt idx="6">
                  <c:v>18.609497881621198</c:v>
                </c:pt>
                <c:pt idx="7">
                  <c:v>102.661784100959</c:v>
                </c:pt>
                <c:pt idx="8">
                  <c:v>199.22839555900001</c:v>
                </c:pt>
                <c:pt idx="9">
                  <c:v>378.01962511062698</c:v>
                </c:pt>
                <c:pt idx="10">
                  <c:v>693.72210640491005</c:v>
                </c:pt>
                <c:pt idx="11">
                  <c:v>1170.0690880304701</c:v>
                </c:pt>
                <c:pt idx="12">
                  <c:v>1610.6048591345193</c:v>
                </c:pt>
                <c:pt idx="13">
                  <c:v>2217.0041400155101</c:v>
                </c:pt>
                <c:pt idx="14">
                  <c:v>2982.3394112481601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835A-4E0B-814E-2738869C93F2}"/>
            </c:ext>
          </c:extLst>
        </c:ser>
        <c:ser>
          <c:idx val="29"/>
          <c:order val="29"/>
          <c:spPr>
            <a:ln w="127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CNREE!$W$87:$AK$87</c:f>
              <c:numCache>
                <c:formatCode>General</c:formatCode>
                <c:ptCount val="15"/>
                <c:pt idx="0">
                  <c:v>2.38548556998443</c:v>
                </c:pt>
                <c:pt idx="1">
                  <c:v>29.345441907054798</c:v>
                </c:pt>
                <c:pt idx="2">
                  <c:v>5.9493198352235899</c:v>
                </c:pt>
                <c:pt idx="3">
                  <c:v>13.8209647485101</c:v>
                </c:pt>
                <c:pt idx="4">
                  <c:v>28.351079720648798</c:v>
                </c:pt>
                <c:pt idx="5">
                  <c:v>58.156846208093498</c:v>
                </c:pt>
                <c:pt idx="6">
                  <c:v>29.452597260378699</c:v>
                </c:pt>
                <c:pt idx="7">
                  <c:v>194.36375598202699</c:v>
                </c:pt>
                <c:pt idx="8">
                  <c:v>307.91414404086999</c:v>
                </c:pt>
                <c:pt idx="9">
                  <c:v>469.12621748278002</c:v>
                </c:pt>
                <c:pt idx="10">
                  <c:v>716.13628726666502</c:v>
                </c:pt>
                <c:pt idx="11">
                  <c:v>1062.05704780874</c:v>
                </c:pt>
                <c:pt idx="12">
                  <c:v>1335.3963233782724</c:v>
                </c:pt>
                <c:pt idx="13">
                  <c:v>1679.0843243039701</c:v>
                </c:pt>
                <c:pt idx="14">
                  <c:v>2115.6020797281299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835A-4E0B-814E-2738869C93F2}"/>
            </c:ext>
          </c:extLst>
        </c:ser>
        <c:ser>
          <c:idx val="30"/>
          <c:order val="30"/>
          <c:spPr>
            <a:ln w="12700"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CNREE!$W$88:$AK$88</c:f>
              <c:numCache>
                <c:formatCode>General</c:formatCode>
                <c:ptCount val="15"/>
                <c:pt idx="0">
                  <c:v>1.3109158796293701</c:v>
                </c:pt>
                <c:pt idx="1">
                  <c:v>18.9064329548766</c:v>
                </c:pt>
                <c:pt idx="2">
                  <c:v>1.4473327997869401</c:v>
                </c:pt>
                <c:pt idx="3">
                  <c:v>2.0028443625552401</c:v>
                </c:pt>
                <c:pt idx="4">
                  <c:v>4.4309344461012703</c:v>
                </c:pt>
                <c:pt idx="5">
                  <c:v>9.8026488891022208</c:v>
                </c:pt>
                <c:pt idx="6">
                  <c:v>6.0001741685082797</c:v>
                </c:pt>
                <c:pt idx="7">
                  <c:v>39.902589803816603</c:v>
                </c:pt>
                <c:pt idx="8">
                  <c:v>74.963342901662301</c:v>
                </c:pt>
                <c:pt idx="9">
                  <c:v>144.458252560533</c:v>
                </c:pt>
                <c:pt idx="10">
                  <c:v>274.12263867142201</c:v>
                </c:pt>
                <c:pt idx="11">
                  <c:v>515.30620271252894</c:v>
                </c:pt>
                <c:pt idx="12">
                  <c:v>795.67797423678678</c:v>
                </c:pt>
                <c:pt idx="13">
                  <c:v>1228.5965807377299</c:v>
                </c:pt>
                <c:pt idx="14">
                  <c:v>1894.44173244437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835A-4E0B-814E-2738869C93F2}"/>
            </c:ext>
          </c:extLst>
        </c:ser>
        <c:ser>
          <c:idx val="31"/>
          <c:order val="3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CNREE!$W$89:$AK$89</c:f>
              <c:numCache>
                <c:formatCode>General</c:formatCode>
                <c:ptCount val="15"/>
                <c:pt idx="0">
                  <c:v>0.101938415175842</c:v>
                </c:pt>
                <c:pt idx="1">
                  <c:v>54.852866307417798</c:v>
                </c:pt>
                <c:pt idx="2">
                  <c:v>1.01613615080221</c:v>
                </c:pt>
                <c:pt idx="3">
                  <c:v>2.9031268905660399</c:v>
                </c:pt>
                <c:pt idx="4">
                  <c:v>7.7046279893255356</c:v>
                </c:pt>
                <c:pt idx="5">
                  <c:v>20.447364063485502</c:v>
                </c:pt>
                <c:pt idx="6">
                  <c:v>14.8829848008449</c:v>
                </c:pt>
                <c:pt idx="7">
                  <c:v>85.469485900720997</c:v>
                </c:pt>
                <c:pt idx="8">
                  <c:v>146.261228025918</c:v>
                </c:pt>
                <c:pt idx="9">
                  <c:v>257.44599429359101</c:v>
                </c:pt>
                <c:pt idx="10">
                  <c:v>447.75579665630801</c:v>
                </c:pt>
                <c:pt idx="11">
                  <c:v>726.62958904655</c:v>
                </c:pt>
                <c:pt idx="12">
                  <c:v>1041.2708537894307</c:v>
                </c:pt>
                <c:pt idx="13">
                  <c:v>1492.15639893507</c:v>
                </c:pt>
                <c:pt idx="14">
                  <c:v>2471.6326077629701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835A-4E0B-814E-2738869C93F2}"/>
            </c:ext>
          </c:extLst>
        </c:ser>
        <c:ser>
          <c:idx val="32"/>
          <c:order val="32"/>
          <c:spPr>
            <a:ln w="12700">
              <a:solidFill>
                <a:srgbClr val="FFFFFF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CNREE!$W$90:$AK$90</c:f>
              <c:numCache>
                <c:formatCode>General</c:formatCode>
                <c:ptCount val="15"/>
                <c:pt idx="0">
                  <c:v>4.2245193022657297</c:v>
                </c:pt>
                <c:pt idx="1">
                  <c:v>30.844887155339102</c:v>
                </c:pt>
                <c:pt idx="2">
                  <c:v>1.82935540271567</c:v>
                </c:pt>
                <c:pt idx="3">
                  <c:v>5.5020315388206198</c:v>
                </c:pt>
                <c:pt idx="4">
                  <c:v>13.072221414477289</c:v>
                </c:pt>
                <c:pt idx="5">
                  <c:v>31.058159427735301</c:v>
                </c:pt>
                <c:pt idx="6">
                  <c:v>27.513224132921401</c:v>
                </c:pt>
                <c:pt idx="7">
                  <c:v>118.27451391680501</c:v>
                </c:pt>
                <c:pt idx="8">
                  <c:v>207.34404060286701</c:v>
                </c:pt>
                <c:pt idx="9">
                  <c:v>360.841456610021</c:v>
                </c:pt>
                <c:pt idx="10">
                  <c:v>626.90707566119397</c:v>
                </c:pt>
                <c:pt idx="11">
                  <c:v>1034.39645826943</c:v>
                </c:pt>
                <c:pt idx="12">
                  <c:v>1417.6848079987262</c:v>
                </c:pt>
                <c:pt idx="13">
                  <c:v>1942.9979663628001</c:v>
                </c:pt>
                <c:pt idx="14">
                  <c:v>2617.4164202694301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835A-4E0B-814E-2738869C93F2}"/>
            </c:ext>
          </c:extLst>
        </c:ser>
        <c:ser>
          <c:idx val="33"/>
          <c:order val="33"/>
          <c:spPr>
            <a:ln w="12700">
              <a:solidFill>
                <a:srgbClr val="DD0806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CNREE!$W$91:$AK$91</c:f>
              <c:numCache>
                <c:formatCode>General</c:formatCode>
                <c:ptCount val="15"/>
                <c:pt idx="0">
                  <c:v>0.118832734624725</c:v>
                </c:pt>
                <c:pt idx="1">
                  <c:v>54.284994812925497</c:v>
                </c:pt>
                <c:pt idx="2">
                  <c:v>2.66250789490616</c:v>
                </c:pt>
                <c:pt idx="3">
                  <c:v>9.3318147776718501</c:v>
                </c:pt>
                <c:pt idx="4">
                  <c:v>22.307641725111417</c:v>
                </c:pt>
                <c:pt idx="5">
                  <c:v>53.326270526351301</c:v>
                </c:pt>
                <c:pt idx="6">
                  <c:v>42.169174243554203</c:v>
                </c:pt>
                <c:pt idx="7">
                  <c:v>210.934952218852</c:v>
                </c:pt>
                <c:pt idx="8">
                  <c:v>367.1511743575</c:v>
                </c:pt>
                <c:pt idx="9">
                  <c:v>634.48307115416901</c:v>
                </c:pt>
                <c:pt idx="10">
                  <c:v>1076.6359369607501</c:v>
                </c:pt>
                <c:pt idx="11">
                  <c:v>1730.5720428736699</c:v>
                </c:pt>
                <c:pt idx="12">
                  <c:v>2287.634874148519</c:v>
                </c:pt>
                <c:pt idx="13">
                  <c:v>3024.0135560785402</c:v>
                </c:pt>
                <c:pt idx="14">
                  <c:v>3988.1414156976498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835A-4E0B-814E-2738869C93F2}"/>
            </c:ext>
          </c:extLst>
        </c:ser>
        <c:ser>
          <c:idx val="34"/>
          <c:order val="34"/>
          <c:spPr>
            <a:ln w="12700">
              <a:solidFill>
                <a:srgbClr val="1FB714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CNREE!$W$92:$AK$92</c:f>
              <c:numCache>
                <c:formatCode>General</c:formatCode>
                <c:ptCount val="15"/>
                <c:pt idx="0">
                  <c:v>28.382504965781099</c:v>
                </c:pt>
                <c:pt idx="1">
                  <c:v>53.748919880194499</c:v>
                </c:pt>
                <c:pt idx="2">
                  <c:v>24.8268235070326</c:v>
                </c:pt>
                <c:pt idx="3">
                  <c:v>20.309239615619902</c:v>
                </c:pt>
                <c:pt idx="4">
                  <c:v>25.814524298190943</c:v>
                </c:pt>
                <c:pt idx="5">
                  <c:v>32.812142520065997</c:v>
                </c:pt>
                <c:pt idx="6">
                  <c:v>8.0917785804325906</c:v>
                </c:pt>
                <c:pt idx="7">
                  <c:v>102.44168607827</c:v>
                </c:pt>
                <c:pt idx="8">
                  <c:v>199.348959678684</c:v>
                </c:pt>
                <c:pt idx="9">
                  <c:v>368.19094944528001</c:v>
                </c:pt>
                <c:pt idx="10">
                  <c:v>713.50395875692004</c:v>
                </c:pt>
                <c:pt idx="11">
                  <c:v>1268.96915800888</c:v>
                </c:pt>
                <c:pt idx="12">
                  <c:v>1844.2124519702074</c:v>
                </c:pt>
                <c:pt idx="13">
                  <c:v>2680.2224045686098</c:v>
                </c:pt>
                <c:pt idx="14">
                  <c:v>3695.8939940934501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2-835A-4E0B-814E-2738869C93F2}"/>
            </c:ext>
          </c:extLst>
        </c:ser>
        <c:ser>
          <c:idx val="35"/>
          <c:order val="35"/>
          <c:spPr>
            <a:ln w="12700">
              <a:solidFill>
                <a:srgbClr val="0000D4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CNREE!$W$93:$AK$93</c:f>
              <c:numCache>
                <c:formatCode>General</c:formatCode>
                <c:ptCount val="15"/>
                <c:pt idx="0">
                  <c:v>94.443486622755103</c:v>
                </c:pt>
                <c:pt idx="1">
                  <c:v>108.012893395685</c:v>
                </c:pt>
                <c:pt idx="2">
                  <c:v>79.950075254122893</c:v>
                </c:pt>
                <c:pt idx="3">
                  <c:v>69.154759377210596</c:v>
                </c:pt>
                <c:pt idx="4">
                  <c:v>60.804533034324727</c:v>
                </c:pt>
                <c:pt idx="5">
                  <c:v>53.462571062616803</c:v>
                </c:pt>
                <c:pt idx="6">
                  <c:v>23.743901449691801</c:v>
                </c:pt>
                <c:pt idx="7">
                  <c:v>90.730671109164803</c:v>
                </c:pt>
                <c:pt idx="8">
                  <c:v>139.885074760935</c:v>
                </c:pt>
                <c:pt idx="9">
                  <c:v>228.025962159752</c:v>
                </c:pt>
                <c:pt idx="10">
                  <c:v>394.19706211121098</c:v>
                </c:pt>
                <c:pt idx="11">
                  <c:v>653.04285306158999</c:v>
                </c:pt>
                <c:pt idx="12">
                  <c:v>940.28656442327406</c:v>
                </c:pt>
                <c:pt idx="13">
                  <c:v>1353.8756592923601</c:v>
                </c:pt>
                <c:pt idx="14">
                  <c:v>1893.8592473886099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835A-4E0B-814E-2738869C93F2}"/>
            </c:ext>
          </c:extLst>
        </c:ser>
        <c:ser>
          <c:idx val="36"/>
          <c:order val="36"/>
          <c:spPr>
            <a:ln w="12700">
              <a:solidFill>
                <a:srgbClr val="FCF305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CNREE!$W$94:$AK$94</c:f>
              <c:numCache>
                <c:formatCode>General</c:formatCode>
                <c:ptCount val="15"/>
                <c:pt idx="0">
                  <c:v>1.02066753569288</c:v>
                </c:pt>
                <c:pt idx="1">
                  <c:v>180.97394365096201</c:v>
                </c:pt>
                <c:pt idx="2">
                  <c:v>8.3597066889683909</c:v>
                </c:pt>
                <c:pt idx="3">
                  <c:v>28.2936882628372</c:v>
                </c:pt>
                <c:pt idx="4">
                  <c:v>66.02936078853179</c:v>
                </c:pt>
                <c:pt idx="5">
                  <c:v>154.09360722577301</c:v>
                </c:pt>
                <c:pt idx="6">
                  <c:v>156.79278172252901</c:v>
                </c:pt>
                <c:pt idx="7">
                  <c:v>571.64764991974801</c:v>
                </c:pt>
                <c:pt idx="8">
                  <c:v>960.52201716484296</c:v>
                </c:pt>
                <c:pt idx="9">
                  <c:v>1603.37173672733</c:v>
                </c:pt>
                <c:pt idx="10">
                  <c:v>2620.4192426342902</c:v>
                </c:pt>
                <c:pt idx="11">
                  <c:v>4016.7272696129698</c:v>
                </c:pt>
                <c:pt idx="12">
                  <c:v>5166.6351340532146</c:v>
                </c:pt>
                <c:pt idx="13">
                  <c:v>6645.7383876613503</c:v>
                </c:pt>
                <c:pt idx="14">
                  <c:v>8359.7512292461306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835A-4E0B-814E-2738869C93F2}"/>
            </c:ext>
          </c:extLst>
        </c:ser>
        <c:ser>
          <c:idx val="37"/>
          <c:order val="37"/>
          <c:spPr>
            <a:ln w="12700">
              <a:solidFill>
                <a:srgbClr val="F20884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CNREE!$W$95:$AK$95</c:f>
              <c:numCache>
                <c:formatCode>General</c:formatCode>
                <c:ptCount val="15"/>
                <c:pt idx="0">
                  <c:v>4.2979211192055597</c:v>
                </c:pt>
                <c:pt idx="1">
                  <c:v>35.282276573313801</c:v>
                </c:pt>
                <c:pt idx="2">
                  <c:v>4.4861316048281203</c:v>
                </c:pt>
                <c:pt idx="3">
                  <c:v>6.0249752532652101</c:v>
                </c:pt>
                <c:pt idx="4">
                  <c:v>12.771171907549128</c:v>
                </c:pt>
                <c:pt idx="5">
                  <c:v>27.071120633031502</c:v>
                </c:pt>
                <c:pt idx="6">
                  <c:v>16.747149125666901</c:v>
                </c:pt>
                <c:pt idx="7">
                  <c:v>111.452854867246</c:v>
                </c:pt>
                <c:pt idx="8">
                  <c:v>225.856620032775</c:v>
                </c:pt>
                <c:pt idx="9">
                  <c:v>441.62234584905502</c:v>
                </c:pt>
                <c:pt idx="10">
                  <c:v>841.06784827737499</c:v>
                </c:pt>
                <c:pt idx="11">
                  <c:v>1518.1579063300901</c:v>
                </c:pt>
                <c:pt idx="12">
                  <c:v>2229.8810102995567</c:v>
                </c:pt>
                <c:pt idx="13">
                  <c:v>3275.26491108853</c:v>
                </c:pt>
                <c:pt idx="14">
                  <c:v>4683.6648541756504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835A-4E0B-814E-2738869C93F2}"/>
            </c:ext>
          </c:extLst>
        </c:ser>
        <c:ser>
          <c:idx val="38"/>
          <c:order val="38"/>
          <c:spPr>
            <a:ln w="12700">
              <a:solidFill>
                <a:srgbClr val="00ABEA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CNREE!$W$96:$AK$96</c:f>
              <c:numCache>
                <c:formatCode>General</c:formatCode>
                <c:ptCount val="15"/>
                <c:pt idx="0">
                  <c:v>5.3394445592657998E-2</c:v>
                </c:pt>
                <c:pt idx="1">
                  <c:v>116.724023884746</c:v>
                </c:pt>
                <c:pt idx="2">
                  <c:v>1.0958007468505999</c:v>
                </c:pt>
                <c:pt idx="3">
                  <c:v>3.8486582071148101</c:v>
                </c:pt>
                <c:pt idx="4">
                  <c:v>10.456777938241043</c:v>
                </c:pt>
                <c:pt idx="5">
                  <c:v>28.410993901081099</c:v>
                </c:pt>
                <c:pt idx="6">
                  <c:v>20.068109983900701</c:v>
                </c:pt>
                <c:pt idx="7">
                  <c:v>137.94181105277801</c:v>
                </c:pt>
                <c:pt idx="8">
                  <c:v>260.05997675002902</c:v>
                </c:pt>
                <c:pt idx="9">
                  <c:v>482.51109808311799</c:v>
                </c:pt>
                <c:pt idx="10">
                  <c:v>889.90903713932903</c:v>
                </c:pt>
                <c:pt idx="11">
                  <c:v>1485.4182563898901</c:v>
                </c:pt>
                <c:pt idx="12">
                  <c:v>2047.8266016672478</c:v>
                </c:pt>
                <c:pt idx="13">
                  <c:v>2823.1737239368499</c:v>
                </c:pt>
                <c:pt idx="14">
                  <c:v>3770.2320061120299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835A-4E0B-814E-2738869C93F2}"/>
            </c:ext>
          </c:extLst>
        </c:ser>
        <c:ser>
          <c:idx val="39"/>
          <c:order val="39"/>
          <c:spPr>
            <a:ln w="12700">
              <a:solidFill>
                <a:srgbClr val="900000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CNREE!$W$97:$AK$97</c:f>
              <c:numCache>
                <c:formatCode>General</c:formatCode>
                <c:ptCount val="15"/>
                <c:pt idx="0">
                  <c:v>-3.6958449412001601E-3</c:v>
                </c:pt>
                <c:pt idx="1">
                  <c:v>81.909729376154004</c:v>
                </c:pt>
                <c:pt idx="2">
                  <c:v>1.14226384176777</c:v>
                </c:pt>
                <c:pt idx="3">
                  <c:v>4.5818376603754896</c:v>
                </c:pt>
                <c:pt idx="4">
                  <c:v>12.841184886143234</c:v>
                </c:pt>
                <c:pt idx="5">
                  <c:v>35.9890597404099</c:v>
                </c:pt>
                <c:pt idx="6">
                  <c:v>40.757855169415599</c:v>
                </c:pt>
                <c:pt idx="7">
                  <c:v>152.69356847796701</c:v>
                </c:pt>
                <c:pt idx="8">
                  <c:v>303.53853428655498</c:v>
                </c:pt>
                <c:pt idx="9">
                  <c:v>576.491298552692</c:v>
                </c:pt>
                <c:pt idx="10">
                  <c:v>1100.47493245846</c:v>
                </c:pt>
                <c:pt idx="11">
                  <c:v>1897.2575385611699</c:v>
                </c:pt>
                <c:pt idx="12">
                  <c:v>2663.745778013219</c:v>
                </c:pt>
                <c:pt idx="13">
                  <c:v>3739.89372853636</c:v>
                </c:pt>
                <c:pt idx="14">
                  <c:v>5119.6329976126699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835A-4E0B-814E-2738869C93F2}"/>
            </c:ext>
          </c:extLst>
        </c:ser>
        <c:ser>
          <c:idx val="40"/>
          <c:order val="40"/>
          <c:spPr>
            <a:ln w="12700">
              <a:solidFill>
                <a:srgbClr val="006411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CNREE!$W$98:$AK$98</c:f>
              <c:numCache>
                <c:formatCode>General</c:formatCode>
                <c:ptCount val="15"/>
                <c:pt idx="0">
                  <c:v>8.2458815745408406E-2</c:v>
                </c:pt>
                <c:pt idx="1">
                  <c:v>14.0996854814048</c:v>
                </c:pt>
                <c:pt idx="2">
                  <c:v>0.68653104966547296</c:v>
                </c:pt>
                <c:pt idx="3">
                  <c:v>1.63921844887798</c:v>
                </c:pt>
                <c:pt idx="4">
                  <c:v>4.8951345125344501</c:v>
                </c:pt>
                <c:pt idx="5">
                  <c:v>14.618150443711601</c:v>
                </c:pt>
                <c:pt idx="6">
                  <c:v>8.5821826522383908</c:v>
                </c:pt>
                <c:pt idx="7">
                  <c:v>58.2683047091476</c:v>
                </c:pt>
                <c:pt idx="8">
                  <c:v>99.127399651225304</c:v>
                </c:pt>
                <c:pt idx="9">
                  <c:v>160.41172967856301</c:v>
                </c:pt>
                <c:pt idx="10">
                  <c:v>262.74745660425299</c:v>
                </c:pt>
                <c:pt idx="11">
                  <c:v>413.21773660219498</c:v>
                </c:pt>
                <c:pt idx="12">
                  <c:v>541.87923142521129</c:v>
                </c:pt>
                <c:pt idx="13">
                  <c:v>710.60139834379504</c:v>
                </c:pt>
                <c:pt idx="14">
                  <c:v>931.01916131369205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8-835A-4E0B-814E-2738869C93F2}"/>
            </c:ext>
          </c:extLst>
        </c:ser>
        <c:ser>
          <c:idx val="41"/>
          <c:order val="41"/>
          <c:spPr>
            <a:ln w="12700">
              <a:solidFill>
                <a:srgbClr val="000090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CNREE!$W$99:$AK$99</c:f>
              <c:numCache>
                <c:formatCode>General</c:formatCode>
                <c:ptCount val="15"/>
                <c:pt idx="0">
                  <c:v>9.7230676140790298E-2</c:v>
                </c:pt>
                <c:pt idx="1">
                  <c:v>34.772834946002497</c:v>
                </c:pt>
                <c:pt idx="2">
                  <c:v>3.57996308417116</c:v>
                </c:pt>
                <c:pt idx="3">
                  <c:v>8.3334523596486996</c:v>
                </c:pt>
                <c:pt idx="4">
                  <c:v>18.054742423339832</c:v>
                </c:pt>
                <c:pt idx="5">
                  <c:v>39.116288172659402</c:v>
                </c:pt>
                <c:pt idx="6">
                  <c:v>36.997613062545099</c:v>
                </c:pt>
                <c:pt idx="7">
                  <c:v>139.23639852688399</c:v>
                </c:pt>
                <c:pt idx="8">
                  <c:v>243.576628344227</c:v>
                </c:pt>
                <c:pt idx="9">
                  <c:v>433.77953601951702</c:v>
                </c:pt>
                <c:pt idx="10">
                  <c:v>775.89217968243599</c:v>
                </c:pt>
                <c:pt idx="11">
                  <c:v>1338.13227529745</c:v>
                </c:pt>
                <c:pt idx="12">
                  <c:v>2031.1570722378988</c:v>
                </c:pt>
                <c:pt idx="13">
                  <c:v>3083.10256636248</c:v>
                </c:pt>
                <c:pt idx="14">
                  <c:v>4485.8746615951304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835A-4E0B-814E-2738869C93F2}"/>
            </c:ext>
          </c:extLst>
        </c:ser>
        <c:ser>
          <c:idx val="42"/>
          <c:order val="42"/>
          <c:spPr>
            <a:ln w="12700">
              <a:solidFill>
                <a:srgbClr val="90713A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CNREE!$W$100:$AK$100</c:f>
              <c:numCache>
                <c:formatCode>General</c:formatCode>
                <c:ptCount val="15"/>
                <c:pt idx="0">
                  <c:v>0.32234770811091801</c:v>
                </c:pt>
                <c:pt idx="1">
                  <c:v>79.441991297864902</c:v>
                </c:pt>
                <c:pt idx="2">
                  <c:v>1.43162557611281</c:v>
                </c:pt>
                <c:pt idx="3">
                  <c:v>4.4551030597869596</c:v>
                </c:pt>
                <c:pt idx="4">
                  <c:v>11.542649001846074</c:v>
                </c:pt>
                <c:pt idx="5">
                  <c:v>29.905648464659599</c:v>
                </c:pt>
                <c:pt idx="6">
                  <c:v>17.656141158202001</c:v>
                </c:pt>
                <c:pt idx="7">
                  <c:v>153.78249759365301</c:v>
                </c:pt>
                <c:pt idx="8">
                  <c:v>288.87385710164898</c:v>
                </c:pt>
                <c:pt idx="9">
                  <c:v>556.68680108589501</c:v>
                </c:pt>
                <c:pt idx="10">
                  <c:v>1071.0072344379901</c:v>
                </c:pt>
                <c:pt idx="11">
                  <c:v>1855.1911798902499</c:v>
                </c:pt>
                <c:pt idx="12">
                  <c:v>2660.0051832385798</c:v>
                </c:pt>
                <c:pt idx="13">
                  <c:v>3813.9614135480601</c:v>
                </c:pt>
                <c:pt idx="14">
                  <c:v>5289.6696355661898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A-835A-4E0B-814E-2738869C93F2}"/>
            </c:ext>
          </c:extLst>
        </c:ser>
        <c:ser>
          <c:idx val="43"/>
          <c:order val="43"/>
          <c:spPr>
            <a:ln w="12700">
              <a:solidFill>
                <a:srgbClr val="4600A5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CNREE!$W$101:$AK$101</c:f>
              <c:numCache>
                <c:formatCode>General</c:formatCode>
                <c:ptCount val="15"/>
                <c:pt idx="0">
                  <c:v>2.9922455752998098E-2</c:v>
                </c:pt>
                <c:pt idx="1">
                  <c:v>50.7071791999292</c:v>
                </c:pt>
                <c:pt idx="2">
                  <c:v>1.8722053277080599</c:v>
                </c:pt>
                <c:pt idx="3">
                  <c:v>7.1642661732396</c:v>
                </c:pt>
                <c:pt idx="4">
                  <c:v>17.487307871888934</c:v>
                </c:pt>
                <c:pt idx="5">
                  <c:v>42.684893220256598</c:v>
                </c:pt>
                <c:pt idx="6">
                  <c:v>32.989591867847999</c:v>
                </c:pt>
                <c:pt idx="7">
                  <c:v>171.67645432197199</c:v>
                </c:pt>
                <c:pt idx="8">
                  <c:v>319.01831913023699</c:v>
                </c:pt>
                <c:pt idx="9">
                  <c:v>598.47189752893905</c:v>
                </c:pt>
                <c:pt idx="10">
                  <c:v>1103.44207392966</c:v>
                </c:pt>
                <c:pt idx="11">
                  <c:v>1876.1563060880701</c:v>
                </c:pt>
                <c:pt idx="12">
                  <c:v>2670.06890436808</c:v>
                </c:pt>
                <c:pt idx="13">
                  <c:v>3799.93283658675</c:v>
                </c:pt>
                <c:pt idx="14">
                  <c:v>5230.2592913313501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835A-4E0B-814E-2738869C93F2}"/>
            </c:ext>
          </c:extLst>
        </c:ser>
        <c:ser>
          <c:idx val="44"/>
          <c:order val="44"/>
          <c:spPr>
            <a:ln w="127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CNREE!$W$102:$AK$102</c:f>
              <c:numCache>
                <c:formatCode>General</c:formatCode>
                <c:ptCount val="15"/>
                <c:pt idx="0">
                  <c:v>6.7375727975265295E-2</c:v>
                </c:pt>
                <c:pt idx="1">
                  <c:v>11.951025443530799</c:v>
                </c:pt>
                <c:pt idx="2">
                  <c:v>0.21536228940858099</c:v>
                </c:pt>
                <c:pt idx="3">
                  <c:v>0.19376737311018999</c:v>
                </c:pt>
                <c:pt idx="4">
                  <c:v>0.67539838232252047</c:v>
                </c:pt>
                <c:pt idx="5">
                  <c:v>2.3541784538951802</c:v>
                </c:pt>
                <c:pt idx="6">
                  <c:v>3.5090637705722698</c:v>
                </c:pt>
                <c:pt idx="7">
                  <c:v>13.4438554022869</c:v>
                </c:pt>
                <c:pt idx="8">
                  <c:v>25.570090728411699</c:v>
                </c:pt>
                <c:pt idx="9">
                  <c:v>53.804029137305797</c:v>
                </c:pt>
                <c:pt idx="10">
                  <c:v>114.891610361199</c:v>
                </c:pt>
                <c:pt idx="11">
                  <c:v>238.46088499674599</c:v>
                </c:pt>
                <c:pt idx="12">
                  <c:v>412.26484026796538</c:v>
                </c:pt>
                <c:pt idx="13">
                  <c:v>712.74707599734995</c:v>
                </c:pt>
                <c:pt idx="14">
                  <c:v>1210.5951779879999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C-835A-4E0B-814E-2738869C93F2}"/>
            </c:ext>
          </c:extLst>
        </c:ser>
        <c:ser>
          <c:idx val="45"/>
          <c:order val="45"/>
          <c:spPr>
            <a:ln w="12700">
              <a:solidFill>
                <a:srgbClr val="C0C0C0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CNREE!$W$103:$AK$103</c:f>
              <c:numCache>
                <c:formatCode>General</c:formatCode>
                <c:ptCount val="15"/>
                <c:pt idx="0">
                  <c:v>2.4522175497710099E-2</c:v>
                </c:pt>
                <c:pt idx="1">
                  <c:v>24.472468990424201</c:v>
                </c:pt>
                <c:pt idx="2">
                  <c:v>0.33335512268992801</c:v>
                </c:pt>
                <c:pt idx="3">
                  <c:v>1.30881085459734</c:v>
                </c:pt>
                <c:pt idx="4">
                  <c:v>3.6229234005315454</c:v>
                </c:pt>
                <c:pt idx="5">
                  <c:v>10.0286255420438</c:v>
                </c:pt>
                <c:pt idx="6">
                  <c:v>3.1979296595437501</c:v>
                </c:pt>
                <c:pt idx="7">
                  <c:v>49.569661535953998</c:v>
                </c:pt>
                <c:pt idx="8">
                  <c:v>103.109520086272</c:v>
                </c:pt>
                <c:pt idx="9">
                  <c:v>216.30899293917901</c:v>
                </c:pt>
                <c:pt idx="10">
                  <c:v>426.72069062783203</c:v>
                </c:pt>
                <c:pt idx="11">
                  <c:v>796.23672887692396</c:v>
                </c:pt>
                <c:pt idx="12">
                  <c:v>1218.452038622351</c:v>
                </c:pt>
                <c:pt idx="13">
                  <c:v>1864.5527348593901</c:v>
                </c:pt>
                <c:pt idx="14">
                  <c:v>2733.8675484847799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D-835A-4E0B-814E-2738869C93F2}"/>
            </c:ext>
          </c:extLst>
        </c:ser>
        <c:ser>
          <c:idx val="46"/>
          <c:order val="46"/>
          <c:spPr>
            <a:ln w="127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CNREE!$W$104:$AK$104</c:f>
              <c:numCache>
                <c:formatCode>General</c:formatCode>
                <c:ptCount val="15"/>
                <c:pt idx="0">
                  <c:v>0.78541799397380796</c:v>
                </c:pt>
                <c:pt idx="1">
                  <c:v>14.993781722833999</c:v>
                </c:pt>
                <c:pt idx="2">
                  <c:v>3.8710417105366801</c:v>
                </c:pt>
                <c:pt idx="3">
                  <c:v>5.0358223450488104</c:v>
                </c:pt>
                <c:pt idx="4">
                  <c:v>8.7844619871031284</c:v>
                </c:pt>
                <c:pt idx="5">
                  <c:v>15.323569243607199</c:v>
                </c:pt>
                <c:pt idx="6">
                  <c:v>15.4250162386196</c:v>
                </c:pt>
                <c:pt idx="7">
                  <c:v>41.101752856809199</c:v>
                </c:pt>
                <c:pt idx="8">
                  <c:v>82.097542436515695</c:v>
                </c:pt>
                <c:pt idx="9">
                  <c:v>155.81132615841301</c:v>
                </c:pt>
                <c:pt idx="10">
                  <c:v>281.17918248927703</c:v>
                </c:pt>
                <c:pt idx="11">
                  <c:v>534.36181643834698</c:v>
                </c:pt>
                <c:pt idx="12">
                  <c:v>844.44954120738453</c:v>
                </c:pt>
                <c:pt idx="13">
                  <c:v>1334.4797582999399</c:v>
                </c:pt>
                <c:pt idx="14">
                  <c:v>2012.2300568021601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E-835A-4E0B-814E-2738869C93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03105256"/>
        <c:axId val="2118964888"/>
      </c:lineChart>
      <c:catAx>
        <c:axId val="-2103105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18964888"/>
        <c:crossesAt val="0.01"/>
        <c:auto val="1"/>
        <c:lblAlgn val="ctr"/>
        <c:lblOffset val="100"/>
        <c:tickLblSkip val="1"/>
        <c:tickMarkSkip val="1"/>
        <c:noMultiLvlLbl val="0"/>
      </c:catAx>
      <c:valAx>
        <c:axId val="2118964888"/>
        <c:scaling>
          <c:logBase val="10"/>
          <c:orientation val="minMax"/>
          <c:min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31052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678683339455"/>
          <c:y val="5.4862842892768098E-2"/>
          <c:w val="0.86607237251540303"/>
          <c:h val="0.8628428927680800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CNREE!$W$111:$AK$111</c:f>
              <c:numCache>
                <c:formatCode>General</c:formatCode>
                <c:ptCount val="15"/>
                <c:pt idx="0">
                  <c:v>0.72115839994521702</c:v>
                </c:pt>
                <c:pt idx="1">
                  <c:v>22.703672263981499</c:v>
                </c:pt>
                <c:pt idx="2">
                  <c:v>1.27171593799862</c:v>
                </c:pt>
                <c:pt idx="3">
                  <c:v>1.2016933102320599</c:v>
                </c:pt>
                <c:pt idx="4">
                  <c:v>2.4784476484539422</c:v>
                </c:pt>
                <c:pt idx="5">
                  <c:v>5.1117058685636296</c:v>
                </c:pt>
                <c:pt idx="6">
                  <c:v>3.55326111061167</c:v>
                </c:pt>
                <c:pt idx="7">
                  <c:v>23.0224688497347</c:v>
                </c:pt>
                <c:pt idx="8">
                  <c:v>46.366470219854698</c:v>
                </c:pt>
                <c:pt idx="9">
                  <c:v>93.058582392615705</c:v>
                </c:pt>
                <c:pt idx="10">
                  <c:v>191.194091974054</c:v>
                </c:pt>
                <c:pt idx="11">
                  <c:v>359.90687129100297</c:v>
                </c:pt>
                <c:pt idx="12">
                  <c:v>580.87314700804541</c:v>
                </c:pt>
                <c:pt idx="13">
                  <c:v>937.50255921681003</c:v>
                </c:pt>
                <c:pt idx="14">
                  <c:v>1588.3280607455699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58-490B-A145-EB432918F523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CNREE!$W$112:$AK$112</c:f>
              <c:numCache>
                <c:formatCode>General</c:formatCode>
                <c:ptCount val="15"/>
                <c:pt idx="0">
                  <c:v>1.8040197691226201</c:v>
                </c:pt>
                <c:pt idx="1">
                  <c:v>37.757942626823002</c:v>
                </c:pt>
                <c:pt idx="2">
                  <c:v>1.60966457024508</c:v>
                </c:pt>
                <c:pt idx="3">
                  <c:v>3.95364054536592</c:v>
                </c:pt>
                <c:pt idx="4">
                  <c:v>8.5256575264095815</c:v>
                </c:pt>
                <c:pt idx="5">
                  <c:v>18.384786230205201</c:v>
                </c:pt>
                <c:pt idx="6">
                  <c:v>11.6006993391817</c:v>
                </c:pt>
                <c:pt idx="7">
                  <c:v>77.338841255693794</c:v>
                </c:pt>
                <c:pt idx="8">
                  <c:v>161.129407282881</c:v>
                </c:pt>
                <c:pt idx="9">
                  <c:v>301.49668028908599</c:v>
                </c:pt>
                <c:pt idx="10">
                  <c:v>570.10566179398802</c:v>
                </c:pt>
                <c:pt idx="11">
                  <c:v>1015.76779789314</c:v>
                </c:pt>
                <c:pt idx="12">
                  <c:v>1504.1755770578268</c:v>
                </c:pt>
                <c:pt idx="13">
                  <c:v>2227.4226169702501</c:v>
                </c:pt>
                <c:pt idx="14">
                  <c:v>3055.8795374854599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58-490B-A145-EB432918F523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CNREE!$W$113:$AK$113</c:f>
              <c:numCache>
                <c:formatCode>General</c:formatCode>
                <c:ptCount val="15"/>
                <c:pt idx="0">
                  <c:v>-3.6309318525262001E-2</c:v>
                </c:pt>
                <c:pt idx="1">
                  <c:v>16.8869495194816</c:v>
                </c:pt>
                <c:pt idx="2">
                  <c:v>1.0769924547230501</c:v>
                </c:pt>
                <c:pt idx="3">
                  <c:v>4.2171176087228304</c:v>
                </c:pt>
                <c:pt idx="4">
                  <c:v>11.691219033890663</c:v>
                </c:pt>
                <c:pt idx="5">
                  <c:v>32.411854536777497</c:v>
                </c:pt>
                <c:pt idx="6">
                  <c:v>18.450391577191301</c:v>
                </c:pt>
                <c:pt idx="7">
                  <c:v>120.15832320266399</c:v>
                </c:pt>
                <c:pt idx="8">
                  <c:v>190.93458278248099</c:v>
                </c:pt>
                <c:pt idx="9">
                  <c:v>305.71214948158899</c:v>
                </c:pt>
                <c:pt idx="10">
                  <c:v>479.97300479674601</c:v>
                </c:pt>
                <c:pt idx="11">
                  <c:v>714.78031140845303</c:v>
                </c:pt>
                <c:pt idx="12">
                  <c:v>912.55438543745151</c:v>
                </c:pt>
                <c:pt idx="13">
                  <c:v>1165.05098572204</c:v>
                </c:pt>
                <c:pt idx="14">
                  <c:v>1485.3522346375901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58-490B-A145-EB432918F523}"/>
            </c:ext>
          </c:extLst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CNREE!$W$114:$AK$114</c:f>
              <c:numCache>
                <c:formatCode>General</c:formatCode>
                <c:ptCount val="15"/>
                <c:pt idx="0">
                  <c:v>3.1377336789517499E-2</c:v>
                </c:pt>
                <c:pt idx="1">
                  <c:v>73.107488052813693</c:v>
                </c:pt>
                <c:pt idx="2">
                  <c:v>1.67852086755674</c:v>
                </c:pt>
                <c:pt idx="3">
                  <c:v>6.5410448552065104</c:v>
                </c:pt>
                <c:pt idx="4">
                  <c:v>16.959177229664125</c:v>
                </c:pt>
                <c:pt idx="5">
                  <c:v>43.970603882684699</c:v>
                </c:pt>
                <c:pt idx="6">
                  <c:v>39.1985566334886</c:v>
                </c:pt>
                <c:pt idx="7">
                  <c:v>199.17165816374001</c:v>
                </c:pt>
                <c:pt idx="8">
                  <c:v>360.823007903117</c:v>
                </c:pt>
                <c:pt idx="9">
                  <c:v>660.95120885363895</c:v>
                </c:pt>
                <c:pt idx="10">
                  <c:v>1187.01485806048</c:v>
                </c:pt>
                <c:pt idx="11">
                  <c:v>1952.14561869261</c:v>
                </c:pt>
                <c:pt idx="12">
                  <c:v>2627.3607261337979</c:v>
                </c:pt>
                <c:pt idx="13">
                  <c:v>3536.1216494973401</c:v>
                </c:pt>
                <c:pt idx="14">
                  <c:v>4666.9869992440999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58-490B-A145-EB432918F523}"/>
            </c:ext>
          </c:extLst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CNREE!$W$115:$AK$115</c:f>
              <c:numCache>
                <c:formatCode>General</c:formatCode>
                <c:ptCount val="15"/>
                <c:pt idx="0">
                  <c:v>0.18633698639065099</c:v>
                </c:pt>
                <c:pt idx="1">
                  <c:v>25.010118713511901</c:v>
                </c:pt>
                <c:pt idx="2">
                  <c:v>2.6805299838167098</c:v>
                </c:pt>
                <c:pt idx="3">
                  <c:v>6.5015320712670404</c:v>
                </c:pt>
                <c:pt idx="4">
                  <c:v>16.566508337376444</c:v>
                </c:pt>
                <c:pt idx="5">
                  <c:v>42.213003871082599</c:v>
                </c:pt>
                <c:pt idx="6">
                  <c:v>64.310845520849298</c:v>
                </c:pt>
                <c:pt idx="7">
                  <c:v>157.87768131709799</c:v>
                </c:pt>
                <c:pt idx="8">
                  <c:v>251.755220894708</c:v>
                </c:pt>
                <c:pt idx="9">
                  <c:v>417.22899472299002</c:v>
                </c:pt>
                <c:pt idx="10">
                  <c:v>716.02764214027195</c:v>
                </c:pt>
                <c:pt idx="11">
                  <c:v>1128.4547350166199</c:v>
                </c:pt>
                <c:pt idx="12">
                  <c:v>1495.6406132451336</c:v>
                </c:pt>
                <c:pt idx="13">
                  <c:v>1982.30445101135</c:v>
                </c:pt>
                <c:pt idx="14">
                  <c:v>2682.9978733039602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58-490B-A145-EB432918F523}"/>
            </c:ext>
          </c:extLst>
        </c:ser>
        <c:ser>
          <c:idx val="5"/>
          <c:order val="5"/>
          <c:spPr>
            <a:ln w="127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CNREE!$W$57:$AK$57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CNREE!$W$116:$AK$116</c:f>
              <c:numCache>
                <c:formatCode>General</c:formatCode>
                <c:ptCount val="15"/>
                <c:pt idx="0">
                  <c:v>-2.6174260396813601E-2</c:v>
                </c:pt>
                <c:pt idx="1">
                  <c:v>16.363783859130699</c:v>
                </c:pt>
                <c:pt idx="2">
                  <c:v>0.71970641987434003</c:v>
                </c:pt>
                <c:pt idx="3">
                  <c:v>2.77564226874942</c:v>
                </c:pt>
                <c:pt idx="4">
                  <c:v>7.7490768774980454</c:v>
                </c:pt>
                <c:pt idx="5">
                  <c:v>21.633981125539599</c:v>
                </c:pt>
                <c:pt idx="6">
                  <c:v>22.853617950001802</c:v>
                </c:pt>
                <c:pt idx="7">
                  <c:v>81.657053914390204</c:v>
                </c:pt>
                <c:pt idx="8">
                  <c:v>149.01070752521599</c:v>
                </c:pt>
                <c:pt idx="9">
                  <c:v>281.272517349851</c:v>
                </c:pt>
                <c:pt idx="10">
                  <c:v>532.19045111165894</c:v>
                </c:pt>
                <c:pt idx="11">
                  <c:v>969.73710532478697</c:v>
                </c:pt>
                <c:pt idx="12">
                  <c:v>1411.6986938191083</c:v>
                </c:pt>
                <c:pt idx="13">
                  <c:v>2055.0860549603399</c:v>
                </c:pt>
                <c:pt idx="14">
                  <c:v>3063.2775167074301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58-490B-A145-EB432918F5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7226840"/>
        <c:axId val="2146531784"/>
      </c:lineChart>
      <c:catAx>
        <c:axId val="2107226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46531784"/>
        <c:crossesAt val="0.01"/>
        <c:auto val="1"/>
        <c:lblAlgn val="ctr"/>
        <c:lblOffset val="100"/>
        <c:tickLblSkip val="1"/>
        <c:tickMarkSkip val="1"/>
        <c:noMultiLvlLbl val="0"/>
      </c:catAx>
      <c:valAx>
        <c:axId val="2146531784"/>
        <c:scaling>
          <c:logBase val="10"/>
          <c:orientation val="minMax"/>
          <c:min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072268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61" workbookViewId="0"/>
  </sheetViews>
  <pageMargins left="0.75" right="0.75" top="1" bottom="1" header="0.5" footer="0.5"/>
  <pageSetup orientation="landscape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61" workbookViewId="0"/>
  </sheetViews>
  <pageMargins left="0.75" right="0.75" top="1" bottom="1" header="0.5" footer="0.5"/>
  <pageSetup orientation="landscape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161" workbookViewId="0"/>
  </sheetViews>
  <pageMargins left="0.75" right="0.75" top="1" bottom="1" header="0.5" footer="0.5"/>
  <pageSetup orientation="landscape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.emf"/><Relationship Id="rId1" Type="http://schemas.openxmlformats.org/officeDocument/2006/relationships/chart" Target="../charts/chart4.xml"/><Relationship Id="rId4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3882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F607FEDD-8BF0-4828-9086-2F6E2A482B6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0.41275</cdr:x>
      <cdr:y>0.352</cdr:y>
    </cdr:from>
    <cdr:to>
      <cdr:x>0.4945</cdr:x>
      <cdr:y>0.4495</cdr:y>
    </cdr:to>
    <cdr:sp macro="" textlink="">
      <cdr:nvSpPr>
        <cdr:cNvPr id="53249" name="PlotDat8_9|1~33_1">
          <a:extLst xmlns:a="http://schemas.openxmlformats.org/drawingml/2006/main">
            <a:ext uri="{FF2B5EF4-FFF2-40B4-BE49-F238E27FC236}">
              <a16:creationId xmlns:a16="http://schemas.microsoft.com/office/drawing/2014/main" id="{2B63EC68-FDCD-4CFE-9FCD-D402773F114F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534368" y="2055266"/>
          <a:ext cx="700023" cy="569286"/>
        </a:xfrm>
        <a:custGeom xmlns:a="http://schemas.openxmlformats.org/drawingml/2006/main">
          <a:avLst/>
          <a:gdLst>
            <a:gd name="T0" fmla="*/ 704305 w 704305"/>
            <a:gd name="T1" fmla="*/ 283353 h 569285"/>
            <a:gd name="T2" fmla="*/ 698499 w 704305"/>
            <a:gd name="T3" fmla="*/ 228427 h 569285"/>
            <a:gd name="T4" fmla="*/ 678350 w 704305"/>
            <a:gd name="T5" fmla="*/ 175589 h 569285"/>
            <a:gd name="T6" fmla="*/ 645635 w 704305"/>
            <a:gd name="T7" fmla="*/ 126895 h 569285"/>
            <a:gd name="T8" fmla="*/ 601602 w 704305"/>
            <a:gd name="T9" fmla="*/ 84212 h 569285"/>
            <a:gd name="T10" fmla="*/ 548505 w 704305"/>
            <a:gd name="T11" fmla="*/ 49187 h 569285"/>
            <a:gd name="T12" fmla="*/ 488052 w 704305"/>
            <a:gd name="T13" fmla="*/ 22720 h 569285"/>
            <a:gd name="T14" fmla="*/ 421130 w 704305"/>
            <a:gd name="T15" fmla="*/ 6185 h 569285"/>
            <a:gd name="T16" fmla="*/ 351572 w 704305"/>
            <a:gd name="T17" fmla="*/ 140 h 569285"/>
            <a:gd name="T18" fmla="*/ 281472 w 704305"/>
            <a:gd name="T19" fmla="*/ 5344 h 569285"/>
            <a:gd name="T20" fmla="*/ 215956 w 704305"/>
            <a:gd name="T21" fmla="*/ 21476 h 569285"/>
            <a:gd name="T22" fmla="*/ 155915 w 704305"/>
            <a:gd name="T23" fmla="*/ 47671 h 569285"/>
            <a:gd name="T24" fmla="*/ 102324 w 704305"/>
            <a:gd name="T25" fmla="*/ 82926 h 569285"/>
            <a:gd name="T26" fmla="*/ 58358 w 704305"/>
            <a:gd name="T27" fmla="*/ 125885 h 569285"/>
            <a:gd name="T28" fmla="*/ 26786 w 704305"/>
            <a:gd name="T29" fmla="*/ 174895 h 569285"/>
            <a:gd name="T30" fmla="*/ 7243 w 704305"/>
            <a:gd name="T31" fmla="*/ 228073 h 569285"/>
            <a:gd name="T32" fmla="*/ 161 w 704305"/>
            <a:gd name="T33" fmla="*/ 283379 h 569285"/>
            <a:gd name="T34" fmla="*/ 6275 w 704305"/>
            <a:gd name="T35" fmla="*/ 338715 h 569285"/>
            <a:gd name="T36" fmla="*/ 26357 w 704305"/>
            <a:gd name="T37" fmla="*/ 392060 h 569285"/>
            <a:gd name="T38" fmla="*/ 58969 w 704305"/>
            <a:gd name="T39" fmla="*/ 440623 h 569285"/>
            <a:gd name="T40" fmla="*/ 102856 w 704305"/>
            <a:gd name="T41" fmla="*/ 484285 h 569285"/>
            <a:gd name="T42" fmla="*/ 156333 w 704305"/>
            <a:gd name="T43" fmla="*/ 519627 h 569285"/>
            <a:gd name="T44" fmla="*/ 217346 w 704305"/>
            <a:gd name="T45" fmla="*/ 546321 h 569285"/>
            <a:gd name="T46" fmla="*/ 283548 w 704305"/>
            <a:gd name="T47" fmla="*/ 563000 h 569285"/>
            <a:gd name="T48" fmla="*/ 352395 w 704305"/>
            <a:gd name="T49" fmla="*/ 569127 h 569285"/>
            <a:gd name="T50" fmla="*/ 421244 w 704305"/>
            <a:gd name="T51" fmla="*/ 563950 h 569285"/>
            <a:gd name="T52" fmla="*/ 487446 w 704305"/>
            <a:gd name="T53" fmla="*/ 547746 h 569285"/>
            <a:gd name="T54" fmla="*/ 548458 w 704305"/>
            <a:gd name="T55" fmla="*/ 521432 h 569285"/>
            <a:gd name="T56" fmla="*/ 601935 w 704305"/>
            <a:gd name="T57" fmla="*/ 486018 h 569285"/>
            <a:gd name="T58" fmla="*/ 645823 w 704305"/>
            <a:gd name="T59" fmla="*/ 442865 h 569285"/>
            <a:gd name="T60" fmla="*/ 678435 w 704305"/>
            <a:gd name="T61" fmla="*/ 393634 h 569285"/>
            <a:gd name="T62" fmla="*/ 698517 w 704305"/>
            <a:gd name="T63" fmla="*/ 340215 h 569285"/>
            <a:gd name="T64" fmla="*/ 704305 w 704305"/>
            <a:gd name="T65" fmla="*/ 283353 h 56928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704305" h="569285">
              <a:moveTo>
                <a:pt x="704305" y="283353"/>
              </a:moveTo>
              <a:cubicBezTo>
                <a:pt x="704302" y="264722"/>
                <a:pt x="702825" y="246388"/>
                <a:pt x="698499" y="228427"/>
              </a:cubicBezTo>
              <a:cubicBezTo>
                <a:pt x="694173" y="210467"/>
                <a:pt x="687161" y="192512"/>
                <a:pt x="678350" y="175589"/>
              </a:cubicBezTo>
              <a:cubicBezTo>
                <a:pt x="669539" y="158668"/>
                <a:pt x="658426" y="142125"/>
                <a:pt x="645635" y="126895"/>
              </a:cubicBezTo>
              <a:cubicBezTo>
                <a:pt x="632844" y="111664"/>
                <a:pt x="617791" y="97163"/>
                <a:pt x="601602" y="84212"/>
              </a:cubicBezTo>
              <a:cubicBezTo>
                <a:pt x="585414" y="71260"/>
                <a:pt x="567429" y="59436"/>
                <a:pt x="548505" y="49187"/>
              </a:cubicBezTo>
              <a:cubicBezTo>
                <a:pt x="529580" y="38938"/>
                <a:pt x="509282" y="29888"/>
                <a:pt x="488052" y="22720"/>
              </a:cubicBezTo>
              <a:cubicBezTo>
                <a:pt x="466823" y="15553"/>
                <a:pt x="443877" y="9949"/>
                <a:pt x="421130" y="6185"/>
              </a:cubicBezTo>
              <a:cubicBezTo>
                <a:pt x="398383" y="2422"/>
                <a:pt x="374848" y="280"/>
                <a:pt x="351572" y="140"/>
              </a:cubicBezTo>
              <a:cubicBezTo>
                <a:pt x="328295" y="0"/>
                <a:pt x="304074" y="1788"/>
                <a:pt x="281472" y="5344"/>
              </a:cubicBezTo>
              <a:cubicBezTo>
                <a:pt x="258869" y="8900"/>
                <a:pt x="236882" y="14422"/>
                <a:pt x="215956" y="21476"/>
              </a:cubicBezTo>
              <a:cubicBezTo>
                <a:pt x="195029" y="28530"/>
                <a:pt x="174854" y="37430"/>
                <a:pt x="155915" y="47671"/>
              </a:cubicBezTo>
              <a:cubicBezTo>
                <a:pt x="136977" y="57912"/>
                <a:pt x="118583" y="69891"/>
                <a:pt x="102324" y="82926"/>
              </a:cubicBezTo>
              <a:cubicBezTo>
                <a:pt x="86064" y="95961"/>
                <a:pt x="70947" y="110557"/>
                <a:pt x="58358" y="125885"/>
              </a:cubicBezTo>
              <a:cubicBezTo>
                <a:pt x="45769" y="141213"/>
                <a:pt x="35305" y="157864"/>
                <a:pt x="26786" y="174895"/>
              </a:cubicBezTo>
              <a:cubicBezTo>
                <a:pt x="18267" y="191927"/>
                <a:pt x="11681" y="209992"/>
                <a:pt x="7243" y="228073"/>
              </a:cubicBezTo>
              <a:cubicBezTo>
                <a:pt x="2805" y="246154"/>
                <a:pt x="322" y="264939"/>
                <a:pt x="161" y="283379"/>
              </a:cubicBezTo>
              <a:cubicBezTo>
                <a:pt x="0" y="301819"/>
                <a:pt x="1909" y="320602"/>
                <a:pt x="6275" y="338715"/>
              </a:cubicBezTo>
              <a:cubicBezTo>
                <a:pt x="10641" y="356828"/>
                <a:pt x="17575" y="375076"/>
                <a:pt x="26357" y="392060"/>
              </a:cubicBezTo>
              <a:cubicBezTo>
                <a:pt x="35139" y="409044"/>
                <a:pt x="46219" y="425252"/>
                <a:pt x="58969" y="440623"/>
              </a:cubicBezTo>
              <a:cubicBezTo>
                <a:pt x="71719" y="455993"/>
                <a:pt x="86629" y="471117"/>
                <a:pt x="102856" y="484285"/>
              </a:cubicBezTo>
              <a:cubicBezTo>
                <a:pt x="119083" y="497452"/>
                <a:pt x="137251" y="509288"/>
                <a:pt x="156333" y="519627"/>
              </a:cubicBezTo>
              <a:cubicBezTo>
                <a:pt x="175415" y="529966"/>
                <a:pt x="196144" y="539092"/>
                <a:pt x="217346" y="546321"/>
              </a:cubicBezTo>
              <a:cubicBezTo>
                <a:pt x="238548" y="553550"/>
                <a:pt x="261040" y="559199"/>
                <a:pt x="283548" y="563000"/>
              </a:cubicBezTo>
              <a:cubicBezTo>
                <a:pt x="306056" y="566801"/>
                <a:pt x="329446" y="568969"/>
                <a:pt x="352395" y="569127"/>
              </a:cubicBezTo>
              <a:cubicBezTo>
                <a:pt x="375344" y="569285"/>
                <a:pt x="398736" y="567513"/>
                <a:pt x="421244" y="563950"/>
              </a:cubicBezTo>
              <a:cubicBezTo>
                <a:pt x="443752" y="560387"/>
                <a:pt x="466244" y="554832"/>
                <a:pt x="487446" y="547746"/>
              </a:cubicBezTo>
              <a:cubicBezTo>
                <a:pt x="508648" y="540660"/>
                <a:pt x="529377" y="531720"/>
                <a:pt x="548458" y="521432"/>
              </a:cubicBezTo>
              <a:cubicBezTo>
                <a:pt x="567539" y="511144"/>
                <a:pt x="585708" y="499113"/>
                <a:pt x="601935" y="486018"/>
              </a:cubicBezTo>
              <a:cubicBezTo>
                <a:pt x="618162" y="472923"/>
                <a:pt x="633073" y="458262"/>
                <a:pt x="645823" y="442865"/>
              </a:cubicBezTo>
              <a:cubicBezTo>
                <a:pt x="658573" y="427468"/>
                <a:pt x="669653" y="410742"/>
                <a:pt x="678435" y="393634"/>
              </a:cubicBezTo>
              <a:cubicBezTo>
                <a:pt x="687217" y="376526"/>
                <a:pt x="694205" y="358595"/>
                <a:pt x="698517" y="340215"/>
              </a:cubicBezTo>
              <a:cubicBezTo>
                <a:pt x="702829" y="321835"/>
                <a:pt x="703099" y="295199"/>
                <a:pt x="704305" y="283353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0.4515</cdr:x>
      <cdr:y>0.30425</cdr:y>
    </cdr:from>
    <cdr:to>
      <cdr:x>0.552</cdr:x>
      <cdr:y>0.396</cdr:y>
    </cdr:to>
    <cdr:sp macro="" textlink="">
      <cdr:nvSpPr>
        <cdr:cNvPr id="53250" name="PlotDat8_11|1~33_1">
          <a:extLst xmlns:a="http://schemas.openxmlformats.org/drawingml/2006/main">
            <a:ext uri="{FF2B5EF4-FFF2-40B4-BE49-F238E27FC236}">
              <a16:creationId xmlns:a16="http://schemas.microsoft.com/office/drawing/2014/main" id="{14FA3CBB-1C6E-4963-A7FE-BFCBA8679598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866183" y="1776463"/>
          <a:ext cx="860579" cy="535712"/>
        </a:xfrm>
        <a:custGeom xmlns:a="http://schemas.openxmlformats.org/drawingml/2006/main">
          <a:avLst/>
          <a:gdLst>
            <a:gd name="T0" fmla="*/ 864859 w 864860"/>
            <a:gd name="T1" fmla="*/ 268723 h 535712"/>
            <a:gd name="T2" fmla="*/ 856367 w 864860"/>
            <a:gd name="T3" fmla="*/ 215834 h 535712"/>
            <a:gd name="T4" fmla="*/ 831766 w 864860"/>
            <a:gd name="T5" fmla="*/ 165264 h 535712"/>
            <a:gd name="T6" fmla="*/ 791815 w 864860"/>
            <a:gd name="T7" fmla="*/ 118659 h 535712"/>
            <a:gd name="T8" fmla="*/ 738051 w 864860"/>
            <a:gd name="T9" fmla="*/ 77810 h 535712"/>
            <a:gd name="T10" fmla="*/ 671564 w 864860"/>
            <a:gd name="T11" fmla="*/ 44482 h 535712"/>
            <a:gd name="T12" fmla="*/ 596633 w 864860"/>
            <a:gd name="T13" fmla="*/ 20090 h 535712"/>
            <a:gd name="T14" fmla="*/ 515497 w 864860"/>
            <a:gd name="T15" fmla="*/ 5347 h 535712"/>
            <a:gd name="T16" fmla="*/ 431366 w 864860"/>
            <a:gd name="T17" fmla="*/ 75 h 535712"/>
            <a:gd name="T18" fmla="*/ 346182 w 864860"/>
            <a:gd name="T19" fmla="*/ 5798 h 535712"/>
            <a:gd name="T20" fmla="*/ 265553 w 864860"/>
            <a:gd name="T21" fmla="*/ 21038 h 535712"/>
            <a:gd name="T22" fmla="*/ 191555 w 864860"/>
            <a:gd name="T23" fmla="*/ 45782 h 535712"/>
            <a:gd name="T24" fmla="*/ 126989 w 864860"/>
            <a:gd name="T25" fmla="*/ 79082 h 535712"/>
            <a:gd name="T26" fmla="*/ 72772 w 864860"/>
            <a:gd name="T27" fmla="*/ 119660 h 535712"/>
            <a:gd name="T28" fmla="*/ 32030 w 864860"/>
            <a:gd name="T29" fmla="*/ 165954 h 535712"/>
            <a:gd name="T30" fmla="*/ 7331 w 864860"/>
            <a:gd name="T31" fmla="*/ 216186 h 535712"/>
            <a:gd name="T32" fmla="*/ 17 w 864860"/>
            <a:gd name="T33" fmla="*/ 268426 h 535712"/>
            <a:gd name="T34" fmla="*/ 7432 w 864860"/>
            <a:gd name="T35" fmla="*/ 320664 h 535712"/>
            <a:gd name="T36" fmla="*/ 32060 w 864860"/>
            <a:gd name="T37" fmla="*/ 370181 h 535712"/>
            <a:gd name="T38" fmla="*/ 72053 w 864860"/>
            <a:gd name="T39" fmla="*/ 416352 h 535712"/>
            <a:gd name="T40" fmla="*/ 125875 w 864860"/>
            <a:gd name="T41" fmla="*/ 456348 h 535712"/>
            <a:gd name="T42" fmla="*/ 191456 w 864860"/>
            <a:gd name="T43" fmla="*/ 490295 h 535712"/>
            <a:gd name="T44" fmla="*/ 266279 w 864860"/>
            <a:gd name="T45" fmla="*/ 515440 h 535712"/>
            <a:gd name="T46" fmla="*/ 347465 w 864860"/>
            <a:gd name="T47" fmla="*/ 531019 h 535712"/>
            <a:gd name="T48" fmla="*/ 431897 w 864860"/>
            <a:gd name="T49" fmla="*/ 535679 h 535712"/>
            <a:gd name="T50" fmla="*/ 516326 w 864860"/>
            <a:gd name="T51" fmla="*/ 530821 h 535712"/>
            <a:gd name="T52" fmla="*/ 597513 w 864860"/>
            <a:gd name="T53" fmla="*/ 515589 h 535712"/>
            <a:gd name="T54" fmla="*/ 672335 w 864860"/>
            <a:gd name="T55" fmla="*/ 490856 h 535712"/>
            <a:gd name="T56" fmla="*/ 737917 w 864860"/>
            <a:gd name="T57" fmla="*/ 457570 h 535712"/>
            <a:gd name="T58" fmla="*/ 791738 w 864860"/>
            <a:gd name="T59" fmla="*/ 417010 h 535712"/>
            <a:gd name="T60" fmla="*/ 831732 w 864860"/>
            <a:gd name="T61" fmla="*/ 370736 h 535712"/>
            <a:gd name="T62" fmla="*/ 856359 w 864860"/>
            <a:gd name="T63" fmla="*/ 320525 h 535712"/>
            <a:gd name="T64" fmla="*/ 864859 w 864860"/>
            <a:gd name="T65" fmla="*/ 268723 h 53571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864860" h="535712">
              <a:moveTo>
                <a:pt x="864859" y="268723"/>
              </a:moveTo>
              <a:cubicBezTo>
                <a:pt x="864860" y="251276"/>
                <a:pt x="861883" y="233077"/>
                <a:pt x="856367" y="215834"/>
              </a:cubicBezTo>
              <a:cubicBezTo>
                <a:pt x="850851" y="198590"/>
                <a:pt x="842524" y="181460"/>
                <a:pt x="831766" y="165264"/>
              </a:cubicBezTo>
              <a:cubicBezTo>
                <a:pt x="821007" y="149068"/>
                <a:pt x="807434" y="133234"/>
                <a:pt x="791815" y="118659"/>
              </a:cubicBezTo>
              <a:cubicBezTo>
                <a:pt x="776197" y="104084"/>
                <a:pt x="758093" y="90172"/>
                <a:pt x="738051" y="77810"/>
              </a:cubicBezTo>
              <a:cubicBezTo>
                <a:pt x="718010" y="65448"/>
                <a:pt x="695133" y="54102"/>
                <a:pt x="671564" y="44482"/>
              </a:cubicBezTo>
              <a:cubicBezTo>
                <a:pt x="647994" y="34862"/>
                <a:pt x="622645" y="26612"/>
                <a:pt x="596633" y="20090"/>
              </a:cubicBezTo>
              <a:cubicBezTo>
                <a:pt x="570622" y="13567"/>
                <a:pt x="543041" y="8682"/>
                <a:pt x="515497" y="5347"/>
              </a:cubicBezTo>
              <a:cubicBezTo>
                <a:pt x="487952" y="2011"/>
                <a:pt x="459585" y="0"/>
                <a:pt x="431366" y="75"/>
              </a:cubicBezTo>
              <a:cubicBezTo>
                <a:pt x="403146" y="150"/>
                <a:pt x="373818" y="2304"/>
                <a:pt x="346182" y="5798"/>
              </a:cubicBezTo>
              <a:cubicBezTo>
                <a:pt x="318547" y="9291"/>
                <a:pt x="291324" y="14374"/>
                <a:pt x="265553" y="21038"/>
              </a:cubicBezTo>
              <a:cubicBezTo>
                <a:pt x="239781" y="27701"/>
                <a:pt x="214650" y="36108"/>
                <a:pt x="191555" y="45782"/>
              </a:cubicBezTo>
              <a:cubicBezTo>
                <a:pt x="168461" y="55457"/>
                <a:pt x="146786" y="66769"/>
                <a:pt x="126989" y="79082"/>
              </a:cubicBezTo>
              <a:cubicBezTo>
                <a:pt x="107191" y="91395"/>
                <a:pt x="88598" y="105182"/>
                <a:pt x="72772" y="119660"/>
              </a:cubicBezTo>
              <a:cubicBezTo>
                <a:pt x="56945" y="134138"/>
                <a:pt x="42937" y="149866"/>
                <a:pt x="32030" y="165954"/>
              </a:cubicBezTo>
              <a:cubicBezTo>
                <a:pt x="21124" y="182042"/>
                <a:pt x="12666" y="199107"/>
                <a:pt x="7331" y="216186"/>
              </a:cubicBezTo>
              <a:cubicBezTo>
                <a:pt x="1996" y="233265"/>
                <a:pt x="0" y="251014"/>
                <a:pt x="17" y="268426"/>
              </a:cubicBezTo>
              <a:cubicBezTo>
                <a:pt x="34" y="285839"/>
                <a:pt x="2092" y="303705"/>
                <a:pt x="7432" y="320664"/>
              </a:cubicBezTo>
              <a:cubicBezTo>
                <a:pt x="12772" y="337623"/>
                <a:pt x="21290" y="354233"/>
                <a:pt x="32060" y="370181"/>
              </a:cubicBezTo>
              <a:cubicBezTo>
                <a:pt x="42830" y="386129"/>
                <a:pt x="56417" y="401991"/>
                <a:pt x="72053" y="416352"/>
              </a:cubicBezTo>
              <a:cubicBezTo>
                <a:pt x="87689" y="430713"/>
                <a:pt x="105974" y="444024"/>
                <a:pt x="125875" y="456348"/>
              </a:cubicBezTo>
              <a:cubicBezTo>
                <a:pt x="145776" y="468672"/>
                <a:pt x="168055" y="480446"/>
                <a:pt x="191456" y="490295"/>
              </a:cubicBezTo>
              <a:cubicBezTo>
                <a:pt x="214857" y="500143"/>
                <a:pt x="240278" y="508653"/>
                <a:pt x="266279" y="515440"/>
              </a:cubicBezTo>
              <a:cubicBezTo>
                <a:pt x="292280" y="522228"/>
                <a:pt x="319862" y="527646"/>
                <a:pt x="347465" y="531019"/>
              </a:cubicBezTo>
              <a:cubicBezTo>
                <a:pt x="375068" y="534392"/>
                <a:pt x="403754" y="535712"/>
                <a:pt x="431897" y="535679"/>
              </a:cubicBezTo>
              <a:cubicBezTo>
                <a:pt x="460040" y="535646"/>
                <a:pt x="488723" y="534169"/>
                <a:pt x="516326" y="530821"/>
              </a:cubicBezTo>
              <a:cubicBezTo>
                <a:pt x="543929" y="527473"/>
                <a:pt x="571512" y="522250"/>
                <a:pt x="597513" y="515589"/>
              </a:cubicBezTo>
              <a:cubicBezTo>
                <a:pt x="623514" y="508928"/>
                <a:pt x="648934" y="500526"/>
                <a:pt x="672335" y="490856"/>
              </a:cubicBezTo>
              <a:cubicBezTo>
                <a:pt x="695736" y="481186"/>
                <a:pt x="718017" y="469878"/>
                <a:pt x="737917" y="457570"/>
              </a:cubicBezTo>
              <a:cubicBezTo>
                <a:pt x="757817" y="445262"/>
                <a:pt x="776102" y="431482"/>
                <a:pt x="791738" y="417010"/>
              </a:cubicBezTo>
              <a:cubicBezTo>
                <a:pt x="807374" y="402538"/>
                <a:pt x="820962" y="386817"/>
                <a:pt x="831732" y="370736"/>
              </a:cubicBezTo>
              <a:cubicBezTo>
                <a:pt x="842502" y="354655"/>
                <a:pt x="850838" y="337527"/>
                <a:pt x="856359" y="320525"/>
              </a:cubicBezTo>
              <a:cubicBezTo>
                <a:pt x="861880" y="303523"/>
                <a:pt x="863088" y="279515"/>
                <a:pt x="864859" y="268723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0.46375</cdr:x>
      <cdr:y>0.41575</cdr:y>
    </cdr:from>
    <cdr:to>
      <cdr:x>0.52175</cdr:x>
      <cdr:y>0.4635</cdr:y>
    </cdr:to>
    <cdr:sp macro="" textlink="">
      <cdr:nvSpPr>
        <cdr:cNvPr id="53251" name="PlotDat8_13|1~33_1">
          <a:extLst xmlns:a="http://schemas.openxmlformats.org/drawingml/2006/main">
            <a:ext uri="{FF2B5EF4-FFF2-40B4-BE49-F238E27FC236}">
              <a16:creationId xmlns:a16="http://schemas.microsoft.com/office/drawing/2014/main" id="{DD8789AA-BBEB-462B-B880-A6DCEF994794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971080" y="2427491"/>
          <a:ext cx="496652" cy="278804"/>
        </a:xfrm>
        <a:custGeom xmlns:a="http://schemas.openxmlformats.org/drawingml/2006/main">
          <a:avLst/>
          <a:gdLst>
            <a:gd name="T0" fmla="*/ 498793 w 498793"/>
            <a:gd name="T1" fmla="*/ 137994 h 278804"/>
            <a:gd name="T2" fmla="*/ 494206 w 498793"/>
            <a:gd name="T3" fmla="*/ 111361 h 278804"/>
            <a:gd name="T4" fmla="*/ 479990 w 498793"/>
            <a:gd name="T5" fmla="*/ 85106 h 278804"/>
            <a:gd name="T6" fmla="*/ 456910 w 498793"/>
            <a:gd name="T7" fmla="*/ 60912 h 278804"/>
            <a:gd name="T8" fmla="*/ 425848 w 498793"/>
            <a:gd name="T9" fmla="*/ 39702 h 278804"/>
            <a:gd name="T10" fmla="*/ 387738 w 498793"/>
            <a:gd name="T11" fmla="*/ 22456 h 278804"/>
            <a:gd name="T12" fmla="*/ 345157 w 498793"/>
            <a:gd name="T13" fmla="*/ 9933 h 278804"/>
            <a:gd name="T14" fmla="*/ 298582 w 498793"/>
            <a:gd name="T15" fmla="*/ 2686 h 278804"/>
            <a:gd name="T16" fmla="*/ 250465 w 498793"/>
            <a:gd name="T17" fmla="*/ 49 h 278804"/>
            <a:gd name="T18" fmla="*/ 203011 w 498793"/>
            <a:gd name="T19" fmla="*/ 2980 h 278804"/>
            <a:gd name="T20" fmla="*/ 155669 w 498793"/>
            <a:gd name="T21" fmla="*/ 10852 h 278804"/>
            <a:gd name="T22" fmla="*/ 112147 w 498793"/>
            <a:gd name="T23" fmla="*/ 23635 h 278804"/>
            <a:gd name="T24" fmla="*/ 73471 w 498793"/>
            <a:gd name="T25" fmla="*/ 40841 h 278804"/>
            <a:gd name="T26" fmla="*/ 42230 w 498793"/>
            <a:gd name="T27" fmla="*/ 61802 h 278804"/>
            <a:gd name="T28" fmla="*/ 20041 w 498793"/>
            <a:gd name="T29" fmla="*/ 85718 h 278804"/>
            <a:gd name="T30" fmla="*/ 4994 w 498793"/>
            <a:gd name="T31" fmla="*/ 111669 h 278804"/>
            <a:gd name="T32" fmla="*/ 114 w 498793"/>
            <a:gd name="T33" fmla="*/ 138658 h 278804"/>
            <a:gd name="T34" fmla="*/ 4307 w 498793"/>
            <a:gd name="T35" fmla="*/ 166444 h 278804"/>
            <a:gd name="T36" fmla="*/ 18519 w 498793"/>
            <a:gd name="T37" fmla="*/ 192590 h 278804"/>
            <a:gd name="T38" fmla="*/ 41598 w 498793"/>
            <a:gd name="T39" fmla="*/ 216491 h 278804"/>
            <a:gd name="T40" fmla="*/ 72657 w 498793"/>
            <a:gd name="T41" fmla="*/ 238168 h 278804"/>
            <a:gd name="T42" fmla="*/ 110504 w 498793"/>
            <a:gd name="T43" fmla="*/ 255217 h 278804"/>
            <a:gd name="T44" fmla="*/ 153682 w 498793"/>
            <a:gd name="T45" fmla="*/ 267574 h 278804"/>
            <a:gd name="T46" fmla="*/ 200533 w 498793"/>
            <a:gd name="T47" fmla="*/ 276191 h 278804"/>
            <a:gd name="T48" fmla="*/ 249256 w 498793"/>
            <a:gd name="T49" fmla="*/ 278713 h 278804"/>
            <a:gd name="T50" fmla="*/ 297979 w 498793"/>
            <a:gd name="T51" fmla="*/ 275643 h 278804"/>
            <a:gd name="T52" fmla="*/ 344830 w 498793"/>
            <a:gd name="T53" fmla="*/ 267734 h 278804"/>
            <a:gd name="T54" fmla="*/ 388008 w 498793"/>
            <a:gd name="T55" fmla="*/ 254889 h 278804"/>
            <a:gd name="T56" fmla="*/ 425854 w 498793"/>
            <a:gd name="T57" fmla="*/ 237602 h 278804"/>
            <a:gd name="T58" fmla="*/ 456914 w 498793"/>
            <a:gd name="T59" fmla="*/ 216540 h 278804"/>
            <a:gd name="T60" fmla="*/ 479992 w 498793"/>
            <a:gd name="T61" fmla="*/ 192509 h 278804"/>
            <a:gd name="T62" fmla="*/ 494205 w 498793"/>
            <a:gd name="T63" fmla="*/ 166436 h 278804"/>
            <a:gd name="T64" fmla="*/ 498793 w 498793"/>
            <a:gd name="T65" fmla="*/ 137994 h 27880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498793" h="278804">
              <a:moveTo>
                <a:pt x="498793" y="137994"/>
              </a:moveTo>
              <a:cubicBezTo>
                <a:pt x="498793" y="128814"/>
                <a:pt x="497339" y="120176"/>
                <a:pt x="494206" y="111361"/>
              </a:cubicBezTo>
              <a:cubicBezTo>
                <a:pt x="491073" y="102547"/>
                <a:pt x="486207" y="93514"/>
                <a:pt x="479990" y="85106"/>
              </a:cubicBezTo>
              <a:cubicBezTo>
                <a:pt x="473774" y="76699"/>
                <a:pt x="465934" y="68480"/>
                <a:pt x="456910" y="60912"/>
              </a:cubicBezTo>
              <a:cubicBezTo>
                <a:pt x="447886" y="53346"/>
                <a:pt x="437376" y="46112"/>
                <a:pt x="425848" y="39702"/>
              </a:cubicBezTo>
              <a:cubicBezTo>
                <a:pt x="414319" y="33292"/>
                <a:pt x="401186" y="27417"/>
                <a:pt x="387738" y="22456"/>
              </a:cubicBezTo>
              <a:cubicBezTo>
                <a:pt x="374290" y="17494"/>
                <a:pt x="360017" y="13229"/>
                <a:pt x="345157" y="9933"/>
              </a:cubicBezTo>
              <a:cubicBezTo>
                <a:pt x="330298" y="6638"/>
                <a:pt x="314364" y="4334"/>
                <a:pt x="298582" y="2686"/>
              </a:cubicBezTo>
              <a:cubicBezTo>
                <a:pt x="282799" y="1039"/>
                <a:pt x="266393" y="0"/>
                <a:pt x="250465" y="49"/>
              </a:cubicBezTo>
              <a:cubicBezTo>
                <a:pt x="234536" y="98"/>
                <a:pt x="218810" y="1180"/>
                <a:pt x="203011" y="2980"/>
              </a:cubicBezTo>
              <a:cubicBezTo>
                <a:pt x="187211" y="4780"/>
                <a:pt x="170813" y="7410"/>
                <a:pt x="155669" y="10852"/>
              </a:cubicBezTo>
              <a:cubicBezTo>
                <a:pt x="140526" y="14295"/>
                <a:pt x="125847" y="18637"/>
                <a:pt x="112147" y="23635"/>
              </a:cubicBezTo>
              <a:cubicBezTo>
                <a:pt x="98447" y="28634"/>
                <a:pt x="85124" y="34480"/>
                <a:pt x="73471" y="40841"/>
              </a:cubicBezTo>
              <a:cubicBezTo>
                <a:pt x="61819" y="47202"/>
                <a:pt x="51135" y="54322"/>
                <a:pt x="42230" y="61802"/>
              </a:cubicBezTo>
              <a:cubicBezTo>
                <a:pt x="33325" y="69281"/>
                <a:pt x="26248" y="77407"/>
                <a:pt x="20041" y="85718"/>
              </a:cubicBezTo>
              <a:cubicBezTo>
                <a:pt x="13835" y="94029"/>
                <a:pt x="8315" y="102845"/>
                <a:pt x="4994" y="111669"/>
              </a:cubicBezTo>
              <a:cubicBezTo>
                <a:pt x="1673" y="120492"/>
                <a:pt x="228" y="129529"/>
                <a:pt x="114" y="138658"/>
              </a:cubicBezTo>
              <a:cubicBezTo>
                <a:pt x="0" y="147787"/>
                <a:pt x="1239" y="157455"/>
                <a:pt x="4307" y="166444"/>
              </a:cubicBezTo>
              <a:cubicBezTo>
                <a:pt x="7375" y="175433"/>
                <a:pt x="12304" y="184249"/>
                <a:pt x="18519" y="192590"/>
              </a:cubicBezTo>
              <a:cubicBezTo>
                <a:pt x="24734" y="200931"/>
                <a:pt x="32575" y="208895"/>
                <a:pt x="41598" y="216491"/>
              </a:cubicBezTo>
              <a:cubicBezTo>
                <a:pt x="50621" y="224088"/>
                <a:pt x="61173" y="231714"/>
                <a:pt x="72657" y="238168"/>
              </a:cubicBezTo>
              <a:cubicBezTo>
                <a:pt x="84141" y="244622"/>
                <a:pt x="97000" y="250316"/>
                <a:pt x="110504" y="255217"/>
              </a:cubicBezTo>
              <a:cubicBezTo>
                <a:pt x="124008" y="260117"/>
                <a:pt x="138677" y="264078"/>
                <a:pt x="153682" y="267574"/>
              </a:cubicBezTo>
              <a:cubicBezTo>
                <a:pt x="168687" y="271070"/>
                <a:pt x="184604" y="274335"/>
                <a:pt x="200533" y="276191"/>
              </a:cubicBezTo>
              <a:cubicBezTo>
                <a:pt x="216462" y="278047"/>
                <a:pt x="233015" y="278804"/>
                <a:pt x="249256" y="278713"/>
              </a:cubicBezTo>
              <a:cubicBezTo>
                <a:pt x="265497" y="278622"/>
                <a:pt x="282050" y="277473"/>
                <a:pt x="297979" y="275643"/>
              </a:cubicBezTo>
              <a:cubicBezTo>
                <a:pt x="313908" y="273813"/>
                <a:pt x="329825" y="271193"/>
                <a:pt x="344830" y="267734"/>
              </a:cubicBezTo>
              <a:cubicBezTo>
                <a:pt x="359835" y="264275"/>
                <a:pt x="374504" y="259911"/>
                <a:pt x="388008" y="254889"/>
              </a:cubicBezTo>
              <a:cubicBezTo>
                <a:pt x="401512" y="249867"/>
                <a:pt x="414370" y="243994"/>
                <a:pt x="425854" y="237602"/>
              </a:cubicBezTo>
              <a:cubicBezTo>
                <a:pt x="437338" y="231210"/>
                <a:pt x="447891" y="224055"/>
                <a:pt x="456914" y="216540"/>
              </a:cubicBezTo>
              <a:cubicBezTo>
                <a:pt x="465937" y="209025"/>
                <a:pt x="473777" y="200859"/>
                <a:pt x="479992" y="192509"/>
              </a:cubicBezTo>
              <a:cubicBezTo>
                <a:pt x="486207" y="184159"/>
                <a:pt x="491072" y="175522"/>
                <a:pt x="494205" y="166436"/>
              </a:cubicBezTo>
              <a:cubicBezTo>
                <a:pt x="497338" y="157350"/>
                <a:pt x="497837" y="143920"/>
                <a:pt x="498793" y="137994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0.42925</cdr:x>
      <cdr:y>0.3975</cdr:y>
    </cdr:from>
    <cdr:to>
      <cdr:x>0.51925</cdr:x>
      <cdr:y>0.49725</cdr:y>
    </cdr:to>
    <cdr:sp macro="" textlink="">
      <cdr:nvSpPr>
        <cdr:cNvPr id="53252" name="PlotDat8_15|1~33_1">
          <a:extLst xmlns:a="http://schemas.openxmlformats.org/drawingml/2006/main">
            <a:ext uri="{FF2B5EF4-FFF2-40B4-BE49-F238E27FC236}">
              <a16:creationId xmlns:a16="http://schemas.microsoft.com/office/drawing/2014/main" id="{83B70AEC-D319-4B0D-93FE-86046B6ADC53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675657" y="2320933"/>
          <a:ext cx="770668" cy="582423"/>
        </a:xfrm>
        <a:custGeom xmlns:a="http://schemas.openxmlformats.org/drawingml/2006/main">
          <a:avLst/>
          <a:gdLst>
            <a:gd name="T0" fmla="*/ 770646 w 770668"/>
            <a:gd name="T1" fmla="*/ 291840 h 583883"/>
            <a:gd name="T2" fmla="*/ 762533 w 770668"/>
            <a:gd name="T3" fmla="*/ 234656 h 583883"/>
            <a:gd name="T4" fmla="*/ 740972 w 770668"/>
            <a:gd name="T5" fmla="*/ 179930 h 583883"/>
            <a:gd name="T6" fmla="*/ 705963 w 770668"/>
            <a:gd name="T7" fmla="*/ 129498 h 583883"/>
            <a:gd name="T8" fmla="*/ 658842 w 770668"/>
            <a:gd name="T9" fmla="*/ 85294 h 583883"/>
            <a:gd name="T10" fmla="*/ 601187 w 770668"/>
            <a:gd name="T11" fmla="*/ 49831 h 583883"/>
            <a:gd name="T12" fmla="*/ 534617 w 770668"/>
            <a:gd name="T13" fmla="*/ 22351 h 583883"/>
            <a:gd name="T14" fmla="*/ 461965 w 770668"/>
            <a:gd name="T15" fmla="*/ 5999 h 583883"/>
            <a:gd name="T16" fmla="*/ 386912 w 770668"/>
            <a:gd name="T17" fmla="*/ 70 h 583883"/>
            <a:gd name="T18" fmla="*/ 311561 w 770668"/>
            <a:gd name="T19" fmla="*/ 5578 h 583883"/>
            <a:gd name="T20" fmla="*/ 238779 w 770668"/>
            <a:gd name="T21" fmla="*/ 22171 h 583883"/>
            <a:gd name="T22" fmla="*/ 172175 w 770668"/>
            <a:gd name="T23" fmla="*/ 49116 h 583883"/>
            <a:gd name="T24" fmla="*/ 113531 w 770668"/>
            <a:gd name="T25" fmla="*/ 85378 h 583883"/>
            <a:gd name="T26" fmla="*/ 64719 w 770668"/>
            <a:gd name="T27" fmla="*/ 129565 h 583883"/>
            <a:gd name="T28" fmla="*/ 29582 w 770668"/>
            <a:gd name="T29" fmla="*/ 179977 h 583883"/>
            <a:gd name="T30" fmla="*/ 6749 w 770668"/>
            <a:gd name="T31" fmla="*/ 234679 h 583883"/>
            <a:gd name="T32" fmla="*/ 80 w 770668"/>
            <a:gd name="T33" fmla="*/ 291564 h 583883"/>
            <a:gd name="T34" fmla="*/ 7228 w 770668"/>
            <a:gd name="T35" fmla="*/ 348451 h 583883"/>
            <a:gd name="T36" fmla="*/ 29136 w 770668"/>
            <a:gd name="T37" fmla="*/ 402820 h 583883"/>
            <a:gd name="T38" fmla="*/ 64712 w 770668"/>
            <a:gd name="T39" fmla="*/ 453683 h 583883"/>
            <a:gd name="T40" fmla="*/ 112590 w 770668"/>
            <a:gd name="T41" fmla="*/ 497648 h 583883"/>
            <a:gd name="T42" fmla="*/ 170929 w 770668"/>
            <a:gd name="T43" fmla="*/ 534130 h 583883"/>
            <a:gd name="T44" fmla="*/ 237487 w 770668"/>
            <a:gd name="T45" fmla="*/ 561081 h 583883"/>
            <a:gd name="T46" fmla="*/ 309709 w 770668"/>
            <a:gd name="T47" fmla="*/ 578388 h 583883"/>
            <a:gd name="T48" fmla="*/ 384815 w 770668"/>
            <a:gd name="T49" fmla="*/ 583770 h 583883"/>
            <a:gd name="T50" fmla="*/ 459922 w 770668"/>
            <a:gd name="T51" fmla="*/ 577707 h 583883"/>
            <a:gd name="T52" fmla="*/ 532143 w 770668"/>
            <a:gd name="T53" fmla="*/ 561109 h 583883"/>
            <a:gd name="T54" fmla="*/ 598701 w 770668"/>
            <a:gd name="T55" fmla="*/ 534157 h 583883"/>
            <a:gd name="T56" fmla="*/ 657040 w 770668"/>
            <a:gd name="T57" fmla="*/ 497884 h 583883"/>
            <a:gd name="T58" fmla="*/ 704919 w 770668"/>
            <a:gd name="T59" fmla="*/ 453685 h 583883"/>
            <a:gd name="T60" fmla="*/ 740495 w 770668"/>
            <a:gd name="T61" fmla="*/ 403260 h 583883"/>
            <a:gd name="T62" fmla="*/ 762402 w 770668"/>
            <a:gd name="T63" fmla="*/ 348545 h 583883"/>
            <a:gd name="T64" fmla="*/ 770646 w 770668"/>
            <a:gd name="T65" fmla="*/ 291840 h 58388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770668" h="583883">
              <a:moveTo>
                <a:pt x="770646" y="291840"/>
              </a:moveTo>
              <a:cubicBezTo>
                <a:pt x="770668" y="272858"/>
                <a:pt x="767478" y="253307"/>
                <a:pt x="762533" y="234656"/>
              </a:cubicBezTo>
              <a:cubicBezTo>
                <a:pt x="757587" y="216004"/>
                <a:pt x="750400" y="197457"/>
                <a:pt x="740972" y="179930"/>
              </a:cubicBezTo>
              <a:cubicBezTo>
                <a:pt x="731544" y="162405"/>
                <a:pt x="719651" y="145272"/>
                <a:pt x="705963" y="129498"/>
              </a:cubicBezTo>
              <a:cubicBezTo>
                <a:pt x="692274" y="113725"/>
                <a:pt x="676304" y="98572"/>
                <a:pt x="658842" y="85294"/>
              </a:cubicBezTo>
              <a:cubicBezTo>
                <a:pt x="641379" y="72016"/>
                <a:pt x="621890" y="60322"/>
                <a:pt x="601187" y="49831"/>
              </a:cubicBezTo>
              <a:cubicBezTo>
                <a:pt x="580483" y="39340"/>
                <a:pt x="557820" y="29656"/>
                <a:pt x="534617" y="22351"/>
              </a:cubicBezTo>
              <a:cubicBezTo>
                <a:pt x="511413" y="15045"/>
                <a:pt x="486582" y="9713"/>
                <a:pt x="461965" y="5999"/>
              </a:cubicBezTo>
              <a:cubicBezTo>
                <a:pt x="437348" y="2286"/>
                <a:pt x="411979" y="140"/>
                <a:pt x="386912" y="70"/>
              </a:cubicBezTo>
              <a:cubicBezTo>
                <a:pt x="361844" y="0"/>
                <a:pt x="336249" y="1895"/>
                <a:pt x="311561" y="5578"/>
              </a:cubicBezTo>
              <a:cubicBezTo>
                <a:pt x="286872" y="9261"/>
                <a:pt x="262010" y="14914"/>
                <a:pt x="238779" y="22171"/>
              </a:cubicBezTo>
              <a:cubicBezTo>
                <a:pt x="215549" y="29427"/>
                <a:pt x="193050" y="38582"/>
                <a:pt x="172175" y="49116"/>
              </a:cubicBezTo>
              <a:cubicBezTo>
                <a:pt x="151300" y="59651"/>
                <a:pt x="131440" y="71970"/>
                <a:pt x="113531" y="85378"/>
              </a:cubicBezTo>
              <a:cubicBezTo>
                <a:pt x="95622" y="98787"/>
                <a:pt x="78711" y="113799"/>
                <a:pt x="64719" y="129565"/>
              </a:cubicBezTo>
              <a:cubicBezTo>
                <a:pt x="50728" y="145331"/>
                <a:pt x="39244" y="162459"/>
                <a:pt x="29582" y="179977"/>
              </a:cubicBezTo>
              <a:cubicBezTo>
                <a:pt x="19920" y="197496"/>
                <a:pt x="11666" y="216081"/>
                <a:pt x="6749" y="234679"/>
              </a:cubicBezTo>
              <a:cubicBezTo>
                <a:pt x="1832" y="253276"/>
                <a:pt x="0" y="272601"/>
                <a:pt x="80" y="291564"/>
              </a:cubicBezTo>
              <a:cubicBezTo>
                <a:pt x="160" y="310526"/>
                <a:pt x="2385" y="329908"/>
                <a:pt x="7228" y="348451"/>
              </a:cubicBezTo>
              <a:cubicBezTo>
                <a:pt x="12071" y="366993"/>
                <a:pt x="19555" y="385281"/>
                <a:pt x="29136" y="402820"/>
              </a:cubicBezTo>
              <a:cubicBezTo>
                <a:pt x="38717" y="420359"/>
                <a:pt x="50803" y="437878"/>
                <a:pt x="64712" y="453683"/>
              </a:cubicBezTo>
              <a:cubicBezTo>
                <a:pt x="78621" y="469488"/>
                <a:pt x="94887" y="484240"/>
                <a:pt x="112590" y="497648"/>
              </a:cubicBezTo>
              <a:cubicBezTo>
                <a:pt x="130293" y="511055"/>
                <a:pt x="150113" y="523558"/>
                <a:pt x="170929" y="534130"/>
              </a:cubicBezTo>
              <a:cubicBezTo>
                <a:pt x="191745" y="544702"/>
                <a:pt x="214357" y="553705"/>
                <a:pt x="237487" y="561081"/>
              </a:cubicBezTo>
              <a:cubicBezTo>
                <a:pt x="260617" y="568458"/>
                <a:pt x="285155" y="574607"/>
                <a:pt x="309709" y="578388"/>
              </a:cubicBezTo>
              <a:cubicBezTo>
                <a:pt x="334263" y="582169"/>
                <a:pt x="359780" y="583883"/>
                <a:pt x="384815" y="583770"/>
              </a:cubicBezTo>
              <a:cubicBezTo>
                <a:pt x="409850" y="583657"/>
                <a:pt x="435368" y="581484"/>
                <a:pt x="459922" y="577707"/>
              </a:cubicBezTo>
              <a:cubicBezTo>
                <a:pt x="484476" y="573930"/>
                <a:pt x="509013" y="568367"/>
                <a:pt x="532143" y="561109"/>
              </a:cubicBezTo>
              <a:cubicBezTo>
                <a:pt x="555273" y="553851"/>
                <a:pt x="577885" y="544694"/>
                <a:pt x="598701" y="534157"/>
              </a:cubicBezTo>
              <a:cubicBezTo>
                <a:pt x="619517" y="523620"/>
                <a:pt x="639337" y="511296"/>
                <a:pt x="657040" y="497884"/>
              </a:cubicBezTo>
              <a:cubicBezTo>
                <a:pt x="674743" y="484472"/>
                <a:pt x="691010" y="469456"/>
                <a:pt x="704919" y="453685"/>
              </a:cubicBezTo>
              <a:cubicBezTo>
                <a:pt x="718828" y="437914"/>
                <a:pt x="730915" y="420783"/>
                <a:pt x="740495" y="403260"/>
              </a:cubicBezTo>
              <a:cubicBezTo>
                <a:pt x="750075" y="385737"/>
                <a:pt x="757377" y="367115"/>
                <a:pt x="762402" y="348545"/>
              </a:cubicBezTo>
              <a:cubicBezTo>
                <a:pt x="767427" y="329975"/>
                <a:pt x="768929" y="303654"/>
                <a:pt x="770646" y="291840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0.43425</cdr:x>
      <cdr:y>0.4055</cdr:y>
    </cdr:from>
    <cdr:to>
      <cdr:x>0.51125</cdr:x>
      <cdr:y>0.49375</cdr:y>
    </cdr:to>
    <cdr:sp macro="" textlink="">
      <cdr:nvSpPr>
        <cdr:cNvPr id="53253" name="PlotDat8_17|1~33_1">
          <a:extLst xmlns:a="http://schemas.openxmlformats.org/drawingml/2006/main">
            <a:ext uri="{FF2B5EF4-FFF2-40B4-BE49-F238E27FC236}">
              <a16:creationId xmlns:a16="http://schemas.microsoft.com/office/drawing/2014/main" id="{526DFDDA-7974-4ED4-B6CD-E7172FE1A396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718472" y="2367644"/>
          <a:ext cx="659349" cy="515276"/>
        </a:xfrm>
        <a:custGeom xmlns:a="http://schemas.openxmlformats.org/drawingml/2006/main">
          <a:avLst/>
          <a:gdLst>
            <a:gd name="T0" fmla="*/ 663626 w 663631"/>
            <a:gd name="T1" fmla="*/ 254771 h 512357"/>
            <a:gd name="T2" fmla="*/ 657208 w 663631"/>
            <a:gd name="T3" fmla="*/ 205447 h 512357"/>
            <a:gd name="T4" fmla="*/ 638416 w 663631"/>
            <a:gd name="T5" fmla="*/ 157470 h 512357"/>
            <a:gd name="T6" fmla="*/ 607899 w 663631"/>
            <a:gd name="T7" fmla="*/ 113261 h 512357"/>
            <a:gd name="T8" fmla="*/ 566834 w 663631"/>
            <a:gd name="T9" fmla="*/ 74510 h 512357"/>
            <a:gd name="T10" fmla="*/ 515412 w 663631"/>
            <a:gd name="T11" fmla="*/ 43519 h 512357"/>
            <a:gd name="T12" fmla="*/ 458058 w 663631"/>
            <a:gd name="T13" fmla="*/ 19465 h 512357"/>
            <a:gd name="T14" fmla="*/ 396452 w 663631"/>
            <a:gd name="T15" fmla="*/ 5688 h 512357"/>
            <a:gd name="T16" fmla="*/ 332323 w 663631"/>
            <a:gd name="T17" fmla="*/ 81 h 512357"/>
            <a:gd name="T18" fmla="*/ 267695 w 663631"/>
            <a:gd name="T19" fmla="*/ 5201 h 512357"/>
            <a:gd name="T20" fmla="*/ 204973 w 663631"/>
            <a:gd name="T21" fmla="*/ 19714 h 512357"/>
            <a:gd name="T22" fmla="*/ 146893 w 663631"/>
            <a:gd name="T23" fmla="*/ 43278 h 512357"/>
            <a:gd name="T24" fmla="*/ 96329 w 663631"/>
            <a:gd name="T25" fmla="*/ 74995 h 512357"/>
            <a:gd name="T26" fmla="*/ 55964 w 663631"/>
            <a:gd name="T27" fmla="*/ 113641 h 512357"/>
            <a:gd name="T28" fmla="*/ 25632 w 663631"/>
            <a:gd name="T29" fmla="*/ 157736 h 512357"/>
            <a:gd name="T30" fmla="*/ 6376 w 663631"/>
            <a:gd name="T31" fmla="*/ 205576 h 512357"/>
            <a:gd name="T32" fmla="*/ 12 w 663631"/>
            <a:gd name="T33" fmla="*/ 255331 h 512357"/>
            <a:gd name="T34" fmla="*/ 6446 w 663631"/>
            <a:gd name="T35" fmla="*/ 305755 h 512357"/>
            <a:gd name="T36" fmla="*/ 25325 w 663631"/>
            <a:gd name="T37" fmla="*/ 352978 h 512357"/>
            <a:gd name="T38" fmla="*/ 55980 w 663631"/>
            <a:gd name="T39" fmla="*/ 397807 h 512357"/>
            <a:gd name="T40" fmla="*/ 97236 w 663631"/>
            <a:gd name="T41" fmla="*/ 436113 h 512357"/>
            <a:gd name="T42" fmla="*/ 147507 w 663631"/>
            <a:gd name="T43" fmla="*/ 468322 h 512357"/>
            <a:gd name="T44" fmla="*/ 204860 w 663631"/>
            <a:gd name="T45" fmla="*/ 492070 h 512357"/>
            <a:gd name="T46" fmla="*/ 267093 w 663631"/>
            <a:gd name="T47" fmla="*/ 507038 h 512357"/>
            <a:gd name="T48" fmla="*/ 331813 w 663631"/>
            <a:gd name="T49" fmla="*/ 512327 h 512357"/>
            <a:gd name="T50" fmla="*/ 396532 w 663631"/>
            <a:gd name="T51" fmla="*/ 506858 h 512357"/>
            <a:gd name="T52" fmla="*/ 458765 w 663631"/>
            <a:gd name="T53" fmla="*/ 492305 h 512357"/>
            <a:gd name="T54" fmla="*/ 516118 w 663631"/>
            <a:gd name="T55" fmla="*/ 468673 h 512357"/>
            <a:gd name="T56" fmla="*/ 566389 w 663631"/>
            <a:gd name="T57" fmla="*/ 436868 h 512357"/>
            <a:gd name="T58" fmla="*/ 607644 w 663631"/>
            <a:gd name="T59" fmla="*/ 398115 h 512357"/>
            <a:gd name="T60" fmla="*/ 638300 w 663631"/>
            <a:gd name="T61" fmla="*/ 353901 h 512357"/>
            <a:gd name="T62" fmla="*/ 657179 w 663631"/>
            <a:gd name="T63" fmla="*/ 305928 h 512357"/>
            <a:gd name="T64" fmla="*/ 663626 w 663631"/>
            <a:gd name="T65" fmla="*/ 254771 h 51235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663631" h="512357">
              <a:moveTo>
                <a:pt x="663626" y="254771"/>
              </a:moveTo>
              <a:cubicBezTo>
                <a:pt x="663631" y="238024"/>
                <a:pt x="661410" y="221663"/>
                <a:pt x="657208" y="205447"/>
              </a:cubicBezTo>
              <a:cubicBezTo>
                <a:pt x="653006" y="189230"/>
                <a:pt x="646634" y="172834"/>
                <a:pt x="638416" y="157470"/>
              </a:cubicBezTo>
              <a:cubicBezTo>
                <a:pt x="630199" y="142107"/>
                <a:pt x="619830" y="127089"/>
                <a:pt x="607899" y="113261"/>
              </a:cubicBezTo>
              <a:cubicBezTo>
                <a:pt x="595968" y="99434"/>
                <a:pt x="582248" y="86133"/>
                <a:pt x="566834" y="74510"/>
              </a:cubicBezTo>
              <a:cubicBezTo>
                <a:pt x="551419" y="62886"/>
                <a:pt x="533541" y="52694"/>
                <a:pt x="515412" y="43519"/>
              </a:cubicBezTo>
              <a:cubicBezTo>
                <a:pt x="497282" y="34346"/>
                <a:pt x="477884" y="25770"/>
                <a:pt x="458058" y="19465"/>
              </a:cubicBezTo>
              <a:cubicBezTo>
                <a:pt x="438231" y="13159"/>
                <a:pt x="417407" y="8918"/>
                <a:pt x="396452" y="5688"/>
              </a:cubicBezTo>
              <a:cubicBezTo>
                <a:pt x="375496" y="2458"/>
                <a:pt x="353783" y="162"/>
                <a:pt x="332323" y="81"/>
              </a:cubicBezTo>
              <a:cubicBezTo>
                <a:pt x="310863" y="0"/>
                <a:pt x="288920" y="1929"/>
                <a:pt x="267695" y="5201"/>
              </a:cubicBezTo>
              <a:cubicBezTo>
                <a:pt x="246471" y="8473"/>
                <a:pt x="225107" y="13367"/>
                <a:pt x="204973" y="19714"/>
              </a:cubicBezTo>
              <a:cubicBezTo>
                <a:pt x="184840" y="26060"/>
                <a:pt x="165001" y="34065"/>
                <a:pt x="146893" y="43278"/>
              </a:cubicBezTo>
              <a:cubicBezTo>
                <a:pt x="128786" y="52492"/>
                <a:pt x="111484" y="63267"/>
                <a:pt x="96329" y="74995"/>
              </a:cubicBezTo>
              <a:cubicBezTo>
                <a:pt x="81175" y="86722"/>
                <a:pt x="67747" y="99851"/>
                <a:pt x="55964" y="113641"/>
              </a:cubicBezTo>
              <a:cubicBezTo>
                <a:pt x="44181" y="127432"/>
                <a:pt x="33896" y="142414"/>
                <a:pt x="25632" y="157736"/>
              </a:cubicBezTo>
              <a:cubicBezTo>
                <a:pt x="17367" y="173058"/>
                <a:pt x="10646" y="189310"/>
                <a:pt x="6376" y="205576"/>
              </a:cubicBezTo>
              <a:cubicBezTo>
                <a:pt x="2106" y="221842"/>
                <a:pt x="0" y="238635"/>
                <a:pt x="12" y="255331"/>
              </a:cubicBezTo>
              <a:cubicBezTo>
                <a:pt x="24" y="272027"/>
                <a:pt x="2227" y="289481"/>
                <a:pt x="6446" y="305755"/>
              </a:cubicBezTo>
              <a:cubicBezTo>
                <a:pt x="10665" y="322029"/>
                <a:pt x="17069" y="337636"/>
                <a:pt x="25325" y="352978"/>
              </a:cubicBezTo>
              <a:cubicBezTo>
                <a:pt x="33581" y="368320"/>
                <a:pt x="43995" y="383951"/>
                <a:pt x="55980" y="397807"/>
              </a:cubicBezTo>
              <a:cubicBezTo>
                <a:pt x="67965" y="411663"/>
                <a:pt x="81982" y="424361"/>
                <a:pt x="97236" y="436113"/>
              </a:cubicBezTo>
              <a:cubicBezTo>
                <a:pt x="112490" y="447866"/>
                <a:pt x="129570" y="458995"/>
                <a:pt x="147507" y="468322"/>
              </a:cubicBezTo>
              <a:cubicBezTo>
                <a:pt x="165444" y="477648"/>
                <a:pt x="184929" y="485618"/>
                <a:pt x="204860" y="492070"/>
              </a:cubicBezTo>
              <a:cubicBezTo>
                <a:pt x="224791" y="498523"/>
                <a:pt x="245934" y="503662"/>
                <a:pt x="267093" y="507038"/>
              </a:cubicBezTo>
              <a:cubicBezTo>
                <a:pt x="288252" y="510414"/>
                <a:pt x="310240" y="512357"/>
                <a:pt x="331813" y="512327"/>
              </a:cubicBezTo>
              <a:cubicBezTo>
                <a:pt x="353386" y="512297"/>
                <a:pt x="375373" y="510195"/>
                <a:pt x="396532" y="506858"/>
              </a:cubicBezTo>
              <a:cubicBezTo>
                <a:pt x="417691" y="503521"/>
                <a:pt x="438834" y="498669"/>
                <a:pt x="458765" y="492305"/>
              </a:cubicBezTo>
              <a:cubicBezTo>
                <a:pt x="478696" y="485941"/>
                <a:pt x="498181" y="477912"/>
                <a:pt x="516118" y="468673"/>
              </a:cubicBezTo>
              <a:cubicBezTo>
                <a:pt x="534055" y="459434"/>
                <a:pt x="551135" y="448628"/>
                <a:pt x="566389" y="436868"/>
              </a:cubicBezTo>
              <a:cubicBezTo>
                <a:pt x="581643" y="425108"/>
                <a:pt x="595659" y="411943"/>
                <a:pt x="607644" y="398115"/>
              </a:cubicBezTo>
              <a:cubicBezTo>
                <a:pt x="619629" y="384287"/>
                <a:pt x="630044" y="369265"/>
                <a:pt x="638300" y="353901"/>
              </a:cubicBezTo>
              <a:cubicBezTo>
                <a:pt x="646556" y="338537"/>
                <a:pt x="652958" y="322450"/>
                <a:pt x="657179" y="305928"/>
              </a:cubicBezTo>
              <a:cubicBezTo>
                <a:pt x="661400" y="289406"/>
                <a:pt x="662283" y="265429"/>
                <a:pt x="663626" y="254771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0.4565</cdr:x>
      <cdr:y>0.39375</cdr:y>
    </cdr:from>
    <cdr:to>
      <cdr:x>0.53825</cdr:x>
      <cdr:y>0.49225</cdr:y>
    </cdr:to>
    <cdr:sp macro="" textlink="">
      <cdr:nvSpPr>
        <cdr:cNvPr id="53254" name="PlotDat8_19|1~33_1">
          <a:extLst xmlns:a="http://schemas.openxmlformats.org/drawingml/2006/main">
            <a:ext uri="{FF2B5EF4-FFF2-40B4-BE49-F238E27FC236}">
              <a16:creationId xmlns:a16="http://schemas.microsoft.com/office/drawing/2014/main" id="{56DA2161-F9F7-4ABB-BA8C-458013AEAC7D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908998" y="2299037"/>
          <a:ext cx="700023" cy="575125"/>
        </a:xfrm>
        <a:custGeom xmlns:a="http://schemas.openxmlformats.org/drawingml/2006/main">
          <a:avLst/>
          <a:gdLst>
            <a:gd name="T0" fmla="*/ 704292 w 704305"/>
            <a:gd name="T1" fmla="*/ 284515 h 570745"/>
            <a:gd name="T2" fmla="*/ 697041 w 704305"/>
            <a:gd name="T3" fmla="*/ 229715 h 570745"/>
            <a:gd name="T4" fmla="*/ 677215 w 704305"/>
            <a:gd name="T5" fmla="*/ 176646 h 570745"/>
            <a:gd name="T6" fmla="*/ 645018 w 704305"/>
            <a:gd name="T7" fmla="*/ 127735 h 570745"/>
            <a:gd name="T8" fmla="*/ 601690 w 704305"/>
            <a:gd name="T9" fmla="*/ 84869 h 570745"/>
            <a:gd name="T10" fmla="*/ 547404 w 704305"/>
            <a:gd name="T11" fmla="*/ 49710 h 570745"/>
            <a:gd name="T12" fmla="*/ 485409 w 704305"/>
            <a:gd name="T13" fmla="*/ 23080 h 570745"/>
            <a:gd name="T14" fmla="*/ 419490 w 704305"/>
            <a:gd name="T15" fmla="*/ 6379 h 570745"/>
            <a:gd name="T16" fmla="*/ 351351 w 704305"/>
            <a:gd name="T17" fmla="*/ 182 h 570745"/>
            <a:gd name="T18" fmla="*/ 283065 w 704305"/>
            <a:gd name="T19" fmla="*/ 5287 h 570745"/>
            <a:gd name="T20" fmla="*/ 217220 w 704305"/>
            <a:gd name="T21" fmla="*/ 21510 h 570745"/>
            <a:gd name="T22" fmla="*/ 156883 w 704305"/>
            <a:gd name="T23" fmla="*/ 47858 h 570745"/>
            <a:gd name="T24" fmla="*/ 103038 w 704305"/>
            <a:gd name="T25" fmla="*/ 83312 h 570745"/>
            <a:gd name="T26" fmla="*/ 58864 w 704305"/>
            <a:gd name="T27" fmla="*/ 126518 h 570745"/>
            <a:gd name="T28" fmla="*/ 27122 w 704305"/>
            <a:gd name="T29" fmla="*/ 175805 h 570745"/>
            <a:gd name="T30" fmla="*/ 7434 w 704305"/>
            <a:gd name="T31" fmla="*/ 229287 h 570745"/>
            <a:gd name="T32" fmla="*/ 211 w 704305"/>
            <a:gd name="T33" fmla="*/ 284909 h 570745"/>
            <a:gd name="T34" fmla="*/ 6168 w 704305"/>
            <a:gd name="T35" fmla="*/ 341001 h 570745"/>
            <a:gd name="T36" fmla="*/ 26208 w 704305"/>
            <a:gd name="T37" fmla="*/ 395262 h 570745"/>
            <a:gd name="T38" fmla="*/ 58751 w 704305"/>
            <a:gd name="T39" fmla="*/ 444865 h 570745"/>
            <a:gd name="T40" fmla="*/ 102547 w 704305"/>
            <a:gd name="T41" fmla="*/ 488058 h 570745"/>
            <a:gd name="T42" fmla="*/ 155913 w 704305"/>
            <a:gd name="T43" fmla="*/ 522888 h 570745"/>
            <a:gd name="T44" fmla="*/ 216798 w 704305"/>
            <a:gd name="T45" fmla="*/ 549045 h 570745"/>
            <a:gd name="T46" fmla="*/ 282862 w 704305"/>
            <a:gd name="T47" fmla="*/ 565162 h 570745"/>
            <a:gd name="T48" fmla="*/ 351566 w 704305"/>
            <a:gd name="T49" fmla="*/ 570706 h 570745"/>
            <a:gd name="T50" fmla="*/ 420269 w 704305"/>
            <a:gd name="T51" fmla="*/ 564929 h 570745"/>
            <a:gd name="T52" fmla="*/ 486333 w 704305"/>
            <a:gd name="T53" fmla="*/ 548694 h 570745"/>
            <a:gd name="T54" fmla="*/ 547218 w 704305"/>
            <a:gd name="T55" fmla="*/ 522328 h 570745"/>
            <a:gd name="T56" fmla="*/ 600584 w 704305"/>
            <a:gd name="T57" fmla="*/ 486848 h 570745"/>
            <a:gd name="T58" fmla="*/ 644380 w 704305"/>
            <a:gd name="T59" fmla="*/ 443615 h 570745"/>
            <a:gd name="T60" fmla="*/ 676924 w 704305"/>
            <a:gd name="T61" fmla="*/ 394289 h 570745"/>
            <a:gd name="T62" fmla="*/ 696963 w 704305"/>
            <a:gd name="T63" fmla="*/ 340769 h 570745"/>
            <a:gd name="T64" fmla="*/ 704292 w 704305"/>
            <a:gd name="T65" fmla="*/ 284515 h 57074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704305" h="570745">
              <a:moveTo>
                <a:pt x="704292" y="284515"/>
              </a:moveTo>
              <a:cubicBezTo>
                <a:pt x="704305" y="266006"/>
                <a:pt x="701554" y="247693"/>
                <a:pt x="697041" y="229715"/>
              </a:cubicBezTo>
              <a:cubicBezTo>
                <a:pt x="692529" y="211737"/>
                <a:pt x="685886" y="193642"/>
                <a:pt x="677215" y="176646"/>
              </a:cubicBezTo>
              <a:cubicBezTo>
                <a:pt x="668545" y="159649"/>
                <a:pt x="657605" y="143031"/>
                <a:pt x="645018" y="127735"/>
              </a:cubicBezTo>
              <a:cubicBezTo>
                <a:pt x="632431" y="112439"/>
                <a:pt x="617959" y="97873"/>
                <a:pt x="601690" y="84869"/>
              </a:cubicBezTo>
              <a:cubicBezTo>
                <a:pt x="585421" y="71865"/>
                <a:pt x="566784" y="60008"/>
                <a:pt x="547404" y="49710"/>
              </a:cubicBezTo>
              <a:cubicBezTo>
                <a:pt x="528024" y="39411"/>
                <a:pt x="506727" y="30302"/>
                <a:pt x="485409" y="23080"/>
              </a:cubicBezTo>
              <a:cubicBezTo>
                <a:pt x="464090" y="15858"/>
                <a:pt x="441834" y="10195"/>
                <a:pt x="419490" y="6379"/>
              </a:cubicBezTo>
              <a:cubicBezTo>
                <a:pt x="397147" y="2562"/>
                <a:pt x="374088" y="364"/>
                <a:pt x="351351" y="182"/>
              </a:cubicBezTo>
              <a:cubicBezTo>
                <a:pt x="328614" y="0"/>
                <a:pt x="305421" y="1732"/>
                <a:pt x="283065" y="5287"/>
              </a:cubicBezTo>
              <a:cubicBezTo>
                <a:pt x="260710" y="8841"/>
                <a:pt x="238251" y="14414"/>
                <a:pt x="217220" y="21510"/>
              </a:cubicBezTo>
              <a:cubicBezTo>
                <a:pt x="196189" y="28605"/>
                <a:pt x="175913" y="37557"/>
                <a:pt x="156883" y="47858"/>
              </a:cubicBezTo>
              <a:cubicBezTo>
                <a:pt x="137853" y="58158"/>
                <a:pt x="119374" y="70202"/>
                <a:pt x="103038" y="83312"/>
              </a:cubicBezTo>
              <a:cubicBezTo>
                <a:pt x="86702" y="96422"/>
                <a:pt x="71517" y="111102"/>
                <a:pt x="58864" y="126518"/>
              </a:cubicBezTo>
              <a:cubicBezTo>
                <a:pt x="46212" y="141934"/>
                <a:pt x="35693" y="158677"/>
                <a:pt x="27122" y="175805"/>
              </a:cubicBezTo>
              <a:cubicBezTo>
                <a:pt x="18550" y="192933"/>
                <a:pt x="11918" y="211104"/>
                <a:pt x="7434" y="229287"/>
              </a:cubicBezTo>
              <a:cubicBezTo>
                <a:pt x="2949" y="247471"/>
                <a:pt x="422" y="266290"/>
                <a:pt x="211" y="284909"/>
              </a:cubicBezTo>
              <a:cubicBezTo>
                <a:pt x="0" y="303527"/>
                <a:pt x="1835" y="322608"/>
                <a:pt x="6168" y="341001"/>
              </a:cubicBezTo>
              <a:cubicBezTo>
                <a:pt x="10501" y="359393"/>
                <a:pt x="17444" y="377951"/>
                <a:pt x="26208" y="395262"/>
              </a:cubicBezTo>
              <a:cubicBezTo>
                <a:pt x="34972" y="412573"/>
                <a:pt x="46028" y="429399"/>
                <a:pt x="58751" y="444865"/>
              </a:cubicBezTo>
              <a:cubicBezTo>
                <a:pt x="71474" y="460331"/>
                <a:pt x="86353" y="475054"/>
                <a:pt x="102547" y="488058"/>
              </a:cubicBezTo>
              <a:cubicBezTo>
                <a:pt x="118741" y="501062"/>
                <a:pt x="136871" y="512724"/>
                <a:pt x="155913" y="522888"/>
              </a:cubicBezTo>
              <a:cubicBezTo>
                <a:pt x="174955" y="533053"/>
                <a:pt x="195640" y="542000"/>
                <a:pt x="216798" y="549045"/>
              </a:cubicBezTo>
              <a:cubicBezTo>
                <a:pt x="237956" y="556091"/>
                <a:pt x="260401" y="561552"/>
                <a:pt x="282862" y="565162"/>
              </a:cubicBezTo>
              <a:cubicBezTo>
                <a:pt x="305323" y="568772"/>
                <a:pt x="328665" y="570745"/>
                <a:pt x="351566" y="570706"/>
              </a:cubicBezTo>
              <a:cubicBezTo>
                <a:pt x="374467" y="570667"/>
                <a:pt x="397808" y="568598"/>
                <a:pt x="420269" y="564929"/>
              </a:cubicBezTo>
              <a:cubicBezTo>
                <a:pt x="442730" y="561260"/>
                <a:pt x="465175" y="555794"/>
                <a:pt x="486333" y="548694"/>
              </a:cubicBezTo>
              <a:cubicBezTo>
                <a:pt x="507491" y="541594"/>
                <a:pt x="528176" y="532636"/>
                <a:pt x="547218" y="522328"/>
              </a:cubicBezTo>
              <a:cubicBezTo>
                <a:pt x="566260" y="512020"/>
                <a:pt x="584390" y="499967"/>
                <a:pt x="600584" y="486848"/>
              </a:cubicBezTo>
              <a:cubicBezTo>
                <a:pt x="616778" y="473729"/>
                <a:pt x="631657" y="459042"/>
                <a:pt x="644380" y="443615"/>
              </a:cubicBezTo>
              <a:cubicBezTo>
                <a:pt x="657103" y="428188"/>
                <a:pt x="668160" y="411430"/>
                <a:pt x="676924" y="394289"/>
              </a:cubicBezTo>
              <a:cubicBezTo>
                <a:pt x="685688" y="377148"/>
                <a:pt x="692402" y="359065"/>
                <a:pt x="696963" y="340769"/>
              </a:cubicBezTo>
              <a:cubicBezTo>
                <a:pt x="701524" y="322473"/>
                <a:pt x="702765" y="296235"/>
                <a:pt x="704292" y="284515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0.40025</cdr:x>
      <cdr:y>0.399</cdr:y>
    </cdr:from>
    <cdr:to>
      <cdr:x>0.4705</cdr:x>
      <cdr:y>0.5025</cdr:y>
    </cdr:to>
    <cdr:sp macro="" textlink="">
      <cdr:nvSpPr>
        <cdr:cNvPr id="53255" name="PlotDat8_21|1~33_1">
          <a:extLst xmlns:a="http://schemas.openxmlformats.org/drawingml/2006/main">
            <a:ext uri="{FF2B5EF4-FFF2-40B4-BE49-F238E27FC236}">
              <a16:creationId xmlns:a16="http://schemas.microsoft.com/office/drawing/2014/main" id="{330A8D85-36B2-4144-B866-10EBF0019ADA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427331" y="2329691"/>
          <a:ext cx="601549" cy="604319"/>
        </a:xfrm>
        <a:custGeom xmlns:a="http://schemas.openxmlformats.org/drawingml/2006/main">
          <a:avLst/>
          <a:gdLst>
            <a:gd name="T0" fmla="*/ 601544 w 601549"/>
            <a:gd name="T1" fmla="*/ 301833 h 599939"/>
            <a:gd name="T2" fmla="*/ 595065 w 601549"/>
            <a:gd name="T3" fmla="*/ 242237 h 599939"/>
            <a:gd name="T4" fmla="*/ 578066 w 601549"/>
            <a:gd name="T5" fmla="*/ 185561 h 599939"/>
            <a:gd name="T6" fmla="*/ 550458 w 601549"/>
            <a:gd name="T7" fmla="*/ 133332 h 599939"/>
            <a:gd name="T8" fmla="*/ 513302 w 601549"/>
            <a:gd name="T9" fmla="*/ 87548 h 599939"/>
            <a:gd name="T10" fmla="*/ 466676 w 601549"/>
            <a:gd name="T11" fmla="*/ 50734 h 599939"/>
            <a:gd name="T12" fmla="*/ 415499 w 601549"/>
            <a:gd name="T13" fmla="*/ 22759 h 599939"/>
            <a:gd name="T14" fmla="*/ 359449 w 601549"/>
            <a:gd name="T15" fmla="*/ 5532 h 599939"/>
            <a:gd name="T16" fmla="*/ 300392 w 601549"/>
            <a:gd name="T17" fmla="*/ 144 h 599939"/>
            <a:gd name="T18" fmla="*/ 242893 w 601549"/>
            <a:gd name="T19" fmla="*/ 6398 h 599939"/>
            <a:gd name="T20" fmla="*/ 186907 w 601549"/>
            <a:gd name="T21" fmla="*/ 23501 h 599939"/>
            <a:gd name="T22" fmla="*/ 134612 w 601549"/>
            <a:gd name="T23" fmla="*/ 51277 h 599939"/>
            <a:gd name="T24" fmla="*/ 88099 w 601549"/>
            <a:gd name="T25" fmla="*/ 88653 h 599939"/>
            <a:gd name="T26" fmla="*/ 51401 w 601549"/>
            <a:gd name="T27" fmla="*/ 134198 h 599939"/>
            <a:gd name="T28" fmla="*/ 23335 w 601549"/>
            <a:gd name="T29" fmla="*/ 186157 h 599939"/>
            <a:gd name="T30" fmla="*/ 6010 w 601549"/>
            <a:gd name="T31" fmla="*/ 242542 h 599939"/>
            <a:gd name="T32" fmla="*/ 44 w 601549"/>
            <a:gd name="T33" fmla="*/ 301178 h 599939"/>
            <a:gd name="T34" fmla="*/ 6272 w 601549"/>
            <a:gd name="T35" fmla="*/ 359814 h 599939"/>
            <a:gd name="T36" fmla="*/ 23352 w 601549"/>
            <a:gd name="T37" fmla="*/ 415501 h 599939"/>
            <a:gd name="T38" fmla="*/ 51089 w 601549"/>
            <a:gd name="T39" fmla="*/ 467526 h 599939"/>
            <a:gd name="T40" fmla="*/ 88416 w 601549"/>
            <a:gd name="T41" fmla="*/ 512320 h 599939"/>
            <a:gd name="T42" fmla="*/ 133899 w 601549"/>
            <a:gd name="T43" fmla="*/ 549078 h 599939"/>
            <a:gd name="T44" fmla="*/ 185791 w 601549"/>
            <a:gd name="T45" fmla="*/ 577045 h 599939"/>
            <a:gd name="T46" fmla="*/ 242097 w 601549"/>
            <a:gd name="T47" fmla="*/ 594329 h 599939"/>
            <a:gd name="T48" fmla="*/ 300654 w 601549"/>
            <a:gd name="T49" fmla="*/ 599845 h 599939"/>
            <a:gd name="T50" fmla="*/ 359211 w 601549"/>
            <a:gd name="T51" fmla="*/ 593767 h 599939"/>
            <a:gd name="T52" fmla="*/ 415517 w 601549"/>
            <a:gd name="T53" fmla="*/ 576728 h 599939"/>
            <a:gd name="T54" fmla="*/ 467408 w 601549"/>
            <a:gd name="T55" fmla="*/ 549055 h 599939"/>
            <a:gd name="T56" fmla="*/ 512891 w 601549"/>
            <a:gd name="T57" fmla="*/ 511815 h 599939"/>
            <a:gd name="T58" fmla="*/ 550219 w 601549"/>
            <a:gd name="T59" fmla="*/ 466437 h 599939"/>
            <a:gd name="T60" fmla="*/ 577956 w 601549"/>
            <a:gd name="T61" fmla="*/ 414666 h 599939"/>
            <a:gd name="T62" fmla="*/ 595035 w 601549"/>
            <a:gd name="T63" fmla="*/ 358492 h 599939"/>
            <a:gd name="T64" fmla="*/ 601544 w 601549"/>
            <a:gd name="T65" fmla="*/ 301833 h 59993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601549" h="599939">
              <a:moveTo>
                <a:pt x="601544" y="301833"/>
              </a:moveTo>
              <a:cubicBezTo>
                <a:pt x="601549" y="282457"/>
                <a:pt x="598978" y="261615"/>
                <a:pt x="595065" y="242237"/>
              </a:cubicBezTo>
              <a:cubicBezTo>
                <a:pt x="591153" y="222859"/>
                <a:pt x="585500" y="203712"/>
                <a:pt x="578066" y="185561"/>
              </a:cubicBezTo>
              <a:cubicBezTo>
                <a:pt x="570631" y="167411"/>
                <a:pt x="561252" y="149668"/>
                <a:pt x="550458" y="133332"/>
              </a:cubicBezTo>
              <a:cubicBezTo>
                <a:pt x="539664" y="116997"/>
                <a:pt x="527266" y="101315"/>
                <a:pt x="513302" y="87548"/>
              </a:cubicBezTo>
              <a:cubicBezTo>
                <a:pt x="499338" y="73781"/>
                <a:pt x="482977" y="61531"/>
                <a:pt x="466676" y="50734"/>
              </a:cubicBezTo>
              <a:cubicBezTo>
                <a:pt x="450375" y="39936"/>
                <a:pt x="433369" y="30293"/>
                <a:pt x="415499" y="22759"/>
              </a:cubicBezTo>
              <a:cubicBezTo>
                <a:pt x="397628" y="15225"/>
                <a:pt x="378633" y="9302"/>
                <a:pt x="359449" y="5532"/>
              </a:cubicBezTo>
              <a:cubicBezTo>
                <a:pt x="340264" y="1763"/>
                <a:pt x="319818" y="0"/>
                <a:pt x="300392" y="144"/>
              </a:cubicBezTo>
              <a:cubicBezTo>
                <a:pt x="280966" y="288"/>
                <a:pt x="261807" y="2506"/>
                <a:pt x="242893" y="6398"/>
              </a:cubicBezTo>
              <a:cubicBezTo>
                <a:pt x="223980" y="10290"/>
                <a:pt x="204954" y="16021"/>
                <a:pt x="186907" y="23501"/>
              </a:cubicBezTo>
              <a:cubicBezTo>
                <a:pt x="168861" y="30981"/>
                <a:pt x="151080" y="40419"/>
                <a:pt x="134612" y="51277"/>
              </a:cubicBezTo>
              <a:cubicBezTo>
                <a:pt x="118144" y="62135"/>
                <a:pt x="101967" y="74833"/>
                <a:pt x="88099" y="88653"/>
              </a:cubicBezTo>
              <a:cubicBezTo>
                <a:pt x="74231" y="102473"/>
                <a:pt x="62195" y="117948"/>
                <a:pt x="51401" y="134198"/>
              </a:cubicBezTo>
              <a:cubicBezTo>
                <a:pt x="40607" y="150448"/>
                <a:pt x="30901" y="168100"/>
                <a:pt x="23335" y="186157"/>
              </a:cubicBezTo>
              <a:cubicBezTo>
                <a:pt x="15770" y="204214"/>
                <a:pt x="9892" y="223372"/>
                <a:pt x="6010" y="242542"/>
              </a:cubicBezTo>
              <a:cubicBezTo>
                <a:pt x="2128" y="261712"/>
                <a:pt x="0" y="281633"/>
                <a:pt x="44" y="301178"/>
              </a:cubicBezTo>
              <a:cubicBezTo>
                <a:pt x="88" y="320723"/>
                <a:pt x="2387" y="340760"/>
                <a:pt x="6272" y="359814"/>
              </a:cubicBezTo>
              <a:cubicBezTo>
                <a:pt x="10157" y="378868"/>
                <a:pt x="15882" y="397549"/>
                <a:pt x="23352" y="415501"/>
              </a:cubicBezTo>
              <a:cubicBezTo>
                <a:pt x="30822" y="433453"/>
                <a:pt x="40245" y="451389"/>
                <a:pt x="51089" y="467526"/>
              </a:cubicBezTo>
              <a:cubicBezTo>
                <a:pt x="61933" y="483662"/>
                <a:pt x="74614" y="498728"/>
                <a:pt x="88416" y="512320"/>
              </a:cubicBezTo>
              <a:cubicBezTo>
                <a:pt x="102218" y="525912"/>
                <a:pt x="117670" y="538291"/>
                <a:pt x="133899" y="549078"/>
              </a:cubicBezTo>
              <a:cubicBezTo>
                <a:pt x="150128" y="559865"/>
                <a:pt x="167758" y="569503"/>
                <a:pt x="185791" y="577045"/>
              </a:cubicBezTo>
              <a:cubicBezTo>
                <a:pt x="203824" y="584586"/>
                <a:pt x="222953" y="590529"/>
                <a:pt x="242097" y="594329"/>
              </a:cubicBezTo>
              <a:cubicBezTo>
                <a:pt x="261241" y="598129"/>
                <a:pt x="281135" y="599939"/>
                <a:pt x="300654" y="599845"/>
              </a:cubicBezTo>
              <a:cubicBezTo>
                <a:pt x="320173" y="599751"/>
                <a:pt x="340067" y="597620"/>
                <a:pt x="359211" y="593767"/>
              </a:cubicBezTo>
              <a:cubicBezTo>
                <a:pt x="378355" y="589914"/>
                <a:pt x="397484" y="584180"/>
                <a:pt x="415517" y="576728"/>
              </a:cubicBezTo>
              <a:cubicBezTo>
                <a:pt x="433550" y="569276"/>
                <a:pt x="451179" y="559874"/>
                <a:pt x="467408" y="549055"/>
              </a:cubicBezTo>
              <a:cubicBezTo>
                <a:pt x="483637" y="538236"/>
                <a:pt x="499089" y="525585"/>
                <a:pt x="512891" y="511815"/>
              </a:cubicBezTo>
              <a:cubicBezTo>
                <a:pt x="526693" y="498045"/>
                <a:pt x="539375" y="482628"/>
                <a:pt x="550219" y="466437"/>
              </a:cubicBezTo>
              <a:cubicBezTo>
                <a:pt x="561063" y="450246"/>
                <a:pt x="570487" y="432657"/>
                <a:pt x="577956" y="414666"/>
              </a:cubicBezTo>
              <a:cubicBezTo>
                <a:pt x="585425" y="396675"/>
                <a:pt x="591104" y="377298"/>
                <a:pt x="595035" y="358492"/>
              </a:cubicBezTo>
              <a:cubicBezTo>
                <a:pt x="598966" y="339686"/>
                <a:pt x="600188" y="313637"/>
                <a:pt x="601544" y="301833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0.483</cdr:x>
      <cdr:y>0.43125</cdr:y>
    </cdr:from>
    <cdr:to>
      <cdr:x>0.56475</cdr:x>
      <cdr:y>0.48125</cdr:y>
    </cdr:to>
    <cdr:sp macro="" textlink="">
      <cdr:nvSpPr>
        <cdr:cNvPr id="53256" name="PlotDat8_23|1~33_1">
          <a:extLst xmlns:a="http://schemas.openxmlformats.org/drawingml/2006/main">
            <a:ext uri="{FF2B5EF4-FFF2-40B4-BE49-F238E27FC236}">
              <a16:creationId xmlns:a16="http://schemas.microsoft.com/office/drawing/2014/main" id="{D5DE9EC0-C1FD-4B8B-8558-615D903B47F2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135917" y="2517993"/>
          <a:ext cx="700023" cy="291942"/>
        </a:xfrm>
        <a:custGeom xmlns:a="http://schemas.openxmlformats.org/drawingml/2006/main">
          <a:avLst/>
          <a:gdLst>
            <a:gd name="T0" fmla="*/ 704305 w 704305"/>
            <a:gd name="T1" fmla="*/ 142704 h 287562"/>
            <a:gd name="T2" fmla="*/ 697550 w 704305"/>
            <a:gd name="T3" fmla="*/ 115494 h 287562"/>
            <a:gd name="T4" fmla="*/ 677467 w 704305"/>
            <a:gd name="T5" fmla="*/ 88884 h 287562"/>
            <a:gd name="T6" fmla="*/ 644849 w 704305"/>
            <a:gd name="T7" fmla="*/ 64358 h 287562"/>
            <a:gd name="T8" fmla="*/ 600956 w 704305"/>
            <a:gd name="T9" fmla="*/ 42861 h 287562"/>
            <a:gd name="T10" fmla="*/ 546718 w 704305"/>
            <a:gd name="T11" fmla="*/ 24403 h 287562"/>
            <a:gd name="T12" fmla="*/ 484839 w 704305"/>
            <a:gd name="T13" fmla="*/ 11595 h 287562"/>
            <a:gd name="T14" fmla="*/ 419077 w 704305"/>
            <a:gd name="T15" fmla="*/ 3676 h 287562"/>
            <a:gd name="T16" fmla="*/ 351100 w 704305"/>
            <a:gd name="T17" fmla="*/ 213 h 287562"/>
            <a:gd name="T18" fmla="*/ 282965 w 704305"/>
            <a:gd name="T19" fmla="*/ 2400 h 287562"/>
            <a:gd name="T20" fmla="*/ 217242 w 704305"/>
            <a:gd name="T21" fmla="*/ 10568 h 287562"/>
            <a:gd name="T22" fmla="*/ 156989 w 704305"/>
            <a:gd name="T23" fmla="*/ 23831 h 287562"/>
            <a:gd name="T24" fmla="*/ 103190 w 704305"/>
            <a:gd name="T25" fmla="*/ 41682 h 287562"/>
            <a:gd name="T26" fmla="*/ 59020 w 704305"/>
            <a:gd name="T27" fmla="*/ 63432 h 287562"/>
            <a:gd name="T28" fmla="*/ 27249 w 704305"/>
            <a:gd name="T29" fmla="*/ 88248 h 287562"/>
            <a:gd name="T30" fmla="*/ 7511 w 704305"/>
            <a:gd name="T31" fmla="*/ 115173 h 287562"/>
            <a:gd name="T32" fmla="*/ 230 w 704305"/>
            <a:gd name="T33" fmla="*/ 143176 h 287562"/>
            <a:gd name="T34" fmla="*/ 6133 w 704305"/>
            <a:gd name="T35" fmla="*/ 171744 h 287562"/>
            <a:gd name="T36" fmla="*/ 26190 w 704305"/>
            <a:gd name="T37" fmla="*/ 198055 h 287562"/>
            <a:gd name="T38" fmla="*/ 58765 w 704305"/>
            <a:gd name="T39" fmla="*/ 223029 h 287562"/>
            <a:gd name="T40" fmla="*/ 102600 w 704305"/>
            <a:gd name="T41" fmla="*/ 245058 h 287562"/>
            <a:gd name="T42" fmla="*/ 156015 w 704305"/>
            <a:gd name="T43" fmla="*/ 263135 h 287562"/>
            <a:gd name="T44" fmla="*/ 216955 w 704305"/>
            <a:gd name="T45" fmla="*/ 277050 h 287562"/>
            <a:gd name="T46" fmla="*/ 283080 w 704305"/>
            <a:gd name="T47" fmla="*/ 284543 h 287562"/>
            <a:gd name="T48" fmla="*/ 351846 w 704305"/>
            <a:gd name="T49" fmla="*/ 287518 h 287562"/>
            <a:gd name="T50" fmla="*/ 420613 w 704305"/>
            <a:gd name="T51" fmla="*/ 284810 h 287562"/>
            <a:gd name="T52" fmla="*/ 486737 w 704305"/>
            <a:gd name="T53" fmla="*/ 276618 h 287562"/>
            <a:gd name="T54" fmla="*/ 547677 w 704305"/>
            <a:gd name="T55" fmla="*/ 263314 h 287562"/>
            <a:gd name="T56" fmla="*/ 601092 w 704305"/>
            <a:gd name="T57" fmla="*/ 245409 h 287562"/>
            <a:gd name="T58" fmla="*/ 644928 w 704305"/>
            <a:gd name="T59" fmla="*/ 223593 h 287562"/>
            <a:gd name="T60" fmla="*/ 677502 w 704305"/>
            <a:gd name="T61" fmla="*/ 198703 h 287562"/>
            <a:gd name="T62" fmla="*/ 697560 w 704305"/>
            <a:gd name="T63" fmla="*/ 171696 h 287562"/>
            <a:gd name="T64" fmla="*/ 704305 w 704305"/>
            <a:gd name="T65" fmla="*/ 142704 h 28756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704305" h="287562">
              <a:moveTo>
                <a:pt x="704305" y="142704"/>
              </a:moveTo>
              <a:cubicBezTo>
                <a:pt x="704303" y="133338"/>
                <a:pt x="702023" y="124465"/>
                <a:pt x="697550" y="115494"/>
              </a:cubicBezTo>
              <a:cubicBezTo>
                <a:pt x="693078" y="106525"/>
                <a:pt x="686250" y="97407"/>
                <a:pt x="677467" y="88884"/>
              </a:cubicBezTo>
              <a:cubicBezTo>
                <a:pt x="668684" y="80362"/>
                <a:pt x="657601" y="72029"/>
                <a:pt x="644849" y="64358"/>
              </a:cubicBezTo>
              <a:cubicBezTo>
                <a:pt x="632098" y="56688"/>
                <a:pt x="617311" y="49520"/>
                <a:pt x="600956" y="42861"/>
              </a:cubicBezTo>
              <a:cubicBezTo>
                <a:pt x="584600" y="36202"/>
                <a:pt x="566071" y="29614"/>
                <a:pt x="546718" y="24403"/>
              </a:cubicBezTo>
              <a:cubicBezTo>
                <a:pt x="527366" y="19192"/>
                <a:pt x="506112" y="15050"/>
                <a:pt x="484839" y="11595"/>
              </a:cubicBezTo>
              <a:cubicBezTo>
                <a:pt x="463566" y="8142"/>
                <a:pt x="441367" y="5574"/>
                <a:pt x="419077" y="3676"/>
              </a:cubicBezTo>
              <a:cubicBezTo>
                <a:pt x="396787" y="1780"/>
                <a:pt x="373786" y="426"/>
                <a:pt x="351100" y="213"/>
              </a:cubicBezTo>
              <a:cubicBezTo>
                <a:pt x="328415" y="0"/>
                <a:pt x="305274" y="674"/>
                <a:pt x="282965" y="2400"/>
              </a:cubicBezTo>
              <a:cubicBezTo>
                <a:pt x="260655" y="4125"/>
                <a:pt x="238238" y="6997"/>
                <a:pt x="217242" y="10568"/>
              </a:cubicBezTo>
              <a:cubicBezTo>
                <a:pt x="196246" y="14140"/>
                <a:pt x="175998" y="18646"/>
                <a:pt x="156989" y="23831"/>
              </a:cubicBezTo>
              <a:cubicBezTo>
                <a:pt x="137980" y="29017"/>
                <a:pt x="119518" y="35082"/>
                <a:pt x="103190" y="41682"/>
              </a:cubicBezTo>
              <a:cubicBezTo>
                <a:pt x="86863" y="48282"/>
                <a:pt x="71677" y="55671"/>
                <a:pt x="59020" y="63432"/>
              </a:cubicBezTo>
              <a:cubicBezTo>
                <a:pt x="46363" y="71193"/>
                <a:pt x="35834" y="79625"/>
                <a:pt x="27249" y="88248"/>
              </a:cubicBezTo>
              <a:cubicBezTo>
                <a:pt x="18664" y="96872"/>
                <a:pt x="12014" y="106019"/>
                <a:pt x="7511" y="115173"/>
              </a:cubicBezTo>
              <a:cubicBezTo>
                <a:pt x="3007" y="124328"/>
                <a:pt x="460" y="133748"/>
                <a:pt x="230" y="143176"/>
              </a:cubicBezTo>
              <a:cubicBezTo>
                <a:pt x="0" y="152605"/>
                <a:pt x="1806" y="162597"/>
                <a:pt x="6133" y="171744"/>
              </a:cubicBezTo>
              <a:cubicBezTo>
                <a:pt x="10460" y="180890"/>
                <a:pt x="17418" y="189507"/>
                <a:pt x="26190" y="198055"/>
              </a:cubicBezTo>
              <a:cubicBezTo>
                <a:pt x="34962" y="206602"/>
                <a:pt x="46030" y="215195"/>
                <a:pt x="58765" y="223029"/>
              </a:cubicBezTo>
              <a:cubicBezTo>
                <a:pt x="71500" y="230863"/>
                <a:pt x="86392" y="238374"/>
                <a:pt x="102600" y="245058"/>
              </a:cubicBezTo>
              <a:cubicBezTo>
                <a:pt x="118808" y="251741"/>
                <a:pt x="136956" y="257803"/>
                <a:pt x="156015" y="263135"/>
              </a:cubicBezTo>
              <a:cubicBezTo>
                <a:pt x="175074" y="268467"/>
                <a:pt x="195778" y="273481"/>
                <a:pt x="216955" y="277050"/>
              </a:cubicBezTo>
              <a:cubicBezTo>
                <a:pt x="238132" y="280618"/>
                <a:pt x="260598" y="282799"/>
                <a:pt x="283080" y="284543"/>
              </a:cubicBezTo>
              <a:cubicBezTo>
                <a:pt x="305562" y="286288"/>
                <a:pt x="328924" y="287474"/>
                <a:pt x="351846" y="287518"/>
              </a:cubicBezTo>
              <a:cubicBezTo>
                <a:pt x="374768" y="287562"/>
                <a:pt x="398131" y="286627"/>
                <a:pt x="420613" y="284810"/>
              </a:cubicBezTo>
              <a:cubicBezTo>
                <a:pt x="443095" y="282993"/>
                <a:pt x="465560" y="280201"/>
                <a:pt x="486737" y="276618"/>
              </a:cubicBezTo>
              <a:cubicBezTo>
                <a:pt x="507914" y="273035"/>
                <a:pt x="528618" y="268516"/>
                <a:pt x="547677" y="263314"/>
              </a:cubicBezTo>
              <a:cubicBezTo>
                <a:pt x="566736" y="258112"/>
                <a:pt x="584884" y="252029"/>
                <a:pt x="601092" y="245409"/>
              </a:cubicBezTo>
              <a:cubicBezTo>
                <a:pt x="617300" y="238789"/>
                <a:pt x="632193" y="231377"/>
                <a:pt x="644928" y="223593"/>
              </a:cubicBezTo>
              <a:cubicBezTo>
                <a:pt x="657663" y="215809"/>
                <a:pt x="668730" y="207352"/>
                <a:pt x="677502" y="198703"/>
              </a:cubicBezTo>
              <a:cubicBezTo>
                <a:pt x="686274" y="190054"/>
                <a:pt x="693093" y="181029"/>
                <a:pt x="697560" y="171696"/>
              </a:cubicBezTo>
              <a:cubicBezTo>
                <a:pt x="702027" y="162363"/>
                <a:pt x="702900" y="148744"/>
                <a:pt x="704305" y="142704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0.46375</cdr:x>
      <cdr:y>0.37325</cdr:y>
    </cdr:from>
    <cdr:to>
      <cdr:x>0.51375</cdr:x>
      <cdr:y>0.4475</cdr:y>
    </cdr:to>
    <cdr:sp macro="" textlink="">
      <cdr:nvSpPr>
        <cdr:cNvPr id="53257" name="PlotDat8_25|1~33_1">
          <a:extLst xmlns:a="http://schemas.openxmlformats.org/drawingml/2006/main">
            <a:ext uri="{FF2B5EF4-FFF2-40B4-BE49-F238E27FC236}">
              <a16:creationId xmlns:a16="http://schemas.microsoft.com/office/drawing/2014/main" id="{2EA52081-7CFE-4F8F-B5F5-B48E72370B94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971080" y="2179341"/>
          <a:ext cx="428148" cy="433533"/>
        </a:xfrm>
        <a:custGeom xmlns:a="http://schemas.openxmlformats.org/drawingml/2006/main">
          <a:avLst/>
          <a:gdLst>
            <a:gd name="T0" fmla="*/ 430280 w 430289"/>
            <a:gd name="T1" fmla="*/ 214595 h 433532"/>
            <a:gd name="T2" fmla="*/ 427000 w 430289"/>
            <a:gd name="T3" fmla="*/ 173306 h 433532"/>
            <a:gd name="T4" fmla="*/ 414916 w 430289"/>
            <a:gd name="T5" fmla="*/ 132983 h 433532"/>
            <a:gd name="T6" fmla="*/ 395298 w 430289"/>
            <a:gd name="T7" fmla="*/ 95819 h 433532"/>
            <a:gd name="T8" fmla="*/ 368894 w 430289"/>
            <a:gd name="T9" fmla="*/ 63247 h 433532"/>
            <a:gd name="T10" fmla="*/ 336257 w 430289"/>
            <a:gd name="T11" fmla="*/ 37037 h 433532"/>
            <a:gd name="T12" fmla="*/ 298126 w 430289"/>
            <a:gd name="T13" fmla="*/ 16936 h 433532"/>
            <a:gd name="T14" fmla="*/ 258155 w 430289"/>
            <a:gd name="T15" fmla="*/ 4840 h 433532"/>
            <a:gd name="T16" fmla="*/ 216892 w 430289"/>
            <a:gd name="T17" fmla="*/ 150 h 433532"/>
            <a:gd name="T18" fmla="*/ 174042 w 430289"/>
            <a:gd name="T19" fmla="*/ 3938 h 433532"/>
            <a:gd name="T20" fmla="*/ 133491 w 430289"/>
            <a:gd name="T21" fmla="*/ 16198 h 433532"/>
            <a:gd name="T22" fmla="*/ 96304 w 430289"/>
            <a:gd name="T23" fmla="*/ 36105 h 433532"/>
            <a:gd name="T24" fmla="*/ 62712 w 430289"/>
            <a:gd name="T25" fmla="*/ 62899 h 433532"/>
            <a:gd name="T26" fmla="*/ 36583 w 430289"/>
            <a:gd name="T27" fmla="*/ 95548 h 433532"/>
            <a:gd name="T28" fmla="*/ 16169 w 430289"/>
            <a:gd name="T29" fmla="*/ 132796 h 433532"/>
            <a:gd name="T30" fmla="*/ 4905 w 430289"/>
            <a:gd name="T31" fmla="*/ 173210 h 433532"/>
            <a:gd name="T32" fmla="*/ 174 w 430289"/>
            <a:gd name="T33" fmla="*/ 215242 h 433532"/>
            <a:gd name="T34" fmla="*/ 3860 w 430289"/>
            <a:gd name="T35" fmla="*/ 258046 h 433532"/>
            <a:gd name="T36" fmla="*/ 16135 w 430289"/>
            <a:gd name="T37" fmla="*/ 299345 h 433532"/>
            <a:gd name="T38" fmla="*/ 36066 w 430289"/>
            <a:gd name="T39" fmla="*/ 337368 h 433532"/>
            <a:gd name="T40" fmla="*/ 62891 w 430289"/>
            <a:gd name="T41" fmla="*/ 370334 h 433532"/>
            <a:gd name="T42" fmla="*/ 95574 w 430289"/>
            <a:gd name="T43" fmla="*/ 396674 h 433532"/>
            <a:gd name="T44" fmla="*/ 132864 w 430289"/>
            <a:gd name="T45" fmla="*/ 416812 h 433532"/>
            <a:gd name="T46" fmla="*/ 173326 w 430289"/>
            <a:gd name="T47" fmla="*/ 428867 h 433532"/>
            <a:gd name="T48" fmla="*/ 215404 w 430289"/>
            <a:gd name="T49" fmla="*/ 433434 h 433532"/>
            <a:gd name="T50" fmla="*/ 257483 w 430289"/>
            <a:gd name="T51" fmla="*/ 429458 h 433532"/>
            <a:gd name="T52" fmla="*/ 297945 w 430289"/>
            <a:gd name="T53" fmla="*/ 417116 h 433532"/>
            <a:gd name="T54" fmla="*/ 335234 w 430289"/>
            <a:gd name="T55" fmla="*/ 397070 h 433532"/>
            <a:gd name="T56" fmla="*/ 367918 w 430289"/>
            <a:gd name="T57" fmla="*/ 370094 h 433532"/>
            <a:gd name="T58" fmla="*/ 394742 w 430289"/>
            <a:gd name="T59" fmla="*/ 337224 h 433532"/>
            <a:gd name="T60" fmla="*/ 414673 w 430289"/>
            <a:gd name="T61" fmla="*/ 299722 h 433532"/>
            <a:gd name="T62" fmla="*/ 426948 w 430289"/>
            <a:gd name="T63" fmla="*/ 259030 h 433532"/>
            <a:gd name="T64" fmla="*/ 430280 w 430289"/>
            <a:gd name="T65" fmla="*/ 214595 h 43353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430289" h="433532">
              <a:moveTo>
                <a:pt x="430280" y="214595"/>
              </a:moveTo>
              <a:cubicBezTo>
                <a:pt x="430289" y="200309"/>
                <a:pt x="429561" y="186908"/>
                <a:pt x="427000" y="173306"/>
              </a:cubicBezTo>
              <a:cubicBezTo>
                <a:pt x="424439" y="159703"/>
                <a:pt x="420200" y="145897"/>
                <a:pt x="414916" y="132983"/>
              </a:cubicBezTo>
              <a:cubicBezTo>
                <a:pt x="409632" y="120068"/>
                <a:pt x="402969" y="107442"/>
                <a:pt x="395298" y="95819"/>
              </a:cubicBezTo>
              <a:cubicBezTo>
                <a:pt x="387627" y="84197"/>
                <a:pt x="378734" y="73044"/>
                <a:pt x="368894" y="63247"/>
              </a:cubicBezTo>
              <a:cubicBezTo>
                <a:pt x="359054" y="53449"/>
                <a:pt x="348051" y="44755"/>
                <a:pt x="336257" y="37037"/>
              </a:cubicBezTo>
              <a:cubicBezTo>
                <a:pt x="324463" y="29318"/>
                <a:pt x="311143" y="22302"/>
                <a:pt x="298126" y="16936"/>
              </a:cubicBezTo>
              <a:cubicBezTo>
                <a:pt x="285110" y="11570"/>
                <a:pt x="271693" y="7637"/>
                <a:pt x="258155" y="4840"/>
              </a:cubicBezTo>
              <a:cubicBezTo>
                <a:pt x="244616" y="2043"/>
                <a:pt x="230912" y="300"/>
                <a:pt x="216892" y="150"/>
              </a:cubicBezTo>
              <a:cubicBezTo>
                <a:pt x="202873" y="0"/>
                <a:pt x="187942" y="1264"/>
                <a:pt x="174042" y="3938"/>
              </a:cubicBezTo>
              <a:cubicBezTo>
                <a:pt x="160141" y="6613"/>
                <a:pt x="146447" y="10838"/>
                <a:pt x="133491" y="16198"/>
              </a:cubicBezTo>
              <a:cubicBezTo>
                <a:pt x="120535" y="21559"/>
                <a:pt x="108100" y="28322"/>
                <a:pt x="96304" y="36105"/>
              </a:cubicBezTo>
              <a:cubicBezTo>
                <a:pt x="84508" y="43888"/>
                <a:pt x="72665" y="52992"/>
                <a:pt x="62712" y="62899"/>
              </a:cubicBezTo>
              <a:cubicBezTo>
                <a:pt x="52759" y="72806"/>
                <a:pt x="44340" y="83899"/>
                <a:pt x="36583" y="95548"/>
              </a:cubicBezTo>
              <a:cubicBezTo>
                <a:pt x="28826" y="107198"/>
                <a:pt x="21449" y="119852"/>
                <a:pt x="16169" y="132796"/>
              </a:cubicBezTo>
              <a:cubicBezTo>
                <a:pt x="10890" y="145740"/>
                <a:pt x="7571" y="159469"/>
                <a:pt x="4905" y="173210"/>
              </a:cubicBezTo>
              <a:cubicBezTo>
                <a:pt x="2239" y="186951"/>
                <a:pt x="348" y="201104"/>
                <a:pt x="174" y="215242"/>
              </a:cubicBezTo>
              <a:cubicBezTo>
                <a:pt x="0" y="229381"/>
                <a:pt x="1200" y="244029"/>
                <a:pt x="3860" y="258046"/>
              </a:cubicBezTo>
              <a:cubicBezTo>
                <a:pt x="6520" y="272063"/>
                <a:pt x="10767" y="286125"/>
                <a:pt x="16135" y="299345"/>
              </a:cubicBezTo>
              <a:cubicBezTo>
                <a:pt x="21503" y="312565"/>
                <a:pt x="28273" y="325536"/>
                <a:pt x="36066" y="337368"/>
              </a:cubicBezTo>
              <a:cubicBezTo>
                <a:pt x="43859" y="349199"/>
                <a:pt x="52973" y="360450"/>
                <a:pt x="62891" y="370334"/>
              </a:cubicBezTo>
              <a:cubicBezTo>
                <a:pt x="72809" y="380219"/>
                <a:pt x="83912" y="388928"/>
                <a:pt x="95574" y="396674"/>
              </a:cubicBezTo>
              <a:cubicBezTo>
                <a:pt x="107236" y="404421"/>
                <a:pt x="119905" y="411446"/>
                <a:pt x="132864" y="416812"/>
              </a:cubicBezTo>
              <a:cubicBezTo>
                <a:pt x="145823" y="422178"/>
                <a:pt x="159569" y="426097"/>
                <a:pt x="173326" y="428867"/>
              </a:cubicBezTo>
              <a:cubicBezTo>
                <a:pt x="187083" y="431637"/>
                <a:pt x="201378" y="433336"/>
                <a:pt x="215404" y="433434"/>
              </a:cubicBezTo>
              <a:cubicBezTo>
                <a:pt x="229430" y="433532"/>
                <a:pt x="243726" y="432178"/>
                <a:pt x="257483" y="429458"/>
              </a:cubicBezTo>
              <a:cubicBezTo>
                <a:pt x="271240" y="426738"/>
                <a:pt x="284987" y="422514"/>
                <a:pt x="297945" y="417116"/>
              </a:cubicBezTo>
              <a:cubicBezTo>
                <a:pt x="310903" y="411718"/>
                <a:pt x="323572" y="404907"/>
                <a:pt x="335234" y="397070"/>
              </a:cubicBezTo>
              <a:cubicBezTo>
                <a:pt x="346896" y="389233"/>
                <a:pt x="358000" y="380068"/>
                <a:pt x="367918" y="370094"/>
              </a:cubicBezTo>
              <a:cubicBezTo>
                <a:pt x="377836" y="360120"/>
                <a:pt x="386950" y="348953"/>
                <a:pt x="394742" y="337224"/>
              </a:cubicBezTo>
              <a:cubicBezTo>
                <a:pt x="402534" y="325495"/>
                <a:pt x="409305" y="312754"/>
                <a:pt x="414673" y="299722"/>
              </a:cubicBezTo>
              <a:cubicBezTo>
                <a:pt x="420041" y="286690"/>
                <a:pt x="424347" y="273218"/>
                <a:pt x="426948" y="259030"/>
              </a:cubicBezTo>
              <a:cubicBezTo>
                <a:pt x="429549" y="244842"/>
                <a:pt x="429586" y="223852"/>
                <a:pt x="430280" y="214595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0.46125</cdr:x>
      <cdr:y>0.421</cdr:y>
    </cdr:from>
    <cdr:to>
      <cdr:x>0.5155</cdr:x>
      <cdr:y>0.468</cdr:y>
    </cdr:to>
    <cdr:sp macro="" textlink="">
      <cdr:nvSpPr>
        <cdr:cNvPr id="53258" name="PlotDat8_27|1~33_1">
          <a:extLst xmlns:a="http://schemas.openxmlformats.org/drawingml/2006/main">
            <a:ext uri="{FF2B5EF4-FFF2-40B4-BE49-F238E27FC236}">
              <a16:creationId xmlns:a16="http://schemas.microsoft.com/office/drawing/2014/main" id="{6ADD9B39-8D8B-4B6D-99F5-FD23F3038401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949672" y="2458145"/>
          <a:ext cx="464542" cy="274425"/>
        </a:xfrm>
        <a:custGeom xmlns:a="http://schemas.openxmlformats.org/drawingml/2006/main">
          <a:avLst/>
          <a:gdLst>
            <a:gd name="T0" fmla="*/ 470963 w 470963"/>
            <a:gd name="T1" fmla="*/ 137951 h 274425"/>
            <a:gd name="T2" fmla="*/ 466878 w 470963"/>
            <a:gd name="T3" fmla="*/ 110736 h 274425"/>
            <a:gd name="T4" fmla="*/ 453407 w 470963"/>
            <a:gd name="T5" fmla="*/ 84925 h 274425"/>
            <a:gd name="T6" fmla="*/ 431529 w 470963"/>
            <a:gd name="T7" fmla="*/ 61142 h 274425"/>
            <a:gd name="T8" fmla="*/ 402087 w 470963"/>
            <a:gd name="T9" fmla="*/ 40296 h 274425"/>
            <a:gd name="T10" fmla="*/ 365912 w 470963"/>
            <a:gd name="T11" fmla="*/ 23881 h 274425"/>
            <a:gd name="T12" fmla="*/ 325440 w 470963"/>
            <a:gd name="T13" fmla="*/ 10819 h 274425"/>
            <a:gd name="T14" fmla="*/ 281417 w 470963"/>
            <a:gd name="T15" fmla="*/ 3120 h 274425"/>
            <a:gd name="T16" fmla="*/ 236500 w 470963"/>
            <a:gd name="T17" fmla="*/ 83 h 274425"/>
            <a:gd name="T18" fmla="*/ 190435 w 470963"/>
            <a:gd name="T19" fmla="*/ 2620 h 274425"/>
            <a:gd name="T20" fmla="*/ 147289 w 470963"/>
            <a:gd name="T21" fmla="*/ 10451 h 274425"/>
            <a:gd name="T22" fmla="*/ 106034 w 470963"/>
            <a:gd name="T23" fmla="*/ 23167 h 274425"/>
            <a:gd name="T24" fmla="*/ 69564 w 470963"/>
            <a:gd name="T25" fmla="*/ 40278 h 274425"/>
            <a:gd name="T26" fmla="*/ 40084 w 470963"/>
            <a:gd name="T27" fmla="*/ 61128 h 274425"/>
            <a:gd name="T28" fmla="*/ 18751 w 470963"/>
            <a:gd name="T29" fmla="*/ 84914 h 274425"/>
            <a:gd name="T30" fmla="*/ 5359 w 470963"/>
            <a:gd name="T31" fmla="*/ 110729 h 274425"/>
            <a:gd name="T32" fmla="*/ 239 w 470963"/>
            <a:gd name="T33" fmla="*/ 137572 h 274425"/>
            <a:gd name="T34" fmla="*/ 3923 w 470963"/>
            <a:gd name="T35" fmla="*/ 164415 h 274425"/>
            <a:gd name="T36" fmla="*/ 17354 w 470963"/>
            <a:gd name="T37" fmla="*/ 190303 h 274425"/>
            <a:gd name="T38" fmla="*/ 39165 w 470963"/>
            <a:gd name="T39" fmla="*/ 213512 h 274425"/>
            <a:gd name="T40" fmla="*/ 68516 w 470963"/>
            <a:gd name="T41" fmla="*/ 234095 h 274425"/>
            <a:gd name="T42" fmla="*/ 104282 w 470963"/>
            <a:gd name="T43" fmla="*/ 251273 h 274425"/>
            <a:gd name="T44" fmla="*/ 145086 w 470963"/>
            <a:gd name="T45" fmla="*/ 263562 h 274425"/>
            <a:gd name="T46" fmla="*/ 189362 w 470963"/>
            <a:gd name="T47" fmla="*/ 271984 h 274425"/>
            <a:gd name="T48" fmla="*/ 235408 w 470963"/>
            <a:gd name="T49" fmla="*/ 274258 h 274425"/>
            <a:gd name="T50" fmla="*/ 281452 w 470963"/>
            <a:gd name="T51" fmla="*/ 270982 h 274425"/>
            <a:gd name="T52" fmla="*/ 325728 w 470963"/>
            <a:gd name="T53" fmla="*/ 263196 h 274425"/>
            <a:gd name="T54" fmla="*/ 366533 w 470963"/>
            <a:gd name="T55" fmla="*/ 250553 h 274425"/>
            <a:gd name="T56" fmla="*/ 402298 w 470963"/>
            <a:gd name="T57" fmla="*/ 233538 h 274425"/>
            <a:gd name="T58" fmla="*/ 431650 w 470963"/>
            <a:gd name="T59" fmla="*/ 212805 h 274425"/>
            <a:gd name="T60" fmla="*/ 453461 w 470963"/>
            <a:gd name="T61" fmla="*/ 189152 h 274425"/>
            <a:gd name="T62" fmla="*/ 466891 w 470963"/>
            <a:gd name="T63" fmla="*/ 163487 h 274425"/>
            <a:gd name="T64" fmla="*/ 470963 w 470963"/>
            <a:gd name="T65" fmla="*/ 137951 h 27442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470963" h="274425">
              <a:moveTo>
                <a:pt x="470963" y="137951"/>
              </a:moveTo>
              <a:cubicBezTo>
                <a:pt x="470961" y="129159"/>
                <a:pt x="469804" y="119574"/>
                <a:pt x="466878" y="110736"/>
              </a:cubicBezTo>
              <a:cubicBezTo>
                <a:pt x="463953" y="101898"/>
                <a:pt x="459298" y="93191"/>
                <a:pt x="453407" y="84925"/>
              </a:cubicBezTo>
              <a:cubicBezTo>
                <a:pt x="447516" y="76660"/>
                <a:pt x="440083" y="68580"/>
                <a:pt x="431529" y="61142"/>
              </a:cubicBezTo>
              <a:cubicBezTo>
                <a:pt x="422975" y="53704"/>
                <a:pt x="413023" y="46507"/>
                <a:pt x="402087" y="40296"/>
              </a:cubicBezTo>
              <a:cubicBezTo>
                <a:pt x="391151" y="34086"/>
                <a:pt x="378687" y="28793"/>
                <a:pt x="365912" y="23881"/>
              </a:cubicBezTo>
              <a:cubicBezTo>
                <a:pt x="353138" y="18968"/>
                <a:pt x="339523" y="14279"/>
                <a:pt x="325440" y="10819"/>
              </a:cubicBezTo>
              <a:cubicBezTo>
                <a:pt x="311357" y="7360"/>
                <a:pt x="296241" y="4910"/>
                <a:pt x="281417" y="3120"/>
              </a:cubicBezTo>
              <a:cubicBezTo>
                <a:pt x="266594" y="1331"/>
                <a:pt x="251663" y="166"/>
                <a:pt x="236500" y="83"/>
              </a:cubicBezTo>
              <a:cubicBezTo>
                <a:pt x="221337" y="0"/>
                <a:pt x="205304" y="892"/>
                <a:pt x="190435" y="2620"/>
              </a:cubicBezTo>
              <a:cubicBezTo>
                <a:pt x="175567" y="4348"/>
                <a:pt x="161356" y="7026"/>
                <a:pt x="147289" y="10451"/>
              </a:cubicBezTo>
              <a:cubicBezTo>
                <a:pt x="133222" y="13876"/>
                <a:pt x="118989" y="18196"/>
                <a:pt x="106034" y="23167"/>
              </a:cubicBezTo>
              <a:cubicBezTo>
                <a:pt x="93080" y="28138"/>
                <a:pt x="80555" y="33951"/>
                <a:pt x="69564" y="40278"/>
              </a:cubicBezTo>
              <a:cubicBezTo>
                <a:pt x="58572" y="46606"/>
                <a:pt x="48552" y="53688"/>
                <a:pt x="40084" y="61128"/>
              </a:cubicBezTo>
              <a:cubicBezTo>
                <a:pt x="31615" y="68567"/>
                <a:pt x="24539" y="76647"/>
                <a:pt x="18751" y="84914"/>
              </a:cubicBezTo>
              <a:cubicBezTo>
                <a:pt x="12964" y="93181"/>
                <a:pt x="8445" y="101952"/>
                <a:pt x="5359" y="110729"/>
              </a:cubicBezTo>
              <a:cubicBezTo>
                <a:pt x="2274" y="119505"/>
                <a:pt x="478" y="128625"/>
                <a:pt x="239" y="137572"/>
              </a:cubicBezTo>
              <a:cubicBezTo>
                <a:pt x="0" y="146520"/>
                <a:pt x="1071" y="155626"/>
                <a:pt x="3923" y="164415"/>
              </a:cubicBezTo>
              <a:cubicBezTo>
                <a:pt x="6775" y="173204"/>
                <a:pt x="11480" y="182120"/>
                <a:pt x="17354" y="190303"/>
              </a:cubicBezTo>
              <a:cubicBezTo>
                <a:pt x="23228" y="198486"/>
                <a:pt x="30638" y="206214"/>
                <a:pt x="39165" y="213512"/>
              </a:cubicBezTo>
              <a:cubicBezTo>
                <a:pt x="47692" y="220811"/>
                <a:pt x="57663" y="227801"/>
                <a:pt x="68516" y="234095"/>
              </a:cubicBezTo>
              <a:cubicBezTo>
                <a:pt x="79369" y="240388"/>
                <a:pt x="91520" y="246362"/>
                <a:pt x="104282" y="251273"/>
              </a:cubicBezTo>
              <a:cubicBezTo>
                <a:pt x="117044" y="256184"/>
                <a:pt x="130906" y="260110"/>
                <a:pt x="145086" y="263562"/>
              </a:cubicBezTo>
              <a:cubicBezTo>
                <a:pt x="159266" y="267014"/>
                <a:pt x="174308" y="270201"/>
                <a:pt x="189362" y="271984"/>
              </a:cubicBezTo>
              <a:cubicBezTo>
                <a:pt x="204416" y="273767"/>
                <a:pt x="220060" y="274425"/>
                <a:pt x="235408" y="274258"/>
              </a:cubicBezTo>
              <a:cubicBezTo>
                <a:pt x="250756" y="274091"/>
                <a:pt x="266399" y="272826"/>
                <a:pt x="281452" y="270982"/>
              </a:cubicBezTo>
              <a:cubicBezTo>
                <a:pt x="296505" y="269138"/>
                <a:pt x="311548" y="266601"/>
                <a:pt x="325728" y="263196"/>
              </a:cubicBezTo>
              <a:cubicBezTo>
                <a:pt x="339908" y="259791"/>
                <a:pt x="353771" y="255496"/>
                <a:pt x="366533" y="250553"/>
              </a:cubicBezTo>
              <a:cubicBezTo>
                <a:pt x="379295" y="245610"/>
                <a:pt x="391445" y="239829"/>
                <a:pt x="402298" y="233538"/>
              </a:cubicBezTo>
              <a:cubicBezTo>
                <a:pt x="413151" y="227247"/>
                <a:pt x="423123" y="220203"/>
                <a:pt x="431650" y="212805"/>
              </a:cubicBezTo>
              <a:cubicBezTo>
                <a:pt x="440177" y="205407"/>
                <a:pt x="447587" y="197372"/>
                <a:pt x="453461" y="189152"/>
              </a:cubicBezTo>
              <a:cubicBezTo>
                <a:pt x="459335" y="180932"/>
                <a:pt x="463974" y="172020"/>
                <a:pt x="466891" y="163487"/>
              </a:cubicBezTo>
              <a:cubicBezTo>
                <a:pt x="469808" y="154954"/>
                <a:pt x="470115" y="143271"/>
                <a:pt x="470963" y="137951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0.3825</cdr:x>
      <cdr:y>0.3785</cdr:y>
    </cdr:from>
    <cdr:to>
      <cdr:x>0.50375</cdr:x>
      <cdr:y>0.58675</cdr:y>
    </cdr:to>
    <cdr:sp macro="" textlink="">
      <cdr:nvSpPr>
        <cdr:cNvPr id="53259" name="PlotDat8_29|1~33_1">
          <a:extLst xmlns:a="http://schemas.openxmlformats.org/drawingml/2006/main">
            <a:ext uri="{FF2B5EF4-FFF2-40B4-BE49-F238E27FC236}">
              <a16:creationId xmlns:a16="http://schemas.microsoft.com/office/drawing/2014/main" id="{2F6423F9-D08E-44B3-B510-87119173EEFB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75338" y="2209995"/>
          <a:ext cx="1038261" cy="1215936"/>
        </a:xfrm>
        <a:custGeom xmlns:a="http://schemas.openxmlformats.org/drawingml/2006/main">
          <a:avLst/>
          <a:gdLst>
            <a:gd name="T0" fmla="*/ 1042534 w 1042543"/>
            <a:gd name="T1" fmla="*/ 607660 h 1213016"/>
            <a:gd name="T2" fmla="*/ 1032540 w 1042543"/>
            <a:gd name="T3" fmla="*/ 488491 h 1213016"/>
            <a:gd name="T4" fmla="*/ 1003069 w 1042543"/>
            <a:gd name="T5" fmla="*/ 374415 h 1213016"/>
            <a:gd name="T6" fmla="*/ 955207 w 1042543"/>
            <a:gd name="T7" fmla="*/ 269282 h 1213016"/>
            <a:gd name="T8" fmla="*/ 890796 w 1042543"/>
            <a:gd name="T9" fmla="*/ 177132 h 1213016"/>
            <a:gd name="T10" fmla="*/ 811351 w 1042543"/>
            <a:gd name="T11" fmla="*/ 101514 h 1213016"/>
            <a:gd name="T12" fmla="*/ 720921 w 1042543"/>
            <a:gd name="T13" fmla="*/ 45906 h 1213016"/>
            <a:gd name="T14" fmla="*/ 622509 w 1042543"/>
            <a:gd name="T15" fmla="*/ 11318 h 1213016"/>
            <a:gd name="T16" fmla="*/ 520989 w 1042543"/>
            <a:gd name="T17" fmla="*/ 178 h 1213016"/>
            <a:gd name="T18" fmla="*/ 418286 w 1042543"/>
            <a:gd name="T19" fmla="*/ 12383 h 1213016"/>
            <a:gd name="T20" fmla="*/ 320675 w 1042543"/>
            <a:gd name="T21" fmla="*/ 46889 h 1213016"/>
            <a:gd name="T22" fmla="*/ 231621 w 1042543"/>
            <a:gd name="T23" fmla="*/ 102927 h 1213016"/>
            <a:gd name="T24" fmla="*/ 153627 w 1042543"/>
            <a:gd name="T25" fmla="*/ 178340 h 1213016"/>
            <a:gd name="T26" fmla="*/ 87833 w 1042543"/>
            <a:gd name="T27" fmla="*/ 270232 h 1213016"/>
            <a:gd name="T28" fmla="*/ 40302 w 1042543"/>
            <a:gd name="T29" fmla="*/ 375070 h 1213016"/>
            <a:gd name="T30" fmla="*/ 10206 w 1042543"/>
            <a:gd name="T31" fmla="*/ 488826 h 1213016"/>
            <a:gd name="T32" fmla="*/ 77 w 1042543"/>
            <a:gd name="T33" fmla="*/ 607128 h 1213016"/>
            <a:gd name="T34" fmla="*/ 10666 w 1042543"/>
            <a:gd name="T35" fmla="*/ 725431 h 1213016"/>
            <a:gd name="T36" fmla="*/ 40310 w 1042543"/>
            <a:gd name="T37" fmla="*/ 838593 h 1213016"/>
            <a:gd name="T38" fmla="*/ 88446 w 1042543"/>
            <a:gd name="T39" fmla="*/ 942615 h 1213016"/>
            <a:gd name="T40" fmla="*/ 153231 w 1042543"/>
            <a:gd name="T41" fmla="*/ 1034915 h 1213016"/>
            <a:gd name="T42" fmla="*/ 232168 w 1042543"/>
            <a:gd name="T43" fmla="*/ 1110674 h 1213016"/>
            <a:gd name="T44" fmla="*/ 322227 w 1042543"/>
            <a:gd name="T45" fmla="*/ 1166539 h 1213016"/>
            <a:gd name="T46" fmla="*/ 419948 w 1042543"/>
            <a:gd name="T47" fmla="*/ 1201449 h 1213016"/>
            <a:gd name="T48" fmla="*/ 521573 w 1042543"/>
            <a:gd name="T49" fmla="*/ 1212970 h 1213016"/>
            <a:gd name="T50" fmla="*/ 623201 w 1042543"/>
            <a:gd name="T51" fmla="*/ 1201170 h 1213016"/>
            <a:gd name="T52" fmla="*/ 720921 w 1042543"/>
            <a:gd name="T53" fmla="*/ 1166683 h 1213016"/>
            <a:gd name="T54" fmla="*/ 810980 w 1042543"/>
            <a:gd name="T55" fmla="*/ 1110678 h 1213016"/>
            <a:gd name="T56" fmla="*/ 889917 w 1042543"/>
            <a:gd name="T57" fmla="*/ 1035309 h 1213016"/>
            <a:gd name="T58" fmla="*/ 954701 w 1042543"/>
            <a:gd name="T59" fmla="*/ 943472 h 1213016"/>
            <a:gd name="T60" fmla="*/ 1002839 w 1042543"/>
            <a:gd name="T61" fmla="*/ 838695 h 1213016"/>
            <a:gd name="T62" fmla="*/ 1032483 w 1042543"/>
            <a:gd name="T63" fmla="*/ 725006 h 1213016"/>
            <a:gd name="T64" fmla="*/ 1042534 w 1042543"/>
            <a:gd name="T65" fmla="*/ 607660 h 121301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042543" h="1213016">
              <a:moveTo>
                <a:pt x="1042534" y="607660"/>
              </a:moveTo>
              <a:cubicBezTo>
                <a:pt x="1042543" y="568241"/>
                <a:pt x="1039117" y="527366"/>
                <a:pt x="1032540" y="488491"/>
              </a:cubicBezTo>
              <a:cubicBezTo>
                <a:pt x="1025962" y="449618"/>
                <a:pt x="1015958" y="410950"/>
                <a:pt x="1003069" y="374415"/>
              </a:cubicBezTo>
              <a:cubicBezTo>
                <a:pt x="990180" y="337879"/>
                <a:pt x="973919" y="302163"/>
                <a:pt x="955207" y="269282"/>
              </a:cubicBezTo>
              <a:cubicBezTo>
                <a:pt x="936496" y="236402"/>
                <a:pt x="914772" y="205093"/>
                <a:pt x="890796" y="177132"/>
              </a:cubicBezTo>
              <a:cubicBezTo>
                <a:pt x="866820" y="149171"/>
                <a:pt x="839664" y="123385"/>
                <a:pt x="811351" y="101514"/>
              </a:cubicBezTo>
              <a:cubicBezTo>
                <a:pt x="783038" y="79643"/>
                <a:pt x="752394" y="60939"/>
                <a:pt x="720921" y="45906"/>
              </a:cubicBezTo>
              <a:cubicBezTo>
                <a:pt x="689447" y="30874"/>
                <a:pt x="655831" y="18939"/>
                <a:pt x="622509" y="11318"/>
              </a:cubicBezTo>
              <a:cubicBezTo>
                <a:pt x="589187" y="3696"/>
                <a:pt x="555026" y="0"/>
                <a:pt x="520989" y="178"/>
              </a:cubicBezTo>
              <a:cubicBezTo>
                <a:pt x="486951" y="356"/>
                <a:pt x="451672" y="4598"/>
                <a:pt x="418286" y="12383"/>
              </a:cubicBezTo>
              <a:cubicBezTo>
                <a:pt x="384901" y="20167"/>
                <a:pt x="351786" y="31799"/>
                <a:pt x="320675" y="46889"/>
              </a:cubicBezTo>
              <a:cubicBezTo>
                <a:pt x="289565" y="61980"/>
                <a:pt x="259462" y="81019"/>
                <a:pt x="231621" y="102927"/>
              </a:cubicBezTo>
              <a:cubicBezTo>
                <a:pt x="203780" y="124835"/>
                <a:pt x="177592" y="150456"/>
                <a:pt x="153627" y="178340"/>
              </a:cubicBezTo>
              <a:cubicBezTo>
                <a:pt x="129661" y="206224"/>
                <a:pt x="106720" y="237444"/>
                <a:pt x="87833" y="270232"/>
              </a:cubicBezTo>
              <a:cubicBezTo>
                <a:pt x="68945" y="303020"/>
                <a:pt x="53240" y="338637"/>
                <a:pt x="40302" y="375070"/>
              </a:cubicBezTo>
              <a:cubicBezTo>
                <a:pt x="27364" y="411502"/>
                <a:pt x="16910" y="450150"/>
                <a:pt x="10206" y="488826"/>
              </a:cubicBezTo>
              <a:cubicBezTo>
                <a:pt x="3502" y="527503"/>
                <a:pt x="0" y="567693"/>
                <a:pt x="77" y="607128"/>
              </a:cubicBezTo>
              <a:cubicBezTo>
                <a:pt x="154" y="646562"/>
                <a:pt x="3960" y="686854"/>
                <a:pt x="10666" y="725431"/>
              </a:cubicBezTo>
              <a:cubicBezTo>
                <a:pt x="17372" y="764009"/>
                <a:pt x="27347" y="802396"/>
                <a:pt x="40310" y="838593"/>
              </a:cubicBezTo>
              <a:cubicBezTo>
                <a:pt x="53273" y="874791"/>
                <a:pt x="69626" y="909895"/>
                <a:pt x="88446" y="942615"/>
              </a:cubicBezTo>
              <a:cubicBezTo>
                <a:pt x="107266" y="975335"/>
                <a:pt x="129277" y="1006905"/>
                <a:pt x="153231" y="1034915"/>
              </a:cubicBezTo>
              <a:cubicBezTo>
                <a:pt x="177185" y="1062925"/>
                <a:pt x="204002" y="1088737"/>
                <a:pt x="232168" y="1110674"/>
              </a:cubicBezTo>
              <a:cubicBezTo>
                <a:pt x="260334" y="1132611"/>
                <a:pt x="290930" y="1151409"/>
                <a:pt x="322227" y="1166539"/>
              </a:cubicBezTo>
              <a:cubicBezTo>
                <a:pt x="353524" y="1181668"/>
                <a:pt x="386724" y="1193711"/>
                <a:pt x="419948" y="1201449"/>
              </a:cubicBezTo>
              <a:cubicBezTo>
                <a:pt x="453172" y="1209187"/>
                <a:pt x="487698" y="1213016"/>
                <a:pt x="521573" y="1212970"/>
              </a:cubicBezTo>
              <a:cubicBezTo>
                <a:pt x="555448" y="1212924"/>
                <a:pt x="589976" y="1208884"/>
                <a:pt x="623201" y="1201170"/>
              </a:cubicBezTo>
              <a:cubicBezTo>
                <a:pt x="656426" y="1193456"/>
                <a:pt x="689624" y="1181765"/>
                <a:pt x="720921" y="1166683"/>
              </a:cubicBezTo>
              <a:cubicBezTo>
                <a:pt x="752218" y="1151601"/>
                <a:pt x="782814" y="1132574"/>
                <a:pt x="810980" y="1110678"/>
              </a:cubicBezTo>
              <a:cubicBezTo>
                <a:pt x="839146" y="1088782"/>
                <a:pt x="865964" y="1063177"/>
                <a:pt x="889917" y="1035309"/>
              </a:cubicBezTo>
              <a:cubicBezTo>
                <a:pt x="913870" y="1007441"/>
                <a:pt x="935881" y="976241"/>
                <a:pt x="954701" y="943472"/>
              </a:cubicBezTo>
              <a:cubicBezTo>
                <a:pt x="973521" y="910703"/>
                <a:pt x="989875" y="875106"/>
                <a:pt x="1002839" y="838695"/>
              </a:cubicBezTo>
              <a:cubicBezTo>
                <a:pt x="1015803" y="802284"/>
                <a:pt x="1025867" y="763512"/>
                <a:pt x="1032483" y="725006"/>
              </a:cubicBezTo>
              <a:cubicBezTo>
                <a:pt x="1039099" y="686500"/>
                <a:pt x="1040440" y="632107"/>
                <a:pt x="1042534" y="607660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0.42125</cdr:x>
      <cdr:y>0.545</cdr:y>
    </cdr:from>
    <cdr:to>
      <cdr:x>0.50825</cdr:x>
      <cdr:y>0.78275</cdr:y>
    </cdr:to>
    <cdr:sp macro="" textlink="">
      <cdr:nvSpPr>
        <cdr:cNvPr id="53260" name="PlotDat8_31|1~33_1">
          <a:extLst xmlns:a="http://schemas.openxmlformats.org/drawingml/2006/main">
            <a:ext uri="{FF2B5EF4-FFF2-40B4-BE49-F238E27FC236}">
              <a16:creationId xmlns:a16="http://schemas.microsoft.com/office/drawing/2014/main" id="{42A53636-0DE3-494A-AB26-5DD09FC778FB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607153" y="3182160"/>
          <a:ext cx="744979" cy="1388180"/>
        </a:xfrm>
        <a:custGeom xmlns:a="http://schemas.openxmlformats.org/drawingml/2006/main">
          <a:avLst/>
          <a:gdLst>
            <a:gd name="T0" fmla="*/ 747120 w 747120"/>
            <a:gd name="T1" fmla="*/ 693329 h 1385261"/>
            <a:gd name="T2" fmla="*/ 739759 w 747120"/>
            <a:gd name="T3" fmla="*/ 557928 h 1385261"/>
            <a:gd name="T4" fmla="*/ 718544 w 747120"/>
            <a:gd name="T5" fmla="*/ 427818 h 1385261"/>
            <a:gd name="T6" fmla="*/ 684096 w 747120"/>
            <a:gd name="T7" fmla="*/ 307905 h 1385261"/>
            <a:gd name="T8" fmla="*/ 637734 w 747120"/>
            <a:gd name="T9" fmla="*/ 202801 h 1385261"/>
            <a:gd name="T10" fmla="*/ 580863 w 747120"/>
            <a:gd name="T11" fmla="*/ 117291 h 1385261"/>
            <a:gd name="T12" fmla="*/ 517692 w 747120"/>
            <a:gd name="T13" fmla="*/ 53969 h 1385261"/>
            <a:gd name="T14" fmla="*/ 449042 w 747120"/>
            <a:gd name="T15" fmla="*/ 13943 h 1385261"/>
            <a:gd name="T16" fmla="*/ 376007 w 747120"/>
            <a:gd name="T17" fmla="*/ 8 h 1385261"/>
            <a:gd name="T18" fmla="*/ 302873 w 747120"/>
            <a:gd name="T19" fmla="*/ 13990 h 1385261"/>
            <a:gd name="T20" fmla="*/ 232454 w 747120"/>
            <a:gd name="T21" fmla="*/ 53402 h 1385261"/>
            <a:gd name="T22" fmla="*/ 168199 w 747120"/>
            <a:gd name="T23" fmla="*/ 117401 h 1385261"/>
            <a:gd name="T24" fmla="*/ 111614 w 747120"/>
            <a:gd name="T25" fmla="*/ 203529 h 1385261"/>
            <a:gd name="T26" fmla="*/ 64212 w 747120"/>
            <a:gd name="T27" fmla="*/ 308476 h 1385261"/>
            <a:gd name="T28" fmla="*/ 29422 w 747120"/>
            <a:gd name="T29" fmla="*/ 428212 h 1385261"/>
            <a:gd name="T30" fmla="*/ 7643 w 747120"/>
            <a:gd name="T31" fmla="*/ 558129 h 1385261"/>
            <a:gd name="T32" fmla="*/ 113 w 747120"/>
            <a:gd name="T33" fmla="*/ 693240 h 1385261"/>
            <a:gd name="T34" fmla="*/ 8321 w 747120"/>
            <a:gd name="T35" fmla="*/ 828353 h 1385261"/>
            <a:gd name="T36" fmla="*/ 29541 w 747120"/>
            <a:gd name="T37" fmla="*/ 957436 h 1385261"/>
            <a:gd name="T38" fmla="*/ 63998 w 747120"/>
            <a:gd name="T39" fmla="*/ 1076270 h 1385261"/>
            <a:gd name="T40" fmla="*/ 110371 w 747120"/>
            <a:gd name="T41" fmla="*/ 1180322 h 1385261"/>
            <a:gd name="T42" fmla="*/ 166876 w 747120"/>
            <a:gd name="T43" fmla="*/ 1266954 h 1385261"/>
            <a:gd name="T44" fmla="*/ 231343 w 747120"/>
            <a:gd name="T45" fmla="*/ 1331538 h 1385261"/>
            <a:gd name="T46" fmla="*/ 301293 w 747120"/>
            <a:gd name="T47" fmla="*/ 1371352 h 1385261"/>
            <a:gd name="T48" fmla="*/ 374038 w 747120"/>
            <a:gd name="T49" fmla="*/ 1385088 h 1385261"/>
            <a:gd name="T50" fmla="*/ 446784 w 747120"/>
            <a:gd name="T51" fmla="*/ 1372390 h 1385261"/>
            <a:gd name="T52" fmla="*/ 516735 w 747120"/>
            <a:gd name="T53" fmla="*/ 1332982 h 1385261"/>
            <a:gd name="T54" fmla="*/ 581201 w 747120"/>
            <a:gd name="T55" fmla="*/ 1268988 h 1385261"/>
            <a:gd name="T56" fmla="*/ 637707 w 747120"/>
            <a:gd name="T57" fmla="*/ 1182865 h 1385261"/>
            <a:gd name="T58" fmla="*/ 684080 w 747120"/>
            <a:gd name="T59" fmla="*/ 1077925 h 1385261"/>
            <a:gd name="T60" fmla="*/ 718537 w 747120"/>
            <a:gd name="T61" fmla="*/ 958199 h 1385261"/>
            <a:gd name="T62" fmla="*/ 739756 w 747120"/>
            <a:gd name="T63" fmla="*/ 828291 h 1385261"/>
            <a:gd name="T64" fmla="*/ 747120 w 747120"/>
            <a:gd name="T65" fmla="*/ 693329 h 138526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747120" h="1385261">
              <a:moveTo>
                <a:pt x="747120" y="693329"/>
              </a:moveTo>
              <a:cubicBezTo>
                <a:pt x="747120" y="648269"/>
                <a:pt x="744521" y="602181"/>
                <a:pt x="739759" y="557928"/>
              </a:cubicBezTo>
              <a:cubicBezTo>
                <a:pt x="734997" y="513676"/>
                <a:pt x="727822" y="469487"/>
                <a:pt x="718544" y="427818"/>
              </a:cubicBezTo>
              <a:cubicBezTo>
                <a:pt x="709267" y="386147"/>
                <a:pt x="697563" y="345408"/>
                <a:pt x="684096" y="307905"/>
              </a:cubicBezTo>
              <a:cubicBezTo>
                <a:pt x="670628" y="270401"/>
                <a:pt x="654939" y="234570"/>
                <a:pt x="637734" y="202801"/>
              </a:cubicBezTo>
              <a:cubicBezTo>
                <a:pt x="620528" y="171032"/>
                <a:pt x="600870" y="142096"/>
                <a:pt x="580863" y="117291"/>
              </a:cubicBezTo>
              <a:cubicBezTo>
                <a:pt x="560856" y="92486"/>
                <a:pt x="539661" y="71194"/>
                <a:pt x="517692" y="53969"/>
              </a:cubicBezTo>
              <a:cubicBezTo>
                <a:pt x="495722" y="36744"/>
                <a:pt x="472657" y="22937"/>
                <a:pt x="449042" y="13943"/>
              </a:cubicBezTo>
              <a:cubicBezTo>
                <a:pt x="425428" y="4949"/>
                <a:pt x="400368" y="0"/>
                <a:pt x="376007" y="8"/>
              </a:cubicBezTo>
              <a:cubicBezTo>
                <a:pt x="351646" y="16"/>
                <a:pt x="326799" y="5091"/>
                <a:pt x="302873" y="13990"/>
              </a:cubicBezTo>
              <a:cubicBezTo>
                <a:pt x="278948" y="22889"/>
                <a:pt x="254899" y="36167"/>
                <a:pt x="232454" y="53402"/>
              </a:cubicBezTo>
              <a:cubicBezTo>
                <a:pt x="210008" y="70637"/>
                <a:pt x="188339" y="92380"/>
                <a:pt x="168199" y="117401"/>
              </a:cubicBezTo>
              <a:cubicBezTo>
                <a:pt x="148059" y="142422"/>
                <a:pt x="128945" y="171683"/>
                <a:pt x="111614" y="203529"/>
              </a:cubicBezTo>
              <a:cubicBezTo>
                <a:pt x="94283" y="235375"/>
                <a:pt x="77911" y="271029"/>
                <a:pt x="64212" y="308476"/>
              </a:cubicBezTo>
              <a:cubicBezTo>
                <a:pt x="50513" y="345924"/>
                <a:pt x="38850" y="386603"/>
                <a:pt x="29422" y="428212"/>
              </a:cubicBezTo>
              <a:cubicBezTo>
                <a:pt x="19993" y="469820"/>
                <a:pt x="12528" y="513958"/>
                <a:pt x="7643" y="558129"/>
              </a:cubicBezTo>
              <a:cubicBezTo>
                <a:pt x="2758" y="602301"/>
                <a:pt x="0" y="648203"/>
                <a:pt x="113" y="693240"/>
              </a:cubicBezTo>
              <a:cubicBezTo>
                <a:pt x="226" y="738278"/>
                <a:pt x="3416" y="784320"/>
                <a:pt x="8321" y="828353"/>
              </a:cubicBezTo>
              <a:cubicBezTo>
                <a:pt x="13226" y="872385"/>
                <a:pt x="20262" y="916117"/>
                <a:pt x="29541" y="957436"/>
              </a:cubicBezTo>
              <a:cubicBezTo>
                <a:pt x="38820" y="998756"/>
                <a:pt x="50526" y="1039122"/>
                <a:pt x="63998" y="1076270"/>
              </a:cubicBezTo>
              <a:cubicBezTo>
                <a:pt x="77470" y="1113417"/>
                <a:pt x="93225" y="1148541"/>
                <a:pt x="110371" y="1180322"/>
              </a:cubicBezTo>
              <a:cubicBezTo>
                <a:pt x="127517" y="1212103"/>
                <a:pt x="146714" y="1241751"/>
                <a:pt x="166876" y="1266954"/>
              </a:cubicBezTo>
              <a:cubicBezTo>
                <a:pt x="187038" y="1292157"/>
                <a:pt x="208940" y="1314138"/>
                <a:pt x="231343" y="1331538"/>
              </a:cubicBezTo>
              <a:cubicBezTo>
                <a:pt x="253746" y="1348938"/>
                <a:pt x="277511" y="1362427"/>
                <a:pt x="301293" y="1371352"/>
              </a:cubicBezTo>
              <a:cubicBezTo>
                <a:pt x="325075" y="1380277"/>
                <a:pt x="349790" y="1384915"/>
                <a:pt x="374038" y="1385088"/>
              </a:cubicBezTo>
              <a:cubicBezTo>
                <a:pt x="398286" y="1385261"/>
                <a:pt x="423001" y="1381074"/>
                <a:pt x="446784" y="1372390"/>
              </a:cubicBezTo>
              <a:cubicBezTo>
                <a:pt x="470567" y="1363706"/>
                <a:pt x="494332" y="1350216"/>
                <a:pt x="516735" y="1332982"/>
              </a:cubicBezTo>
              <a:cubicBezTo>
                <a:pt x="539138" y="1315748"/>
                <a:pt x="561039" y="1294007"/>
                <a:pt x="581201" y="1268988"/>
              </a:cubicBezTo>
              <a:cubicBezTo>
                <a:pt x="601363" y="1243969"/>
                <a:pt x="620561" y="1214709"/>
                <a:pt x="637707" y="1182865"/>
              </a:cubicBezTo>
              <a:cubicBezTo>
                <a:pt x="654853" y="1151021"/>
                <a:pt x="670608" y="1115369"/>
                <a:pt x="684080" y="1077925"/>
              </a:cubicBezTo>
              <a:cubicBezTo>
                <a:pt x="697552" y="1040481"/>
                <a:pt x="709258" y="999805"/>
                <a:pt x="718537" y="958199"/>
              </a:cubicBezTo>
              <a:cubicBezTo>
                <a:pt x="727816" y="916593"/>
                <a:pt x="734992" y="872436"/>
                <a:pt x="739756" y="828291"/>
              </a:cubicBezTo>
              <a:cubicBezTo>
                <a:pt x="744520" y="784146"/>
                <a:pt x="745586" y="721446"/>
                <a:pt x="747120" y="693329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0.40525</cdr:x>
      <cdr:y>0.26675</cdr:y>
    </cdr:from>
    <cdr:to>
      <cdr:x>0.521</cdr:x>
      <cdr:y>0.43275</cdr:y>
    </cdr:to>
    <cdr:sp macro="" textlink="">
      <cdr:nvSpPr>
        <cdr:cNvPr id="53261" name="PlotDat8_33|1~33_1">
          <a:extLst xmlns:a="http://schemas.openxmlformats.org/drawingml/2006/main">
            <a:ext uri="{FF2B5EF4-FFF2-40B4-BE49-F238E27FC236}">
              <a16:creationId xmlns:a16="http://schemas.microsoft.com/office/drawing/2014/main" id="{19EB4B1F-913F-4292-A217-4CC0F3935B62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470146" y="1557507"/>
          <a:ext cx="991164" cy="969245"/>
        </a:xfrm>
        <a:custGeom xmlns:a="http://schemas.openxmlformats.org/drawingml/2006/main">
          <a:avLst/>
          <a:gdLst>
            <a:gd name="T0" fmla="*/ 997583 w 997587"/>
            <a:gd name="T1" fmla="*/ 482678 h 966326"/>
            <a:gd name="T2" fmla="*/ 988305 w 997587"/>
            <a:gd name="T3" fmla="*/ 388270 h 966326"/>
            <a:gd name="T4" fmla="*/ 960020 w 997587"/>
            <a:gd name="T5" fmla="*/ 297731 h 966326"/>
            <a:gd name="T6" fmla="*/ 914095 w 997587"/>
            <a:gd name="T7" fmla="*/ 214285 h 966326"/>
            <a:gd name="T8" fmla="*/ 852288 w 997587"/>
            <a:gd name="T9" fmla="*/ 141149 h 966326"/>
            <a:gd name="T10" fmla="*/ 776744 w 997587"/>
            <a:gd name="T11" fmla="*/ 80977 h 966326"/>
            <a:gd name="T12" fmla="*/ 689672 w 997587"/>
            <a:gd name="T13" fmla="*/ 35995 h 966326"/>
            <a:gd name="T14" fmla="*/ 597103 w 997587"/>
            <a:gd name="T15" fmla="*/ 8812 h 966326"/>
            <a:gd name="T16" fmla="*/ 499197 w 997587"/>
            <a:gd name="T17" fmla="*/ 97 h 966326"/>
            <a:gd name="T18" fmla="*/ 402639 w 997587"/>
            <a:gd name="T19" fmla="*/ 9397 h 966326"/>
            <a:gd name="T20" fmla="*/ 308858 w 997587"/>
            <a:gd name="T21" fmla="*/ 36843 h 966326"/>
            <a:gd name="T22" fmla="*/ 223139 w 997587"/>
            <a:gd name="T23" fmla="*/ 81411 h 966326"/>
            <a:gd name="T24" fmla="*/ 147490 w 997587"/>
            <a:gd name="T25" fmla="*/ 141392 h 966326"/>
            <a:gd name="T26" fmla="*/ 84712 w 997587"/>
            <a:gd name="T27" fmla="*/ 214479 h 966326"/>
            <a:gd name="T28" fmla="*/ 37923 w 997587"/>
            <a:gd name="T29" fmla="*/ 297863 h 966326"/>
            <a:gd name="T30" fmla="*/ 9893 w 997587"/>
            <a:gd name="T31" fmla="*/ 388337 h 966326"/>
            <a:gd name="T32" fmla="*/ 125 w 997587"/>
            <a:gd name="T33" fmla="*/ 482432 h 966326"/>
            <a:gd name="T34" fmla="*/ 10646 w 997587"/>
            <a:gd name="T35" fmla="*/ 576523 h 966326"/>
            <a:gd name="T36" fmla="*/ 39007 w 997587"/>
            <a:gd name="T37" fmla="*/ 667621 h 966326"/>
            <a:gd name="T38" fmla="*/ 85063 w 997587"/>
            <a:gd name="T39" fmla="*/ 751780 h 966326"/>
            <a:gd name="T40" fmla="*/ 147045 w 997587"/>
            <a:gd name="T41" fmla="*/ 824390 h 966326"/>
            <a:gd name="T42" fmla="*/ 222570 w 997587"/>
            <a:gd name="T43" fmla="*/ 884041 h 966326"/>
            <a:gd name="T44" fmla="*/ 308735 w 997587"/>
            <a:gd name="T45" fmla="*/ 928467 h 966326"/>
            <a:gd name="T46" fmla="*/ 402230 w 997587"/>
            <a:gd name="T47" fmla="*/ 956613 h 966326"/>
            <a:gd name="T48" fmla="*/ 499461 w 997587"/>
            <a:gd name="T49" fmla="*/ 966307 h 966326"/>
            <a:gd name="T50" fmla="*/ 596694 w 997587"/>
            <a:gd name="T51" fmla="*/ 956501 h 966326"/>
            <a:gd name="T52" fmla="*/ 690189 w 997587"/>
            <a:gd name="T53" fmla="*/ 929026 h 966326"/>
            <a:gd name="T54" fmla="*/ 776354 w 997587"/>
            <a:gd name="T55" fmla="*/ 884408 h 966326"/>
            <a:gd name="T56" fmla="*/ 851879 w 997587"/>
            <a:gd name="T57" fmla="*/ 824363 h 966326"/>
            <a:gd name="T58" fmla="*/ 913860 w 997587"/>
            <a:gd name="T59" fmla="*/ 751198 h 966326"/>
            <a:gd name="T60" fmla="*/ 959917 w 997587"/>
            <a:gd name="T61" fmla="*/ 667724 h 966326"/>
            <a:gd name="T62" fmla="*/ 988278 w 997587"/>
            <a:gd name="T63" fmla="*/ 577149 h 966326"/>
            <a:gd name="T64" fmla="*/ 997583 w 997587"/>
            <a:gd name="T65" fmla="*/ 482678 h 96632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997587" h="966326">
              <a:moveTo>
                <a:pt x="997583" y="482678"/>
              </a:moveTo>
              <a:cubicBezTo>
                <a:pt x="997587" y="451198"/>
                <a:pt x="994565" y="419095"/>
                <a:pt x="988305" y="388270"/>
              </a:cubicBezTo>
              <a:cubicBezTo>
                <a:pt x="982045" y="357446"/>
                <a:pt x="972388" y="326729"/>
                <a:pt x="960020" y="297731"/>
              </a:cubicBezTo>
              <a:cubicBezTo>
                <a:pt x="947651" y="268734"/>
                <a:pt x="932050" y="240382"/>
                <a:pt x="914095" y="214285"/>
              </a:cubicBezTo>
              <a:cubicBezTo>
                <a:pt x="896141" y="188188"/>
                <a:pt x="875180" y="163368"/>
                <a:pt x="852288" y="141149"/>
              </a:cubicBezTo>
              <a:cubicBezTo>
                <a:pt x="829396" y="118931"/>
                <a:pt x="803846" y="98503"/>
                <a:pt x="776744" y="80977"/>
              </a:cubicBezTo>
              <a:cubicBezTo>
                <a:pt x="749641" y="63452"/>
                <a:pt x="719612" y="48023"/>
                <a:pt x="689672" y="35995"/>
              </a:cubicBezTo>
              <a:cubicBezTo>
                <a:pt x="659731" y="23969"/>
                <a:pt x="628849" y="14795"/>
                <a:pt x="597103" y="8812"/>
              </a:cubicBezTo>
              <a:cubicBezTo>
                <a:pt x="565357" y="2829"/>
                <a:pt x="531608" y="0"/>
                <a:pt x="499197" y="97"/>
              </a:cubicBezTo>
              <a:cubicBezTo>
                <a:pt x="466787" y="194"/>
                <a:pt x="434362" y="3273"/>
                <a:pt x="402639" y="9397"/>
              </a:cubicBezTo>
              <a:cubicBezTo>
                <a:pt x="370916" y="15521"/>
                <a:pt x="338775" y="24841"/>
                <a:pt x="308858" y="36843"/>
              </a:cubicBezTo>
              <a:cubicBezTo>
                <a:pt x="278942" y="48846"/>
                <a:pt x="250034" y="63987"/>
                <a:pt x="223139" y="81411"/>
              </a:cubicBezTo>
              <a:cubicBezTo>
                <a:pt x="196244" y="98836"/>
                <a:pt x="170561" y="119215"/>
                <a:pt x="147490" y="141392"/>
              </a:cubicBezTo>
              <a:cubicBezTo>
                <a:pt x="124418" y="163570"/>
                <a:pt x="102973" y="188400"/>
                <a:pt x="84712" y="214479"/>
              </a:cubicBezTo>
              <a:cubicBezTo>
                <a:pt x="66452" y="240557"/>
                <a:pt x="50393" y="268887"/>
                <a:pt x="37923" y="297863"/>
              </a:cubicBezTo>
              <a:cubicBezTo>
                <a:pt x="25454" y="326840"/>
                <a:pt x="16193" y="357576"/>
                <a:pt x="9893" y="388337"/>
              </a:cubicBezTo>
              <a:cubicBezTo>
                <a:pt x="3593" y="419099"/>
                <a:pt x="0" y="451067"/>
                <a:pt x="125" y="482432"/>
              </a:cubicBezTo>
              <a:cubicBezTo>
                <a:pt x="250" y="513796"/>
                <a:pt x="4166" y="545658"/>
                <a:pt x="10646" y="576523"/>
              </a:cubicBezTo>
              <a:cubicBezTo>
                <a:pt x="17126" y="607387"/>
                <a:pt x="26604" y="638411"/>
                <a:pt x="39007" y="667621"/>
              </a:cubicBezTo>
              <a:cubicBezTo>
                <a:pt x="51410" y="696830"/>
                <a:pt x="67057" y="725652"/>
                <a:pt x="85063" y="751780"/>
              </a:cubicBezTo>
              <a:cubicBezTo>
                <a:pt x="103069" y="777909"/>
                <a:pt x="124127" y="802346"/>
                <a:pt x="147045" y="824390"/>
              </a:cubicBezTo>
              <a:cubicBezTo>
                <a:pt x="169963" y="846433"/>
                <a:pt x="195622" y="866694"/>
                <a:pt x="222570" y="884041"/>
              </a:cubicBezTo>
              <a:cubicBezTo>
                <a:pt x="249518" y="901387"/>
                <a:pt x="278792" y="916371"/>
                <a:pt x="308735" y="928467"/>
              </a:cubicBezTo>
              <a:cubicBezTo>
                <a:pt x="338678" y="940563"/>
                <a:pt x="370442" y="950306"/>
                <a:pt x="402230" y="956613"/>
              </a:cubicBezTo>
              <a:cubicBezTo>
                <a:pt x="434018" y="962920"/>
                <a:pt x="467050" y="966326"/>
                <a:pt x="499461" y="966307"/>
              </a:cubicBezTo>
              <a:cubicBezTo>
                <a:pt x="531872" y="966288"/>
                <a:pt x="564906" y="962714"/>
                <a:pt x="596694" y="956501"/>
              </a:cubicBezTo>
              <a:cubicBezTo>
                <a:pt x="628482" y="950288"/>
                <a:pt x="660246" y="941042"/>
                <a:pt x="690189" y="929026"/>
              </a:cubicBezTo>
              <a:cubicBezTo>
                <a:pt x="720132" y="917010"/>
                <a:pt x="749406" y="901852"/>
                <a:pt x="776354" y="884408"/>
              </a:cubicBezTo>
              <a:cubicBezTo>
                <a:pt x="803302" y="866964"/>
                <a:pt x="828961" y="846565"/>
                <a:pt x="851879" y="824363"/>
              </a:cubicBezTo>
              <a:cubicBezTo>
                <a:pt x="874797" y="802161"/>
                <a:pt x="895854" y="777304"/>
                <a:pt x="913860" y="751198"/>
              </a:cubicBezTo>
              <a:cubicBezTo>
                <a:pt x="931866" y="725092"/>
                <a:pt x="947514" y="696732"/>
                <a:pt x="959917" y="667724"/>
              </a:cubicBezTo>
              <a:cubicBezTo>
                <a:pt x="972320" y="638716"/>
                <a:pt x="982000" y="607990"/>
                <a:pt x="988278" y="577149"/>
              </a:cubicBezTo>
              <a:cubicBezTo>
                <a:pt x="994556" y="546308"/>
                <a:pt x="995644" y="502359"/>
                <a:pt x="997583" y="482678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0.473</cdr:x>
      <cdr:y>0.38425</cdr:y>
    </cdr:from>
    <cdr:to>
      <cdr:x>0.605</cdr:x>
      <cdr:y>0.493</cdr:y>
    </cdr:to>
    <cdr:sp macro="" textlink="">
      <cdr:nvSpPr>
        <cdr:cNvPr id="53262" name="PlotDat8_35|1~33_1">
          <a:extLst xmlns:a="http://schemas.openxmlformats.org/drawingml/2006/main">
            <a:ext uri="{FF2B5EF4-FFF2-40B4-BE49-F238E27FC236}">
              <a16:creationId xmlns:a16="http://schemas.microsoft.com/office/drawing/2014/main" id="{4C25B960-9A88-4803-9135-162CE93CBCD0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050287" y="2243569"/>
          <a:ext cx="1130313" cy="634972"/>
        </a:xfrm>
        <a:custGeom xmlns:a="http://schemas.openxmlformats.org/drawingml/2006/main">
          <a:avLst/>
          <a:gdLst>
            <a:gd name="T0" fmla="*/ 1136721 w 1136735"/>
            <a:gd name="T1" fmla="*/ 315447 h 630593"/>
            <a:gd name="T2" fmla="*/ 1124995 w 1136735"/>
            <a:gd name="T3" fmla="*/ 253932 h 630593"/>
            <a:gd name="T4" fmla="*/ 1092896 w 1136735"/>
            <a:gd name="T5" fmla="*/ 194720 h 630593"/>
            <a:gd name="T6" fmla="*/ 1040770 w 1136735"/>
            <a:gd name="T7" fmla="*/ 140143 h 630593"/>
            <a:gd name="T8" fmla="*/ 970623 w 1136735"/>
            <a:gd name="T9" fmla="*/ 92311 h 630593"/>
            <a:gd name="T10" fmla="*/ 884704 w 1136735"/>
            <a:gd name="T11" fmla="*/ 53827 h 630593"/>
            <a:gd name="T12" fmla="*/ 785977 w 1136735"/>
            <a:gd name="T13" fmla="*/ 24110 h 630593"/>
            <a:gd name="T14" fmla="*/ 679037 w 1136735"/>
            <a:gd name="T15" fmla="*/ 5645 h 630593"/>
            <a:gd name="T16" fmla="*/ 568314 w 1136735"/>
            <a:gd name="T17" fmla="*/ 152 h 630593"/>
            <a:gd name="T18" fmla="*/ 458182 w 1136735"/>
            <a:gd name="T19" fmla="*/ 6555 h 630593"/>
            <a:gd name="T20" fmla="*/ 352949 w 1136735"/>
            <a:gd name="T21" fmla="*/ 24482 h 630593"/>
            <a:gd name="T22" fmla="*/ 254296 w 1136735"/>
            <a:gd name="T23" fmla="*/ 53593 h 630593"/>
            <a:gd name="T24" fmla="*/ 167964 w 1136735"/>
            <a:gd name="T25" fmla="*/ 92768 h 630593"/>
            <a:gd name="T26" fmla="*/ 96527 w 1136735"/>
            <a:gd name="T27" fmla="*/ 140504 h 630593"/>
            <a:gd name="T28" fmla="*/ 43177 w 1136735"/>
            <a:gd name="T29" fmla="*/ 194965 h 630593"/>
            <a:gd name="T30" fmla="*/ 11020 w 1136735"/>
            <a:gd name="T31" fmla="*/ 254057 h 630593"/>
            <a:gd name="T32" fmla="*/ 53 w 1136735"/>
            <a:gd name="T33" fmla="*/ 315513 h 630593"/>
            <a:gd name="T34" fmla="*/ 10700 w 1136735"/>
            <a:gd name="T35" fmla="*/ 377049 h 630593"/>
            <a:gd name="T36" fmla="*/ 43023 w 1136735"/>
            <a:gd name="T37" fmla="*/ 436402 h 630593"/>
            <a:gd name="T38" fmla="*/ 95514 w 1136735"/>
            <a:gd name="T39" fmla="*/ 490301 h 630593"/>
            <a:gd name="T40" fmla="*/ 166154 w 1136735"/>
            <a:gd name="T41" fmla="*/ 537918 h 630593"/>
            <a:gd name="T42" fmla="*/ 252230 w 1136735"/>
            <a:gd name="T43" fmla="*/ 576508 h 630593"/>
            <a:gd name="T44" fmla="*/ 350434 w 1136735"/>
            <a:gd name="T45" fmla="*/ 606310 h 630593"/>
            <a:gd name="T46" fmla="*/ 456991 w 1136735"/>
            <a:gd name="T47" fmla="*/ 624865 h 630593"/>
            <a:gd name="T48" fmla="*/ 567806 w 1136735"/>
            <a:gd name="T49" fmla="*/ 630485 h 630593"/>
            <a:gd name="T50" fmla="*/ 678621 w 1136735"/>
            <a:gd name="T51" fmla="*/ 624217 h 630593"/>
            <a:gd name="T52" fmla="*/ 785177 w 1136735"/>
            <a:gd name="T53" fmla="*/ 606298 h 630593"/>
            <a:gd name="T54" fmla="*/ 883381 w 1136735"/>
            <a:gd name="T55" fmla="*/ 577200 h 630593"/>
            <a:gd name="T56" fmla="*/ 969456 w 1136735"/>
            <a:gd name="T57" fmla="*/ 538040 h 630593"/>
            <a:gd name="T58" fmla="*/ 1040097 w 1136735"/>
            <a:gd name="T59" fmla="*/ 490325 h 630593"/>
            <a:gd name="T60" fmla="*/ 1092588 w 1136735"/>
            <a:gd name="T61" fmla="*/ 435885 h 630593"/>
            <a:gd name="T62" fmla="*/ 1124912 w 1136735"/>
            <a:gd name="T63" fmla="*/ 376816 h 630593"/>
            <a:gd name="T64" fmla="*/ 1136721 w 1136735"/>
            <a:gd name="T65" fmla="*/ 315447 h 63059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136735" h="630593">
              <a:moveTo>
                <a:pt x="1136721" y="315447"/>
              </a:moveTo>
              <a:cubicBezTo>
                <a:pt x="1136735" y="294966"/>
                <a:pt x="1132298" y="274052"/>
                <a:pt x="1124995" y="253932"/>
              </a:cubicBezTo>
              <a:cubicBezTo>
                <a:pt x="1117691" y="233811"/>
                <a:pt x="1106933" y="213684"/>
                <a:pt x="1092896" y="194720"/>
              </a:cubicBezTo>
              <a:cubicBezTo>
                <a:pt x="1078859" y="175755"/>
                <a:pt x="1061150" y="157211"/>
                <a:pt x="1040770" y="140143"/>
              </a:cubicBezTo>
              <a:cubicBezTo>
                <a:pt x="1020391" y="123075"/>
                <a:pt x="996634" y="106697"/>
                <a:pt x="970623" y="92311"/>
              </a:cubicBezTo>
              <a:cubicBezTo>
                <a:pt x="944612" y="77925"/>
                <a:pt x="915478" y="65193"/>
                <a:pt x="884704" y="53827"/>
              </a:cubicBezTo>
              <a:cubicBezTo>
                <a:pt x="853929" y="42461"/>
                <a:pt x="820255" y="32140"/>
                <a:pt x="785977" y="24110"/>
              </a:cubicBezTo>
              <a:cubicBezTo>
                <a:pt x="751700" y="16079"/>
                <a:pt x="715315" y="9638"/>
                <a:pt x="679037" y="5645"/>
              </a:cubicBezTo>
              <a:cubicBezTo>
                <a:pt x="642760" y="1652"/>
                <a:pt x="605123" y="0"/>
                <a:pt x="568314" y="152"/>
              </a:cubicBezTo>
              <a:cubicBezTo>
                <a:pt x="531504" y="304"/>
                <a:pt x="494076" y="2500"/>
                <a:pt x="458182" y="6555"/>
              </a:cubicBezTo>
              <a:cubicBezTo>
                <a:pt x="422287" y="10610"/>
                <a:pt x="386929" y="16642"/>
                <a:pt x="352949" y="24482"/>
              </a:cubicBezTo>
              <a:cubicBezTo>
                <a:pt x="318968" y="32321"/>
                <a:pt x="285127" y="42212"/>
                <a:pt x="254296" y="53593"/>
              </a:cubicBezTo>
              <a:cubicBezTo>
                <a:pt x="223466" y="64974"/>
                <a:pt x="194259" y="78283"/>
                <a:pt x="167964" y="92768"/>
              </a:cubicBezTo>
              <a:cubicBezTo>
                <a:pt x="141669" y="107254"/>
                <a:pt x="117326" y="123471"/>
                <a:pt x="96527" y="140504"/>
              </a:cubicBezTo>
              <a:cubicBezTo>
                <a:pt x="75729" y="157537"/>
                <a:pt x="57428" y="176039"/>
                <a:pt x="43177" y="194965"/>
              </a:cubicBezTo>
              <a:cubicBezTo>
                <a:pt x="28926" y="213890"/>
                <a:pt x="18208" y="233966"/>
                <a:pt x="11020" y="254057"/>
              </a:cubicBezTo>
              <a:cubicBezTo>
                <a:pt x="3833" y="274149"/>
                <a:pt x="106" y="295014"/>
                <a:pt x="53" y="315513"/>
              </a:cubicBezTo>
              <a:cubicBezTo>
                <a:pt x="0" y="336011"/>
                <a:pt x="3538" y="356901"/>
                <a:pt x="10700" y="377049"/>
              </a:cubicBezTo>
              <a:cubicBezTo>
                <a:pt x="17862" y="397198"/>
                <a:pt x="28887" y="417527"/>
                <a:pt x="43023" y="436402"/>
              </a:cubicBezTo>
              <a:cubicBezTo>
                <a:pt x="57159" y="455277"/>
                <a:pt x="74992" y="473382"/>
                <a:pt x="95514" y="490301"/>
              </a:cubicBezTo>
              <a:cubicBezTo>
                <a:pt x="116036" y="507220"/>
                <a:pt x="140035" y="523550"/>
                <a:pt x="166154" y="537918"/>
              </a:cubicBezTo>
              <a:cubicBezTo>
                <a:pt x="192273" y="552285"/>
                <a:pt x="221517" y="565109"/>
                <a:pt x="252230" y="576508"/>
              </a:cubicBezTo>
              <a:cubicBezTo>
                <a:pt x="282943" y="587907"/>
                <a:pt x="316307" y="598251"/>
                <a:pt x="350434" y="606310"/>
              </a:cubicBezTo>
              <a:cubicBezTo>
                <a:pt x="384561" y="614370"/>
                <a:pt x="420762" y="620836"/>
                <a:pt x="456991" y="624865"/>
              </a:cubicBezTo>
              <a:cubicBezTo>
                <a:pt x="493220" y="628894"/>
                <a:pt x="530868" y="630593"/>
                <a:pt x="567806" y="630485"/>
              </a:cubicBezTo>
              <a:cubicBezTo>
                <a:pt x="604744" y="630377"/>
                <a:pt x="642393" y="628248"/>
                <a:pt x="678621" y="624217"/>
              </a:cubicBezTo>
              <a:cubicBezTo>
                <a:pt x="714849" y="620186"/>
                <a:pt x="751050" y="614134"/>
                <a:pt x="785177" y="606298"/>
              </a:cubicBezTo>
              <a:cubicBezTo>
                <a:pt x="819304" y="598462"/>
                <a:pt x="852668" y="588576"/>
                <a:pt x="883381" y="577200"/>
              </a:cubicBezTo>
              <a:cubicBezTo>
                <a:pt x="914094" y="565824"/>
                <a:pt x="943337" y="552519"/>
                <a:pt x="969456" y="538040"/>
              </a:cubicBezTo>
              <a:cubicBezTo>
                <a:pt x="995575" y="523561"/>
                <a:pt x="1019575" y="507351"/>
                <a:pt x="1040097" y="490325"/>
              </a:cubicBezTo>
              <a:cubicBezTo>
                <a:pt x="1060619" y="473299"/>
                <a:pt x="1078452" y="454803"/>
                <a:pt x="1092588" y="435885"/>
              </a:cubicBezTo>
              <a:cubicBezTo>
                <a:pt x="1106724" y="416967"/>
                <a:pt x="1117556" y="396889"/>
                <a:pt x="1124912" y="376816"/>
              </a:cubicBezTo>
              <a:cubicBezTo>
                <a:pt x="1132268" y="356743"/>
                <a:pt x="1134261" y="328232"/>
                <a:pt x="1136721" y="315447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0.44775</cdr:x>
      <cdr:y>0.454</cdr:y>
    </cdr:from>
    <cdr:to>
      <cdr:x>0.51</cdr:x>
      <cdr:y>0.50025</cdr:y>
    </cdr:to>
    <cdr:sp macro="" textlink="">
      <cdr:nvSpPr>
        <cdr:cNvPr id="53263" name="PlotDat8_37|1~33_1">
          <a:extLst xmlns:a="http://schemas.openxmlformats.org/drawingml/2006/main">
            <a:ext uri="{FF2B5EF4-FFF2-40B4-BE49-F238E27FC236}">
              <a16:creationId xmlns:a16="http://schemas.microsoft.com/office/drawing/2014/main" id="{7146FF40-D404-429C-9233-5C3A9282129C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834072" y="2650827"/>
          <a:ext cx="533045" cy="270045"/>
        </a:xfrm>
        <a:custGeom xmlns:a="http://schemas.openxmlformats.org/drawingml/2006/main">
          <a:avLst/>
          <a:gdLst>
            <a:gd name="T0" fmla="*/ 535186 w 535186"/>
            <a:gd name="T1" fmla="*/ 133317 h 268586"/>
            <a:gd name="T2" fmla="*/ 530370 w 535186"/>
            <a:gd name="T3" fmla="*/ 107418 h 268586"/>
            <a:gd name="T4" fmla="*/ 515029 w 535186"/>
            <a:gd name="T5" fmla="*/ 82374 h 268586"/>
            <a:gd name="T6" fmla="*/ 490116 w 535186"/>
            <a:gd name="T7" fmla="*/ 59292 h 268586"/>
            <a:gd name="T8" fmla="*/ 456592 w 535186"/>
            <a:gd name="T9" fmla="*/ 39060 h 268586"/>
            <a:gd name="T10" fmla="*/ 417316 w 535186"/>
            <a:gd name="T11" fmla="*/ 22335 h 268586"/>
            <a:gd name="T12" fmla="*/ 369871 w 535186"/>
            <a:gd name="T13" fmla="*/ 10725 h 268586"/>
            <a:gd name="T14" fmla="*/ 319135 w 535186"/>
            <a:gd name="T15" fmla="*/ 3085 h 268586"/>
            <a:gd name="T16" fmla="*/ 267663 w 535186"/>
            <a:gd name="T17" fmla="*/ 89 h 268586"/>
            <a:gd name="T18" fmla="*/ 215241 w 535186"/>
            <a:gd name="T19" fmla="*/ 2553 h 268586"/>
            <a:gd name="T20" fmla="*/ 163733 w 535186"/>
            <a:gd name="T21" fmla="*/ 10148 h 268586"/>
            <a:gd name="T22" fmla="*/ 117275 w 535186"/>
            <a:gd name="T23" fmla="*/ 22484 h 268586"/>
            <a:gd name="T24" fmla="*/ 77380 w 535186"/>
            <a:gd name="T25" fmla="*/ 39082 h 268586"/>
            <a:gd name="T26" fmla="*/ 44886 w 535186"/>
            <a:gd name="T27" fmla="*/ 59309 h 268586"/>
            <a:gd name="T28" fmla="*/ 19704 w 535186"/>
            <a:gd name="T29" fmla="*/ 82385 h 268586"/>
            <a:gd name="T30" fmla="*/ 4969 w 535186"/>
            <a:gd name="T31" fmla="*/ 107424 h 268586"/>
            <a:gd name="T32" fmla="*/ 64 w 535186"/>
            <a:gd name="T33" fmla="*/ 133465 h 268586"/>
            <a:gd name="T34" fmla="*/ 4584 w 535186"/>
            <a:gd name="T35" fmla="*/ 159681 h 268586"/>
            <a:gd name="T36" fmla="*/ 19839 w 535186"/>
            <a:gd name="T37" fmla="*/ 184891 h 268586"/>
            <a:gd name="T38" fmla="*/ 44610 w 535186"/>
            <a:gd name="T39" fmla="*/ 208623 h 268586"/>
            <a:gd name="T40" fmla="*/ 77946 w 535186"/>
            <a:gd name="T41" fmla="*/ 229443 h 268586"/>
            <a:gd name="T42" fmla="*/ 118566 w 535186"/>
            <a:gd name="T43" fmla="*/ 246595 h 268586"/>
            <a:gd name="T44" fmla="*/ 164909 w 535186"/>
            <a:gd name="T45" fmla="*/ 258638 h 268586"/>
            <a:gd name="T46" fmla="*/ 215195 w 535186"/>
            <a:gd name="T47" fmla="*/ 266676 h 268586"/>
            <a:gd name="T48" fmla="*/ 267490 w 535186"/>
            <a:gd name="T49" fmla="*/ 268531 h 268586"/>
            <a:gd name="T50" fmla="*/ 319786 w 535186"/>
            <a:gd name="T51" fmla="*/ 266346 h 268586"/>
            <a:gd name="T52" fmla="*/ 370071 w 535186"/>
            <a:gd name="T53" fmla="*/ 258694 h 268586"/>
            <a:gd name="T54" fmla="*/ 416414 w 535186"/>
            <a:gd name="T55" fmla="*/ 246268 h 268586"/>
            <a:gd name="T56" fmla="*/ 457035 w 535186"/>
            <a:gd name="T57" fmla="*/ 229545 h 268586"/>
            <a:gd name="T58" fmla="*/ 490371 w 535186"/>
            <a:gd name="T59" fmla="*/ 209168 h 268586"/>
            <a:gd name="T60" fmla="*/ 515142 w 535186"/>
            <a:gd name="T61" fmla="*/ 185919 h 268586"/>
            <a:gd name="T62" fmla="*/ 530397 w 535186"/>
            <a:gd name="T63" fmla="*/ 160693 h 268586"/>
            <a:gd name="T64" fmla="*/ 535186 w 535186"/>
            <a:gd name="T65" fmla="*/ 133317 h 26858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535186" h="268586">
              <a:moveTo>
                <a:pt x="535186" y="133317"/>
              </a:moveTo>
              <a:cubicBezTo>
                <a:pt x="535182" y="124438"/>
                <a:pt x="533729" y="115909"/>
                <a:pt x="530370" y="107418"/>
              </a:cubicBezTo>
              <a:cubicBezTo>
                <a:pt x="527010" y="98928"/>
                <a:pt x="521739" y="90394"/>
                <a:pt x="515029" y="82374"/>
              </a:cubicBezTo>
              <a:cubicBezTo>
                <a:pt x="508320" y="74353"/>
                <a:pt x="499856" y="66511"/>
                <a:pt x="490116" y="59292"/>
              </a:cubicBezTo>
              <a:cubicBezTo>
                <a:pt x="480377" y="52073"/>
                <a:pt x="468726" y="45220"/>
                <a:pt x="456592" y="39060"/>
              </a:cubicBezTo>
              <a:cubicBezTo>
                <a:pt x="444459" y="32900"/>
                <a:pt x="431769" y="27057"/>
                <a:pt x="417316" y="22335"/>
              </a:cubicBezTo>
              <a:cubicBezTo>
                <a:pt x="402863" y="17612"/>
                <a:pt x="386234" y="13933"/>
                <a:pt x="369871" y="10725"/>
              </a:cubicBezTo>
              <a:cubicBezTo>
                <a:pt x="353508" y="7517"/>
                <a:pt x="336170" y="4858"/>
                <a:pt x="319135" y="3085"/>
              </a:cubicBezTo>
              <a:cubicBezTo>
                <a:pt x="302100" y="1313"/>
                <a:pt x="284979" y="178"/>
                <a:pt x="267663" y="89"/>
              </a:cubicBezTo>
              <a:cubicBezTo>
                <a:pt x="250347" y="0"/>
                <a:pt x="232562" y="877"/>
                <a:pt x="215241" y="2553"/>
              </a:cubicBezTo>
              <a:cubicBezTo>
                <a:pt x="197920" y="4230"/>
                <a:pt x="180061" y="6827"/>
                <a:pt x="163733" y="10148"/>
              </a:cubicBezTo>
              <a:cubicBezTo>
                <a:pt x="147405" y="13469"/>
                <a:pt x="131667" y="17662"/>
                <a:pt x="117275" y="22484"/>
              </a:cubicBezTo>
              <a:cubicBezTo>
                <a:pt x="102883" y="27306"/>
                <a:pt x="89444" y="32944"/>
                <a:pt x="77380" y="39082"/>
              </a:cubicBezTo>
              <a:cubicBezTo>
                <a:pt x="65315" y="45220"/>
                <a:pt x="54498" y="52091"/>
                <a:pt x="44886" y="59309"/>
              </a:cubicBezTo>
              <a:cubicBezTo>
                <a:pt x="35273" y="66526"/>
                <a:pt x="26356" y="74366"/>
                <a:pt x="19704" y="82385"/>
              </a:cubicBezTo>
              <a:cubicBezTo>
                <a:pt x="13051" y="90404"/>
                <a:pt x="8243" y="98911"/>
                <a:pt x="4969" y="107424"/>
              </a:cubicBezTo>
              <a:cubicBezTo>
                <a:pt x="1696" y="115937"/>
                <a:pt x="128" y="124755"/>
                <a:pt x="64" y="133465"/>
              </a:cubicBezTo>
              <a:cubicBezTo>
                <a:pt x="0" y="142174"/>
                <a:pt x="1288" y="151110"/>
                <a:pt x="4584" y="159681"/>
              </a:cubicBezTo>
              <a:cubicBezTo>
                <a:pt x="7880" y="168253"/>
                <a:pt x="13168" y="176734"/>
                <a:pt x="19839" y="184891"/>
              </a:cubicBezTo>
              <a:cubicBezTo>
                <a:pt x="26510" y="193048"/>
                <a:pt x="34925" y="201198"/>
                <a:pt x="44610" y="208623"/>
              </a:cubicBezTo>
              <a:cubicBezTo>
                <a:pt x="54295" y="216049"/>
                <a:pt x="65620" y="223114"/>
                <a:pt x="77946" y="229443"/>
              </a:cubicBezTo>
              <a:cubicBezTo>
                <a:pt x="90272" y="235772"/>
                <a:pt x="104072" y="241728"/>
                <a:pt x="118566" y="246595"/>
              </a:cubicBezTo>
              <a:cubicBezTo>
                <a:pt x="133060" y="251461"/>
                <a:pt x="148804" y="255291"/>
                <a:pt x="164909" y="258638"/>
              </a:cubicBezTo>
              <a:cubicBezTo>
                <a:pt x="181014" y="261985"/>
                <a:pt x="198098" y="265027"/>
                <a:pt x="215195" y="266676"/>
              </a:cubicBezTo>
              <a:cubicBezTo>
                <a:pt x="232292" y="268325"/>
                <a:pt x="250058" y="268586"/>
                <a:pt x="267490" y="268531"/>
              </a:cubicBezTo>
              <a:cubicBezTo>
                <a:pt x="284922" y="268476"/>
                <a:pt x="302689" y="267985"/>
                <a:pt x="319786" y="266346"/>
              </a:cubicBezTo>
              <a:cubicBezTo>
                <a:pt x="336883" y="264707"/>
                <a:pt x="353966" y="262040"/>
                <a:pt x="370071" y="258694"/>
              </a:cubicBezTo>
              <a:cubicBezTo>
                <a:pt x="386176" y="255348"/>
                <a:pt x="401920" y="251126"/>
                <a:pt x="416414" y="246268"/>
              </a:cubicBezTo>
              <a:cubicBezTo>
                <a:pt x="430908" y="241410"/>
                <a:pt x="444709" y="235728"/>
                <a:pt x="457035" y="229545"/>
              </a:cubicBezTo>
              <a:cubicBezTo>
                <a:pt x="469361" y="223362"/>
                <a:pt x="480687" y="216439"/>
                <a:pt x="490371" y="209168"/>
              </a:cubicBezTo>
              <a:cubicBezTo>
                <a:pt x="500055" y="201897"/>
                <a:pt x="508471" y="193998"/>
                <a:pt x="515142" y="185919"/>
              </a:cubicBezTo>
              <a:cubicBezTo>
                <a:pt x="521813" y="177840"/>
                <a:pt x="527056" y="169460"/>
                <a:pt x="530397" y="160693"/>
              </a:cubicBezTo>
              <a:cubicBezTo>
                <a:pt x="533738" y="151926"/>
                <a:pt x="534188" y="139020"/>
                <a:pt x="535186" y="133317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0.4465</cdr:x>
      <cdr:y>0.418</cdr:y>
    </cdr:from>
    <cdr:to>
      <cdr:x>0.526</cdr:x>
      <cdr:y>0.48625</cdr:y>
    </cdr:to>
    <cdr:sp macro="" textlink="">
      <cdr:nvSpPr>
        <cdr:cNvPr id="53264" name="PlotDat8_39|1~33_1">
          <a:extLst xmlns:a="http://schemas.openxmlformats.org/drawingml/2006/main">
            <a:ext uri="{FF2B5EF4-FFF2-40B4-BE49-F238E27FC236}">
              <a16:creationId xmlns:a16="http://schemas.microsoft.com/office/drawing/2014/main" id="{D352616B-D860-4D09-8A0E-77A8A5D8C343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823368" y="2440629"/>
          <a:ext cx="680757" cy="398500"/>
        </a:xfrm>
        <a:custGeom xmlns:a="http://schemas.openxmlformats.org/drawingml/2006/main">
          <a:avLst/>
          <a:gdLst>
            <a:gd name="T0" fmla="*/ 685035 w 685038"/>
            <a:gd name="T1" fmla="*/ 198185 h 397040"/>
            <a:gd name="T2" fmla="*/ 677712 w 685038"/>
            <a:gd name="T3" fmla="*/ 159705 h 397040"/>
            <a:gd name="T4" fmla="*/ 658312 w 685038"/>
            <a:gd name="T5" fmla="*/ 122536 h 397040"/>
            <a:gd name="T6" fmla="*/ 626806 w 685038"/>
            <a:gd name="T7" fmla="*/ 88278 h 397040"/>
            <a:gd name="T8" fmla="*/ 584408 w 685038"/>
            <a:gd name="T9" fmla="*/ 58249 h 397040"/>
            <a:gd name="T10" fmla="*/ 532328 w 685038"/>
            <a:gd name="T11" fmla="*/ 33117 h 397040"/>
            <a:gd name="T12" fmla="*/ 472249 w 685038"/>
            <a:gd name="T13" fmla="*/ 14359 h 397040"/>
            <a:gd name="T14" fmla="*/ 408013 w 685038"/>
            <a:gd name="T15" fmla="*/ 3274 h 397040"/>
            <a:gd name="T16" fmla="*/ 341359 w 685038"/>
            <a:gd name="T17" fmla="*/ 44 h 397040"/>
            <a:gd name="T18" fmla="*/ 274368 w 685038"/>
            <a:gd name="T19" fmla="*/ 3540 h 397040"/>
            <a:gd name="T20" fmla="*/ 209559 w 685038"/>
            <a:gd name="T21" fmla="*/ 14844 h 397040"/>
            <a:gd name="T22" fmla="*/ 149858 w 685038"/>
            <a:gd name="T23" fmla="*/ 33201 h 397040"/>
            <a:gd name="T24" fmla="*/ 98395 w 685038"/>
            <a:gd name="T25" fmla="*/ 57905 h 397040"/>
            <a:gd name="T26" fmla="*/ 55841 w 685038"/>
            <a:gd name="T27" fmla="*/ 88005 h 397040"/>
            <a:gd name="T28" fmla="*/ 24578 w 685038"/>
            <a:gd name="T29" fmla="*/ 122348 h 397040"/>
            <a:gd name="T30" fmla="*/ 6039 w 685038"/>
            <a:gd name="T31" fmla="*/ 159611 h 397040"/>
            <a:gd name="T32" fmla="*/ 228 w 685038"/>
            <a:gd name="T33" fmla="*/ 198365 h 397040"/>
            <a:gd name="T34" fmla="*/ 7408 w 685038"/>
            <a:gd name="T35" fmla="*/ 237332 h 397040"/>
            <a:gd name="T36" fmla="*/ 26853 w 685038"/>
            <a:gd name="T37" fmla="*/ 274163 h 397040"/>
            <a:gd name="T38" fmla="*/ 58431 w 685038"/>
            <a:gd name="T39" fmla="*/ 308969 h 397040"/>
            <a:gd name="T40" fmla="*/ 100926 w 685038"/>
            <a:gd name="T41" fmla="*/ 338887 h 397040"/>
            <a:gd name="T42" fmla="*/ 152707 w 685038"/>
            <a:gd name="T43" fmla="*/ 362866 h 397040"/>
            <a:gd name="T44" fmla="*/ 211785 w 685038"/>
            <a:gd name="T45" fmla="*/ 381936 h 397040"/>
            <a:gd name="T46" fmla="*/ 275887 w 685038"/>
            <a:gd name="T47" fmla="*/ 393372 h 397040"/>
            <a:gd name="T48" fmla="*/ 342552 w 685038"/>
            <a:gd name="T49" fmla="*/ 396965 h 397040"/>
            <a:gd name="T50" fmla="*/ 409215 w 685038"/>
            <a:gd name="T51" fmla="*/ 393822 h 397040"/>
            <a:gd name="T52" fmla="*/ 473317 w 685038"/>
            <a:gd name="T53" fmla="*/ 382501 h 397040"/>
            <a:gd name="T54" fmla="*/ 532396 w 685038"/>
            <a:gd name="T55" fmla="*/ 364115 h 397040"/>
            <a:gd name="T56" fmla="*/ 584176 w 685038"/>
            <a:gd name="T57" fmla="*/ 339371 h 397040"/>
            <a:gd name="T58" fmla="*/ 626672 w 685038"/>
            <a:gd name="T59" fmla="*/ 309222 h 397040"/>
            <a:gd name="T60" fmla="*/ 658250 w 685038"/>
            <a:gd name="T61" fmla="*/ 274824 h 397040"/>
            <a:gd name="T62" fmla="*/ 677694 w 685038"/>
            <a:gd name="T63" fmla="*/ 237500 h 397040"/>
            <a:gd name="T64" fmla="*/ 685035 w 685038"/>
            <a:gd name="T65" fmla="*/ 198185 h 39704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685038" h="397040">
              <a:moveTo>
                <a:pt x="685035" y="198185"/>
              </a:moveTo>
              <a:cubicBezTo>
                <a:pt x="685038" y="185218"/>
                <a:pt x="682166" y="172313"/>
                <a:pt x="677712" y="159705"/>
              </a:cubicBezTo>
              <a:cubicBezTo>
                <a:pt x="673259" y="147097"/>
                <a:pt x="666796" y="134441"/>
                <a:pt x="658312" y="122536"/>
              </a:cubicBezTo>
              <a:cubicBezTo>
                <a:pt x="649828" y="110632"/>
                <a:pt x="639123" y="98993"/>
                <a:pt x="626806" y="88278"/>
              </a:cubicBezTo>
              <a:cubicBezTo>
                <a:pt x="614489" y="77563"/>
                <a:pt x="600155" y="67442"/>
                <a:pt x="584408" y="58249"/>
              </a:cubicBezTo>
              <a:cubicBezTo>
                <a:pt x="568662" y="49056"/>
                <a:pt x="551021" y="40432"/>
                <a:pt x="532328" y="33117"/>
              </a:cubicBezTo>
              <a:cubicBezTo>
                <a:pt x="513635" y="25802"/>
                <a:pt x="492968" y="19333"/>
                <a:pt x="472249" y="14359"/>
              </a:cubicBezTo>
              <a:cubicBezTo>
                <a:pt x="451530" y="9386"/>
                <a:pt x="429828" y="5660"/>
                <a:pt x="408013" y="3274"/>
              </a:cubicBezTo>
              <a:cubicBezTo>
                <a:pt x="386198" y="889"/>
                <a:pt x="363634" y="0"/>
                <a:pt x="341359" y="44"/>
              </a:cubicBezTo>
              <a:cubicBezTo>
                <a:pt x="319085" y="88"/>
                <a:pt x="296334" y="1074"/>
                <a:pt x="274368" y="3540"/>
              </a:cubicBezTo>
              <a:cubicBezTo>
                <a:pt x="252401" y="6007"/>
                <a:pt x="230310" y="9901"/>
                <a:pt x="209559" y="14844"/>
              </a:cubicBezTo>
              <a:cubicBezTo>
                <a:pt x="188808" y="19787"/>
                <a:pt x="168386" y="26024"/>
                <a:pt x="149858" y="33201"/>
              </a:cubicBezTo>
              <a:cubicBezTo>
                <a:pt x="131330" y="40377"/>
                <a:pt x="114065" y="48771"/>
                <a:pt x="98395" y="57905"/>
              </a:cubicBezTo>
              <a:cubicBezTo>
                <a:pt x="82725" y="67039"/>
                <a:pt x="68144" y="77265"/>
                <a:pt x="55841" y="88005"/>
              </a:cubicBezTo>
              <a:cubicBezTo>
                <a:pt x="43539" y="98745"/>
                <a:pt x="32878" y="110414"/>
                <a:pt x="24578" y="122348"/>
              </a:cubicBezTo>
              <a:cubicBezTo>
                <a:pt x="16278" y="134282"/>
                <a:pt x="10097" y="146941"/>
                <a:pt x="6039" y="159611"/>
              </a:cubicBezTo>
              <a:cubicBezTo>
                <a:pt x="1981" y="172280"/>
                <a:pt x="0" y="185411"/>
                <a:pt x="228" y="198365"/>
              </a:cubicBezTo>
              <a:cubicBezTo>
                <a:pt x="456" y="211318"/>
                <a:pt x="2970" y="224700"/>
                <a:pt x="7408" y="237332"/>
              </a:cubicBezTo>
              <a:cubicBezTo>
                <a:pt x="11846" y="249965"/>
                <a:pt x="18349" y="262223"/>
                <a:pt x="26853" y="274163"/>
              </a:cubicBezTo>
              <a:cubicBezTo>
                <a:pt x="35357" y="286103"/>
                <a:pt x="46086" y="298182"/>
                <a:pt x="58431" y="308969"/>
              </a:cubicBezTo>
              <a:cubicBezTo>
                <a:pt x="70776" y="319756"/>
                <a:pt x="85213" y="329904"/>
                <a:pt x="100926" y="338887"/>
              </a:cubicBezTo>
              <a:cubicBezTo>
                <a:pt x="116639" y="347870"/>
                <a:pt x="134231" y="355692"/>
                <a:pt x="152707" y="362866"/>
              </a:cubicBezTo>
              <a:cubicBezTo>
                <a:pt x="171183" y="370041"/>
                <a:pt x="191255" y="376852"/>
                <a:pt x="211785" y="381936"/>
              </a:cubicBezTo>
              <a:cubicBezTo>
                <a:pt x="232315" y="387020"/>
                <a:pt x="254092" y="390867"/>
                <a:pt x="275887" y="393372"/>
              </a:cubicBezTo>
              <a:cubicBezTo>
                <a:pt x="297682" y="395876"/>
                <a:pt x="320331" y="396890"/>
                <a:pt x="342552" y="396965"/>
              </a:cubicBezTo>
              <a:cubicBezTo>
                <a:pt x="364773" y="397040"/>
                <a:pt x="387421" y="396233"/>
                <a:pt x="409215" y="393822"/>
              </a:cubicBezTo>
              <a:cubicBezTo>
                <a:pt x="431009" y="391411"/>
                <a:pt x="452787" y="387452"/>
                <a:pt x="473317" y="382501"/>
              </a:cubicBezTo>
              <a:cubicBezTo>
                <a:pt x="493847" y="377550"/>
                <a:pt x="513920" y="371303"/>
                <a:pt x="532396" y="364115"/>
              </a:cubicBezTo>
              <a:cubicBezTo>
                <a:pt x="550872" y="356927"/>
                <a:pt x="568464" y="348520"/>
                <a:pt x="584176" y="339371"/>
              </a:cubicBezTo>
              <a:cubicBezTo>
                <a:pt x="599888" y="330222"/>
                <a:pt x="614326" y="319980"/>
                <a:pt x="626672" y="309222"/>
              </a:cubicBezTo>
              <a:cubicBezTo>
                <a:pt x="639018" y="298464"/>
                <a:pt x="649746" y="286778"/>
                <a:pt x="658250" y="274824"/>
              </a:cubicBezTo>
              <a:cubicBezTo>
                <a:pt x="666754" y="262870"/>
                <a:pt x="673230" y="250273"/>
                <a:pt x="677694" y="237500"/>
              </a:cubicBezTo>
              <a:cubicBezTo>
                <a:pt x="682158" y="224727"/>
                <a:pt x="683506" y="206376"/>
                <a:pt x="685035" y="198185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0.50025</cdr:x>
      <cdr:y>0.38425</cdr:y>
    </cdr:from>
    <cdr:to>
      <cdr:x>0.5715</cdr:x>
      <cdr:y>0.45975</cdr:y>
    </cdr:to>
    <cdr:sp macro="" textlink="">
      <cdr:nvSpPr>
        <cdr:cNvPr id="53265" name="PlotDat8_41|1~33_1">
          <a:extLst xmlns:a="http://schemas.openxmlformats.org/drawingml/2006/main">
            <a:ext uri="{FF2B5EF4-FFF2-40B4-BE49-F238E27FC236}">
              <a16:creationId xmlns:a16="http://schemas.microsoft.com/office/drawing/2014/main" id="{27AD1665-FB99-439C-A2DD-C8657799B1E8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283628" y="2243569"/>
          <a:ext cx="610112" cy="440831"/>
        </a:xfrm>
        <a:custGeom xmlns:a="http://schemas.openxmlformats.org/drawingml/2006/main">
          <a:avLst/>
          <a:gdLst>
            <a:gd name="T0" fmla="*/ 614384 w 614393"/>
            <a:gd name="T1" fmla="*/ 219478 h 439372"/>
            <a:gd name="T2" fmla="*/ 609524 w 614393"/>
            <a:gd name="T3" fmla="*/ 176303 h 439372"/>
            <a:gd name="T4" fmla="*/ 592179 w 614393"/>
            <a:gd name="T5" fmla="*/ 135393 h 439372"/>
            <a:gd name="T6" fmla="*/ 564014 w 614393"/>
            <a:gd name="T7" fmla="*/ 97686 h 439372"/>
            <a:gd name="T8" fmla="*/ 526110 w 614393"/>
            <a:gd name="T9" fmla="*/ 64640 h 439372"/>
            <a:gd name="T10" fmla="*/ 480927 w 614393"/>
            <a:gd name="T11" fmla="*/ 37274 h 439372"/>
            <a:gd name="T12" fmla="*/ 427170 w 614393"/>
            <a:gd name="T13" fmla="*/ 17237 h 439372"/>
            <a:gd name="T14" fmla="*/ 368926 w 614393"/>
            <a:gd name="T15" fmla="*/ 5038 h 439372"/>
            <a:gd name="T16" fmla="*/ 308189 w 614393"/>
            <a:gd name="T17" fmla="*/ 190 h 439372"/>
            <a:gd name="T18" fmla="*/ 247090 w 614393"/>
            <a:gd name="T19" fmla="*/ 3900 h 439372"/>
            <a:gd name="T20" fmla="*/ 190426 w 614393"/>
            <a:gd name="T21" fmla="*/ 16373 h 439372"/>
            <a:gd name="T22" fmla="*/ 138407 w 614393"/>
            <a:gd name="T23" fmla="*/ 36624 h 439372"/>
            <a:gd name="T24" fmla="*/ 90967 w 614393"/>
            <a:gd name="T25" fmla="*/ 63880 h 439372"/>
            <a:gd name="T26" fmla="*/ 52239 w 614393"/>
            <a:gd name="T27" fmla="*/ 97089 h 439372"/>
            <a:gd name="T28" fmla="*/ 23542 w 614393"/>
            <a:gd name="T29" fmla="*/ 134980 h 439372"/>
            <a:gd name="T30" fmla="*/ 5094 w 614393"/>
            <a:gd name="T31" fmla="*/ 176091 h 439372"/>
            <a:gd name="T32" fmla="*/ 1 w 614393"/>
            <a:gd name="T33" fmla="*/ 218848 h 439372"/>
            <a:gd name="T34" fmla="*/ 5102 w 614393"/>
            <a:gd name="T35" fmla="*/ 261603 h 439372"/>
            <a:gd name="T36" fmla="*/ 22635 w 614393"/>
            <a:gd name="T37" fmla="*/ 302730 h 439372"/>
            <a:gd name="T38" fmla="*/ 51106 w 614393"/>
            <a:gd name="T39" fmla="*/ 341139 h 439372"/>
            <a:gd name="T40" fmla="*/ 89424 w 614393"/>
            <a:gd name="T41" fmla="*/ 375053 h 439372"/>
            <a:gd name="T42" fmla="*/ 136113 w 614393"/>
            <a:gd name="T43" fmla="*/ 402830 h 439372"/>
            <a:gd name="T44" fmla="*/ 189380 w 614393"/>
            <a:gd name="T45" fmla="*/ 423239 h 439372"/>
            <a:gd name="T46" fmla="*/ 247178 w 614393"/>
            <a:gd name="T47" fmla="*/ 435753 h 439372"/>
            <a:gd name="T48" fmla="*/ 307285 w 614393"/>
            <a:gd name="T49" fmla="*/ 439360 h 439372"/>
            <a:gd name="T50" fmla="*/ 367394 w 614393"/>
            <a:gd name="T51" fmla="*/ 435826 h 439372"/>
            <a:gd name="T52" fmla="*/ 425192 w 614393"/>
            <a:gd name="T53" fmla="*/ 423295 h 439372"/>
            <a:gd name="T54" fmla="*/ 478459 w 614393"/>
            <a:gd name="T55" fmla="*/ 402948 h 439372"/>
            <a:gd name="T56" fmla="*/ 525148 w 614393"/>
            <a:gd name="T57" fmla="*/ 375566 h 439372"/>
            <a:gd name="T58" fmla="*/ 563466 w 614393"/>
            <a:gd name="T59" fmla="*/ 342200 h 439372"/>
            <a:gd name="T60" fmla="*/ 591937 w 614393"/>
            <a:gd name="T61" fmla="*/ 304133 h 439372"/>
            <a:gd name="T62" fmla="*/ 609470 w 614393"/>
            <a:gd name="T63" fmla="*/ 262827 h 439372"/>
            <a:gd name="T64" fmla="*/ 614384 w 614393"/>
            <a:gd name="T65" fmla="*/ 219478 h 43937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614393" h="439372">
              <a:moveTo>
                <a:pt x="614384" y="219478"/>
              </a:moveTo>
              <a:cubicBezTo>
                <a:pt x="614393" y="205057"/>
                <a:pt x="613225" y="190318"/>
                <a:pt x="609524" y="176303"/>
              </a:cubicBezTo>
              <a:cubicBezTo>
                <a:pt x="605823" y="162289"/>
                <a:pt x="599764" y="148497"/>
                <a:pt x="592179" y="135393"/>
              </a:cubicBezTo>
              <a:cubicBezTo>
                <a:pt x="584594" y="122291"/>
                <a:pt x="575026" y="109479"/>
                <a:pt x="564014" y="97686"/>
              </a:cubicBezTo>
              <a:cubicBezTo>
                <a:pt x="553002" y="85894"/>
                <a:pt x="539958" y="74709"/>
                <a:pt x="526110" y="64640"/>
              </a:cubicBezTo>
              <a:cubicBezTo>
                <a:pt x="512262" y="54572"/>
                <a:pt x="497417" y="45174"/>
                <a:pt x="480927" y="37274"/>
              </a:cubicBezTo>
              <a:cubicBezTo>
                <a:pt x="464437" y="29373"/>
                <a:pt x="445837" y="22608"/>
                <a:pt x="427170" y="17237"/>
              </a:cubicBezTo>
              <a:cubicBezTo>
                <a:pt x="408503" y="11864"/>
                <a:pt x="388756" y="7879"/>
                <a:pt x="368926" y="5038"/>
              </a:cubicBezTo>
              <a:cubicBezTo>
                <a:pt x="349096" y="2197"/>
                <a:pt x="328495" y="380"/>
                <a:pt x="308189" y="190"/>
              </a:cubicBezTo>
              <a:cubicBezTo>
                <a:pt x="287884" y="0"/>
                <a:pt x="266717" y="1203"/>
                <a:pt x="247090" y="3900"/>
              </a:cubicBezTo>
              <a:cubicBezTo>
                <a:pt x="227463" y="6597"/>
                <a:pt x="208540" y="10919"/>
                <a:pt x="190426" y="16373"/>
              </a:cubicBezTo>
              <a:cubicBezTo>
                <a:pt x="172312" y="21826"/>
                <a:pt x="154983" y="28706"/>
                <a:pt x="138407" y="36624"/>
              </a:cubicBezTo>
              <a:cubicBezTo>
                <a:pt x="121831" y="44542"/>
                <a:pt x="105328" y="53803"/>
                <a:pt x="90967" y="63880"/>
              </a:cubicBezTo>
              <a:cubicBezTo>
                <a:pt x="76606" y="73958"/>
                <a:pt x="63476" y="85240"/>
                <a:pt x="52239" y="97089"/>
              </a:cubicBezTo>
              <a:cubicBezTo>
                <a:pt x="41002" y="108939"/>
                <a:pt x="31399" y="121814"/>
                <a:pt x="23542" y="134980"/>
              </a:cubicBezTo>
              <a:cubicBezTo>
                <a:pt x="15685" y="148147"/>
                <a:pt x="9017" y="162114"/>
                <a:pt x="5094" y="176091"/>
              </a:cubicBezTo>
              <a:cubicBezTo>
                <a:pt x="1171" y="190069"/>
                <a:pt x="0" y="204596"/>
                <a:pt x="1" y="218848"/>
              </a:cubicBezTo>
              <a:cubicBezTo>
                <a:pt x="2" y="233100"/>
                <a:pt x="1330" y="247622"/>
                <a:pt x="5102" y="261603"/>
              </a:cubicBezTo>
              <a:cubicBezTo>
                <a:pt x="8874" y="275583"/>
                <a:pt x="14968" y="289474"/>
                <a:pt x="22635" y="302730"/>
              </a:cubicBezTo>
              <a:cubicBezTo>
                <a:pt x="30302" y="315985"/>
                <a:pt x="39974" y="329085"/>
                <a:pt x="51106" y="341139"/>
              </a:cubicBezTo>
              <a:cubicBezTo>
                <a:pt x="62238" y="353192"/>
                <a:pt x="75256" y="364771"/>
                <a:pt x="89424" y="375053"/>
              </a:cubicBezTo>
              <a:cubicBezTo>
                <a:pt x="103592" y="385334"/>
                <a:pt x="119454" y="394799"/>
                <a:pt x="136113" y="402830"/>
              </a:cubicBezTo>
              <a:cubicBezTo>
                <a:pt x="152772" y="410861"/>
                <a:pt x="170869" y="417753"/>
                <a:pt x="189380" y="423239"/>
              </a:cubicBezTo>
              <a:cubicBezTo>
                <a:pt x="207891" y="428726"/>
                <a:pt x="227527" y="433066"/>
                <a:pt x="247178" y="435753"/>
              </a:cubicBezTo>
              <a:cubicBezTo>
                <a:pt x="266829" y="438440"/>
                <a:pt x="287249" y="439348"/>
                <a:pt x="307285" y="439360"/>
              </a:cubicBezTo>
              <a:cubicBezTo>
                <a:pt x="327321" y="439372"/>
                <a:pt x="347743" y="438504"/>
                <a:pt x="367394" y="435826"/>
              </a:cubicBezTo>
              <a:cubicBezTo>
                <a:pt x="387045" y="433148"/>
                <a:pt x="406681" y="428775"/>
                <a:pt x="425192" y="423295"/>
              </a:cubicBezTo>
              <a:cubicBezTo>
                <a:pt x="443703" y="417815"/>
                <a:pt x="461800" y="410903"/>
                <a:pt x="478459" y="402948"/>
              </a:cubicBezTo>
              <a:cubicBezTo>
                <a:pt x="495118" y="394993"/>
                <a:pt x="510980" y="385691"/>
                <a:pt x="525148" y="375566"/>
              </a:cubicBezTo>
              <a:cubicBezTo>
                <a:pt x="539316" y="365441"/>
                <a:pt x="552335" y="354105"/>
                <a:pt x="563466" y="342200"/>
              </a:cubicBezTo>
              <a:cubicBezTo>
                <a:pt x="574597" y="330295"/>
                <a:pt x="584270" y="317362"/>
                <a:pt x="591937" y="304133"/>
              </a:cubicBezTo>
              <a:cubicBezTo>
                <a:pt x="599604" y="290904"/>
                <a:pt x="605729" y="276936"/>
                <a:pt x="609470" y="262827"/>
              </a:cubicBezTo>
              <a:cubicBezTo>
                <a:pt x="613211" y="248718"/>
                <a:pt x="613360" y="228509"/>
                <a:pt x="614384" y="219478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0.48775</cdr:x>
      <cdr:y>0.4085</cdr:y>
    </cdr:from>
    <cdr:to>
      <cdr:x>0.5415</cdr:x>
      <cdr:y>0.48475</cdr:y>
    </cdr:to>
    <cdr:sp macro="" textlink="">
      <cdr:nvSpPr>
        <cdr:cNvPr id="53266" name="PlotDat8_43|1~33_1">
          <a:extLst xmlns:a="http://schemas.openxmlformats.org/drawingml/2006/main">
            <a:ext uri="{FF2B5EF4-FFF2-40B4-BE49-F238E27FC236}">
              <a16:creationId xmlns:a16="http://schemas.microsoft.com/office/drawing/2014/main" id="{405D650F-965F-4E41-9AA1-E9262B28204D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176591" y="2385160"/>
          <a:ext cx="460260" cy="445210"/>
        </a:xfrm>
        <a:custGeom xmlns:a="http://schemas.openxmlformats.org/drawingml/2006/main">
          <a:avLst/>
          <a:gdLst>
            <a:gd name="T0" fmla="*/ 464540 w 464542"/>
            <a:gd name="T1" fmla="*/ 219964 h 440831"/>
            <a:gd name="T2" fmla="*/ 460989 w 464542"/>
            <a:gd name="T3" fmla="*/ 177117 h 440831"/>
            <a:gd name="T4" fmla="*/ 447822 w 464542"/>
            <a:gd name="T5" fmla="*/ 135837 h 440831"/>
            <a:gd name="T6" fmla="*/ 426439 w 464542"/>
            <a:gd name="T7" fmla="*/ 97795 h 440831"/>
            <a:gd name="T8" fmla="*/ 397661 w 464542"/>
            <a:gd name="T9" fmla="*/ 64450 h 440831"/>
            <a:gd name="T10" fmla="*/ 361423 w 464542"/>
            <a:gd name="T11" fmla="*/ 37807 h 440831"/>
            <a:gd name="T12" fmla="*/ 321561 w 464542"/>
            <a:gd name="T13" fmla="*/ 17018 h 440831"/>
            <a:gd name="T14" fmla="*/ 279072 w 464542"/>
            <a:gd name="T15" fmla="*/ 4103 h 440831"/>
            <a:gd name="T16" fmla="*/ 234142 w 464542"/>
            <a:gd name="T17" fmla="*/ 98 h 440831"/>
            <a:gd name="T18" fmla="*/ 188827 w 464542"/>
            <a:gd name="T19" fmla="*/ 4689 h 440831"/>
            <a:gd name="T20" fmla="*/ 144807 w 464542"/>
            <a:gd name="T21" fmla="*/ 17183 h 440831"/>
            <a:gd name="T22" fmla="*/ 105686 w 464542"/>
            <a:gd name="T23" fmla="*/ 37477 h 440831"/>
            <a:gd name="T24" fmla="*/ 69813 w 464542"/>
            <a:gd name="T25" fmla="*/ 64782 h 440831"/>
            <a:gd name="T26" fmla="*/ 41461 w 464542"/>
            <a:gd name="T27" fmla="*/ 98054 h 440831"/>
            <a:gd name="T28" fmla="*/ 19423 w 464542"/>
            <a:gd name="T29" fmla="*/ 136017 h 440831"/>
            <a:gd name="T30" fmla="*/ 5541 w 464542"/>
            <a:gd name="T31" fmla="*/ 177208 h 440831"/>
            <a:gd name="T32" fmla="*/ 23 w 464542"/>
            <a:gd name="T33" fmla="*/ 220044 h 440831"/>
            <a:gd name="T34" fmla="*/ 5402 w 464542"/>
            <a:gd name="T35" fmla="*/ 262976 h 440831"/>
            <a:gd name="T36" fmla="*/ 18618 w 464542"/>
            <a:gd name="T37" fmla="*/ 304980 h 440831"/>
            <a:gd name="T38" fmla="*/ 40080 w 464542"/>
            <a:gd name="T39" fmla="*/ 342667 h 440831"/>
            <a:gd name="T40" fmla="*/ 68964 w 464542"/>
            <a:gd name="T41" fmla="*/ 375736 h 440831"/>
            <a:gd name="T42" fmla="*/ 104158 w 464542"/>
            <a:gd name="T43" fmla="*/ 402581 h 440831"/>
            <a:gd name="T44" fmla="*/ 144311 w 464542"/>
            <a:gd name="T45" fmla="*/ 423544 h 440831"/>
            <a:gd name="T46" fmla="*/ 187880 w 464542"/>
            <a:gd name="T47" fmla="*/ 436620 h 440831"/>
            <a:gd name="T48" fmla="*/ 233189 w 464542"/>
            <a:gd name="T49" fmla="*/ 440785 h 440831"/>
            <a:gd name="T50" fmla="*/ 278500 w 464542"/>
            <a:gd name="T51" fmla="*/ 436342 h 440831"/>
            <a:gd name="T52" fmla="*/ 322069 w 464542"/>
            <a:gd name="T53" fmla="*/ 423821 h 440831"/>
            <a:gd name="T54" fmla="*/ 362221 w 464542"/>
            <a:gd name="T55" fmla="*/ 403485 h 440831"/>
            <a:gd name="T56" fmla="*/ 397416 w 464542"/>
            <a:gd name="T57" fmla="*/ 376119 h 440831"/>
            <a:gd name="T58" fmla="*/ 426299 w 464542"/>
            <a:gd name="T59" fmla="*/ 342774 h 440831"/>
            <a:gd name="T60" fmla="*/ 447762 w 464542"/>
            <a:gd name="T61" fmla="*/ 304729 h 440831"/>
            <a:gd name="T62" fmla="*/ 460978 w 464542"/>
            <a:gd name="T63" fmla="*/ 263450 h 440831"/>
            <a:gd name="T64" fmla="*/ 464540 w 464542"/>
            <a:gd name="T65" fmla="*/ 219964 h 44083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464542" h="440831">
              <a:moveTo>
                <a:pt x="464540" y="219964"/>
              </a:moveTo>
              <a:cubicBezTo>
                <a:pt x="464542" y="205575"/>
                <a:pt x="463775" y="191138"/>
                <a:pt x="460989" y="177117"/>
              </a:cubicBezTo>
              <a:cubicBezTo>
                <a:pt x="458203" y="163095"/>
                <a:pt x="453581" y="149056"/>
                <a:pt x="447822" y="135837"/>
              </a:cubicBezTo>
              <a:cubicBezTo>
                <a:pt x="442063" y="122617"/>
                <a:pt x="434799" y="109694"/>
                <a:pt x="426439" y="97795"/>
              </a:cubicBezTo>
              <a:cubicBezTo>
                <a:pt x="418078" y="85897"/>
                <a:pt x="408497" y="74447"/>
                <a:pt x="397661" y="64450"/>
              </a:cubicBezTo>
              <a:cubicBezTo>
                <a:pt x="386826" y="54452"/>
                <a:pt x="374106" y="45712"/>
                <a:pt x="361423" y="37807"/>
              </a:cubicBezTo>
              <a:cubicBezTo>
                <a:pt x="348740" y="29901"/>
                <a:pt x="335286" y="22636"/>
                <a:pt x="321561" y="17018"/>
              </a:cubicBezTo>
              <a:cubicBezTo>
                <a:pt x="307836" y="11401"/>
                <a:pt x="293642" y="6922"/>
                <a:pt x="279072" y="4103"/>
              </a:cubicBezTo>
              <a:cubicBezTo>
                <a:pt x="264502" y="1283"/>
                <a:pt x="249184" y="0"/>
                <a:pt x="234142" y="98"/>
              </a:cubicBezTo>
              <a:cubicBezTo>
                <a:pt x="219101" y="196"/>
                <a:pt x="203716" y="1841"/>
                <a:pt x="188827" y="4689"/>
              </a:cubicBezTo>
              <a:cubicBezTo>
                <a:pt x="173937" y="7536"/>
                <a:pt x="158664" y="11719"/>
                <a:pt x="144807" y="17183"/>
              </a:cubicBezTo>
              <a:cubicBezTo>
                <a:pt x="130950" y="22648"/>
                <a:pt x="118185" y="29544"/>
                <a:pt x="105686" y="37477"/>
              </a:cubicBezTo>
              <a:cubicBezTo>
                <a:pt x="93186" y="45410"/>
                <a:pt x="80517" y="54686"/>
                <a:pt x="69813" y="64782"/>
              </a:cubicBezTo>
              <a:cubicBezTo>
                <a:pt x="59108" y="74878"/>
                <a:pt x="49860" y="86181"/>
                <a:pt x="41461" y="98054"/>
              </a:cubicBezTo>
              <a:cubicBezTo>
                <a:pt x="33062" y="109927"/>
                <a:pt x="25410" y="122824"/>
                <a:pt x="19423" y="136017"/>
              </a:cubicBezTo>
              <a:cubicBezTo>
                <a:pt x="13436" y="149209"/>
                <a:pt x="8774" y="163203"/>
                <a:pt x="5541" y="177208"/>
              </a:cubicBezTo>
              <a:cubicBezTo>
                <a:pt x="2308" y="191212"/>
                <a:pt x="46" y="205750"/>
                <a:pt x="23" y="220044"/>
              </a:cubicBezTo>
              <a:cubicBezTo>
                <a:pt x="0" y="234339"/>
                <a:pt x="2303" y="248820"/>
                <a:pt x="5402" y="262976"/>
              </a:cubicBezTo>
              <a:cubicBezTo>
                <a:pt x="8501" y="277131"/>
                <a:pt x="12838" y="291699"/>
                <a:pt x="18618" y="304980"/>
              </a:cubicBezTo>
              <a:cubicBezTo>
                <a:pt x="24398" y="318262"/>
                <a:pt x="31689" y="330874"/>
                <a:pt x="40080" y="342667"/>
              </a:cubicBezTo>
              <a:cubicBezTo>
                <a:pt x="48471" y="354460"/>
                <a:pt x="58284" y="365750"/>
                <a:pt x="68964" y="375736"/>
              </a:cubicBezTo>
              <a:cubicBezTo>
                <a:pt x="79644" y="385722"/>
                <a:pt x="91600" y="394613"/>
                <a:pt x="104158" y="402581"/>
              </a:cubicBezTo>
              <a:cubicBezTo>
                <a:pt x="116716" y="410549"/>
                <a:pt x="130357" y="417870"/>
                <a:pt x="144311" y="423544"/>
              </a:cubicBezTo>
              <a:cubicBezTo>
                <a:pt x="158265" y="429217"/>
                <a:pt x="173067" y="433747"/>
                <a:pt x="187880" y="436620"/>
              </a:cubicBezTo>
              <a:cubicBezTo>
                <a:pt x="202693" y="439493"/>
                <a:pt x="218086" y="440831"/>
                <a:pt x="233189" y="440785"/>
              </a:cubicBezTo>
              <a:cubicBezTo>
                <a:pt x="248292" y="440739"/>
                <a:pt x="263687" y="439169"/>
                <a:pt x="278500" y="436342"/>
              </a:cubicBezTo>
              <a:cubicBezTo>
                <a:pt x="293313" y="433515"/>
                <a:pt x="308116" y="429297"/>
                <a:pt x="322069" y="423821"/>
              </a:cubicBezTo>
              <a:cubicBezTo>
                <a:pt x="336022" y="418345"/>
                <a:pt x="349663" y="411435"/>
                <a:pt x="362221" y="403485"/>
              </a:cubicBezTo>
              <a:cubicBezTo>
                <a:pt x="374779" y="395535"/>
                <a:pt x="386736" y="386237"/>
                <a:pt x="397416" y="376119"/>
              </a:cubicBezTo>
              <a:cubicBezTo>
                <a:pt x="408096" y="366001"/>
                <a:pt x="417908" y="354672"/>
                <a:pt x="426299" y="342774"/>
              </a:cubicBezTo>
              <a:cubicBezTo>
                <a:pt x="434690" y="330876"/>
                <a:pt x="441982" y="317950"/>
                <a:pt x="447762" y="304729"/>
              </a:cubicBezTo>
              <a:cubicBezTo>
                <a:pt x="453542" y="291508"/>
                <a:pt x="458182" y="277577"/>
                <a:pt x="460978" y="263450"/>
              </a:cubicBezTo>
              <a:cubicBezTo>
                <a:pt x="463774" y="249323"/>
                <a:pt x="463798" y="229024"/>
                <a:pt x="464540" y="219964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0.43425</cdr:x>
      <cdr:y>0.41075</cdr:y>
    </cdr:from>
    <cdr:to>
      <cdr:x>0.48175</cdr:x>
      <cdr:y>0.47075</cdr:y>
    </cdr:to>
    <cdr:sp macro="" textlink="">
      <cdr:nvSpPr>
        <cdr:cNvPr id="53267" name="PlotDat8_45|1~33_1">
          <a:extLst xmlns:a="http://schemas.openxmlformats.org/drawingml/2006/main">
            <a:ext uri="{FF2B5EF4-FFF2-40B4-BE49-F238E27FC236}">
              <a16:creationId xmlns:a16="http://schemas.microsoft.com/office/drawing/2014/main" id="{9A8F1110-ED84-4590-AFDA-5E8B7AA5D8C3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718472" y="2398297"/>
          <a:ext cx="406741" cy="350330"/>
        </a:xfrm>
        <a:custGeom xmlns:a="http://schemas.openxmlformats.org/drawingml/2006/main">
          <a:avLst/>
          <a:gdLst>
            <a:gd name="T0" fmla="*/ 413154 w 413163"/>
            <a:gd name="T1" fmla="*/ 173194 h 347410"/>
            <a:gd name="T2" fmla="*/ 408704 w 413163"/>
            <a:gd name="T3" fmla="*/ 139492 h 347410"/>
            <a:gd name="T4" fmla="*/ 397118 w 413163"/>
            <a:gd name="T5" fmla="*/ 107050 h 347410"/>
            <a:gd name="T6" fmla="*/ 378297 w 413163"/>
            <a:gd name="T7" fmla="*/ 77152 h 347410"/>
            <a:gd name="T8" fmla="*/ 352968 w 413163"/>
            <a:gd name="T9" fmla="*/ 50946 h 347410"/>
            <a:gd name="T10" fmla="*/ 320495 w 413163"/>
            <a:gd name="T11" fmla="*/ 29074 h 347410"/>
            <a:gd name="T12" fmla="*/ 284340 w 413163"/>
            <a:gd name="T13" fmla="*/ 13006 h 347410"/>
            <a:gd name="T14" fmla="*/ 245981 w 413163"/>
            <a:gd name="T15" fmla="*/ 3081 h 347410"/>
            <a:gd name="T16" fmla="*/ 205944 w 413163"/>
            <a:gd name="T17" fmla="*/ 19 h 347410"/>
            <a:gd name="T18" fmla="*/ 166442 w 413163"/>
            <a:gd name="T19" fmla="*/ 3197 h 347410"/>
            <a:gd name="T20" fmla="*/ 126581 w 413163"/>
            <a:gd name="T21" fmla="*/ 13061 h 347410"/>
            <a:gd name="T22" fmla="*/ 91824 w 413163"/>
            <a:gd name="T23" fmla="*/ 29083 h 347410"/>
            <a:gd name="T24" fmla="*/ 59982 w 413163"/>
            <a:gd name="T25" fmla="*/ 50643 h 347410"/>
            <a:gd name="T26" fmla="*/ 34606 w 413163"/>
            <a:gd name="T27" fmla="*/ 76915 h 347410"/>
            <a:gd name="T28" fmla="*/ 15856 w 413163"/>
            <a:gd name="T29" fmla="*/ 106886 h 347410"/>
            <a:gd name="T30" fmla="*/ 4635 w 413163"/>
            <a:gd name="T31" fmla="*/ 139407 h 347410"/>
            <a:gd name="T32" fmla="*/ 128 w 413163"/>
            <a:gd name="T33" fmla="*/ 173230 h 347410"/>
            <a:gd name="T34" fmla="*/ 3865 w 413163"/>
            <a:gd name="T35" fmla="*/ 207095 h 347410"/>
            <a:gd name="T36" fmla="*/ 15607 w 413163"/>
            <a:gd name="T37" fmla="*/ 240072 h 347410"/>
            <a:gd name="T38" fmla="*/ 34676 w 413163"/>
            <a:gd name="T39" fmla="*/ 269475 h 347410"/>
            <a:gd name="T40" fmla="*/ 60340 w 413163"/>
            <a:gd name="T41" fmla="*/ 296077 h 347410"/>
            <a:gd name="T42" fmla="*/ 91611 w 413163"/>
            <a:gd name="T43" fmla="*/ 318064 h 347410"/>
            <a:gd name="T44" fmla="*/ 127287 w 413163"/>
            <a:gd name="T45" fmla="*/ 334240 h 347410"/>
            <a:gd name="T46" fmla="*/ 165998 w 413163"/>
            <a:gd name="T47" fmla="*/ 344261 h 347410"/>
            <a:gd name="T48" fmla="*/ 206257 w 413163"/>
            <a:gd name="T49" fmla="*/ 347405 h 347410"/>
            <a:gd name="T50" fmla="*/ 246515 w 413163"/>
            <a:gd name="T51" fmla="*/ 344291 h 347410"/>
            <a:gd name="T52" fmla="*/ 285226 w 413163"/>
            <a:gd name="T53" fmla="*/ 334396 h 347410"/>
            <a:gd name="T54" fmla="*/ 320903 w 413163"/>
            <a:gd name="T55" fmla="*/ 318327 h 347410"/>
            <a:gd name="T56" fmla="*/ 352172 w 413163"/>
            <a:gd name="T57" fmla="*/ 296703 h 347410"/>
            <a:gd name="T58" fmla="*/ 377836 w 413163"/>
            <a:gd name="T59" fmla="*/ 270353 h 347410"/>
            <a:gd name="T60" fmla="*/ 396905 w 413163"/>
            <a:gd name="T61" fmla="*/ 240292 h 347410"/>
            <a:gd name="T62" fmla="*/ 408648 w 413163"/>
            <a:gd name="T63" fmla="*/ 207672 h 347410"/>
            <a:gd name="T64" fmla="*/ 413154 w 413163"/>
            <a:gd name="T65" fmla="*/ 173194 h 34741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413163" h="347410">
              <a:moveTo>
                <a:pt x="413154" y="173194"/>
              </a:moveTo>
              <a:cubicBezTo>
                <a:pt x="413163" y="161830"/>
                <a:pt x="411377" y="150516"/>
                <a:pt x="408704" y="139492"/>
              </a:cubicBezTo>
              <a:cubicBezTo>
                <a:pt x="406032" y="128469"/>
                <a:pt x="402185" y="117441"/>
                <a:pt x="397118" y="107050"/>
              </a:cubicBezTo>
              <a:cubicBezTo>
                <a:pt x="392051" y="96661"/>
                <a:pt x="385656" y="86502"/>
                <a:pt x="378297" y="77152"/>
              </a:cubicBezTo>
              <a:cubicBezTo>
                <a:pt x="370938" y="67801"/>
                <a:pt x="362602" y="58959"/>
                <a:pt x="352968" y="50946"/>
              </a:cubicBezTo>
              <a:cubicBezTo>
                <a:pt x="343334" y="42934"/>
                <a:pt x="331932" y="35397"/>
                <a:pt x="320495" y="29074"/>
              </a:cubicBezTo>
              <a:cubicBezTo>
                <a:pt x="309057" y="22751"/>
                <a:pt x="296759" y="17338"/>
                <a:pt x="284340" y="13006"/>
              </a:cubicBezTo>
              <a:cubicBezTo>
                <a:pt x="271921" y="8675"/>
                <a:pt x="259047" y="5246"/>
                <a:pt x="245981" y="3081"/>
              </a:cubicBezTo>
              <a:cubicBezTo>
                <a:pt x="232915" y="916"/>
                <a:pt x="219200" y="0"/>
                <a:pt x="205944" y="19"/>
              </a:cubicBezTo>
              <a:cubicBezTo>
                <a:pt x="192688" y="38"/>
                <a:pt x="179669" y="1023"/>
                <a:pt x="166442" y="3197"/>
              </a:cubicBezTo>
              <a:cubicBezTo>
                <a:pt x="153216" y="5371"/>
                <a:pt x="139017" y="8747"/>
                <a:pt x="126581" y="13061"/>
              </a:cubicBezTo>
              <a:cubicBezTo>
                <a:pt x="114145" y="17375"/>
                <a:pt x="102923" y="22819"/>
                <a:pt x="91824" y="29083"/>
              </a:cubicBezTo>
              <a:cubicBezTo>
                <a:pt x="80724" y="35346"/>
                <a:pt x="69518" y="42671"/>
                <a:pt x="59982" y="50643"/>
              </a:cubicBezTo>
              <a:cubicBezTo>
                <a:pt x="50446" y="58615"/>
                <a:pt x="41961" y="67541"/>
                <a:pt x="34606" y="76915"/>
              </a:cubicBezTo>
              <a:cubicBezTo>
                <a:pt x="27252" y="86289"/>
                <a:pt x="20852" y="96472"/>
                <a:pt x="15856" y="106886"/>
              </a:cubicBezTo>
              <a:cubicBezTo>
                <a:pt x="10861" y="117301"/>
                <a:pt x="7256" y="128350"/>
                <a:pt x="4635" y="139407"/>
              </a:cubicBezTo>
              <a:cubicBezTo>
                <a:pt x="2013" y="150464"/>
                <a:pt x="256" y="161949"/>
                <a:pt x="128" y="173230"/>
              </a:cubicBezTo>
              <a:cubicBezTo>
                <a:pt x="0" y="184510"/>
                <a:pt x="1285" y="195955"/>
                <a:pt x="3865" y="207095"/>
              </a:cubicBezTo>
              <a:cubicBezTo>
                <a:pt x="6445" y="218235"/>
                <a:pt x="10472" y="229675"/>
                <a:pt x="15607" y="240072"/>
              </a:cubicBezTo>
              <a:cubicBezTo>
                <a:pt x="20742" y="250468"/>
                <a:pt x="27220" y="260141"/>
                <a:pt x="34676" y="269475"/>
              </a:cubicBezTo>
              <a:cubicBezTo>
                <a:pt x="42132" y="278809"/>
                <a:pt x="50851" y="287979"/>
                <a:pt x="60340" y="296077"/>
              </a:cubicBezTo>
              <a:cubicBezTo>
                <a:pt x="69829" y="304175"/>
                <a:pt x="80453" y="311704"/>
                <a:pt x="91611" y="318064"/>
              </a:cubicBezTo>
              <a:cubicBezTo>
                <a:pt x="102769" y="324425"/>
                <a:pt x="114889" y="329874"/>
                <a:pt x="127287" y="334240"/>
              </a:cubicBezTo>
              <a:cubicBezTo>
                <a:pt x="139685" y="338606"/>
                <a:pt x="152836" y="342067"/>
                <a:pt x="165998" y="344261"/>
              </a:cubicBezTo>
              <a:cubicBezTo>
                <a:pt x="179160" y="346455"/>
                <a:pt x="192838" y="347400"/>
                <a:pt x="206257" y="347405"/>
              </a:cubicBezTo>
              <a:cubicBezTo>
                <a:pt x="219676" y="347410"/>
                <a:pt x="233354" y="346459"/>
                <a:pt x="246515" y="344291"/>
              </a:cubicBezTo>
              <a:cubicBezTo>
                <a:pt x="259676" y="342123"/>
                <a:pt x="272828" y="338723"/>
                <a:pt x="285226" y="334396"/>
              </a:cubicBezTo>
              <a:cubicBezTo>
                <a:pt x="297624" y="330069"/>
                <a:pt x="309745" y="324609"/>
                <a:pt x="320903" y="318327"/>
              </a:cubicBezTo>
              <a:cubicBezTo>
                <a:pt x="332061" y="312045"/>
                <a:pt x="342683" y="304699"/>
                <a:pt x="352172" y="296703"/>
              </a:cubicBezTo>
              <a:cubicBezTo>
                <a:pt x="361661" y="288707"/>
                <a:pt x="370380" y="279755"/>
                <a:pt x="377836" y="270353"/>
              </a:cubicBezTo>
              <a:cubicBezTo>
                <a:pt x="385292" y="260951"/>
                <a:pt x="391770" y="250739"/>
                <a:pt x="396905" y="240292"/>
              </a:cubicBezTo>
              <a:cubicBezTo>
                <a:pt x="402040" y="229845"/>
                <a:pt x="405940" y="218855"/>
                <a:pt x="408648" y="207672"/>
              </a:cubicBezTo>
              <a:cubicBezTo>
                <a:pt x="411356" y="196489"/>
                <a:pt x="412215" y="180377"/>
                <a:pt x="413154" y="173194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0.43675</cdr:x>
      <cdr:y>0.43625</cdr:y>
    </cdr:from>
    <cdr:to>
      <cdr:x>0.48975</cdr:x>
      <cdr:y>0.49875</cdr:y>
    </cdr:to>
    <cdr:sp macro="" textlink="">
      <cdr:nvSpPr>
        <cdr:cNvPr id="53268" name="PlotDat8_47|1~33_1">
          <a:extLst xmlns:a="http://schemas.openxmlformats.org/drawingml/2006/main">
            <a:ext uri="{FF2B5EF4-FFF2-40B4-BE49-F238E27FC236}">
              <a16:creationId xmlns:a16="http://schemas.microsoft.com/office/drawing/2014/main" id="{FA88B174-B25F-45DE-81E5-435E04378029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739879" y="2547187"/>
          <a:ext cx="453838" cy="364927"/>
        </a:xfrm>
        <a:custGeom xmlns:a="http://schemas.openxmlformats.org/drawingml/2006/main">
          <a:avLst/>
          <a:gdLst>
            <a:gd name="T0" fmla="*/ 458115 w 458119"/>
            <a:gd name="T1" fmla="*/ 179333 h 360547"/>
            <a:gd name="T2" fmla="*/ 454705 w 458119"/>
            <a:gd name="T3" fmla="*/ 144556 h 360547"/>
            <a:gd name="T4" fmla="*/ 441721 w 458119"/>
            <a:gd name="T5" fmla="*/ 110616 h 360547"/>
            <a:gd name="T6" fmla="*/ 420637 w 458119"/>
            <a:gd name="T7" fmla="*/ 79333 h 360547"/>
            <a:gd name="T8" fmla="*/ 392265 w 458119"/>
            <a:gd name="T9" fmla="*/ 51916 h 360547"/>
            <a:gd name="T10" fmla="*/ 357672 w 458119"/>
            <a:gd name="T11" fmla="*/ 29664 h 360547"/>
            <a:gd name="T12" fmla="*/ 317367 w 458119"/>
            <a:gd name="T13" fmla="*/ 12653 h 360547"/>
            <a:gd name="T14" fmla="*/ 274694 w 458119"/>
            <a:gd name="T15" fmla="*/ 2985 h 360547"/>
            <a:gd name="T16" fmla="*/ 229974 w 458119"/>
            <a:gd name="T17" fmla="*/ 99 h 360547"/>
            <a:gd name="T18" fmla="*/ 185354 w 458119"/>
            <a:gd name="T19" fmla="*/ 3579 h 360547"/>
            <a:gd name="T20" fmla="*/ 142567 w 458119"/>
            <a:gd name="T21" fmla="*/ 13808 h 360547"/>
            <a:gd name="T22" fmla="*/ 102800 w 458119"/>
            <a:gd name="T23" fmla="*/ 30417 h 360547"/>
            <a:gd name="T24" fmla="*/ 68905 w 458119"/>
            <a:gd name="T25" fmla="*/ 52767 h 360547"/>
            <a:gd name="T26" fmla="*/ 40639 w 458119"/>
            <a:gd name="T27" fmla="*/ 80002 h 360547"/>
            <a:gd name="T28" fmla="*/ 18875 w 458119"/>
            <a:gd name="T29" fmla="*/ 111073 h 360547"/>
            <a:gd name="T30" fmla="*/ 5375 w 458119"/>
            <a:gd name="T31" fmla="*/ 144789 h 360547"/>
            <a:gd name="T32" fmla="*/ 258 w 458119"/>
            <a:gd name="T33" fmla="*/ 179852 h 360547"/>
            <a:gd name="T34" fmla="*/ 3828 w 458119"/>
            <a:gd name="T35" fmla="*/ 215538 h 360547"/>
            <a:gd name="T36" fmla="*/ 16907 w 458119"/>
            <a:gd name="T37" fmla="*/ 250059 h 360547"/>
            <a:gd name="T38" fmla="*/ 38148 w 458119"/>
            <a:gd name="T39" fmla="*/ 280579 h 360547"/>
            <a:gd name="T40" fmla="*/ 66730 w 458119"/>
            <a:gd name="T41" fmla="*/ 307707 h 360547"/>
            <a:gd name="T42" fmla="*/ 101561 w 458119"/>
            <a:gd name="T43" fmla="*/ 329441 h 360547"/>
            <a:gd name="T44" fmla="*/ 141297 w 458119"/>
            <a:gd name="T45" fmla="*/ 345916 h 360547"/>
            <a:gd name="T46" fmla="*/ 184413 w 458119"/>
            <a:gd name="T47" fmla="*/ 356604 h 360547"/>
            <a:gd name="T48" fmla="*/ 229254 w 458119"/>
            <a:gd name="T49" fmla="*/ 360541 h 360547"/>
            <a:gd name="T50" fmla="*/ 274095 w 458119"/>
            <a:gd name="T51" fmla="*/ 356637 h 360547"/>
            <a:gd name="T52" fmla="*/ 317210 w 458119"/>
            <a:gd name="T53" fmla="*/ 346395 h 360547"/>
            <a:gd name="T54" fmla="*/ 356947 w 458119"/>
            <a:gd name="T55" fmla="*/ 329762 h 360547"/>
            <a:gd name="T56" fmla="*/ 391776 w 458119"/>
            <a:gd name="T57" fmla="*/ 307380 h 360547"/>
            <a:gd name="T58" fmla="*/ 420360 w 458119"/>
            <a:gd name="T59" fmla="*/ 280105 h 360547"/>
            <a:gd name="T60" fmla="*/ 441599 w 458119"/>
            <a:gd name="T61" fmla="*/ 248989 h 360547"/>
            <a:gd name="T62" fmla="*/ 454679 w 458119"/>
            <a:gd name="T63" fmla="*/ 215224 h 360547"/>
            <a:gd name="T64" fmla="*/ 458115 w 458119"/>
            <a:gd name="T65" fmla="*/ 179333 h 36054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458119" h="360547">
              <a:moveTo>
                <a:pt x="458115" y="179333"/>
              </a:moveTo>
              <a:cubicBezTo>
                <a:pt x="458119" y="167555"/>
                <a:pt x="457437" y="156009"/>
                <a:pt x="454705" y="144556"/>
              </a:cubicBezTo>
              <a:cubicBezTo>
                <a:pt x="451972" y="133103"/>
                <a:pt x="447399" y="121487"/>
                <a:pt x="441721" y="110616"/>
              </a:cubicBezTo>
              <a:cubicBezTo>
                <a:pt x="436043" y="99746"/>
                <a:pt x="428879" y="89117"/>
                <a:pt x="420637" y="79333"/>
              </a:cubicBezTo>
              <a:cubicBezTo>
                <a:pt x="412395" y="69550"/>
                <a:pt x="402759" y="60194"/>
                <a:pt x="392265" y="51916"/>
              </a:cubicBezTo>
              <a:cubicBezTo>
                <a:pt x="381771" y="43637"/>
                <a:pt x="370155" y="36207"/>
                <a:pt x="357672" y="29664"/>
              </a:cubicBezTo>
              <a:cubicBezTo>
                <a:pt x="345189" y="23120"/>
                <a:pt x="331196" y="17099"/>
                <a:pt x="317367" y="12653"/>
              </a:cubicBezTo>
              <a:cubicBezTo>
                <a:pt x="303538" y="8206"/>
                <a:pt x="289260" y="5077"/>
                <a:pt x="274694" y="2985"/>
              </a:cubicBezTo>
              <a:cubicBezTo>
                <a:pt x="260129" y="893"/>
                <a:pt x="244864" y="0"/>
                <a:pt x="229974" y="99"/>
              </a:cubicBezTo>
              <a:cubicBezTo>
                <a:pt x="215085" y="198"/>
                <a:pt x="199921" y="1294"/>
                <a:pt x="185354" y="3579"/>
              </a:cubicBezTo>
              <a:cubicBezTo>
                <a:pt x="170786" y="5864"/>
                <a:pt x="156326" y="9335"/>
                <a:pt x="142567" y="13808"/>
              </a:cubicBezTo>
              <a:cubicBezTo>
                <a:pt x="128807" y="18281"/>
                <a:pt x="115077" y="23924"/>
                <a:pt x="102800" y="30417"/>
              </a:cubicBezTo>
              <a:cubicBezTo>
                <a:pt x="90523" y="36909"/>
                <a:pt x="79265" y="44503"/>
                <a:pt x="68905" y="52767"/>
              </a:cubicBezTo>
              <a:cubicBezTo>
                <a:pt x="58545" y="61031"/>
                <a:pt x="48977" y="70284"/>
                <a:pt x="40639" y="80002"/>
              </a:cubicBezTo>
              <a:cubicBezTo>
                <a:pt x="32301" y="89720"/>
                <a:pt x="24753" y="100276"/>
                <a:pt x="18875" y="111073"/>
              </a:cubicBezTo>
              <a:cubicBezTo>
                <a:pt x="12998" y="121871"/>
                <a:pt x="8478" y="133326"/>
                <a:pt x="5375" y="144789"/>
              </a:cubicBezTo>
              <a:cubicBezTo>
                <a:pt x="2272" y="156252"/>
                <a:pt x="516" y="168060"/>
                <a:pt x="258" y="179852"/>
              </a:cubicBezTo>
              <a:cubicBezTo>
                <a:pt x="0" y="191642"/>
                <a:pt x="1053" y="203836"/>
                <a:pt x="3828" y="215538"/>
              </a:cubicBezTo>
              <a:cubicBezTo>
                <a:pt x="6603" y="227240"/>
                <a:pt x="11187" y="239219"/>
                <a:pt x="16907" y="250059"/>
              </a:cubicBezTo>
              <a:cubicBezTo>
                <a:pt x="22627" y="260898"/>
                <a:pt x="29844" y="270971"/>
                <a:pt x="38148" y="280579"/>
              </a:cubicBezTo>
              <a:cubicBezTo>
                <a:pt x="46452" y="290187"/>
                <a:pt x="56161" y="299563"/>
                <a:pt x="66730" y="307707"/>
              </a:cubicBezTo>
              <a:cubicBezTo>
                <a:pt x="77299" y="315851"/>
                <a:pt x="89133" y="323074"/>
                <a:pt x="101561" y="329441"/>
              </a:cubicBezTo>
              <a:cubicBezTo>
                <a:pt x="113989" y="335809"/>
                <a:pt x="127488" y="341389"/>
                <a:pt x="141297" y="345916"/>
              </a:cubicBezTo>
              <a:cubicBezTo>
                <a:pt x="155106" y="350443"/>
                <a:pt x="169753" y="354166"/>
                <a:pt x="184413" y="356604"/>
              </a:cubicBezTo>
              <a:cubicBezTo>
                <a:pt x="199073" y="359042"/>
                <a:pt x="214307" y="360535"/>
                <a:pt x="229254" y="360541"/>
              </a:cubicBezTo>
              <a:cubicBezTo>
                <a:pt x="244201" y="360547"/>
                <a:pt x="259436" y="358995"/>
                <a:pt x="274095" y="356637"/>
              </a:cubicBezTo>
              <a:cubicBezTo>
                <a:pt x="288754" y="354279"/>
                <a:pt x="303401" y="350874"/>
                <a:pt x="317210" y="346395"/>
              </a:cubicBezTo>
              <a:cubicBezTo>
                <a:pt x="331019" y="341916"/>
                <a:pt x="344519" y="336264"/>
                <a:pt x="356947" y="329762"/>
              </a:cubicBezTo>
              <a:cubicBezTo>
                <a:pt x="369375" y="323260"/>
                <a:pt x="381207" y="315656"/>
                <a:pt x="391776" y="307380"/>
              </a:cubicBezTo>
              <a:cubicBezTo>
                <a:pt x="402345" y="299104"/>
                <a:pt x="412056" y="289837"/>
                <a:pt x="420360" y="280105"/>
              </a:cubicBezTo>
              <a:cubicBezTo>
                <a:pt x="428664" y="270373"/>
                <a:pt x="435879" y="259803"/>
                <a:pt x="441599" y="248989"/>
              </a:cubicBezTo>
              <a:cubicBezTo>
                <a:pt x="447319" y="238175"/>
                <a:pt x="451926" y="226833"/>
                <a:pt x="454679" y="215224"/>
              </a:cubicBezTo>
              <a:cubicBezTo>
                <a:pt x="457432" y="203615"/>
                <a:pt x="457399" y="186810"/>
                <a:pt x="458115" y="179333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0.43225</cdr:x>
      <cdr:y>0.426</cdr:y>
    </cdr:from>
    <cdr:to>
      <cdr:x>0.491</cdr:x>
      <cdr:y>0.4855</cdr:y>
    </cdr:to>
    <cdr:sp macro="" textlink="">
      <cdr:nvSpPr>
        <cdr:cNvPr id="53269" name="PlotDat8_49|1~33_1">
          <a:extLst xmlns:a="http://schemas.openxmlformats.org/drawingml/2006/main">
            <a:ext uri="{FF2B5EF4-FFF2-40B4-BE49-F238E27FC236}">
              <a16:creationId xmlns:a16="http://schemas.microsoft.com/office/drawing/2014/main" id="{54E20721-D94D-4289-BFD2-D5D8E11E176A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701346" y="2487339"/>
          <a:ext cx="503075" cy="347411"/>
        </a:xfrm>
        <a:custGeom xmlns:a="http://schemas.openxmlformats.org/drawingml/2006/main">
          <a:avLst/>
          <a:gdLst>
            <a:gd name="T0" fmla="*/ 505204 w 505216"/>
            <a:gd name="T1" fmla="*/ 174045 h 348869"/>
            <a:gd name="T2" fmla="*/ 499578 w 505216"/>
            <a:gd name="T3" fmla="*/ 139632 h 348869"/>
            <a:gd name="T4" fmla="*/ 485406 w 505216"/>
            <a:gd name="T5" fmla="*/ 106982 h 348869"/>
            <a:gd name="T6" fmla="*/ 462386 w 505216"/>
            <a:gd name="T7" fmla="*/ 76889 h 348869"/>
            <a:gd name="T8" fmla="*/ 431412 w 505216"/>
            <a:gd name="T9" fmla="*/ 50515 h 348869"/>
            <a:gd name="T10" fmla="*/ 393839 w 505216"/>
            <a:gd name="T11" fmla="*/ 28853 h 348869"/>
            <a:gd name="T12" fmla="*/ 351362 w 505216"/>
            <a:gd name="T13" fmla="*/ 12917 h 348869"/>
            <a:gd name="T14" fmla="*/ 304281 w 505216"/>
            <a:gd name="T15" fmla="*/ 3061 h 348869"/>
            <a:gd name="T16" fmla="*/ 254884 w 505216"/>
            <a:gd name="T17" fmla="*/ 29 h 348869"/>
            <a:gd name="T18" fmla="*/ 205316 w 505216"/>
            <a:gd name="T19" fmla="*/ 3234 h 348869"/>
            <a:gd name="T20" fmla="*/ 157471 w 505216"/>
            <a:gd name="T21" fmla="*/ 13116 h 348869"/>
            <a:gd name="T22" fmla="*/ 112912 w 505216"/>
            <a:gd name="T23" fmla="*/ 29168 h 348869"/>
            <a:gd name="T24" fmla="*/ 75039 w 505216"/>
            <a:gd name="T25" fmla="*/ 50770 h 348869"/>
            <a:gd name="T26" fmla="*/ 44306 w 505216"/>
            <a:gd name="T27" fmla="*/ 77090 h 348869"/>
            <a:gd name="T28" fmla="*/ 20125 w 505216"/>
            <a:gd name="T29" fmla="*/ 107120 h 348869"/>
            <a:gd name="T30" fmla="*/ 5068 w 505216"/>
            <a:gd name="T31" fmla="*/ 139704 h 348869"/>
            <a:gd name="T32" fmla="*/ 126 w 505216"/>
            <a:gd name="T33" fmla="*/ 173591 h 348869"/>
            <a:gd name="T34" fmla="*/ 4309 w 505216"/>
            <a:gd name="T35" fmla="*/ 207477 h 348869"/>
            <a:gd name="T36" fmla="*/ 18675 w 505216"/>
            <a:gd name="T37" fmla="*/ 240153 h 348869"/>
            <a:gd name="T38" fmla="*/ 42003 w 505216"/>
            <a:gd name="T39" fmla="*/ 269420 h 348869"/>
            <a:gd name="T40" fmla="*/ 73399 w 505216"/>
            <a:gd name="T41" fmla="*/ 296043 h 348869"/>
            <a:gd name="T42" fmla="*/ 111653 w 505216"/>
            <a:gd name="T43" fmla="*/ 318214 h 348869"/>
            <a:gd name="T44" fmla="*/ 155298 w 505216"/>
            <a:gd name="T45" fmla="*/ 334701 h 348869"/>
            <a:gd name="T46" fmla="*/ 202656 w 505216"/>
            <a:gd name="T47" fmla="*/ 345127 h 348869"/>
            <a:gd name="T48" fmla="*/ 251906 w 505216"/>
            <a:gd name="T49" fmla="*/ 348717 h 348869"/>
            <a:gd name="T50" fmla="*/ 301157 w 505216"/>
            <a:gd name="T51" fmla="*/ 346039 h 348869"/>
            <a:gd name="T52" fmla="*/ 348514 w 505216"/>
            <a:gd name="T53" fmla="*/ 336095 h 348869"/>
            <a:gd name="T54" fmla="*/ 392159 w 505216"/>
            <a:gd name="T55" fmla="*/ 319946 h 348869"/>
            <a:gd name="T56" fmla="*/ 430414 w 505216"/>
            <a:gd name="T57" fmla="*/ 298213 h 348869"/>
            <a:gd name="T58" fmla="*/ 461809 w 505216"/>
            <a:gd name="T59" fmla="*/ 271732 h 348869"/>
            <a:gd name="T60" fmla="*/ 485138 w 505216"/>
            <a:gd name="T61" fmla="*/ 241521 h 348869"/>
            <a:gd name="T62" fmla="*/ 499503 w 505216"/>
            <a:gd name="T63" fmla="*/ 208738 h 348869"/>
            <a:gd name="T64" fmla="*/ 505204 w 505216"/>
            <a:gd name="T65" fmla="*/ 174045 h 34886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505216" h="348869">
              <a:moveTo>
                <a:pt x="505204" y="174045"/>
              </a:moveTo>
              <a:cubicBezTo>
                <a:pt x="505216" y="162527"/>
                <a:pt x="502878" y="150809"/>
                <a:pt x="499578" y="139632"/>
              </a:cubicBezTo>
              <a:cubicBezTo>
                <a:pt x="496279" y="128455"/>
                <a:pt x="491604" y="117439"/>
                <a:pt x="485406" y="106982"/>
              </a:cubicBezTo>
              <a:cubicBezTo>
                <a:pt x="479208" y="96526"/>
                <a:pt x="471385" y="86300"/>
                <a:pt x="462386" y="76889"/>
              </a:cubicBezTo>
              <a:cubicBezTo>
                <a:pt x="453387" y="67478"/>
                <a:pt x="442836" y="58521"/>
                <a:pt x="431412" y="50515"/>
              </a:cubicBezTo>
              <a:cubicBezTo>
                <a:pt x="419987" y="42508"/>
                <a:pt x="407181" y="35120"/>
                <a:pt x="393839" y="28853"/>
              </a:cubicBezTo>
              <a:cubicBezTo>
                <a:pt x="380497" y="22586"/>
                <a:pt x="366288" y="17216"/>
                <a:pt x="351362" y="12917"/>
              </a:cubicBezTo>
              <a:cubicBezTo>
                <a:pt x="336435" y="8618"/>
                <a:pt x="320360" y="5209"/>
                <a:pt x="304281" y="3061"/>
              </a:cubicBezTo>
              <a:cubicBezTo>
                <a:pt x="288201" y="913"/>
                <a:pt x="271378" y="0"/>
                <a:pt x="254884" y="29"/>
              </a:cubicBezTo>
              <a:cubicBezTo>
                <a:pt x="238389" y="58"/>
                <a:pt x="221551" y="1053"/>
                <a:pt x="205316" y="3234"/>
              </a:cubicBezTo>
              <a:cubicBezTo>
                <a:pt x="189081" y="5415"/>
                <a:pt x="172873" y="8794"/>
                <a:pt x="157471" y="13116"/>
              </a:cubicBezTo>
              <a:cubicBezTo>
                <a:pt x="142070" y="17438"/>
                <a:pt x="126650" y="22893"/>
                <a:pt x="112912" y="29168"/>
              </a:cubicBezTo>
              <a:cubicBezTo>
                <a:pt x="99173" y="35444"/>
                <a:pt x="86473" y="42783"/>
                <a:pt x="75039" y="50770"/>
              </a:cubicBezTo>
              <a:cubicBezTo>
                <a:pt x="63605" y="58756"/>
                <a:pt x="53459" y="67699"/>
                <a:pt x="44306" y="77090"/>
              </a:cubicBezTo>
              <a:cubicBezTo>
                <a:pt x="35153" y="86482"/>
                <a:pt x="26664" y="96685"/>
                <a:pt x="20125" y="107120"/>
              </a:cubicBezTo>
              <a:cubicBezTo>
                <a:pt x="13586" y="117556"/>
                <a:pt x="8401" y="128626"/>
                <a:pt x="5068" y="139704"/>
              </a:cubicBezTo>
              <a:cubicBezTo>
                <a:pt x="1735" y="150782"/>
                <a:pt x="252" y="162296"/>
                <a:pt x="126" y="173591"/>
              </a:cubicBezTo>
              <a:cubicBezTo>
                <a:pt x="0" y="184886"/>
                <a:pt x="1218" y="196383"/>
                <a:pt x="4309" y="207477"/>
              </a:cubicBezTo>
              <a:cubicBezTo>
                <a:pt x="7400" y="218570"/>
                <a:pt x="12393" y="229830"/>
                <a:pt x="18675" y="240153"/>
              </a:cubicBezTo>
              <a:cubicBezTo>
                <a:pt x="24957" y="250477"/>
                <a:pt x="32882" y="260105"/>
                <a:pt x="42003" y="269420"/>
              </a:cubicBezTo>
              <a:cubicBezTo>
                <a:pt x="51124" y="278735"/>
                <a:pt x="61791" y="287911"/>
                <a:pt x="73399" y="296043"/>
              </a:cubicBezTo>
              <a:cubicBezTo>
                <a:pt x="85007" y="304175"/>
                <a:pt x="98003" y="311771"/>
                <a:pt x="111653" y="318214"/>
              </a:cubicBezTo>
              <a:cubicBezTo>
                <a:pt x="125303" y="324658"/>
                <a:pt x="140131" y="330216"/>
                <a:pt x="155298" y="334701"/>
              </a:cubicBezTo>
              <a:cubicBezTo>
                <a:pt x="170465" y="339186"/>
                <a:pt x="186555" y="342791"/>
                <a:pt x="202656" y="345127"/>
              </a:cubicBezTo>
              <a:cubicBezTo>
                <a:pt x="218757" y="347463"/>
                <a:pt x="235489" y="348565"/>
                <a:pt x="251906" y="348717"/>
              </a:cubicBezTo>
              <a:cubicBezTo>
                <a:pt x="268323" y="348869"/>
                <a:pt x="285056" y="348143"/>
                <a:pt x="301157" y="346039"/>
              </a:cubicBezTo>
              <a:cubicBezTo>
                <a:pt x="317258" y="343935"/>
                <a:pt x="333347" y="340444"/>
                <a:pt x="348514" y="336095"/>
              </a:cubicBezTo>
              <a:cubicBezTo>
                <a:pt x="363681" y="331746"/>
                <a:pt x="378509" y="326260"/>
                <a:pt x="392159" y="319946"/>
              </a:cubicBezTo>
              <a:cubicBezTo>
                <a:pt x="405809" y="313632"/>
                <a:pt x="418806" y="306249"/>
                <a:pt x="430414" y="298213"/>
              </a:cubicBezTo>
              <a:cubicBezTo>
                <a:pt x="442022" y="290177"/>
                <a:pt x="452688" y="281181"/>
                <a:pt x="461809" y="271732"/>
              </a:cubicBezTo>
              <a:cubicBezTo>
                <a:pt x="470930" y="262283"/>
                <a:pt x="478856" y="252020"/>
                <a:pt x="485138" y="241521"/>
              </a:cubicBezTo>
              <a:cubicBezTo>
                <a:pt x="491420" y="231022"/>
                <a:pt x="496159" y="219984"/>
                <a:pt x="499503" y="208738"/>
              </a:cubicBezTo>
              <a:cubicBezTo>
                <a:pt x="502847" y="197492"/>
                <a:pt x="504016" y="181273"/>
                <a:pt x="505204" y="174045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0.45275</cdr:x>
      <cdr:y>0.291</cdr:y>
    </cdr:from>
    <cdr:to>
      <cdr:x>0.5605</cdr:x>
      <cdr:y>0.39675</cdr:y>
    </cdr:to>
    <cdr:sp macro="" textlink="">
      <cdr:nvSpPr>
        <cdr:cNvPr id="53270" name="PlotDat8_51|1~33_1">
          <a:extLst xmlns:a="http://schemas.openxmlformats.org/drawingml/2006/main">
            <a:ext uri="{FF2B5EF4-FFF2-40B4-BE49-F238E27FC236}">
              <a16:creationId xmlns:a16="http://schemas.microsoft.com/office/drawing/2014/main" id="{3B92E83A-3CDD-4338-B8F2-B1FC6BFB75B4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876887" y="1699098"/>
          <a:ext cx="922660" cy="617456"/>
        </a:xfrm>
        <a:custGeom xmlns:a="http://schemas.openxmlformats.org/drawingml/2006/main">
          <a:avLst/>
          <a:gdLst>
            <a:gd name="T0" fmla="*/ 924801 w 924801"/>
            <a:gd name="T1" fmla="*/ 308232 h 615996"/>
            <a:gd name="T2" fmla="*/ 915241 w 924801"/>
            <a:gd name="T3" fmla="*/ 247970 h 615996"/>
            <a:gd name="T4" fmla="*/ 888934 w 924801"/>
            <a:gd name="T5" fmla="*/ 189924 h 615996"/>
            <a:gd name="T6" fmla="*/ 846213 w 924801"/>
            <a:gd name="T7" fmla="*/ 136423 h 615996"/>
            <a:gd name="T8" fmla="*/ 788719 w 924801"/>
            <a:gd name="T9" fmla="*/ 89531 h 615996"/>
            <a:gd name="T10" fmla="*/ 720011 w 924801"/>
            <a:gd name="T11" fmla="*/ 51205 h 615996"/>
            <a:gd name="T12" fmla="*/ 639681 w 924801"/>
            <a:gd name="T13" fmla="*/ 22445 h 615996"/>
            <a:gd name="T14" fmla="*/ 554191 w 924801"/>
            <a:gd name="T15" fmla="*/ 5488 h 615996"/>
            <a:gd name="T16" fmla="*/ 464058 w 924801"/>
            <a:gd name="T17" fmla="*/ 196 h 615996"/>
            <a:gd name="T18" fmla="*/ 373496 w 924801"/>
            <a:gd name="T19" fmla="*/ 6663 h 615996"/>
            <a:gd name="T20" fmla="*/ 285933 w 924801"/>
            <a:gd name="T21" fmla="*/ 24165 h 615996"/>
            <a:gd name="T22" fmla="*/ 206190 w 924801"/>
            <a:gd name="T23" fmla="*/ 52589 h 615996"/>
            <a:gd name="T24" fmla="*/ 135499 w 924801"/>
            <a:gd name="T25" fmla="*/ 90842 h 615996"/>
            <a:gd name="T26" fmla="*/ 77927 w 924801"/>
            <a:gd name="T27" fmla="*/ 137454 h 615996"/>
            <a:gd name="T28" fmla="*/ 35420 w 924801"/>
            <a:gd name="T29" fmla="*/ 190631 h 615996"/>
            <a:gd name="T30" fmla="*/ 9407 w 924801"/>
            <a:gd name="T31" fmla="*/ 248334 h 615996"/>
            <a:gd name="T32" fmla="*/ 172 w 924801"/>
            <a:gd name="T33" fmla="*/ 308339 h 615996"/>
            <a:gd name="T34" fmla="*/ 8375 w 924801"/>
            <a:gd name="T35" fmla="*/ 368476 h 615996"/>
            <a:gd name="T36" fmla="*/ 34684 w 924801"/>
            <a:gd name="T37" fmla="*/ 426498 h 615996"/>
            <a:gd name="T38" fmla="*/ 77406 w 924801"/>
            <a:gd name="T39" fmla="*/ 479244 h 615996"/>
            <a:gd name="T40" fmla="*/ 134901 w 924801"/>
            <a:gd name="T41" fmla="*/ 526062 h 615996"/>
            <a:gd name="T42" fmla="*/ 204959 w 924801"/>
            <a:gd name="T43" fmla="*/ 564418 h 615996"/>
            <a:gd name="T44" fmla="*/ 284887 w 924801"/>
            <a:gd name="T45" fmla="*/ 593256 h 615996"/>
            <a:gd name="T46" fmla="*/ 371615 w 924801"/>
            <a:gd name="T47" fmla="*/ 610373 h 615996"/>
            <a:gd name="T48" fmla="*/ 461808 w 924801"/>
            <a:gd name="T49" fmla="*/ 615871 h 615996"/>
            <a:gd name="T50" fmla="*/ 552001 w 924801"/>
            <a:gd name="T51" fmla="*/ 609624 h 615996"/>
            <a:gd name="T52" fmla="*/ 638729 w 924801"/>
            <a:gd name="T53" fmla="*/ 592133 h 615996"/>
            <a:gd name="T54" fmla="*/ 718657 w 924801"/>
            <a:gd name="T55" fmla="*/ 563727 h 615996"/>
            <a:gd name="T56" fmla="*/ 788715 w 924801"/>
            <a:gd name="T57" fmla="*/ 525498 h 615996"/>
            <a:gd name="T58" fmla="*/ 846211 w 924801"/>
            <a:gd name="T59" fmla="*/ 478919 h 615996"/>
            <a:gd name="T60" fmla="*/ 888933 w 924801"/>
            <a:gd name="T61" fmla="*/ 425774 h 615996"/>
            <a:gd name="T62" fmla="*/ 915242 w 924801"/>
            <a:gd name="T63" fmla="*/ 368110 h 615996"/>
            <a:gd name="T64" fmla="*/ 924801 w 924801"/>
            <a:gd name="T65" fmla="*/ 308232 h 61599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924801" h="615996">
              <a:moveTo>
                <a:pt x="924801" y="308232"/>
              </a:moveTo>
              <a:cubicBezTo>
                <a:pt x="924801" y="288209"/>
                <a:pt x="921219" y="267688"/>
                <a:pt x="915241" y="247970"/>
              </a:cubicBezTo>
              <a:cubicBezTo>
                <a:pt x="909263" y="228252"/>
                <a:pt x="900439" y="208516"/>
                <a:pt x="888934" y="189924"/>
              </a:cubicBezTo>
              <a:cubicBezTo>
                <a:pt x="877429" y="171332"/>
                <a:pt x="862915" y="153155"/>
                <a:pt x="846213" y="136423"/>
              </a:cubicBezTo>
              <a:cubicBezTo>
                <a:pt x="829511" y="119691"/>
                <a:pt x="809752" y="103733"/>
                <a:pt x="788719" y="89531"/>
              </a:cubicBezTo>
              <a:cubicBezTo>
                <a:pt x="767686" y="75328"/>
                <a:pt x="744850" y="62385"/>
                <a:pt x="720011" y="51205"/>
              </a:cubicBezTo>
              <a:cubicBezTo>
                <a:pt x="695172" y="40023"/>
                <a:pt x="667318" y="30064"/>
                <a:pt x="639681" y="22445"/>
              </a:cubicBezTo>
              <a:cubicBezTo>
                <a:pt x="612044" y="14826"/>
                <a:pt x="583461" y="9196"/>
                <a:pt x="554191" y="5488"/>
              </a:cubicBezTo>
              <a:cubicBezTo>
                <a:pt x="524920" y="1780"/>
                <a:pt x="494174" y="0"/>
                <a:pt x="464058" y="196"/>
              </a:cubicBezTo>
              <a:cubicBezTo>
                <a:pt x="433941" y="392"/>
                <a:pt x="403183" y="2667"/>
                <a:pt x="373496" y="6663"/>
              </a:cubicBezTo>
              <a:cubicBezTo>
                <a:pt x="343808" y="10658"/>
                <a:pt x="313817" y="16511"/>
                <a:pt x="285933" y="24165"/>
              </a:cubicBezTo>
              <a:cubicBezTo>
                <a:pt x="258049" y="31820"/>
                <a:pt x="231262" y="41477"/>
                <a:pt x="206190" y="52589"/>
              </a:cubicBezTo>
              <a:cubicBezTo>
                <a:pt x="181117" y="63702"/>
                <a:pt x="156876" y="76697"/>
                <a:pt x="135499" y="90842"/>
              </a:cubicBezTo>
              <a:cubicBezTo>
                <a:pt x="114122" y="104986"/>
                <a:pt x="94606" y="120822"/>
                <a:pt x="77927" y="137454"/>
              </a:cubicBezTo>
              <a:cubicBezTo>
                <a:pt x="61247" y="154086"/>
                <a:pt x="46840" y="172151"/>
                <a:pt x="35420" y="190631"/>
              </a:cubicBezTo>
              <a:cubicBezTo>
                <a:pt x="24001" y="209112"/>
                <a:pt x="15282" y="228716"/>
                <a:pt x="9407" y="248334"/>
              </a:cubicBezTo>
              <a:cubicBezTo>
                <a:pt x="3532" y="267952"/>
                <a:pt x="344" y="288315"/>
                <a:pt x="172" y="308339"/>
              </a:cubicBezTo>
              <a:cubicBezTo>
                <a:pt x="0" y="328363"/>
                <a:pt x="2623" y="348783"/>
                <a:pt x="8375" y="368476"/>
              </a:cubicBezTo>
              <a:cubicBezTo>
                <a:pt x="14127" y="388169"/>
                <a:pt x="23179" y="408037"/>
                <a:pt x="34684" y="426498"/>
              </a:cubicBezTo>
              <a:cubicBezTo>
                <a:pt x="46189" y="444960"/>
                <a:pt x="60703" y="462650"/>
                <a:pt x="77406" y="479244"/>
              </a:cubicBezTo>
              <a:cubicBezTo>
                <a:pt x="94109" y="495837"/>
                <a:pt x="113642" y="511866"/>
                <a:pt x="134901" y="526062"/>
              </a:cubicBezTo>
              <a:cubicBezTo>
                <a:pt x="156160" y="540258"/>
                <a:pt x="179961" y="553220"/>
                <a:pt x="204959" y="564418"/>
              </a:cubicBezTo>
              <a:cubicBezTo>
                <a:pt x="229957" y="575617"/>
                <a:pt x="257111" y="585596"/>
                <a:pt x="284887" y="593256"/>
              </a:cubicBezTo>
              <a:cubicBezTo>
                <a:pt x="312663" y="600915"/>
                <a:pt x="342128" y="606604"/>
                <a:pt x="371615" y="610373"/>
              </a:cubicBezTo>
              <a:cubicBezTo>
                <a:pt x="401102" y="614142"/>
                <a:pt x="431744" y="615996"/>
                <a:pt x="461808" y="615871"/>
              </a:cubicBezTo>
              <a:cubicBezTo>
                <a:pt x="491872" y="615746"/>
                <a:pt x="522514" y="613580"/>
                <a:pt x="552001" y="609624"/>
              </a:cubicBezTo>
              <a:cubicBezTo>
                <a:pt x="581488" y="605668"/>
                <a:pt x="610953" y="599782"/>
                <a:pt x="638729" y="592133"/>
              </a:cubicBezTo>
              <a:cubicBezTo>
                <a:pt x="666505" y="584484"/>
                <a:pt x="693659" y="574833"/>
                <a:pt x="718657" y="563727"/>
              </a:cubicBezTo>
              <a:cubicBezTo>
                <a:pt x="743655" y="552621"/>
                <a:pt x="767456" y="539633"/>
                <a:pt x="788715" y="525498"/>
              </a:cubicBezTo>
              <a:cubicBezTo>
                <a:pt x="809974" y="511363"/>
                <a:pt x="829508" y="495540"/>
                <a:pt x="846211" y="478919"/>
              </a:cubicBezTo>
              <a:cubicBezTo>
                <a:pt x="862914" y="462298"/>
                <a:pt x="877428" y="444242"/>
                <a:pt x="888933" y="425774"/>
              </a:cubicBezTo>
              <a:cubicBezTo>
                <a:pt x="900438" y="407306"/>
                <a:pt x="909264" y="387700"/>
                <a:pt x="915242" y="368110"/>
              </a:cubicBezTo>
              <a:cubicBezTo>
                <a:pt x="921220" y="348520"/>
                <a:pt x="922810" y="320707"/>
                <a:pt x="924801" y="308232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0.4415</cdr:x>
      <cdr:y>0.379</cdr:y>
    </cdr:from>
    <cdr:to>
      <cdr:x>0.5125</cdr:x>
      <cdr:y>0.4915</cdr:y>
    </cdr:to>
    <cdr:sp macro="" textlink="">
      <cdr:nvSpPr>
        <cdr:cNvPr id="53271" name="PlotDat8_53|1~33_1">
          <a:extLst xmlns:a="http://schemas.openxmlformats.org/drawingml/2006/main">
            <a:ext uri="{FF2B5EF4-FFF2-40B4-BE49-F238E27FC236}">
              <a16:creationId xmlns:a16="http://schemas.microsoft.com/office/drawing/2014/main" id="{8F80B6F2-582A-46B2-BFB9-35172E64E253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780553" y="2212915"/>
          <a:ext cx="607972" cy="656867"/>
        </a:xfrm>
        <a:custGeom xmlns:a="http://schemas.openxmlformats.org/drawingml/2006/main">
          <a:avLst/>
          <a:gdLst>
            <a:gd name="T0" fmla="*/ 610101 w 610112"/>
            <a:gd name="T1" fmla="*/ 327070 h 653949"/>
            <a:gd name="T2" fmla="*/ 604047 w 610112"/>
            <a:gd name="T3" fmla="*/ 263530 h 653949"/>
            <a:gd name="T4" fmla="*/ 586882 w 610112"/>
            <a:gd name="T5" fmla="*/ 202246 h 653949"/>
            <a:gd name="T6" fmla="*/ 559008 w 610112"/>
            <a:gd name="T7" fmla="*/ 145764 h 653949"/>
            <a:gd name="T8" fmla="*/ 521496 w 610112"/>
            <a:gd name="T9" fmla="*/ 96259 h 653949"/>
            <a:gd name="T10" fmla="*/ 476202 w 610112"/>
            <a:gd name="T11" fmla="*/ 55041 h 653949"/>
            <a:gd name="T12" fmla="*/ 422830 w 610112"/>
            <a:gd name="T13" fmla="*/ 24436 h 653949"/>
            <a:gd name="T14" fmla="*/ 365687 w 610112"/>
            <a:gd name="T15" fmla="*/ 5900 h 653949"/>
            <a:gd name="T16" fmla="*/ 306902 w 610112"/>
            <a:gd name="T17" fmla="*/ 81 h 653949"/>
            <a:gd name="T18" fmla="*/ 248666 w 610112"/>
            <a:gd name="T19" fmla="*/ 6387 h 653949"/>
            <a:gd name="T20" fmla="*/ 190822 w 610112"/>
            <a:gd name="T21" fmla="*/ 25006 h 653949"/>
            <a:gd name="T22" fmla="*/ 137934 w 610112"/>
            <a:gd name="T23" fmla="*/ 55239 h 653949"/>
            <a:gd name="T24" fmla="*/ 92315 w 610112"/>
            <a:gd name="T25" fmla="*/ 95924 h 653949"/>
            <a:gd name="T26" fmla="*/ 53588 w 610112"/>
            <a:gd name="T27" fmla="*/ 145501 h 653949"/>
            <a:gd name="T28" fmla="*/ 25129 w 610112"/>
            <a:gd name="T29" fmla="*/ 202065 h 653949"/>
            <a:gd name="T30" fmla="*/ 7070 w 610112"/>
            <a:gd name="T31" fmla="*/ 263439 h 653949"/>
            <a:gd name="T32" fmla="*/ 233 w 610112"/>
            <a:gd name="T33" fmla="*/ 327265 h 653949"/>
            <a:gd name="T34" fmla="*/ 5672 w 610112"/>
            <a:gd name="T35" fmla="*/ 391324 h 653949"/>
            <a:gd name="T36" fmla="*/ 23029 w 610112"/>
            <a:gd name="T37" fmla="*/ 452491 h 653949"/>
            <a:gd name="T38" fmla="*/ 51215 w 610112"/>
            <a:gd name="T39" fmla="*/ 508892 h 653949"/>
            <a:gd name="T40" fmla="*/ 89147 w 610112"/>
            <a:gd name="T41" fmla="*/ 557890 h 653949"/>
            <a:gd name="T42" fmla="*/ 135369 w 610112"/>
            <a:gd name="T43" fmla="*/ 597914 h 653949"/>
            <a:gd name="T44" fmla="*/ 188102 w 610112"/>
            <a:gd name="T45" fmla="*/ 628814 h 653949"/>
            <a:gd name="T46" fmla="*/ 245321 w 610112"/>
            <a:gd name="T47" fmla="*/ 647698 h 653949"/>
            <a:gd name="T48" fmla="*/ 304827 w 610112"/>
            <a:gd name="T49" fmla="*/ 653901 h 653949"/>
            <a:gd name="T50" fmla="*/ 364331 w 610112"/>
            <a:gd name="T51" fmla="*/ 647984 h 653949"/>
            <a:gd name="T52" fmla="*/ 421550 w 610112"/>
            <a:gd name="T53" fmla="*/ 629371 h 653949"/>
            <a:gd name="T54" fmla="*/ 474283 w 610112"/>
            <a:gd name="T55" fmla="*/ 599145 h 653949"/>
            <a:gd name="T56" fmla="*/ 520504 w 610112"/>
            <a:gd name="T57" fmla="*/ 558468 h 653949"/>
            <a:gd name="T58" fmla="*/ 558437 w 610112"/>
            <a:gd name="T59" fmla="*/ 508903 h 653949"/>
            <a:gd name="T60" fmla="*/ 586623 w 610112"/>
            <a:gd name="T61" fmla="*/ 452355 h 653949"/>
            <a:gd name="T62" fmla="*/ 603980 w 610112"/>
            <a:gd name="T63" fmla="*/ 390996 h 653949"/>
            <a:gd name="T64" fmla="*/ 610101 w 610112"/>
            <a:gd name="T65" fmla="*/ 327070 h 65394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610112" h="653949">
              <a:moveTo>
                <a:pt x="610101" y="327070"/>
              </a:moveTo>
              <a:cubicBezTo>
                <a:pt x="610112" y="305827"/>
                <a:pt x="607917" y="284334"/>
                <a:pt x="604047" y="263530"/>
              </a:cubicBezTo>
              <a:cubicBezTo>
                <a:pt x="600178" y="242726"/>
                <a:pt x="594388" y="221874"/>
                <a:pt x="586882" y="202246"/>
              </a:cubicBezTo>
              <a:cubicBezTo>
                <a:pt x="579376" y="182619"/>
                <a:pt x="569905" y="163429"/>
                <a:pt x="559008" y="145764"/>
              </a:cubicBezTo>
              <a:cubicBezTo>
                <a:pt x="548110" y="128100"/>
                <a:pt x="535297" y="111380"/>
                <a:pt x="521496" y="96259"/>
              </a:cubicBezTo>
              <a:cubicBezTo>
                <a:pt x="507695" y="81138"/>
                <a:pt x="492647" y="67012"/>
                <a:pt x="476202" y="55041"/>
              </a:cubicBezTo>
              <a:cubicBezTo>
                <a:pt x="459757" y="43071"/>
                <a:pt x="441248" y="32627"/>
                <a:pt x="422830" y="24436"/>
              </a:cubicBezTo>
              <a:cubicBezTo>
                <a:pt x="404411" y="16246"/>
                <a:pt x="385009" y="9958"/>
                <a:pt x="365687" y="5900"/>
              </a:cubicBezTo>
              <a:cubicBezTo>
                <a:pt x="346366" y="1841"/>
                <a:pt x="326405" y="0"/>
                <a:pt x="306902" y="81"/>
              </a:cubicBezTo>
              <a:cubicBezTo>
                <a:pt x="287398" y="162"/>
                <a:pt x="268013" y="2233"/>
                <a:pt x="248666" y="6387"/>
              </a:cubicBezTo>
              <a:cubicBezTo>
                <a:pt x="229319" y="10540"/>
                <a:pt x="209277" y="16864"/>
                <a:pt x="190822" y="25006"/>
              </a:cubicBezTo>
              <a:cubicBezTo>
                <a:pt x="172367" y="33149"/>
                <a:pt x="154352" y="43420"/>
                <a:pt x="137934" y="55239"/>
              </a:cubicBezTo>
              <a:cubicBezTo>
                <a:pt x="121517" y="67058"/>
                <a:pt x="106372" y="80880"/>
                <a:pt x="92315" y="95924"/>
              </a:cubicBezTo>
              <a:cubicBezTo>
                <a:pt x="78257" y="110968"/>
                <a:pt x="64785" y="127812"/>
                <a:pt x="53588" y="145501"/>
              </a:cubicBezTo>
              <a:cubicBezTo>
                <a:pt x="42390" y="163191"/>
                <a:pt x="32882" y="182409"/>
                <a:pt x="25129" y="202065"/>
              </a:cubicBezTo>
              <a:cubicBezTo>
                <a:pt x="17376" y="221722"/>
                <a:pt x="11220" y="242572"/>
                <a:pt x="7070" y="263439"/>
              </a:cubicBezTo>
              <a:cubicBezTo>
                <a:pt x="2921" y="284305"/>
                <a:pt x="466" y="305951"/>
                <a:pt x="233" y="327265"/>
              </a:cubicBezTo>
              <a:cubicBezTo>
                <a:pt x="0" y="348579"/>
                <a:pt x="1873" y="370453"/>
                <a:pt x="5672" y="391324"/>
              </a:cubicBezTo>
              <a:cubicBezTo>
                <a:pt x="9471" y="412196"/>
                <a:pt x="15439" y="432896"/>
                <a:pt x="23029" y="452491"/>
              </a:cubicBezTo>
              <a:cubicBezTo>
                <a:pt x="30619" y="472085"/>
                <a:pt x="40195" y="491325"/>
                <a:pt x="51215" y="508892"/>
              </a:cubicBezTo>
              <a:cubicBezTo>
                <a:pt x="62235" y="526458"/>
                <a:pt x="75121" y="543053"/>
                <a:pt x="89147" y="557890"/>
              </a:cubicBezTo>
              <a:cubicBezTo>
                <a:pt x="103173" y="572727"/>
                <a:pt x="118876" y="586094"/>
                <a:pt x="135369" y="597914"/>
              </a:cubicBezTo>
              <a:cubicBezTo>
                <a:pt x="151862" y="609734"/>
                <a:pt x="169777" y="620516"/>
                <a:pt x="188102" y="628814"/>
              </a:cubicBezTo>
              <a:cubicBezTo>
                <a:pt x="206427" y="637111"/>
                <a:pt x="225867" y="643518"/>
                <a:pt x="245321" y="647698"/>
              </a:cubicBezTo>
              <a:cubicBezTo>
                <a:pt x="264775" y="651879"/>
                <a:pt x="284992" y="653853"/>
                <a:pt x="304827" y="653901"/>
              </a:cubicBezTo>
              <a:cubicBezTo>
                <a:pt x="324662" y="653949"/>
                <a:pt x="344877" y="652072"/>
                <a:pt x="364331" y="647984"/>
              </a:cubicBezTo>
              <a:cubicBezTo>
                <a:pt x="383785" y="643896"/>
                <a:pt x="403225" y="637511"/>
                <a:pt x="421550" y="629371"/>
              </a:cubicBezTo>
              <a:cubicBezTo>
                <a:pt x="439875" y="621231"/>
                <a:pt x="457791" y="610962"/>
                <a:pt x="474283" y="599145"/>
              </a:cubicBezTo>
              <a:cubicBezTo>
                <a:pt x="490775" y="587328"/>
                <a:pt x="506478" y="573508"/>
                <a:pt x="520504" y="558468"/>
              </a:cubicBezTo>
              <a:cubicBezTo>
                <a:pt x="534530" y="543428"/>
                <a:pt x="547417" y="526588"/>
                <a:pt x="558437" y="508903"/>
              </a:cubicBezTo>
              <a:cubicBezTo>
                <a:pt x="569457" y="491218"/>
                <a:pt x="579032" y="472006"/>
                <a:pt x="586623" y="452355"/>
              </a:cubicBezTo>
              <a:cubicBezTo>
                <a:pt x="594214" y="432704"/>
                <a:pt x="600067" y="411877"/>
                <a:pt x="603980" y="390996"/>
              </a:cubicBezTo>
              <a:cubicBezTo>
                <a:pt x="607893" y="370115"/>
                <a:pt x="608826" y="340388"/>
                <a:pt x="610101" y="327070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0.39175</cdr:x>
      <cdr:y>0.3975</cdr:y>
    </cdr:from>
    <cdr:to>
      <cdr:x>0.46125</cdr:x>
      <cdr:y>0.48625</cdr:y>
    </cdr:to>
    <cdr:sp macro="" textlink="">
      <cdr:nvSpPr>
        <cdr:cNvPr id="53272" name="PlotDat8_55|1~33_1">
          <a:extLst xmlns:a="http://schemas.openxmlformats.org/drawingml/2006/main">
            <a:ext uri="{FF2B5EF4-FFF2-40B4-BE49-F238E27FC236}">
              <a16:creationId xmlns:a16="http://schemas.microsoft.com/office/drawing/2014/main" id="{93FD426A-8AF6-4151-8B94-6F26248EA285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354545" y="2320933"/>
          <a:ext cx="595127" cy="518196"/>
        </a:xfrm>
        <a:custGeom xmlns:a="http://schemas.openxmlformats.org/drawingml/2006/main">
          <a:avLst/>
          <a:gdLst>
            <a:gd name="T0" fmla="*/ 601545 w 601549"/>
            <a:gd name="T1" fmla="*/ 255304 h 513816"/>
            <a:gd name="T2" fmla="*/ 596128 w 601549"/>
            <a:gd name="T3" fmla="*/ 205947 h 513816"/>
            <a:gd name="T4" fmla="*/ 579064 w 601549"/>
            <a:gd name="T5" fmla="*/ 158433 h 513816"/>
            <a:gd name="T6" fmla="*/ 551356 w 601549"/>
            <a:gd name="T7" fmla="*/ 114651 h 513816"/>
            <a:gd name="T8" fmla="*/ 514065 w 601549"/>
            <a:gd name="T9" fmla="*/ 76271 h 513816"/>
            <a:gd name="T10" fmla="*/ 468391 w 601549"/>
            <a:gd name="T11" fmla="*/ 44294 h 513816"/>
            <a:gd name="T12" fmla="*/ 415245 w 601549"/>
            <a:gd name="T13" fmla="*/ 20599 h 513816"/>
            <a:gd name="T14" fmla="*/ 359237 w 601549"/>
            <a:gd name="T15" fmla="*/ 5531 h 513816"/>
            <a:gd name="T16" fmla="*/ 300009 w 601549"/>
            <a:gd name="T17" fmla="*/ 44 h 513816"/>
            <a:gd name="T18" fmla="*/ 242085 w 601549"/>
            <a:gd name="T19" fmla="*/ 5265 h 513816"/>
            <a:gd name="T20" fmla="*/ 185392 w 601549"/>
            <a:gd name="T21" fmla="*/ 19774 h 513816"/>
            <a:gd name="T22" fmla="*/ 132117 w 601549"/>
            <a:gd name="T23" fmla="*/ 43338 h 513816"/>
            <a:gd name="T24" fmla="*/ 86741 w 601549"/>
            <a:gd name="T25" fmla="*/ 75051 h 513816"/>
            <a:gd name="T26" fmla="*/ 48824 w 601549"/>
            <a:gd name="T27" fmla="*/ 113689 h 513816"/>
            <a:gd name="T28" fmla="*/ 21646 w 601549"/>
            <a:gd name="T29" fmla="*/ 157773 h 513816"/>
            <a:gd name="T30" fmla="*/ 5173 w 601549"/>
            <a:gd name="T31" fmla="*/ 205608 h 513816"/>
            <a:gd name="T32" fmla="*/ 35 w 601549"/>
            <a:gd name="T33" fmla="*/ 255355 h 513816"/>
            <a:gd name="T34" fmla="*/ 4963 w 601549"/>
            <a:gd name="T35" fmla="*/ 305161 h 513816"/>
            <a:gd name="T36" fmla="*/ 22112 w 601549"/>
            <a:gd name="T37" fmla="*/ 353567 h 513816"/>
            <a:gd name="T38" fmla="*/ 49961 w 601549"/>
            <a:gd name="T39" fmla="*/ 398250 h 513816"/>
            <a:gd name="T40" fmla="*/ 87438 w 601549"/>
            <a:gd name="T41" fmla="*/ 436551 h 513816"/>
            <a:gd name="T42" fmla="*/ 133105 w 601549"/>
            <a:gd name="T43" fmla="*/ 468879 h 513816"/>
            <a:gd name="T44" fmla="*/ 185206 w 601549"/>
            <a:gd name="T45" fmla="*/ 492853 h 513816"/>
            <a:gd name="T46" fmla="*/ 241739 w 601549"/>
            <a:gd name="T47" fmla="*/ 508119 h 513816"/>
            <a:gd name="T48" fmla="*/ 300532 w 601549"/>
            <a:gd name="T49" fmla="*/ 513738 h 513816"/>
            <a:gd name="T50" fmla="*/ 359324 w 601549"/>
            <a:gd name="T51" fmla="*/ 508587 h 513816"/>
            <a:gd name="T52" fmla="*/ 415857 w 601549"/>
            <a:gd name="T53" fmla="*/ 493987 h 513816"/>
            <a:gd name="T54" fmla="*/ 467959 w 601549"/>
            <a:gd name="T55" fmla="*/ 470277 h 513816"/>
            <a:gd name="T56" fmla="*/ 513625 w 601549"/>
            <a:gd name="T57" fmla="*/ 438367 h 513816"/>
            <a:gd name="T58" fmla="*/ 551103 w 601549"/>
            <a:gd name="T59" fmla="*/ 399488 h 513816"/>
            <a:gd name="T60" fmla="*/ 578951 w 601549"/>
            <a:gd name="T61" fmla="*/ 355130 h 513816"/>
            <a:gd name="T62" fmla="*/ 596101 w 601549"/>
            <a:gd name="T63" fmla="*/ 306997 h 513816"/>
            <a:gd name="T64" fmla="*/ 601545 w 601549"/>
            <a:gd name="T65" fmla="*/ 255304 h 51381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601549" h="513816">
              <a:moveTo>
                <a:pt x="601545" y="255304"/>
              </a:moveTo>
              <a:cubicBezTo>
                <a:pt x="601549" y="238463"/>
                <a:pt x="599875" y="222092"/>
                <a:pt x="596128" y="205947"/>
              </a:cubicBezTo>
              <a:cubicBezTo>
                <a:pt x="592382" y="189802"/>
                <a:pt x="586526" y="173650"/>
                <a:pt x="579064" y="158433"/>
              </a:cubicBezTo>
              <a:cubicBezTo>
                <a:pt x="571603" y="143217"/>
                <a:pt x="562189" y="128345"/>
                <a:pt x="551356" y="114651"/>
              </a:cubicBezTo>
              <a:cubicBezTo>
                <a:pt x="540523" y="100957"/>
                <a:pt x="527892" y="87998"/>
                <a:pt x="514065" y="76271"/>
              </a:cubicBezTo>
              <a:cubicBezTo>
                <a:pt x="500238" y="64545"/>
                <a:pt x="484861" y="53573"/>
                <a:pt x="468391" y="44294"/>
              </a:cubicBezTo>
              <a:cubicBezTo>
                <a:pt x="451921" y="35016"/>
                <a:pt x="433437" y="27060"/>
                <a:pt x="415245" y="20599"/>
              </a:cubicBezTo>
              <a:cubicBezTo>
                <a:pt x="397053" y="14139"/>
                <a:pt x="378443" y="8957"/>
                <a:pt x="359237" y="5531"/>
              </a:cubicBezTo>
              <a:cubicBezTo>
                <a:pt x="340031" y="2105"/>
                <a:pt x="319533" y="88"/>
                <a:pt x="300009" y="44"/>
              </a:cubicBezTo>
              <a:cubicBezTo>
                <a:pt x="280484" y="0"/>
                <a:pt x="261188" y="1977"/>
                <a:pt x="242085" y="5265"/>
              </a:cubicBezTo>
              <a:cubicBezTo>
                <a:pt x="222982" y="8554"/>
                <a:pt x="203720" y="13429"/>
                <a:pt x="185392" y="19774"/>
              </a:cubicBezTo>
              <a:cubicBezTo>
                <a:pt x="167064" y="26119"/>
                <a:pt x="148559" y="34126"/>
                <a:pt x="132117" y="43338"/>
              </a:cubicBezTo>
              <a:cubicBezTo>
                <a:pt x="115675" y="52551"/>
                <a:pt x="100623" y="63325"/>
                <a:pt x="86741" y="75051"/>
              </a:cubicBezTo>
              <a:cubicBezTo>
                <a:pt x="72859" y="86776"/>
                <a:pt x="59674" y="99902"/>
                <a:pt x="48824" y="113689"/>
              </a:cubicBezTo>
              <a:cubicBezTo>
                <a:pt x="37975" y="127476"/>
                <a:pt x="28921" y="142453"/>
                <a:pt x="21646" y="157773"/>
              </a:cubicBezTo>
              <a:cubicBezTo>
                <a:pt x="14370" y="173093"/>
                <a:pt x="8774" y="189344"/>
                <a:pt x="5173" y="205608"/>
              </a:cubicBezTo>
              <a:cubicBezTo>
                <a:pt x="1571" y="221871"/>
                <a:pt x="70" y="238763"/>
                <a:pt x="35" y="255355"/>
              </a:cubicBezTo>
              <a:cubicBezTo>
                <a:pt x="0" y="271948"/>
                <a:pt x="1283" y="288792"/>
                <a:pt x="4963" y="305161"/>
              </a:cubicBezTo>
              <a:cubicBezTo>
                <a:pt x="8643" y="321529"/>
                <a:pt x="14612" y="338053"/>
                <a:pt x="22112" y="353567"/>
              </a:cubicBezTo>
              <a:cubicBezTo>
                <a:pt x="29612" y="369082"/>
                <a:pt x="39073" y="384420"/>
                <a:pt x="49961" y="398250"/>
              </a:cubicBezTo>
              <a:cubicBezTo>
                <a:pt x="60849" y="412079"/>
                <a:pt x="73581" y="424780"/>
                <a:pt x="87438" y="436551"/>
              </a:cubicBezTo>
              <a:cubicBezTo>
                <a:pt x="101295" y="448322"/>
                <a:pt x="116810" y="459495"/>
                <a:pt x="133105" y="468879"/>
              </a:cubicBezTo>
              <a:cubicBezTo>
                <a:pt x="149400" y="478262"/>
                <a:pt x="167100" y="486313"/>
                <a:pt x="185206" y="492853"/>
              </a:cubicBezTo>
              <a:cubicBezTo>
                <a:pt x="203312" y="499393"/>
                <a:pt x="222518" y="504638"/>
                <a:pt x="241739" y="508119"/>
              </a:cubicBezTo>
              <a:cubicBezTo>
                <a:pt x="260960" y="511599"/>
                <a:pt x="280935" y="513660"/>
                <a:pt x="300532" y="513738"/>
              </a:cubicBezTo>
              <a:cubicBezTo>
                <a:pt x="320129" y="513816"/>
                <a:pt x="340103" y="511879"/>
                <a:pt x="359324" y="508587"/>
              </a:cubicBezTo>
              <a:cubicBezTo>
                <a:pt x="378545" y="505295"/>
                <a:pt x="397751" y="500372"/>
                <a:pt x="415857" y="493987"/>
              </a:cubicBezTo>
              <a:cubicBezTo>
                <a:pt x="433963" y="487602"/>
                <a:pt x="451664" y="479547"/>
                <a:pt x="467959" y="470277"/>
              </a:cubicBezTo>
              <a:cubicBezTo>
                <a:pt x="484254" y="461007"/>
                <a:pt x="499768" y="450165"/>
                <a:pt x="513625" y="438367"/>
              </a:cubicBezTo>
              <a:cubicBezTo>
                <a:pt x="527482" y="426569"/>
                <a:pt x="540215" y="413361"/>
                <a:pt x="551103" y="399488"/>
              </a:cubicBezTo>
              <a:cubicBezTo>
                <a:pt x="561991" y="385615"/>
                <a:pt x="571451" y="370545"/>
                <a:pt x="578951" y="355130"/>
              </a:cubicBezTo>
              <a:cubicBezTo>
                <a:pt x="586451" y="339715"/>
                <a:pt x="592335" y="323635"/>
                <a:pt x="596101" y="306997"/>
              </a:cubicBezTo>
              <a:cubicBezTo>
                <a:pt x="599867" y="290359"/>
                <a:pt x="600411" y="266074"/>
                <a:pt x="601545" y="255304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0.42375</cdr:x>
      <cdr:y>0.36525</cdr:y>
    </cdr:from>
    <cdr:to>
      <cdr:x>0.48525</cdr:x>
      <cdr:y>0.44</cdr:y>
    </cdr:to>
    <cdr:sp macro="" textlink="">
      <cdr:nvSpPr>
        <cdr:cNvPr id="53273" name="PlotDat8_57|1~33_1">
          <a:extLst xmlns:a="http://schemas.openxmlformats.org/drawingml/2006/main">
            <a:ext uri="{FF2B5EF4-FFF2-40B4-BE49-F238E27FC236}">
              <a16:creationId xmlns:a16="http://schemas.microsoft.com/office/drawing/2014/main" id="{8BFC08AE-52E8-44AC-8E57-3DBC84A73FDC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628561" y="2132631"/>
          <a:ext cx="526623" cy="436452"/>
        </a:xfrm>
        <a:custGeom xmlns:a="http://schemas.openxmlformats.org/drawingml/2006/main">
          <a:avLst/>
          <a:gdLst>
            <a:gd name="T0" fmla="*/ 530901 w 530905"/>
            <a:gd name="T1" fmla="*/ 219657 h 437912"/>
            <a:gd name="T2" fmla="*/ 525668 w 530905"/>
            <a:gd name="T3" fmla="*/ 176410 h 437912"/>
            <a:gd name="T4" fmla="*/ 510654 w 530905"/>
            <a:gd name="T5" fmla="*/ 135402 h 437912"/>
            <a:gd name="T6" fmla="*/ 486271 w 530905"/>
            <a:gd name="T7" fmla="*/ 97608 h 437912"/>
            <a:gd name="T8" fmla="*/ 453457 w 530905"/>
            <a:gd name="T9" fmla="*/ 64484 h 437912"/>
            <a:gd name="T10" fmla="*/ 412319 w 530905"/>
            <a:gd name="T11" fmla="*/ 36491 h 437912"/>
            <a:gd name="T12" fmla="*/ 365878 w 530905"/>
            <a:gd name="T13" fmla="*/ 16003 h 437912"/>
            <a:gd name="T14" fmla="*/ 317067 w 530905"/>
            <a:gd name="T15" fmla="*/ 3525 h 437912"/>
            <a:gd name="T16" fmla="*/ 265872 w 530905"/>
            <a:gd name="T17" fmla="*/ 22 h 437912"/>
            <a:gd name="T18" fmla="*/ 214350 w 530905"/>
            <a:gd name="T19" fmla="*/ 3658 h 437912"/>
            <a:gd name="T20" fmla="*/ 164427 w 530905"/>
            <a:gd name="T21" fmla="*/ 16155 h 437912"/>
            <a:gd name="T22" fmla="*/ 117801 w 530905"/>
            <a:gd name="T23" fmla="*/ 36449 h 437912"/>
            <a:gd name="T24" fmla="*/ 78147 w 530905"/>
            <a:gd name="T25" fmla="*/ 63762 h 437912"/>
            <a:gd name="T26" fmla="*/ 46261 w 530905"/>
            <a:gd name="T27" fmla="*/ 97041 h 437912"/>
            <a:gd name="T28" fmla="*/ 21972 w 530905"/>
            <a:gd name="T29" fmla="*/ 135009 h 437912"/>
            <a:gd name="T30" fmla="*/ 6094 w 530905"/>
            <a:gd name="T31" fmla="*/ 176208 h 437912"/>
            <a:gd name="T32" fmla="*/ 83 w 530905"/>
            <a:gd name="T33" fmla="*/ 219052 h 437912"/>
            <a:gd name="T34" fmla="*/ 5594 w 530905"/>
            <a:gd name="T35" fmla="*/ 261898 h 437912"/>
            <a:gd name="T36" fmla="*/ 20681 w 530905"/>
            <a:gd name="T37" fmla="*/ 302836 h 437912"/>
            <a:gd name="T38" fmla="*/ 45181 w 530905"/>
            <a:gd name="T39" fmla="*/ 340746 h 437912"/>
            <a:gd name="T40" fmla="*/ 78151 w 530905"/>
            <a:gd name="T41" fmla="*/ 373856 h 437912"/>
            <a:gd name="T42" fmla="*/ 118327 w 530905"/>
            <a:gd name="T43" fmla="*/ 400571 h 437912"/>
            <a:gd name="T44" fmla="*/ 164163 w 530905"/>
            <a:gd name="T45" fmla="*/ 421264 h 437912"/>
            <a:gd name="T46" fmla="*/ 213897 w 530905"/>
            <a:gd name="T47" fmla="*/ 433976 h 437912"/>
            <a:gd name="T48" fmla="*/ 265619 w 530905"/>
            <a:gd name="T49" fmla="*/ 437733 h 437912"/>
            <a:gd name="T50" fmla="*/ 317342 w 530905"/>
            <a:gd name="T51" fmla="*/ 432904 h 437912"/>
            <a:gd name="T52" fmla="*/ 367077 w 530905"/>
            <a:gd name="T53" fmla="*/ 420451 h 437912"/>
            <a:gd name="T54" fmla="*/ 412912 w 530905"/>
            <a:gd name="T55" fmla="*/ 400228 h 437912"/>
            <a:gd name="T56" fmla="*/ 453088 w 530905"/>
            <a:gd name="T57" fmla="*/ 373014 h 437912"/>
            <a:gd name="T58" fmla="*/ 486058 w 530905"/>
            <a:gd name="T59" fmla="*/ 339852 h 437912"/>
            <a:gd name="T60" fmla="*/ 510558 w 530905"/>
            <a:gd name="T61" fmla="*/ 302019 h 437912"/>
            <a:gd name="T62" fmla="*/ 525645 w 530905"/>
            <a:gd name="T63" fmla="*/ 260967 h 437912"/>
            <a:gd name="T64" fmla="*/ 530901 w 530905"/>
            <a:gd name="T65" fmla="*/ 219657 h 43791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530905" h="437912">
              <a:moveTo>
                <a:pt x="530901" y="219657"/>
              </a:moveTo>
              <a:cubicBezTo>
                <a:pt x="530905" y="205565"/>
                <a:pt x="529042" y="190452"/>
                <a:pt x="525668" y="176410"/>
              </a:cubicBezTo>
              <a:cubicBezTo>
                <a:pt x="522293" y="162368"/>
                <a:pt x="517220" y="148536"/>
                <a:pt x="510654" y="135402"/>
              </a:cubicBezTo>
              <a:cubicBezTo>
                <a:pt x="504088" y="122268"/>
                <a:pt x="495803" y="109428"/>
                <a:pt x="486271" y="97608"/>
              </a:cubicBezTo>
              <a:cubicBezTo>
                <a:pt x="476738" y="85789"/>
                <a:pt x="465782" y="74669"/>
                <a:pt x="453457" y="64484"/>
              </a:cubicBezTo>
              <a:cubicBezTo>
                <a:pt x="441132" y="54297"/>
                <a:pt x="426915" y="44572"/>
                <a:pt x="412319" y="36491"/>
              </a:cubicBezTo>
              <a:cubicBezTo>
                <a:pt x="397722" y="28411"/>
                <a:pt x="381753" y="21498"/>
                <a:pt x="365878" y="16003"/>
              </a:cubicBezTo>
              <a:cubicBezTo>
                <a:pt x="350002" y="10509"/>
                <a:pt x="333735" y="6188"/>
                <a:pt x="317067" y="3525"/>
              </a:cubicBezTo>
              <a:cubicBezTo>
                <a:pt x="300400" y="861"/>
                <a:pt x="282992" y="0"/>
                <a:pt x="265872" y="22"/>
              </a:cubicBezTo>
              <a:cubicBezTo>
                <a:pt x="248753" y="44"/>
                <a:pt x="231258" y="969"/>
                <a:pt x="214350" y="3658"/>
              </a:cubicBezTo>
              <a:cubicBezTo>
                <a:pt x="197443" y="6346"/>
                <a:pt x="180519" y="10690"/>
                <a:pt x="164427" y="16155"/>
              </a:cubicBezTo>
              <a:cubicBezTo>
                <a:pt x="148336" y="21621"/>
                <a:pt x="132180" y="28514"/>
                <a:pt x="117801" y="36449"/>
              </a:cubicBezTo>
              <a:cubicBezTo>
                <a:pt x="103421" y="44384"/>
                <a:pt x="90070" y="53663"/>
                <a:pt x="78147" y="63762"/>
              </a:cubicBezTo>
              <a:cubicBezTo>
                <a:pt x="66224" y="73861"/>
                <a:pt x="55623" y="85167"/>
                <a:pt x="46261" y="97041"/>
              </a:cubicBezTo>
              <a:cubicBezTo>
                <a:pt x="36898" y="108915"/>
                <a:pt x="28666" y="121814"/>
                <a:pt x="21972" y="135009"/>
              </a:cubicBezTo>
              <a:cubicBezTo>
                <a:pt x="15278" y="148203"/>
                <a:pt x="9742" y="162201"/>
                <a:pt x="6094" y="176208"/>
              </a:cubicBezTo>
              <a:cubicBezTo>
                <a:pt x="2446" y="190215"/>
                <a:pt x="166" y="204771"/>
                <a:pt x="83" y="219052"/>
              </a:cubicBezTo>
              <a:cubicBezTo>
                <a:pt x="0" y="233334"/>
                <a:pt x="2161" y="247934"/>
                <a:pt x="5594" y="261898"/>
              </a:cubicBezTo>
              <a:cubicBezTo>
                <a:pt x="9027" y="275862"/>
                <a:pt x="14083" y="289695"/>
                <a:pt x="20681" y="302836"/>
              </a:cubicBezTo>
              <a:cubicBezTo>
                <a:pt x="27279" y="315978"/>
                <a:pt x="35603" y="328910"/>
                <a:pt x="45181" y="340746"/>
              </a:cubicBezTo>
              <a:cubicBezTo>
                <a:pt x="54759" y="352582"/>
                <a:pt x="65960" y="363885"/>
                <a:pt x="78151" y="373856"/>
              </a:cubicBezTo>
              <a:cubicBezTo>
                <a:pt x="90342" y="383827"/>
                <a:pt x="103992" y="392670"/>
                <a:pt x="118327" y="400571"/>
              </a:cubicBezTo>
              <a:cubicBezTo>
                <a:pt x="132662" y="408472"/>
                <a:pt x="148235" y="415696"/>
                <a:pt x="164163" y="421264"/>
              </a:cubicBezTo>
              <a:cubicBezTo>
                <a:pt x="180091" y="426832"/>
                <a:pt x="196988" y="431231"/>
                <a:pt x="213897" y="433976"/>
              </a:cubicBezTo>
              <a:cubicBezTo>
                <a:pt x="230806" y="436721"/>
                <a:pt x="248378" y="437912"/>
                <a:pt x="265619" y="437733"/>
              </a:cubicBezTo>
              <a:cubicBezTo>
                <a:pt x="282860" y="437554"/>
                <a:pt x="300432" y="435784"/>
                <a:pt x="317342" y="432904"/>
              </a:cubicBezTo>
              <a:cubicBezTo>
                <a:pt x="334252" y="430024"/>
                <a:pt x="351149" y="425897"/>
                <a:pt x="367077" y="420451"/>
              </a:cubicBezTo>
              <a:cubicBezTo>
                <a:pt x="383005" y="415005"/>
                <a:pt x="398577" y="408134"/>
                <a:pt x="412912" y="400228"/>
              </a:cubicBezTo>
              <a:cubicBezTo>
                <a:pt x="427247" y="392322"/>
                <a:pt x="440897" y="383077"/>
                <a:pt x="453088" y="373014"/>
              </a:cubicBezTo>
              <a:cubicBezTo>
                <a:pt x="465279" y="362951"/>
                <a:pt x="476480" y="351684"/>
                <a:pt x="486058" y="339852"/>
              </a:cubicBezTo>
              <a:cubicBezTo>
                <a:pt x="495636" y="328020"/>
                <a:pt x="503960" y="315166"/>
                <a:pt x="510558" y="302019"/>
              </a:cubicBezTo>
              <a:cubicBezTo>
                <a:pt x="517156" y="288872"/>
                <a:pt x="522254" y="274694"/>
                <a:pt x="525645" y="260967"/>
              </a:cubicBezTo>
              <a:cubicBezTo>
                <a:pt x="529036" y="247240"/>
                <a:pt x="529806" y="228263"/>
                <a:pt x="530901" y="219657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0.45875</cdr:x>
      <cdr:y>0.379</cdr:y>
    </cdr:from>
    <cdr:to>
      <cdr:x>0.54075</cdr:x>
      <cdr:y>0.46875</cdr:y>
    </cdr:to>
    <cdr:sp macro="" textlink="">
      <cdr:nvSpPr>
        <cdr:cNvPr id="53274" name="PlotDat8_59|1~33_1">
          <a:extLst xmlns:a="http://schemas.openxmlformats.org/drawingml/2006/main">
            <a:ext uri="{FF2B5EF4-FFF2-40B4-BE49-F238E27FC236}">
              <a16:creationId xmlns:a16="http://schemas.microsoft.com/office/drawing/2014/main" id="{E5D8F516-B451-425A-9F5D-4BB770E3337D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928265" y="2212915"/>
          <a:ext cx="702164" cy="524034"/>
        </a:xfrm>
        <a:custGeom xmlns:a="http://schemas.openxmlformats.org/drawingml/2006/main">
          <a:avLst/>
          <a:gdLst>
            <a:gd name="T0" fmla="*/ 702164 w 702164"/>
            <a:gd name="T1" fmla="*/ 261071 h 521115"/>
            <a:gd name="T2" fmla="*/ 695706 w 702164"/>
            <a:gd name="T3" fmla="*/ 209595 h 521115"/>
            <a:gd name="T4" fmla="*/ 675660 w 702164"/>
            <a:gd name="T5" fmla="*/ 160757 h 521115"/>
            <a:gd name="T6" fmla="*/ 643103 w 702164"/>
            <a:gd name="T7" fmla="*/ 115745 h 521115"/>
            <a:gd name="T8" fmla="*/ 599293 w 702164"/>
            <a:gd name="T9" fmla="*/ 76291 h 521115"/>
            <a:gd name="T10" fmla="*/ 546108 w 702164"/>
            <a:gd name="T11" fmla="*/ 43291 h 521115"/>
            <a:gd name="T12" fmla="*/ 485819 w 702164"/>
            <a:gd name="T13" fmla="*/ 19968 h 521115"/>
            <a:gd name="T14" fmla="*/ 419420 w 702164"/>
            <a:gd name="T15" fmla="*/ 5227 h 521115"/>
            <a:gd name="T16" fmla="*/ 350821 w 702164"/>
            <a:gd name="T17" fmla="*/ 96 h 521115"/>
            <a:gd name="T18" fmla="*/ 282150 w 702164"/>
            <a:gd name="T19" fmla="*/ 5801 h 521115"/>
            <a:gd name="T20" fmla="*/ 216042 w 702164"/>
            <a:gd name="T21" fmla="*/ 20569 h 521115"/>
            <a:gd name="T22" fmla="*/ 155577 w 702164"/>
            <a:gd name="T23" fmla="*/ 44557 h 521115"/>
            <a:gd name="T24" fmla="*/ 101752 w 702164"/>
            <a:gd name="T25" fmla="*/ 76840 h 521115"/>
            <a:gd name="T26" fmla="*/ 57732 w 702164"/>
            <a:gd name="T27" fmla="*/ 116177 h 521115"/>
            <a:gd name="T28" fmla="*/ 26261 w 702164"/>
            <a:gd name="T29" fmla="*/ 161053 h 521115"/>
            <a:gd name="T30" fmla="*/ 6921 w 702164"/>
            <a:gd name="T31" fmla="*/ 209748 h 521115"/>
            <a:gd name="T32" fmla="*/ 84 w 702164"/>
            <a:gd name="T33" fmla="*/ 260388 h 521115"/>
            <a:gd name="T34" fmla="*/ 6416 w 702164"/>
            <a:gd name="T35" fmla="*/ 311030 h 521115"/>
            <a:gd name="T36" fmla="*/ 26413 w 702164"/>
            <a:gd name="T37" fmla="*/ 360175 h 521115"/>
            <a:gd name="T38" fmla="*/ 58886 w 702164"/>
            <a:gd name="T39" fmla="*/ 404561 h 521115"/>
            <a:gd name="T40" fmla="*/ 102589 w 702164"/>
            <a:gd name="T41" fmla="*/ 444607 h 521115"/>
            <a:gd name="T42" fmla="*/ 155838 w 702164"/>
            <a:gd name="T43" fmla="*/ 477606 h 521115"/>
            <a:gd name="T44" fmla="*/ 216592 w 702164"/>
            <a:gd name="T45" fmla="*/ 501002 h 521115"/>
            <a:gd name="T46" fmla="*/ 282513 w 702164"/>
            <a:gd name="T47" fmla="*/ 515829 h 521115"/>
            <a:gd name="T48" fmla="*/ 351068 w 702164"/>
            <a:gd name="T49" fmla="*/ 521050 h 521115"/>
            <a:gd name="T50" fmla="*/ 419624 w 702164"/>
            <a:gd name="T51" fmla="*/ 515436 h 521115"/>
            <a:gd name="T52" fmla="*/ 485545 w 702164"/>
            <a:gd name="T53" fmla="*/ 500652 h 521115"/>
            <a:gd name="T54" fmla="*/ 546298 w 702164"/>
            <a:gd name="T55" fmla="*/ 476643 h 521115"/>
            <a:gd name="T56" fmla="*/ 599549 w 702164"/>
            <a:gd name="T57" fmla="*/ 444332 h 521115"/>
            <a:gd name="T58" fmla="*/ 643251 w 702164"/>
            <a:gd name="T59" fmla="*/ 404961 h 521115"/>
            <a:gd name="T60" fmla="*/ 675724 w 702164"/>
            <a:gd name="T61" fmla="*/ 360044 h 521115"/>
            <a:gd name="T62" fmla="*/ 695720 w 702164"/>
            <a:gd name="T63" fmla="*/ 311306 h 521115"/>
            <a:gd name="T64" fmla="*/ 702164 w 702164"/>
            <a:gd name="T65" fmla="*/ 261071 h 52111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702164" h="521115">
              <a:moveTo>
                <a:pt x="702164" y="261071"/>
              </a:moveTo>
              <a:cubicBezTo>
                <a:pt x="702162" y="244120"/>
                <a:pt x="700123" y="226314"/>
                <a:pt x="695706" y="209595"/>
              </a:cubicBezTo>
              <a:cubicBezTo>
                <a:pt x="691288" y="192876"/>
                <a:pt x="684427" y="176399"/>
                <a:pt x="675660" y="160757"/>
              </a:cubicBezTo>
              <a:cubicBezTo>
                <a:pt x="666893" y="145115"/>
                <a:pt x="655831" y="129822"/>
                <a:pt x="643103" y="115745"/>
              </a:cubicBezTo>
              <a:cubicBezTo>
                <a:pt x="630376" y="101666"/>
                <a:pt x="615459" y="88367"/>
                <a:pt x="599293" y="76291"/>
              </a:cubicBezTo>
              <a:cubicBezTo>
                <a:pt x="583127" y="64216"/>
                <a:pt x="565020" y="52677"/>
                <a:pt x="546108" y="43291"/>
              </a:cubicBezTo>
              <a:cubicBezTo>
                <a:pt x="527195" y="33904"/>
                <a:pt x="506933" y="26312"/>
                <a:pt x="485819" y="19968"/>
              </a:cubicBezTo>
              <a:cubicBezTo>
                <a:pt x="464704" y="13623"/>
                <a:pt x="441919" y="8539"/>
                <a:pt x="419420" y="5227"/>
              </a:cubicBezTo>
              <a:cubicBezTo>
                <a:pt x="396921" y="1916"/>
                <a:pt x="373699" y="0"/>
                <a:pt x="350821" y="96"/>
              </a:cubicBezTo>
              <a:cubicBezTo>
                <a:pt x="327943" y="192"/>
                <a:pt x="304614" y="2389"/>
                <a:pt x="282150" y="5801"/>
              </a:cubicBezTo>
              <a:cubicBezTo>
                <a:pt x="259687" y="9214"/>
                <a:pt x="237138" y="14110"/>
                <a:pt x="216042" y="20569"/>
              </a:cubicBezTo>
              <a:cubicBezTo>
                <a:pt x="194947" y="27029"/>
                <a:pt x="174626" y="35179"/>
                <a:pt x="155577" y="44557"/>
              </a:cubicBezTo>
              <a:cubicBezTo>
                <a:pt x="136529" y="53936"/>
                <a:pt x="118060" y="64904"/>
                <a:pt x="101752" y="76840"/>
              </a:cubicBezTo>
              <a:cubicBezTo>
                <a:pt x="85444" y="88777"/>
                <a:pt x="70314" y="102141"/>
                <a:pt x="57732" y="116177"/>
              </a:cubicBezTo>
              <a:cubicBezTo>
                <a:pt x="45151" y="130212"/>
                <a:pt x="34729" y="145458"/>
                <a:pt x="26261" y="161053"/>
              </a:cubicBezTo>
              <a:cubicBezTo>
                <a:pt x="17793" y="176648"/>
                <a:pt x="11284" y="193192"/>
                <a:pt x="6921" y="209748"/>
              </a:cubicBezTo>
              <a:cubicBezTo>
                <a:pt x="2559" y="226304"/>
                <a:pt x="168" y="243508"/>
                <a:pt x="84" y="260388"/>
              </a:cubicBezTo>
              <a:cubicBezTo>
                <a:pt x="0" y="277267"/>
                <a:pt x="2028" y="294399"/>
                <a:pt x="6416" y="311030"/>
              </a:cubicBezTo>
              <a:cubicBezTo>
                <a:pt x="10804" y="327661"/>
                <a:pt x="17668" y="344587"/>
                <a:pt x="26413" y="360175"/>
              </a:cubicBezTo>
              <a:cubicBezTo>
                <a:pt x="35158" y="375763"/>
                <a:pt x="46190" y="390488"/>
                <a:pt x="58886" y="404561"/>
              </a:cubicBezTo>
              <a:cubicBezTo>
                <a:pt x="71582" y="418633"/>
                <a:pt x="86430" y="432432"/>
                <a:pt x="102589" y="444607"/>
              </a:cubicBezTo>
              <a:cubicBezTo>
                <a:pt x="118748" y="456781"/>
                <a:pt x="136838" y="468208"/>
                <a:pt x="155838" y="477606"/>
              </a:cubicBezTo>
              <a:cubicBezTo>
                <a:pt x="174838" y="487005"/>
                <a:pt x="195479" y="494631"/>
                <a:pt x="216592" y="501002"/>
              </a:cubicBezTo>
              <a:cubicBezTo>
                <a:pt x="237705" y="507372"/>
                <a:pt x="260100" y="512488"/>
                <a:pt x="282513" y="515829"/>
              </a:cubicBezTo>
              <a:cubicBezTo>
                <a:pt x="304926" y="519170"/>
                <a:pt x="328216" y="521115"/>
                <a:pt x="351068" y="521050"/>
              </a:cubicBezTo>
              <a:cubicBezTo>
                <a:pt x="373920" y="520985"/>
                <a:pt x="397211" y="518836"/>
                <a:pt x="419624" y="515436"/>
              </a:cubicBezTo>
              <a:cubicBezTo>
                <a:pt x="442037" y="512036"/>
                <a:pt x="464433" y="507117"/>
                <a:pt x="485545" y="500652"/>
              </a:cubicBezTo>
              <a:cubicBezTo>
                <a:pt x="506657" y="494187"/>
                <a:pt x="527297" y="486030"/>
                <a:pt x="546298" y="476643"/>
              </a:cubicBezTo>
              <a:cubicBezTo>
                <a:pt x="565299" y="467256"/>
                <a:pt x="583390" y="456279"/>
                <a:pt x="599549" y="444332"/>
              </a:cubicBezTo>
              <a:cubicBezTo>
                <a:pt x="615708" y="432385"/>
                <a:pt x="630555" y="419009"/>
                <a:pt x="643251" y="404961"/>
              </a:cubicBezTo>
              <a:cubicBezTo>
                <a:pt x="655947" y="390913"/>
                <a:pt x="666979" y="375653"/>
                <a:pt x="675724" y="360044"/>
              </a:cubicBezTo>
              <a:cubicBezTo>
                <a:pt x="684469" y="344435"/>
                <a:pt x="691313" y="327801"/>
                <a:pt x="695720" y="311306"/>
              </a:cubicBezTo>
              <a:cubicBezTo>
                <a:pt x="700127" y="294811"/>
                <a:pt x="700821" y="271537"/>
                <a:pt x="702164" y="261071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0.44025</cdr:x>
      <cdr:y>0.39225</cdr:y>
    </cdr:from>
    <cdr:to>
      <cdr:x>0.5555</cdr:x>
      <cdr:y>0.52875</cdr:y>
    </cdr:to>
    <cdr:sp macro="" textlink="">
      <cdr:nvSpPr>
        <cdr:cNvPr id="53275" name="PlotDat8_61|1~33_1">
          <a:extLst xmlns:a="http://schemas.openxmlformats.org/drawingml/2006/main">
            <a:ext uri="{FF2B5EF4-FFF2-40B4-BE49-F238E27FC236}">
              <a16:creationId xmlns:a16="http://schemas.microsoft.com/office/drawing/2014/main" id="{F43EE416-DB10-4FFF-8405-3ED68AE1AFBB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769850" y="2290279"/>
          <a:ext cx="986883" cy="797000"/>
        </a:xfrm>
        <a:custGeom xmlns:a="http://schemas.openxmlformats.org/drawingml/2006/main">
          <a:avLst/>
          <a:gdLst>
            <a:gd name="T0" fmla="*/ 993303 w 993305"/>
            <a:gd name="T1" fmla="*/ 394931 h 792620"/>
            <a:gd name="T2" fmla="*/ 984026 w 993305"/>
            <a:gd name="T3" fmla="*/ 317847 h 792620"/>
            <a:gd name="T4" fmla="*/ 955781 w 993305"/>
            <a:gd name="T5" fmla="*/ 243502 h 792620"/>
            <a:gd name="T6" fmla="*/ 909915 w 993305"/>
            <a:gd name="T7" fmla="*/ 174985 h 792620"/>
            <a:gd name="T8" fmla="*/ 848188 w 993305"/>
            <a:gd name="T9" fmla="*/ 114928 h 792620"/>
            <a:gd name="T10" fmla="*/ 773335 w 993305"/>
            <a:gd name="T11" fmla="*/ 65919 h 792620"/>
            <a:gd name="T12" fmla="*/ 687445 w 993305"/>
            <a:gd name="T13" fmla="*/ 29962 h 792620"/>
            <a:gd name="T14" fmla="*/ 593811 w 993305"/>
            <a:gd name="T15" fmla="*/ 7933 h 792620"/>
            <a:gd name="T16" fmla="*/ 497509 w 993305"/>
            <a:gd name="T17" fmla="*/ 124 h 792620"/>
            <a:gd name="T18" fmla="*/ 400536 w 993305"/>
            <a:gd name="T19" fmla="*/ 7191 h 792620"/>
            <a:gd name="T20" fmla="*/ 306515 w 993305"/>
            <a:gd name="T21" fmla="*/ 29700 h 792620"/>
            <a:gd name="T22" fmla="*/ 220763 w 993305"/>
            <a:gd name="T23" fmla="*/ 66256 h 792620"/>
            <a:gd name="T24" fmla="*/ 145291 w 993305"/>
            <a:gd name="T25" fmla="*/ 115450 h 792620"/>
            <a:gd name="T26" fmla="*/ 82882 w 993305"/>
            <a:gd name="T27" fmla="*/ 175395 h 792620"/>
            <a:gd name="T28" fmla="*/ 36608 w 993305"/>
            <a:gd name="T29" fmla="*/ 243784 h 792620"/>
            <a:gd name="T30" fmla="*/ 9182 w 993305"/>
            <a:gd name="T31" fmla="*/ 317991 h 792620"/>
            <a:gd name="T32" fmla="*/ 32 w 993305"/>
            <a:gd name="T33" fmla="*/ 395165 h 792620"/>
            <a:gd name="T34" fmla="*/ 8992 w 993305"/>
            <a:gd name="T35" fmla="*/ 472617 h 792620"/>
            <a:gd name="T36" fmla="*/ 37277 w 993305"/>
            <a:gd name="T37" fmla="*/ 547091 h 792620"/>
            <a:gd name="T38" fmla="*/ 83211 w 993305"/>
            <a:gd name="T39" fmla="*/ 615664 h 792620"/>
            <a:gd name="T40" fmla="*/ 145026 w 993305"/>
            <a:gd name="T41" fmla="*/ 675699 h 792620"/>
            <a:gd name="T42" fmla="*/ 220350 w 993305"/>
            <a:gd name="T43" fmla="*/ 725203 h 792620"/>
            <a:gd name="T44" fmla="*/ 306284 w 993305"/>
            <a:gd name="T45" fmla="*/ 761704 h 792620"/>
            <a:gd name="T46" fmla="*/ 399529 w 993305"/>
            <a:gd name="T47" fmla="*/ 784274 h 792620"/>
            <a:gd name="T48" fmla="*/ 496502 w 993305"/>
            <a:gd name="T49" fmla="*/ 792581 h 792620"/>
            <a:gd name="T50" fmla="*/ 593474 w 993305"/>
            <a:gd name="T51" fmla="*/ 784511 h 792620"/>
            <a:gd name="T52" fmla="*/ 686719 w 993305"/>
            <a:gd name="T53" fmla="*/ 761962 h 792620"/>
            <a:gd name="T54" fmla="*/ 772654 w 993305"/>
            <a:gd name="T55" fmla="*/ 725343 h 792620"/>
            <a:gd name="T56" fmla="*/ 847977 w 993305"/>
            <a:gd name="T57" fmla="*/ 676061 h 792620"/>
            <a:gd name="T58" fmla="*/ 909793 w 993305"/>
            <a:gd name="T59" fmla="*/ 616013 h 792620"/>
            <a:gd name="T60" fmla="*/ 955726 w 993305"/>
            <a:gd name="T61" fmla="*/ 547502 h 792620"/>
            <a:gd name="T62" fmla="*/ 984012 w 993305"/>
            <a:gd name="T63" fmla="*/ 473165 h 792620"/>
            <a:gd name="T64" fmla="*/ 993303 w 993305"/>
            <a:gd name="T65" fmla="*/ 394931 h 79262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993305" h="792620">
              <a:moveTo>
                <a:pt x="993303" y="394931"/>
              </a:moveTo>
              <a:cubicBezTo>
                <a:pt x="993305" y="369045"/>
                <a:pt x="990280" y="343085"/>
                <a:pt x="984026" y="317847"/>
              </a:cubicBezTo>
              <a:cubicBezTo>
                <a:pt x="977773" y="292610"/>
                <a:pt x="968133" y="267312"/>
                <a:pt x="955781" y="243502"/>
              </a:cubicBezTo>
              <a:cubicBezTo>
                <a:pt x="943430" y="219692"/>
                <a:pt x="927847" y="196413"/>
                <a:pt x="909915" y="174985"/>
              </a:cubicBezTo>
              <a:cubicBezTo>
                <a:pt x="891982" y="153556"/>
                <a:pt x="870951" y="133105"/>
                <a:pt x="848188" y="114928"/>
              </a:cubicBezTo>
              <a:cubicBezTo>
                <a:pt x="825424" y="96751"/>
                <a:pt x="800125" y="80079"/>
                <a:pt x="773335" y="65919"/>
              </a:cubicBezTo>
              <a:cubicBezTo>
                <a:pt x="746545" y="51757"/>
                <a:pt x="717366" y="39626"/>
                <a:pt x="687445" y="29962"/>
              </a:cubicBezTo>
              <a:cubicBezTo>
                <a:pt x="657524" y="20298"/>
                <a:pt x="625467" y="12905"/>
                <a:pt x="593811" y="7933"/>
              </a:cubicBezTo>
              <a:cubicBezTo>
                <a:pt x="562155" y="2960"/>
                <a:pt x="529721" y="248"/>
                <a:pt x="497509" y="124"/>
              </a:cubicBezTo>
              <a:cubicBezTo>
                <a:pt x="465297" y="0"/>
                <a:pt x="432368" y="2262"/>
                <a:pt x="400536" y="7191"/>
              </a:cubicBezTo>
              <a:cubicBezTo>
                <a:pt x="368704" y="12119"/>
                <a:pt x="336477" y="19855"/>
                <a:pt x="306515" y="29700"/>
              </a:cubicBezTo>
              <a:cubicBezTo>
                <a:pt x="276553" y="39544"/>
                <a:pt x="247634" y="51963"/>
                <a:pt x="220763" y="66256"/>
              </a:cubicBezTo>
              <a:cubicBezTo>
                <a:pt x="193892" y="80548"/>
                <a:pt x="168272" y="97260"/>
                <a:pt x="145291" y="115450"/>
              </a:cubicBezTo>
              <a:cubicBezTo>
                <a:pt x="122311" y="133640"/>
                <a:pt x="100996" y="154006"/>
                <a:pt x="82882" y="175395"/>
              </a:cubicBezTo>
              <a:cubicBezTo>
                <a:pt x="64769" y="196784"/>
                <a:pt x="48891" y="220018"/>
                <a:pt x="36608" y="243784"/>
              </a:cubicBezTo>
              <a:cubicBezTo>
                <a:pt x="24324" y="267550"/>
                <a:pt x="15278" y="292762"/>
                <a:pt x="9182" y="317991"/>
              </a:cubicBezTo>
              <a:cubicBezTo>
                <a:pt x="3086" y="343221"/>
                <a:pt x="64" y="369394"/>
                <a:pt x="32" y="395165"/>
              </a:cubicBezTo>
              <a:cubicBezTo>
                <a:pt x="0" y="420935"/>
                <a:pt x="2785" y="447296"/>
                <a:pt x="8992" y="472617"/>
              </a:cubicBezTo>
              <a:cubicBezTo>
                <a:pt x="15199" y="497937"/>
                <a:pt x="24907" y="523250"/>
                <a:pt x="37277" y="547091"/>
              </a:cubicBezTo>
              <a:cubicBezTo>
                <a:pt x="49647" y="570932"/>
                <a:pt x="65253" y="594229"/>
                <a:pt x="83211" y="615664"/>
              </a:cubicBezTo>
              <a:cubicBezTo>
                <a:pt x="101169" y="637099"/>
                <a:pt x="122169" y="657442"/>
                <a:pt x="145026" y="675699"/>
              </a:cubicBezTo>
              <a:cubicBezTo>
                <a:pt x="167883" y="693956"/>
                <a:pt x="193474" y="710869"/>
                <a:pt x="220350" y="725203"/>
              </a:cubicBezTo>
              <a:cubicBezTo>
                <a:pt x="247226" y="739538"/>
                <a:pt x="276421" y="751858"/>
                <a:pt x="306284" y="761704"/>
              </a:cubicBezTo>
              <a:cubicBezTo>
                <a:pt x="336147" y="771549"/>
                <a:pt x="367826" y="779128"/>
                <a:pt x="399529" y="784274"/>
              </a:cubicBezTo>
              <a:cubicBezTo>
                <a:pt x="431232" y="789421"/>
                <a:pt x="464178" y="792542"/>
                <a:pt x="496502" y="792581"/>
              </a:cubicBezTo>
              <a:cubicBezTo>
                <a:pt x="528826" y="792620"/>
                <a:pt x="561771" y="789614"/>
                <a:pt x="593474" y="784511"/>
              </a:cubicBezTo>
              <a:cubicBezTo>
                <a:pt x="625177" y="779408"/>
                <a:pt x="656856" y="771823"/>
                <a:pt x="686719" y="761962"/>
              </a:cubicBezTo>
              <a:cubicBezTo>
                <a:pt x="716582" y="752101"/>
                <a:pt x="745778" y="739660"/>
                <a:pt x="772654" y="725343"/>
              </a:cubicBezTo>
              <a:cubicBezTo>
                <a:pt x="799530" y="711026"/>
                <a:pt x="825121" y="694283"/>
                <a:pt x="847977" y="676061"/>
              </a:cubicBezTo>
              <a:cubicBezTo>
                <a:pt x="870833" y="657839"/>
                <a:pt x="891835" y="637440"/>
                <a:pt x="909793" y="616013"/>
              </a:cubicBezTo>
              <a:cubicBezTo>
                <a:pt x="927751" y="594586"/>
                <a:pt x="943356" y="571310"/>
                <a:pt x="955726" y="547502"/>
              </a:cubicBezTo>
              <a:cubicBezTo>
                <a:pt x="968096" y="523694"/>
                <a:pt x="977749" y="498593"/>
                <a:pt x="984012" y="473165"/>
              </a:cubicBezTo>
              <a:cubicBezTo>
                <a:pt x="990275" y="447737"/>
                <a:pt x="991368" y="411230"/>
                <a:pt x="993303" y="394931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0.39725</cdr:x>
      <cdr:y>0.4225</cdr:y>
    </cdr:from>
    <cdr:to>
      <cdr:x>0.43725</cdr:x>
      <cdr:y>0.48125</cdr:y>
    </cdr:to>
    <cdr:sp macro="" textlink="">
      <cdr:nvSpPr>
        <cdr:cNvPr id="53276" name="PlotDat8_63|1~33_1">
          <a:extLst xmlns:a="http://schemas.openxmlformats.org/drawingml/2006/main">
            <a:ext uri="{FF2B5EF4-FFF2-40B4-BE49-F238E27FC236}">
              <a16:creationId xmlns:a16="http://schemas.microsoft.com/office/drawing/2014/main" id="{8ED5B19A-BF10-4254-AA62-23191C6268B9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401642" y="2466904"/>
          <a:ext cx="342519" cy="343031"/>
        </a:xfrm>
        <a:custGeom xmlns:a="http://schemas.openxmlformats.org/drawingml/2006/main">
          <a:avLst/>
          <a:gdLst>
            <a:gd name="T0" fmla="*/ 346797 w 346800"/>
            <a:gd name="T1" fmla="*/ 169019 h 340112"/>
            <a:gd name="T2" fmla="*/ 344221 w 346800"/>
            <a:gd name="T3" fmla="*/ 136379 h 340112"/>
            <a:gd name="T4" fmla="*/ 334393 w 346800"/>
            <a:gd name="T5" fmla="*/ 104647 h 340112"/>
            <a:gd name="T6" fmla="*/ 318432 w 346800"/>
            <a:gd name="T7" fmla="*/ 75408 h 340112"/>
            <a:gd name="T8" fmla="*/ 296953 w 346800"/>
            <a:gd name="T9" fmla="*/ 49776 h 340112"/>
            <a:gd name="T10" fmla="*/ 269321 w 346800"/>
            <a:gd name="T11" fmla="*/ 28228 h 340112"/>
            <a:gd name="T12" fmla="*/ 239633 w 346800"/>
            <a:gd name="T13" fmla="*/ 12832 h 340112"/>
            <a:gd name="T14" fmla="*/ 207414 w 346800"/>
            <a:gd name="T15" fmla="*/ 3792 h 340112"/>
            <a:gd name="T16" fmla="*/ 173364 w 346800"/>
            <a:gd name="T17" fmla="*/ 178 h 340112"/>
            <a:gd name="T18" fmla="*/ 139689 w 346800"/>
            <a:gd name="T19" fmla="*/ 2726 h 340112"/>
            <a:gd name="T20" fmla="*/ 107737 w 346800"/>
            <a:gd name="T21" fmla="*/ 12396 h 340112"/>
            <a:gd name="T22" fmla="*/ 77837 w 346800"/>
            <a:gd name="T23" fmla="*/ 28096 h 340112"/>
            <a:gd name="T24" fmla="*/ 51545 w 346800"/>
            <a:gd name="T25" fmla="*/ 49229 h 340112"/>
            <a:gd name="T26" fmla="*/ 29252 w 346800"/>
            <a:gd name="T27" fmla="*/ 74979 h 340112"/>
            <a:gd name="T28" fmla="*/ 12247 w 346800"/>
            <a:gd name="T29" fmla="*/ 104354 h 340112"/>
            <a:gd name="T30" fmla="*/ 2493 w 346800"/>
            <a:gd name="T31" fmla="*/ 136228 h 340112"/>
            <a:gd name="T32" fmla="*/ 123 w 346800"/>
            <a:gd name="T33" fmla="*/ 169377 h 340112"/>
            <a:gd name="T34" fmla="*/ 3230 w 346800"/>
            <a:gd name="T35" fmla="*/ 202963 h 340112"/>
            <a:gd name="T36" fmla="*/ 13121 w 346800"/>
            <a:gd name="T37" fmla="*/ 234941 h 340112"/>
            <a:gd name="T38" fmla="*/ 29185 w 346800"/>
            <a:gd name="T39" fmla="*/ 264260 h 340112"/>
            <a:gd name="T40" fmla="*/ 50803 w 346800"/>
            <a:gd name="T41" fmla="*/ 290226 h 340112"/>
            <a:gd name="T42" fmla="*/ 77144 w 346800"/>
            <a:gd name="T43" fmla="*/ 311089 h 340112"/>
            <a:gd name="T44" fmla="*/ 107196 w 346800"/>
            <a:gd name="T45" fmla="*/ 327295 h 340112"/>
            <a:gd name="T46" fmla="*/ 139805 w 346800"/>
            <a:gd name="T47" fmla="*/ 337148 h 340112"/>
            <a:gd name="T48" fmla="*/ 173716 w 346800"/>
            <a:gd name="T49" fmla="*/ 340048 h 340112"/>
            <a:gd name="T50" fmla="*/ 207629 w 346800"/>
            <a:gd name="T51" fmla="*/ 336761 h 340112"/>
            <a:gd name="T52" fmla="*/ 240238 w 346800"/>
            <a:gd name="T53" fmla="*/ 327069 h 340112"/>
            <a:gd name="T54" fmla="*/ 270291 w 346800"/>
            <a:gd name="T55" fmla="*/ 311333 h 340112"/>
            <a:gd name="T56" fmla="*/ 296632 w 346800"/>
            <a:gd name="T57" fmla="*/ 290156 h 340112"/>
            <a:gd name="T58" fmla="*/ 318249 w 346800"/>
            <a:gd name="T59" fmla="*/ 264352 h 340112"/>
            <a:gd name="T60" fmla="*/ 334313 w 346800"/>
            <a:gd name="T61" fmla="*/ 234911 h 340112"/>
            <a:gd name="T62" fmla="*/ 344205 w 346800"/>
            <a:gd name="T63" fmla="*/ 202967 h 340112"/>
            <a:gd name="T64" fmla="*/ 346797 w 346800"/>
            <a:gd name="T65" fmla="*/ 169019 h 34011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346800" h="340112">
              <a:moveTo>
                <a:pt x="346797" y="169019"/>
              </a:moveTo>
              <a:cubicBezTo>
                <a:pt x="346800" y="157920"/>
                <a:pt x="346288" y="147107"/>
                <a:pt x="344221" y="136379"/>
              </a:cubicBezTo>
              <a:cubicBezTo>
                <a:pt x="342154" y="125650"/>
                <a:pt x="338692" y="114809"/>
                <a:pt x="334393" y="104647"/>
              </a:cubicBezTo>
              <a:cubicBezTo>
                <a:pt x="330095" y="94486"/>
                <a:pt x="324672" y="84553"/>
                <a:pt x="318432" y="75408"/>
              </a:cubicBezTo>
              <a:cubicBezTo>
                <a:pt x="312192" y="66262"/>
                <a:pt x="305138" y="57639"/>
                <a:pt x="296953" y="49776"/>
              </a:cubicBezTo>
              <a:cubicBezTo>
                <a:pt x="288768" y="41912"/>
                <a:pt x="278875" y="34386"/>
                <a:pt x="269321" y="28228"/>
              </a:cubicBezTo>
              <a:cubicBezTo>
                <a:pt x="259768" y="22070"/>
                <a:pt x="249950" y="16904"/>
                <a:pt x="239633" y="12832"/>
              </a:cubicBezTo>
              <a:cubicBezTo>
                <a:pt x="229316" y="8759"/>
                <a:pt x="218460" y="5902"/>
                <a:pt x="207414" y="3792"/>
              </a:cubicBezTo>
              <a:cubicBezTo>
                <a:pt x="196369" y="1683"/>
                <a:pt x="184651" y="356"/>
                <a:pt x="173364" y="178"/>
              </a:cubicBezTo>
              <a:cubicBezTo>
                <a:pt x="162077" y="0"/>
                <a:pt x="150628" y="690"/>
                <a:pt x="139689" y="2726"/>
              </a:cubicBezTo>
              <a:cubicBezTo>
                <a:pt x="128751" y="4763"/>
                <a:pt x="118045" y="8167"/>
                <a:pt x="107737" y="12396"/>
              </a:cubicBezTo>
              <a:cubicBezTo>
                <a:pt x="97428" y="16624"/>
                <a:pt x="87203" y="21957"/>
                <a:pt x="77837" y="28096"/>
              </a:cubicBezTo>
              <a:cubicBezTo>
                <a:pt x="68472" y="34235"/>
                <a:pt x="59642" y="41415"/>
                <a:pt x="51545" y="49229"/>
              </a:cubicBezTo>
              <a:cubicBezTo>
                <a:pt x="43448" y="57042"/>
                <a:pt x="35801" y="65792"/>
                <a:pt x="29252" y="74979"/>
              </a:cubicBezTo>
              <a:cubicBezTo>
                <a:pt x="22702" y="84166"/>
                <a:pt x="16706" y="94146"/>
                <a:pt x="12247" y="104354"/>
              </a:cubicBezTo>
              <a:cubicBezTo>
                <a:pt x="7787" y="114562"/>
                <a:pt x="4514" y="125391"/>
                <a:pt x="2493" y="136228"/>
              </a:cubicBezTo>
              <a:cubicBezTo>
                <a:pt x="472" y="147065"/>
                <a:pt x="0" y="158255"/>
                <a:pt x="123" y="169377"/>
              </a:cubicBezTo>
              <a:cubicBezTo>
                <a:pt x="246" y="180499"/>
                <a:pt x="1064" y="192036"/>
                <a:pt x="3230" y="202963"/>
              </a:cubicBezTo>
              <a:cubicBezTo>
                <a:pt x="5396" y="213890"/>
                <a:pt x="8795" y="224725"/>
                <a:pt x="13121" y="234941"/>
              </a:cubicBezTo>
              <a:cubicBezTo>
                <a:pt x="17447" y="245157"/>
                <a:pt x="22905" y="255046"/>
                <a:pt x="29185" y="264260"/>
              </a:cubicBezTo>
              <a:cubicBezTo>
                <a:pt x="35465" y="273475"/>
                <a:pt x="42810" y="282422"/>
                <a:pt x="50803" y="290226"/>
              </a:cubicBezTo>
              <a:cubicBezTo>
                <a:pt x="58796" y="298031"/>
                <a:pt x="67745" y="304912"/>
                <a:pt x="77144" y="311089"/>
              </a:cubicBezTo>
              <a:cubicBezTo>
                <a:pt x="86543" y="317267"/>
                <a:pt x="96752" y="322952"/>
                <a:pt x="107196" y="327295"/>
              </a:cubicBezTo>
              <a:cubicBezTo>
                <a:pt x="117640" y="331639"/>
                <a:pt x="128718" y="335022"/>
                <a:pt x="139805" y="337148"/>
              </a:cubicBezTo>
              <a:cubicBezTo>
                <a:pt x="150892" y="339274"/>
                <a:pt x="162412" y="340112"/>
                <a:pt x="173716" y="340048"/>
              </a:cubicBezTo>
              <a:cubicBezTo>
                <a:pt x="185020" y="339984"/>
                <a:pt x="196542" y="338924"/>
                <a:pt x="207629" y="336761"/>
              </a:cubicBezTo>
              <a:cubicBezTo>
                <a:pt x="218716" y="334598"/>
                <a:pt x="229794" y="331307"/>
                <a:pt x="240238" y="327069"/>
              </a:cubicBezTo>
              <a:cubicBezTo>
                <a:pt x="250682" y="322831"/>
                <a:pt x="260892" y="317485"/>
                <a:pt x="270291" y="311333"/>
              </a:cubicBezTo>
              <a:cubicBezTo>
                <a:pt x="279690" y="305181"/>
                <a:pt x="288639" y="297986"/>
                <a:pt x="296632" y="290156"/>
              </a:cubicBezTo>
              <a:cubicBezTo>
                <a:pt x="304625" y="282326"/>
                <a:pt x="311969" y="273559"/>
                <a:pt x="318249" y="264352"/>
              </a:cubicBezTo>
              <a:cubicBezTo>
                <a:pt x="324529" y="255145"/>
                <a:pt x="329987" y="245142"/>
                <a:pt x="334313" y="234911"/>
              </a:cubicBezTo>
              <a:cubicBezTo>
                <a:pt x="338639" y="224680"/>
                <a:pt x="342124" y="213949"/>
                <a:pt x="344205" y="202967"/>
              </a:cubicBezTo>
              <a:cubicBezTo>
                <a:pt x="346286" y="191985"/>
                <a:pt x="346257" y="176091"/>
                <a:pt x="346797" y="169019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0.42425</cdr:x>
      <cdr:y>0.3145</cdr:y>
    </cdr:from>
    <cdr:to>
      <cdr:x>0.507</cdr:x>
      <cdr:y>0.44525</cdr:y>
    </cdr:to>
    <cdr:sp macro="" textlink="">
      <cdr:nvSpPr>
        <cdr:cNvPr id="53277" name="PlotDat8_65|1~33_1">
          <a:extLst xmlns:a="http://schemas.openxmlformats.org/drawingml/2006/main">
            <a:ext uri="{FF2B5EF4-FFF2-40B4-BE49-F238E27FC236}">
              <a16:creationId xmlns:a16="http://schemas.microsoft.com/office/drawing/2014/main" id="{E85D474A-06D2-4D81-B1B7-54AF7E067DCB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632842" y="1836310"/>
          <a:ext cx="708586" cy="763427"/>
        </a:xfrm>
        <a:custGeom xmlns:a="http://schemas.openxmlformats.org/drawingml/2006/main">
          <a:avLst/>
          <a:gdLst>
            <a:gd name="T0" fmla="*/ 710727 w 710727"/>
            <a:gd name="T1" fmla="*/ 381629 h 761967"/>
            <a:gd name="T2" fmla="*/ 703328 w 710727"/>
            <a:gd name="T3" fmla="*/ 306910 h 761967"/>
            <a:gd name="T4" fmla="*/ 682942 w 710727"/>
            <a:gd name="T5" fmla="*/ 235147 h 761967"/>
            <a:gd name="T6" fmla="*/ 649833 w 710727"/>
            <a:gd name="T7" fmla="*/ 169010 h 761967"/>
            <a:gd name="T8" fmla="*/ 605273 w 710727"/>
            <a:gd name="T9" fmla="*/ 111043 h 761967"/>
            <a:gd name="T10" fmla="*/ 551615 w 710727"/>
            <a:gd name="T11" fmla="*/ 64284 h 761967"/>
            <a:gd name="T12" fmla="*/ 490116 w 710727"/>
            <a:gd name="T13" fmla="*/ 29076 h 761967"/>
            <a:gd name="T14" fmla="*/ 424341 w 710727"/>
            <a:gd name="T15" fmla="*/ 7250 h 761967"/>
            <a:gd name="T16" fmla="*/ 355825 w 710727"/>
            <a:gd name="T17" fmla="*/ 35 h 761967"/>
            <a:gd name="T18" fmla="*/ 286535 w 710727"/>
            <a:gd name="T19" fmla="*/ 7462 h 761967"/>
            <a:gd name="T20" fmla="*/ 219016 w 710727"/>
            <a:gd name="T21" fmla="*/ 29166 h 761967"/>
            <a:gd name="T22" fmla="*/ 158759 w 710727"/>
            <a:gd name="T23" fmla="*/ 64412 h 761967"/>
            <a:gd name="T24" fmla="*/ 104604 w 710727"/>
            <a:gd name="T25" fmla="*/ 111844 h 761967"/>
            <a:gd name="T26" fmla="*/ 59767 w 710727"/>
            <a:gd name="T27" fmla="*/ 169642 h 761967"/>
            <a:gd name="T28" fmla="*/ 27094 w 710727"/>
            <a:gd name="T29" fmla="*/ 235581 h 761967"/>
            <a:gd name="T30" fmla="*/ 6319 w 710727"/>
            <a:gd name="T31" fmla="*/ 307131 h 761967"/>
            <a:gd name="T32" fmla="*/ 151 w 710727"/>
            <a:gd name="T33" fmla="*/ 381539 h 761967"/>
            <a:gd name="T34" fmla="*/ 7225 w 710727"/>
            <a:gd name="T35" fmla="*/ 455947 h 761967"/>
            <a:gd name="T36" fmla="*/ 27421 w 710727"/>
            <a:gd name="T37" fmla="*/ 527211 h 761967"/>
            <a:gd name="T38" fmla="*/ 60218 w 710727"/>
            <a:gd name="T39" fmla="*/ 592738 h 761967"/>
            <a:gd name="T40" fmla="*/ 104355 w 710727"/>
            <a:gd name="T41" fmla="*/ 650259 h 761967"/>
            <a:gd name="T42" fmla="*/ 158136 w 710727"/>
            <a:gd name="T43" fmla="*/ 698252 h 761967"/>
            <a:gd name="T44" fmla="*/ 219495 w 710727"/>
            <a:gd name="T45" fmla="*/ 733239 h 761967"/>
            <a:gd name="T46" fmla="*/ 286073 w 710727"/>
            <a:gd name="T47" fmla="*/ 754849 h 761967"/>
            <a:gd name="T48" fmla="*/ 355313 w 710727"/>
            <a:gd name="T49" fmla="*/ 761872 h 761967"/>
            <a:gd name="T50" fmla="*/ 424551 w 710727"/>
            <a:gd name="T51" fmla="*/ 754278 h 761967"/>
            <a:gd name="T52" fmla="*/ 491130 w 710727"/>
            <a:gd name="T53" fmla="*/ 732613 h 761967"/>
            <a:gd name="T54" fmla="*/ 552488 w 710727"/>
            <a:gd name="T55" fmla="*/ 697429 h 761967"/>
            <a:gd name="T56" fmla="*/ 606269 w 710727"/>
            <a:gd name="T57" fmla="*/ 650081 h 761967"/>
            <a:gd name="T58" fmla="*/ 650407 w 710727"/>
            <a:gd name="T59" fmla="*/ 592386 h 761967"/>
            <a:gd name="T60" fmla="*/ 683204 w 710727"/>
            <a:gd name="T61" fmla="*/ 526563 h 761967"/>
            <a:gd name="T62" fmla="*/ 703400 w 710727"/>
            <a:gd name="T63" fmla="*/ 455140 h 761967"/>
            <a:gd name="T64" fmla="*/ 710727 w 710727"/>
            <a:gd name="T65" fmla="*/ 381629 h 76196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710727" h="761967">
              <a:moveTo>
                <a:pt x="710727" y="381629"/>
              </a:moveTo>
              <a:cubicBezTo>
                <a:pt x="710715" y="356925"/>
                <a:pt x="707959" y="331324"/>
                <a:pt x="703328" y="306910"/>
              </a:cubicBezTo>
              <a:cubicBezTo>
                <a:pt x="698697" y="282496"/>
                <a:pt x="691858" y="258130"/>
                <a:pt x="682942" y="235147"/>
              </a:cubicBezTo>
              <a:cubicBezTo>
                <a:pt x="674026" y="212164"/>
                <a:pt x="662777" y="189693"/>
                <a:pt x="649833" y="169010"/>
              </a:cubicBezTo>
              <a:cubicBezTo>
                <a:pt x="636889" y="148327"/>
                <a:pt x="621643" y="128497"/>
                <a:pt x="605273" y="111043"/>
              </a:cubicBezTo>
              <a:cubicBezTo>
                <a:pt x="588904" y="93589"/>
                <a:pt x="570808" y="77944"/>
                <a:pt x="551615" y="64284"/>
              </a:cubicBezTo>
              <a:cubicBezTo>
                <a:pt x="532422" y="50624"/>
                <a:pt x="511328" y="38581"/>
                <a:pt x="490116" y="29076"/>
              </a:cubicBezTo>
              <a:cubicBezTo>
                <a:pt x="468903" y="19571"/>
                <a:pt x="446723" y="12090"/>
                <a:pt x="424341" y="7250"/>
              </a:cubicBezTo>
              <a:cubicBezTo>
                <a:pt x="401959" y="2410"/>
                <a:pt x="378793" y="0"/>
                <a:pt x="355825" y="35"/>
              </a:cubicBezTo>
              <a:cubicBezTo>
                <a:pt x="332858" y="70"/>
                <a:pt x="309336" y="2607"/>
                <a:pt x="286535" y="7462"/>
              </a:cubicBezTo>
              <a:cubicBezTo>
                <a:pt x="263734" y="12317"/>
                <a:pt x="240313" y="19675"/>
                <a:pt x="219016" y="29166"/>
              </a:cubicBezTo>
              <a:cubicBezTo>
                <a:pt x="197720" y="38658"/>
                <a:pt x="177828" y="50633"/>
                <a:pt x="158759" y="64412"/>
              </a:cubicBezTo>
              <a:cubicBezTo>
                <a:pt x="139690" y="78191"/>
                <a:pt x="121102" y="94306"/>
                <a:pt x="104604" y="111844"/>
              </a:cubicBezTo>
              <a:cubicBezTo>
                <a:pt x="88105" y="129382"/>
                <a:pt x="72686" y="149019"/>
                <a:pt x="59767" y="169642"/>
              </a:cubicBezTo>
              <a:cubicBezTo>
                <a:pt x="46849" y="190264"/>
                <a:pt x="36002" y="212665"/>
                <a:pt x="27094" y="235581"/>
              </a:cubicBezTo>
              <a:cubicBezTo>
                <a:pt x="18186" y="258496"/>
                <a:pt x="10810" y="282804"/>
                <a:pt x="6319" y="307131"/>
              </a:cubicBezTo>
              <a:cubicBezTo>
                <a:pt x="1828" y="331458"/>
                <a:pt x="0" y="356737"/>
                <a:pt x="151" y="381539"/>
              </a:cubicBezTo>
              <a:cubicBezTo>
                <a:pt x="302" y="406342"/>
                <a:pt x="2680" y="431668"/>
                <a:pt x="7225" y="455947"/>
              </a:cubicBezTo>
              <a:cubicBezTo>
                <a:pt x="11770" y="480226"/>
                <a:pt x="18589" y="504413"/>
                <a:pt x="27421" y="527211"/>
              </a:cubicBezTo>
              <a:cubicBezTo>
                <a:pt x="36253" y="550009"/>
                <a:pt x="47396" y="572231"/>
                <a:pt x="60218" y="592738"/>
              </a:cubicBezTo>
              <a:cubicBezTo>
                <a:pt x="73040" y="613246"/>
                <a:pt x="88035" y="632673"/>
                <a:pt x="104355" y="650259"/>
              </a:cubicBezTo>
              <a:cubicBezTo>
                <a:pt x="120675" y="667845"/>
                <a:pt x="138946" y="684422"/>
                <a:pt x="158136" y="698252"/>
              </a:cubicBezTo>
              <a:cubicBezTo>
                <a:pt x="177326" y="712082"/>
                <a:pt x="198172" y="723806"/>
                <a:pt x="219495" y="733239"/>
              </a:cubicBezTo>
              <a:cubicBezTo>
                <a:pt x="240818" y="742671"/>
                <a:pt x="263437" y="750077"/>
                <a:pt x="286073" y="754849"/>
              </a:cubicBezTo>
              <a:cubicBezTo>
                <a:pt x="308709" y="759621"/>
                <a:pt x="332233" y="761967"/>
                <a:pt x="355313" y="761872"/>
              </a:cubicBezTo>
              <a:cubicBezTo>
                <a:pt x="378393" y="761777"/>
                <a:pt x="401915" y="759154"/>
                <a:pt x="424551" y="754278"/>
              </a:cubicBezTo>
              <a:cubicBezTo>
                <a:pt x="447187" y="749402"/>
                <a:pt x="469807" y="742088"/>
                <a:pt x="491130" y="732613"/>
              </a:cubicBezTo>
              <a:cubicBezTo>
                <a:pt x="512453" y="723138"/>
                <a:pt x="533298" y="711184"/>
                <a:pt x="552488" y="697429"/>
              </a:cubicBezTo>
              <a:cubicBezTo>
                <a:pt x="571678" y="683674"/>
                <a:pt x="589949" y="667588"/>
                <a:pt x="606269" y="650081"/>
              </a:cubicBezTo>
              <a:cubicBezTo>
                <a:pt x="622589" y="632574"/>
                <a:pt x="637585" y="612972"/>
                <a:pt x="650407" y="592386"/>
              </a:cubicBezTo>
              <a:cubicBezTo>
                <a:pt x="663229" y="571800"/>
                <a:pt x="674372" y="549437"/>
                <a:pt x="683204" y="526563"/>
              </a:cubicBezTo>
              <a:cubicBezTo>
                <a:pt x="692036" y="503689"/>
                <a:pt x="698813" y="479296"/>
                <a:pt x="703400" y="455140"/>
              </a:cubicBezTo>
              <a:cubicBezTo>
                <a:pt x="707987" y="430984"/>
                <a:pt x="709201" y="396944"/>
                <a:pt x="710727" y="381629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0.38</cdr:x>
      <cdr:y>0.352</cdr:y>
    </cdr:from>
    <cdr:to>
      <cdr:x>0.44225</cdr:x>
      <cdr:y>0.4585</cdr:y>
    </cdr:to>
    <cdr:sp macro="" textlink="">
      <cdr:nvSpPr>
        <cdr:cNvPr id="53278" name="PlotDat8_67|1~33_1">
          <a:extLst xmlns:a="http://schemas.openxmlformats.org/drawingml/2006/main">
            <a:ext uri="{FF2B5EF4-FFF2-40B4-BE49-F238E27FC236}">
              <a16:creationId xmlns:a16="http://schemas.microsoft.com/office/drawing/2014/main" id="{0E93E374-F55C-4E0B-B355-1654234A09E5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53931" y="2055266"/>
          <a:ext cx="533045" cy="621835"/>
        </a:xfrm>
        <a:custGeom xmlns:a="http://schemas.openxmlformats.org/drawingml/2006/main">
          <a:avLst/>
          <a:gdLst>
            <a:gd name="T0" fmla="*/ 535186 w 535186"/>
            <a:gd name="T1" fmla="*/ 309082 h 618916"/>
            <a:gd name="T2" fmla="*/ 529808 w 535186"/>
            <a:gd name="T3" fmla="*/ 248594 h 618916"/>
            <a:gd name="T4" fmla="*/ 514380 w 535186"/>
            <a:gd name="T5" fmla="*/ 191073 h 618916"/>
            <a:gd name="T6" fmla="*/ 489326 w 535186"/>
            <a:gd name="T7" fmla="*/ 138064 h 618916"/>
            <a:gd name="T8" fmla="*/ 455606 w 535186"/>
            <a:gd name="T9" fmla="*/ 91600 h 618916"/>
            <a:gd name="T10" fmla="*/ 415655 w 535186"/>
            <a:gd name="T11" fmla="*/ 52798 h 618916"/>
            <a:gd name="T12" fmla="*/ 370478 w 535186"/>
            <a:gd name="T13" fmla="*/ 24771 h 618916"/>
            <a:gd name="T14" fmla="*/ 320012 w 535186"/>
            <a:gd name="T15" fmla="*/ 6755 h 618916"/>
            <a:gd name="T16" fmla="*/ 268982 w 535186"/>
            <a:gd name="T17" fmla="*/ 220 h 618916"/>
            <a:gd name="T18" fmla="*/ 217197 w 535186"/>
            <a:gd name="T19" fmla="*/ 5434 h 618916"/>
            <a:gd name="T20" fmla="*/ 166529 w 535186"/>
            <a:gd name="T21" fmla="*/ 23011 h 618916"/>
            <a:gd name="T22" fmla="*/ 121069 w 535186"/>
            <a:gd name="T23" fmla="*/ 51559 h 618916"/>
            <a:gd name="T24" fmla="*/ 79966 w 535186"/>
            <a:gd name="T25" fmla="*/ 89976 h 618916"/>
            <a:gd name="T26" fmla="*/ 46229 w 535186"/>
            <a:gd name="T27" fmla="*/ 136786 h 618916"/>
            <a:gd name="T28" fmla="*/ 22047 w 535186"/>
            <a:gd name="T29" fmla="*/ 190190 h 618916"/>
            <a:gd name="T30" fmla="*/ 6158 w 535186"/>
            <a:gd name="T31" fmla="*/ 248141 h 618916"/>
            <a:gd name="T32" fmla="*/ 94 w 535186"/>
            <a:gd name="T33" fmla="*/ 308406 h 618916"/>
            <a:gd name="T34" fmla="*/ 5592 w 535186"/>
            <a:gd name="T35" fmla="*/ 368671 h 618916"/>
            <a:gd name="T36" fmla="*/ 20801 w 535186"/>
            <a:gd name="T37" fmla="*/ 426451 h 618916"/>
            <a:gd name="T38" fmla="*/ 45501 w 535186"/>
            <a:gd name="T39" fmla="*/ 479305 h 618916"/>
            <a:gd name="T40" fmla="*/ 78741 w 535186"/>
            <a:gd name="T41" fmla="*/ 526575 h 618916"/>
            <a:gd name="T42" fmla="*/ 119244 w 535186"/>
            <a:gd name="T43" fmla="*/ 565698 h 618916"/>
            <a:gd name="T44" fmla="*/ 165454 w 535186"/>
            <a:gd name="T45" fmla="*/ 594009 h 618916"/>
            <a:gd name="T46" fmla="*/ 215595 w 535186"/>
            <a:gd name="T47" fmla="*/ 612232 h 618916"/>
            <a:gd name="T48" fmla="*/ 267739 w 535186"/>
            <a:gd name="T49" fmla="*/ 618901 h 618916"/>
            <a:gd name="T50" fmla="*/ 319884 w 535186"/>
            <a:gd name="T51" fmla="*/ 612321 h 618916"/>
            <a:gd name="T52" fmla="*/ 370024 w 535186"/>
            <a:gd name="T53" fmla="*/ 594717 h 618916"/>
            <a:gd name="T54" fmla="*/ 416234 w 535186"/>
            <a:gd name="T55" fmla="*/ 566126 h 618916"/>
            <a:gd name="T56" fmla="*/ 456737 w 535186"/>
            <a:gd name="T57" fmla="*/ 527649 h 618916"/>
            <a:gd name="T58" fmla="*/ 489977 w 535186"/>
            <a:gd name="T59" fmla="*/ 480766 h 618916"/>
            <a:gd name="T60" fmla="*/ 514677 w 535186"/>
            <a:gd name="T61" fmla="*/ 427278 h 618916"/>
            <a:gd name="T62" fmla="*/ 529886 w 535186"/>
            <a:gd name="T63" fmla="*/ 369240 h 618916"/>
            <a:gd name="T64" fmla="*/ 535186 w 535186"/>
            <a:gd name="T65" fmla="*/ 309082 h 61891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535186" h="618916">
              <a:moveTo>
                <a:pt x="535186" y="309082"/>
              </a:moveTo>
              <a:cubicBezTo>
                <a:pt x="535173" y="288974"/>
                <a:pt x="533275" y="268261"/>
                <a:pt x="529808" y="248594"/>
              </a:cubicBezTo>
              <a:cubicBezTo>
                <a:pt x="526341" y="228926"/>
                <a:pt x="521126" y="209496"/>
                <a:pt x="514380" y="191073"/>
              </a:cubicBezTo>
              <a:cubicBezTo>
                <a:pt x="507633" y="172652"/>
                <a:pt x="499121" y="154642"/>
                <a:pt x="489326" y="138064"/>
              </a:cubicBezTo>
              <a:cubicBezTo>
                <a:pt x="479531" y="121485"/>
                <a:pt x="467885" y="105810"/>
                <a:pt x="455606" y="91600"/>
              </a:cubicBezTo>
              <a:cubicBezTo>
                <a:pt x="443327" y="77389"/>
                <a:pt x="429843" y="63935"/>
                <a:pt x="415655" y="52798"/>
              </a:cubicBezTo>
              <a:cubicBezTo>
                <a:pt x="401467" y="41660"/>
                <a:pt x="386418" y="32445"/>
                <a:pt x="370478" y="24771"/>
              </a:cubicBezTo>
              <a:cubicBezTo>
                <a:pt x="354538" y="17098"/>
                <a:pt x="336928" y="10846"/>
                <a:pt x="320012" y="6755"/>
              </a:cubicBezTo>
              <a:cubicBezTo>
                <a:pt x="303096" y="2663"/>
                <a:pt x="286118" y="440"/>
                <a:pt x="268982" y="220"/>
              </a:cubicBezTo>
              <a:cubicBezTo>
                <a:pt x="251846" y="0"/>
                <a:pt x="234272" y="1635"/>
                <a:pt x="217197" y="5434"/>
              </a:cubicBezTo>
              <a:cubicBezTo>
                <a:pt x="200122" y="9233"/>
                <a:pt x="182550" y="15324"/>
                <a:pt x="166529" y="23011"/>
              </a:cubicBezTo>
              <a:cubicBezTo>
                <a:pt x="150508" y="30699"/>
                <a:pt x="135496" y="40398"/>
                <a:pt x="121069" y="51559"/>
              </a:cubicBezTo>
              <a:cubicBezTo>
                <a:pt x="106641" y="62719"/>
                <a:pt x="92439" y="75771"/>
                <a:pt x="79966" y="89976"/>
              </a:cubicBezTo>
              <a:cubicBezTo>
                <a:pt x="67493" y="104180"/>
                <a:pt x="55882" y="120083"/>
                <a:pt x="46229" y="136786"/>
              </a:cubicBezTo>
              <a:cubicBezTo>
                <a:pt x="36576" y="153488"/>
                <a:pt x="28726" y="171631"/>
                <a:pt x="22047" y="190190"/>
              </a:cubicBezTo>
              <a:cubicBezTo>
                <a:pt x="15368" y="208750"/>
                <a:pt x="9816" y="228438"/>
                <a:pt x="6158" y="248141"/>
              </a:cubicBezTo>
              <a:cubicBezTo>
                <a:pt x="2500" y="267844"/>
                <a:pt x="188" y="288317"/>
                <a:pt x="94" y="308406"/>
              </a:cubicBezTo>
              <a:cubicBezTo>
                <a:pt x="0" y="328494"/>
                <a:pt x="2141" y="348997"/>
                <a:pt x="5592" y="368671"/>
              </a:cubicBezTo>
              <a:cubicBezTo>
                <a:pt x="9043" y="388346"/>
                <a:pt x="14149" y="408011"/>
                <a:pt x="20801" y="426451"/>
              </a:cubicBezTo>
              <a:cubicBezTo>
                <a:pt x="27453" y="444890"/>
                <a:pt x="35844" y="462618"/>
                <a:pt x="45501" y="479305"/>
              </a:cubicBezTo>
              <a:cubicBezTo>
                <a:pt x="55158" y="495993"/>
                <a:pt x="66451" y="512177"/>
                <a:pt x="78741" y="526575"/>
              </a:cubicBezTo>
              <a:cubicBezTo>
                <a:pt x="91031" y="540974"/>
                <a:pt x="104792" y="554460"/>
                <a:pt x="119244" y="565698"/>
              </a:cubicBezTo>
              <a:cubicBezTo>
                <a:pt x="133696" y="576937"/>
                <a:pt x="149396" y="586253"/>
                <a:pt x="165454" y="594009"/>
              </a:cubicBezTo>
              <a:cubicBezTo>
                <a:pt x="181512" y="601764"/>
                <a:pt x="198548" y="608083"/>
                <a:pt x="215595" y="612232"/>
              </a:cubicBezTo>
              <a:cubicBezTo>
                <a:pt x="232642" y="616381"/>
                <a:pt x="250358" y="618886"/>
                <a:pt x="267739" y="618901"/>
              </a:cubicBezTo>
              <a:cubicBezTo>
                <a:pt x="285120" y="618916"/>
                <a:pt x="302837" y="616352"/>
                <a:pt x="319884" y="612321"/>
              </a:cubicBezTo>
              <a:cubicBezTo>
                <a:pt x="336931" y="608290"/>
                <a:pt x="353966" y="602416"/>
                <a:pt x="370024" y="594717"/>
              </a:cubicBezTo>
              <a:cubicBezTo>
                <a:pt x="386082" y="587018"/>
                <a:pt x="401782" y="577304"/>
                <a:pt x="416234" y="566126"/>
              </a:cubicBezTo>
              <a:cubicBezTo>
                <a:pt x="430686" y="554948"/>
                <a:pt x="444447" y="541876"/>
                <a:pt x="456737" y="527649"/>
              </a:cubicBezTo>
              <a:cubicBezTo>
                <a:pt x="469027" y="513422"/>
                <a:pt x="480320" y="497494"/>
                <a:pt x="489977" y="480766"/>
              </a:cubicBezTo>
              <a:cubicBezTo>
                <a:pt x="499634" y="464038"/>
                <a:pt x="508025" y="445866"/>
                <a:pt x="514677" y="427278"/>
              </a:cubicBezTo>
              <a:cubicBezTo>
                <a:pt x="521329" y="408690"/>
                <a:pt x="526468" y="388939"/>
                <a:pt x="529886" y="369240"/>
              </a:cubicBezTo>
              <a:cubicBezTo>
                <a:pt x="533304" y="349541"/>
                <a:pt x="534082" y="321615"/>
                <a:pt x="535186" y="309082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0.452</cdr:x>
      <cdr:y>0.36075</cdr:y>
    </cdr:from>
    <cdr:to>
      <cdr:x>0.523</cdr:x>
      <cdr:y>0.50175</cdr:y>
    </cdr:to>
    <cdr:sp macro="" textlink="">
      <cdr:nvSpPr>
        <cdr:cNvPr id="53279" name="PlotDat8_69|1~33_1">
          <a:extLst xmlns:a="http://schemas.openxmlformats.org/drawingml/2006/main">
            <a:ext uri="{FF2B5EF4-FFF2-40B4-BE49-F238E27FC236}">
              <a16:creationId xmlns:a16="http://schemas.microsoft.com/office/drawing/2014/main" id="{0D4D9C8B-8650-4CAE-939E-444FC82A3B94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870465" y="2106356"/>
          <a:ext cx="607971" cy="823274"/>
        </a:xfrm>
        <a:custGeom xmlns:a="http://schemas.openxmlformats.org/drawingml/2006/main">
          <a:avLst/>
          <a:gdLst>
            <a:gd name="T0" fmla="*/ 614378 w 614394"/>
            <a:gd name="T1" fmla="*/ 410242 h 818895"/>
            <a:gd name="T2" fmla="*/ 607636 w 614394"/>
            <a:gd name="T3" fmla="*/ 330392 h 818895"/>
            <a:gd name="T4" fmla="*/ 590409 w 614394"/>
            <a:gd name="T5" fmla="*/ 253911 h 818895"/>
            <a:gd name="T6" fmla="*/ 562431 w 614394"/>
            <a:gd name="T7" fmla="*/ 183424 h 818895"/>
            <a:gd name="T8" fmla="*/ 524781 w 614394"/>
            <a:gd name="T9" fmla="*/ 121644 h 818895"/>
            <a:gd name="T10" fmla="*/ 477412 w 614394"/>
            <a:gd name="T11" fmla="*/ 70153 h 818895"/>
            <a:gd name="T12" fmla="*/ 423884 w 614394"/>
            <a:gd name="T13" fmla="*/ 31861 h 818895"/>
            <a:gd name="T14" fmla="*/ 366249 w 614394"/>
            <a:gd name="T15" fmla="*/ 8208 h 818895"/>
            <a:gd name="T16" fmla="*/ 306523 w 614394"/>
            <a:gd name="T17" fmla="*/ 55 h 818895"/>
            <a:gd name="T18" fmla="*/ 246850 w 614394"/>
            <a:gd name="T19" fmla="*/ 8537 h 818895"/>
            <a:gd name="T20" fmla="*/ 189523 w 614394"/>
            <a:gd name="T21" fmla="*/ 31827 h 818895"/>
            <a:gd name="T22" fmla="*/ 136928 w 614394"/>
            <a:gd name="T23" fmla="*/ 69644 h 818895"/>
            <a:gd name="T24" fmla="*/ 91361 w 614394"/>
            <a:gd name="T25" fmla="*/ 120541 h 818895"/>
            <a:gd name="T26" fmla="*/ 52463 w 614394"/>
            <a:gd name="T27" fmla="*/ 182558 h 818895"/>
            <a:gd name="T28" fmla="*/ 23658 w 614394"/>
            <a:gd name="T29" fmla="*/ 253313 h 818895"/>
            <a:gd name="T30" fmla="*/ 5154 w 614394"/>
            <a:gd name="T31" fmla="*/ 330086 h 818895"/>
            <a:gd name="T32" fmla="*/ 16 w 614394"/>
            <a:gd name="T33" fmla="*/ 409926 h 818895"/>
            <a:gd name="T34" fmla="*/ 5055 w 614394"/>
            <a:gd name="T35" fmla="*/ 489767 h 818895"/>
            <a:gd name="T36" fmla="*/ 22532 w 614394"/>
            <a:gd name="T37" fmla="*/ 567352 h 818895"/>
            <a:gd name="T38" fmla="*/ 50917 w 614394"/>
            <a:gd name="T39" fmla="*/ 638328 h 818895"/>
            <a:gd name="T40" fmla="*/ 89114 w 614394"/>
            <a:gd name="T41" fmla="*/ 699713 h 818895"/>
            <a:gd name="T42" fmla="*/ 135656 w 614394"/>
            <a:gd name="T43" fmla="*/ 750681 h 818895"/>
            <a:gd name="T44" fmla="*/ 188758 w 614394"/>
            <a:gd name="T45" fmla="*/ 788363 h 818895"/>
            <a:gd name="T46" fmla="*/ 246376 w 614394"/>
            <a:gd name="T47" fmla="*/ 811365 h 818895"/>
            <a:gd name="T48" fmla="*/ 306297 w 614394"/>
            <a:gd name="T49" fmla="*/ 818870 h 818895"/>
            <a:gd name="T50" fmla="*/ 366218 w 614394"/>
            <a:gd name="T51" fmla="*/ 811217 h 818895"/>
            <a:gd name="T52" fmla="*/ 423836 w 614394"/>
            <a:gd name="T53" fmla="*/ 787931 h 818895"/>
            <a:gd name="T54" fmla="*/ 476938 w 614394"/>
            <a:gd name="T55" fmla="*/ 750116 h 818895"/>
            <a:gd name="T56" fmla="*/ 523481 w 614394"/>
            <a:gd name="T57" fmla="*/ 699227 h 818895"/>
            <a:gd name="T58" fmla="*/ 561677 w 614394"/>
            <a:gd name="T59" fmla="*/ 637218 h 818895"/>
            <a:gd name="T60" fmla="*/ 590061 w 614394"/>
            <a:gd name="T61" fmla="*/ 566472 h 818895"/>
            <a:gd name="T62" fmla="*/ 607538 w 614394"/>
            <a:gd name="T63" fmla="*/ 489707 h 818895"/>
            <a:gd name="T64" fmla="*/ 614378 w 614394"/>
            <a:gd name="T65" fmla="*/ 410242 h 81889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614394" h="818895">
              <a:moveTo>
                <a:pt x="614378" y="410242"/>
              </a:moveTo>
              <a:cubicBezTo>
                <a:pt x="614394" y="383690"/>
                <a:pt x="611631" y="356447"/>
                <a:pt x="607636" y="330392"/>
              </a:cubicBezTo>
              <a:cubicBezTo>
                <a:pt x="603641" y="304337"/>
                <a:pt x="597942" y="278406"/>
                <a:pt x="590409" y="253911"/>
              </a:cubicBezTo>
              <a:cubicBezTo>
                <a:pt x="582875" y="229417"/>
                <a:pt x="573369" y="205469"/>
                <a:pt x="562431" y="183424"/>
              </a:cubicBezTo>
              <a:cubicBezTo>
                <a:pt x="551494" y="161379"/>
                <a:pt x="538951" y="140523"/>
                <a:pt x="524781" y="121644"/>
              </a:cubicBezTo>
              <a:cubicBezTo>
                <a:pt x="510612" y="102766"/>
                <a:pt x="494228" y="85116"/>
                <a:pt x="477412" y="70153"/>
              </a:cubicBezTo>
              <a:cubicBezTo>
                <a:pt x="460595" y="55189"/>
                <a:pt x="442412" y="42185"/>
                <a:pt x="423884" y="31861"/>
              </a:cubicBezTo>
              <a:cubicBezTo>
                <a:pt x="405357" y="21537"/>
                <a:pt x="385809" y="13509"/>
                <a:pt x="366249" y="8208"/>
              </a:cubicBezTo>
              <a:cubicBezTo>
                <a:pt x="346688" y="2907"/>
                <a:pt x="326423" y="0"/>
                <a:pt x="306523" y="55"/>
              </a:cubicBezTo>
              <a:cubicBezTo>
                <a:pt x="286623" y="110"/>
                <a:pt x="266350" y="3242"/>
                <a:pt x="246850" y="8537"/>
              </a:cubicBezTo>
              <a:cubicBezTo>
                <a:pt x="227351" y="13832"/>
                <a:pt x="207843" y="21642"/>
                <a:pt x="189523" y="31827"/>
              </a:cubicBezTo>
              <a:cubicBezTo>
                <a:pt x="171202" y="42012"/>
                <a:pt x="153289" y="54858"/>
                <a:pt x="136928" y="69644"/>
              </a:cubicBezTo>
              <a:cubicBezTo>
                <a:pt x="120568" y="84429"/>
                <a:pt x="105439" y="101722"/>
                <a:pt x="91361" y="120541"/>
              </a:cubicBezTo>
              <a:cubicBezTo>
                <a:pt x="77284" y="139361"/>
                <a:pt x="63746" y="160430"/>
                <a:pt x="52463" y="182558"/>
              </a:cubicBezTo>
              <a:cubicBezTo>
                <a:pt x="41179" y="204687"/>
                <a:pt x="31543" y="228725"/>
                <a:pt x="23658" y="253313"/>
              </a:cubicBezTo>
              <a:cubicBezTo>
                <a:pt x="15774" y="277902"/>
                <a:pt x="9095" y="303984"/>
                <a:pt x="5154" y="330086"/>
              </a:cubicBezTo>
              <a:cubicBezTo>
                <a:pt x="1213" y="356188"/>
                <a:pt x="32" y="383313"/>
                <a:pt x="16" y="409926"/>
              </a:cubicBezTo>
              <a:cubicBezTo>
                <a:pt x="0" y="436540"/>
                <a:pt x="1302" y="463530"/>
                <a:pt x="5055" y="489767"/>
              </a:cubicBezTo>
              <a:cubicBezTo>
                <a:pt x="8808" y="516004"/>
                <a:pt x="14888" y="542591"/>
                <a:pt x="22532" y="567352"/>
              </a:cubicBezTo>
              <a:cubicBezTo>
                <a:pt x="30176" y="592112"/>
                <a:pt x="39820" y="616267"/>
                <a:pt x="50917" y="638328"/>
              </a:cubicBezTo>
              <a:cubicBezTo>
                <a:pt x="62014" y="660388"/>
                <a:pt x="74991" y="680987"/>
                <a:pt x="89114" y="699713"/>
              </a:cubicBezTo>
              <a:cubicBezTo>
                <a:pt x="103237" y="718438"/>
                <a:pt x="119049" y="735907"/>
                <a:pt x="135656" y="750681"/>
              </a:cubicBezTo>
              <a:cubicBezTo>
                <a:pt x="152263" y="765456"/>
                <a:pt x="170305" y="778249"/>
                <a:pt x="188758" y="788363"/>
              </a:cubicBezTo>
              <a:cubicBezTo>
                <a:pt x="207211" y="798477"/>
                <a:pt x="226786" y="806281"/>
                <a:pt x="246376" y="811365"/>
              </a:cubicBezTo>
              <a:cubicBezTo>
                <a:pt x="265966" y="816449"/>
                <a:pt x="286323" y="818895"/>
                <a:pt x="306297" y="818870"/>
              </a:cubicBezTo>
              <a:cubicBezTo>
                <a:pt x="326271" y="818845"/>
                <a:pt x="346628" y="816373"/>
                <a:pt x="366218" y="811217"/>
              </a:cubicBezTo>
              <a:cubicBezTo>
                <a:pt x="385808" y="806061"/>
                <a:pt x="405383" y="798114"/>
                <a:pt x="423836" y="787931"/>
              </a:cubicBezTo>
              <a:cubicBezTo>
                <a:pt x="442289" y="777748"/>
                <a:pt x="460330" y="764900"/>
                <a:pt x="476938" y="750116"/>
              </a:cubicBezTo>
              <a:cubicBezTo>
                <a:pt x="493546" y="735332"/>
                <a:pt x="509358" y="718043"/>
                <a:pt x="523481" y="699227"/>
              </a:cubicBezTo>
              <a:cubicBezTo>
                <a:pt x="537604" y="680411"/>
                <a:pt x="550580" y="659344"/>
                <a:pt x="561677" y="637218"/>
              </a:cubicBezTo>
              <a:cubicBezTo>
                <a:pt x="572774" y="615092"/>
                <a:pt x="582418" y="591057"/>
                <a:pt x="590061" y="566472"/>
              </a:cubicBezTo>
              <a:cubicBezTo>
                <a:pt x="597704" y="541887"/>
                <a:pt x="603485" y="515745"/>
                <a:pt x="607538" y="489707"/>
              </a:cubicBezTo>
              <a:cubicBezTo>
                <a:pt x="611591" y="463669"/>
                <a:pt x="612953" y="426797"/>
                <a:pt x="614378" y="410242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0.46675</cdr:x>
      <cdr:y>0.38575</cdr:y>
    </cdr:from>
    <cdr:to>
      <cdr:x>0.5285</cdr:x>
      <cdr:y>0.46275</cdr:y>
    </cdr:to>
    <cdr:sp macro="" textlink="">
      <cdr:nvSpPr>
        <cdr:cNvPr id="53280" name="PlotDat8_71|1~33_1">
          <a:extLst xmlns:a="http://schemas.openxmlformats.org/drawingml/2006/main">
            <a:ext uri="{FF2B5EF4-FFF2-40B4-BE49-F238E27FC236}">
              <a16:creationId xmlns:a16="http://schemas.microsoft.com/office/drawing/2014/main" id="{082E60EC-DE31-4055-99A5-A14609C51217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996769" y="2252327"/>
          <a:ext cx="528763" cy="449589"/>
        </a:xfrm>
        <a:custGeom xmlns:a="http://schemas.openxmlformats.org/drawingml/2006/main">
          <a:avLst/>
          <a:gdLst>
            <a:gd name="T0" fmla="*/ 530904 w 530904"/>
            <a:gd name="T1" fmla="*/ 223658 h 446670"/>
            <a:gd name="T2" fmla="*/ 525342 w 530904"/>
            <a:gd name="T3" fmla="*/ 180002 h 446670"/>
            <a:gd name="T4" fmla="*/ 510183 w 530904"/>
            <a:gd name="T5" fmla="*/ 137858 h 446670"/>
            <a:gd name="T6" fmla="*/ 485567 w 530904"/>
            <a:gd name="T7" fmla="*/ 99022 h 446670"/>
            <a:gd name="T8" fmla="*/ 452439 w 530904"/>
            <a:gd name="T9" fmla="*/ 64978 h 446670"/>
            <a:gd name="T10" fmla="*/ 413559 w 530904"/>
            <a:gd name="T11" fmla="*/ 37253 h 446670"/>
            <a:gd name="T12" fmla="*/ 367096 w 530904"/>
            <a:gd name="T13" fmla="*/ 16726 h 446670"/>
            <a:gd name="T14" fmla="*/ 318064 w 530904"/>
            <a:gd name="T15" fmla="*/ 3994 h 446670"/>
            <a:gd name="T16" fmla="*/ 266461 w 530904"/>
            <a:gd name="T17" fmla="*/ 172 h 446670"/>
            <a:gd name="T18" fmla="*/ 214331 w 530904"/>
            <a:gd name="T19" fmla="*/ 5025 h 446670"/>
            <a:gd name="T20" fmla="*/ 163608 w 530904"/>
            <a:gd name="T21" fmla="*/ 17722 h 446670"/>
            <a:gd name="T22" fmla="*/ 118426 w 530904"/>
            <a:gd name="T23" fmla="*/ 38339 h 446670"/>
            <a:gd name="T24" fmla="*/ 77917 w 530904"/>
            <a:gd name="T25" fmla="*/ 66082 h 446670"/>
            <a:gd name="T26" fmla="*/ 45053 w 530904"/>
            <a:gd name="T27" fmla="*/ 99889 h 446670"/>
            <a:gd name="T28" fmla="*/ 19709 w 530904"/>
            <a:gd name="T29" fmla="*/ 138456 h 446670"/>
            <a:gd name="T30" fmla="*/ 4947 w 530904"/>
            <a:gd name="T31" fmla="*/ 180307 h 446670"/>
            <a:gd name="T32" fmla="*/ 65 w 530904"/>
            <a:gd name="T33" fmla="*/ 223829 h 446670"/>
            <a:gd name="T34" fmla="*/ 4558 w 530904"/>
            <a:gd name="T35" fmla="*/ 267554 h 446670"/>
            <a:gd name="T36" fmla="*/ 19667 w 530904"/>
            <a:gd name="T37" fmla="*/ 309287 h 446670"/>
            <a:gd name="T38" fmla="*/ 44202 w 530904"/>
            <a:gd name="T39" fmla="*/ 347149 h 446670"/>
            <a:gd name="T40" fmla="*/ 77221 w 530904"/>
            <a:gd name="T41" fmla="*/ 380842 h 446670"/>
            <a:gd name="T42" fmla="*/ 117454 w 530904"/>
            <a:gd name="T43" fmla="*/ 408708 h 446670"/>
            <a:gd name="T44" fmla="*/ 163355 w 530904"/>
            <a:gd name="T45" fmla="*/ 429452 h 446670"/>
            <a:gd name="T46" fmla="*/ 213162 w 530904"/>
            <a:gd name="T47" fmla="*/ 442461 h 446670"/>
            <a:gd name="T48" fmla="*/ 264959 w 530904"/>
            <a:gd name="T49" fmla="*/ 446610 h 446670"/>
            <a:gd name="T50" fmla="*/ 316755 w 530904"/>
            <a:gd name="T51" fmla="*/ 442100 h 446670"/>
            <a:gd name="T52" fmla="*/ 366561 w 530904"/>
            <a:gd name="T53" fmla="*/ 429420 h 446670"/>
            <a:gd name="T54" fmla="*/ 412464 w 530904"/>
            <a:gd name="T55" fmla="*/ 408830 h 446670"/>
            <a:gd name="T56" fmla="*/ 452697 w 530904"/>
            <a:gd name="T57" fmla="*/ 381119 h 446670"/>
            <a:gd name="T58" fmla="*/ 485715 w 530904"/>
            <a:gd name="T59" fmla="*/ 347353 h 446670"/>
            <a:gd name="T60" fmla="*/ 510250 w 530904"/>
            <a:gd name="T61" fmla="*/ 308831 h 446670"/>
            <a:gd name="T62" fmla="*/ 525359 w 530904"/>
            <a:gd name="T63" fmla="*/ 267031 h 446670"/>
            <a:gd name="T64" fmla="*/ 530904 w 530904"/>
            <a:gd name="T65" fmla="*/ 223658 h 44667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530904" h="446670">
              <a:moveTo>
                <a:pt x="530904" y="223658"/>
              </a:moveTo>
              <a:cubicBezTo>
                <a:pt x="530901" y="209153"/>
                <a:pt x="528795" y="194301"/>
                <a:pt x="525342" y="180002"/>
              </a:cubicBezTo>
              <a:cubicBezTo>
                <a:pt x="521888" y="165702"/>
                <a:pt x="516812" y="151356"/>
                <a:pt x="510183" y="137858"/>
              </a:cubicBezTo>
              <a:cubicBezTo>
                <a:pt x="503553" y="124361"/>
                <a:pt x="495190" y="111168"/>
                <a:pt x="485567" y="99022"/>
              </a:cubicBezTo>
              <a:cubicBezTo>
                <a:pt x="475943" y="86875"/>
                <a:pt x="464440" y="75273"/>
                <a:pt x="452439" y="64978"/>
              </a:cubicBezTo>
              <a:cubicBezTo>
                <a:pt x="440437" y="54684"/>
                <a:pt x="427784" y="45295"/>
                <a:pt x="413559" y="37253"/>
              </a:cubicBezTo>
              <a:cubicBezTo>
                <a:pt x="399335" y="29211"/>
                <a:pt x="383012" y="22268"/>
                <a:pt x="367096" y="16726"/>
              </a:cubicBezTo>
              <a:cubicBezTo>
                <a:pt x="351180" y="11182"/>
                <a:pt x="334836" y="6753"/>
                <a:pt x="318064" y="3994"/>
              </a:cubicBezTo>
              <a:cubicBezTo>
                <a:pt x="301292" y="1236"/>
                <a:pt x="283750" y="0"/>
                <a:pt x="266461" y="172"/>
              </a:cubicBezTo>
              <a:cubicBezTo>
                <a:pt x="249172" y="344"/>
                <a:pt x="231473" y="2101"/>
                <a:pt x="214331" y="5025"/>
              </a:cubicBezTo>
              <a:cubicBezTo>
                <a:pt x="197189" y="7950"/>
                <a:pt x="179592" y="12169"/>
                <a:pt x="163608" y="17722"/>
              </a:cubicBezTo>
              <a:cubicBezTo>
                <a:pt x="147624" y="23274"/>
                <a:pt x="132707" y="30279"/>
                <a:pt x="118426" y="38339"/>
              </a:cubicBezTo>
              <a:cubicBezTo>
                <a:pt x="104144" y="46399"/>
                <a:pt x="90146" y="55824"/>
                <a:pt x="77917" y="66082"/>
              </a:cubicBezTo>
              <a:cubicBezTo>
                <a:pt x="65689" y="76341"/>
                <a:pt x="54755" y="87826"/>
                <a:pt x="45053" y="99889"/>
              </a:cubicBezTo>
              <a:cubicBezTo>
                <a:pt x="35352" y="111951"/>
                <a:pt x="26393" y="125053"/>
                <a:pt x="19709" y="138456"/>
              </a:cubicBezTo>
              <a:cubicBezTo>
                <a:pt x="13024" y="151860"/>
                <a:pt x="8221" y="166078"/>
                <a:pt x="4947" y="180307"/>
              </a:cubicBezTo>
              <a:cubicBezTo>
                <a:pt x="1674" y="194536"/>
                <a:pt x="130" y="209288"/>
                <a:pt x="65" y="223829"/>
              </a:cubicBezTo>
              <a:cubicBezTo>
                <a:pt x="0" y="238370"/>
                <a:pt x="1291" y="253311"/>
                <a:pt x="4558" y="267554"/>
              </a:cubicBezTo>
              <a:cubicBezTo>
                <a:pt x="7825" y="281797"/>
                <a:pt x="13060" y="296021"/>
                <a:pt x="19667" y="309287"/>
              </a:cubicBezTo>
              <a:cubicBezTo>
                <a:pt x="26274" y="322554"/>
                <a:pt x="34610" y="335224"/>
                <a:pt x="44202" y="347149"/>
              </a:cubicBezTo>
              <a:cubicBezTo>
                <a:pt x="53794" y="359075"/>
                <a:pt x="65012" y="370582"/>
                <a:pt x="77221" y="380842"/>
              </a:cubicBezTo>
              <a:cubicBezTo>
                <a:pt x="89430" y="391101"/>
                <a:pt x="103098" y="400606"/>
                <a:pt x="117454" y="408708"/>
              </a:cubicBezTo>
              <a:cubicBezTo>
                <a:pt x="131810" y="416810"/>
                <a:pt x="147404" y="423827"/>
                <a:pt x="163355" y="429452"/>
              </a:cubicBezTo>
              <a:cubicBezTo>
                <a:pt x="179306" y="435078"/>
                <a:pt x="196228" y="439601"/>
                <a:pt x="213162" y="442461"/>
              </a:cubicBezTo>
              <a:cubicBezTo>
                <a:pt x="230096" y="445321"/>
                <a:pt x="247694" y="446670"/>
                <a:pt x="264959" y="446610"/>
              </a:cubicBezTo>
              <a:cubicBezTo>
                <a:pt x="282224" y="446550"/>
                <a:pt x="299821" y="444965"/>
                <a:pt x="316755" y="442100"/>
              </a:cubicBezTo>
              <a:cubicBezTo>
                <a:pt x="333689" y="439235"/>
                <a:pt x="350610" y="434965"/>
                <a:pt x="366561" y="429420"/>
              </a:cubicBezTo>
              <a:cubicBezTo>
                <a:pt x="382512" y="423875"/>
                <a:pt x="398108" y="416880"/>
                <a:pt x="412464" y="408830"/>
              </a:cubicBezTo>
              <a:cubicBezTo>
                <a:pt x="426820" y="400780"/>
                <a:pt x="440489" y="391365"/>
                <a:pt x="452697" y="381119"/>
              </a:cubicBezTo>
              <a:cubicBezTo>
                <a:pt x="464905" y="370873"/>
                <a:pt x="476123" y="359401"/>
                <a:pt x="485715" y="347353"/>
              </a:cubicBezTo>
              <a:cubicBezTo>
                <a:pt x="495307" y="335305"/>
                <a:pt x="503643" y="322218"/>
                <a:pt x="510250" y="308831"/>
              </a:cubicBezTo>
              <a:cubicBezTo>
                <a:pt x="516857" y="295444"/>
                <a:pt x="521917" y="281226"/>
                <a:pt x="525359" y="267031"/>
              </a:cubicBezTo>
              <a:cubicBezTo>
                <a:pt x="528801" y="252836"/>
                <a:pt x="529749" y="232694"/>
                <a:pt x="530904" y="223658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0.41875</cdr:x>
      <cdr:y>0.32175</cdr:y>
    </cdr:from>
    <cdr:to>
      <cdr:x>0.5205</cdr:x>
      <cdr:y>0.43575</cdr:y>
    </cdr:to>
    <cdr:sp macro="" textlink="">
      <cdr:nvSpPr>
        <cdr:cNvPr id="53281" name="PlotDat8_73|1~33_1">
          <a:extLst xmlns:a="http://schemas.openxmlformats.org/drawingml/2006/main">
            <a:ext uri="{FF2B5EF4-FFF2-40B4-BE49-F238E27FC236}">
              <a16:creationId xmlns:a16="http://schemas.microsoft.com/office/drawing/2014/main" id="{EBEE6D40-807C-48D6-B4DF-AA4288326402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585746" y="1878642"/>
          <a:ext cx="871282" cy="665626"/>
        </a:xfrm>
        <a:custGeom xmlns:a="http://schemas.openxmlformats.org/drawingml/2006/main">
          <a:avLst/>
          <a:gdLst>
            <a:gd name="T0" fmla="*/ 871283 w 871283"/>
            <a:gd name="T1" fmla="*/ 331454 h 662707"/>
            <a:gd name="T2" fmla="*/ 862279 w 871283"/>
            <a:gd name="T3" fmla="*/ 267480 h 662707"/>
            <a:gd name="T4" fmla="*/ 837383 w 871283"/>
            <a:gd name="T5" fmla="*/ 205751 h 662707"/>
            <a:gd name="T6" fmla="*/ 796953 w 871283"/>
            <a:gd name="T7" fmla="*/ 148862 h 662707"/>
            <a:gd name="T8" fmla="*/ 742544 w 871283"/>
            <a:gd name="T9" fmla="*/ 99002 h 662707"/>
            <a:gd name="T10" fmla="*/ 676926 w 871283"/>
            <a:gd name="T11" fmla="*/ 57627 h 662707"/>
            <a:gd name="T12" fmla="*/ 602785 w 871283"/>
            <a:gd name="T13" fmla="*/ 26393 h 662707"/>
            <a:gd name="T14" fmla="*/ 522172 w 871283"/>
            <a:gd name="T15" fmla="*/ 6905 h 662707"/>
            <a:gd name="T16" fmla="*/ 438145 w 871283"/>
            <a:gd name="T17" fmla="*/ 17 h 662707"/>
            <a:gd name="T18" fmla="*/ 352559 w 871283"/>
            <a:gd name="T19" fmla="*/ 6805 h 662707"/>
            <a:gd name="T20" fmla="*/ 270952 w 871283"/>
            <a:gd name="T21" fmla="*/ 25652 h 662707"/>
            <a:gd name="T22" fmla="*/ 195408 w 871283"/>
            <a:gd name="T23" fmla="*/ 56263 h 662707"/>
            <a:gd name="T24" fmla="*/ 128783 w 871283"/>
            <a:gd name="T25" fmla="*/ 97456 h 662707"/>
            <a:gd name="T26" fmla="*/ 74387 w 871283"/>
            <a:gd name="T27" fmla="*/ 147650 h 662707"/>
            <a:gd name="T28" fmla="*/ 33261 w 871283"/>
            <a:gd name="T29" fmla="*/ 204917 h 662707"/>
            <a:gd name="T30" fmla="*/ 8054 w 871283"/>
            <a:gd name="T31" fmla="*/ 267053 h 662707"/>
            <a:gd name="T32" fmla="*/ 204 w 871283"/>
            <a:gd name="T33" fmla="*/ 331675 h 662707"/>
            <a:gd name="T34" fmla="*/ 9277 w 871283"/>
            <a:gd name="T35" fmla="*/ 396557 h 662707"/>
            <a:gd name="T36" fmla="*/ 34024 w 871283"/>
            <a:gd name="T37" fmla="*/ 459426 h 662707"/>
            <a:gd name="T38" fmla="*/ 74213 w 871283"/>
            <a:gd name="T39" fmla="*/ 516761 h 662707"/>
            <a:gd name="T40" fmla="*/ 128296 w 871283"/>
            <a:gd name="T41" fmla="*/ 567359 h 662707"/>
            <a:gd name="T42" fmla="*/ 194197 w 871283"/>
            <a:gd name="T43" fmla="*/ 607977 h 662707"/>
            <a:gd name="T44" fmla="*/ 269382 w 871283"/>
            <a:gd name="T45" fmla="*/ 638293 h 662707"/>
            <a:gd name="T46" fmla="*/ 350963 w 871283"/>
            <a:gd name="T47" fmla="*/ 656771 h 662707"/>
            <a:gd name="T48" fmla="*/ 435805 w 871283"/>
            <a:gd name="T49" fmla="*/ 662625 h 662707"/>
            <a:gd name="T50" fmla="*/ 520646 w 871283"/>
            <a:gd name="T51" fmla="*/ 656279 h 662707"/>
            <a:gd name="T52" fmla="*/ 602227 w 871283"/>
            <a:gd name="T53" fmla="*/ 637438 h 662707"/>
            <a:gd name="T54" fmla="*/ 677413 w 871283"/>
            <a:gd name="T55" fmla="*/ 606840 h 662707"/>
            <a:gd name="T56" fmla="*/ 743314 w 871283"/>
            <a:gd name="T57" fmla="*/ 565664 h 662707"/>
            <a:gd name="T58" fmla="*/ 797397 w 871283"/>
            <a:gd name="T59" fmla="*/ 515490 h 662707"/>
            <a:gd name="T60" fmla="*/ 837585 w 871283"/>
            <a:gd name="T61" fmla="*/ 458247 h 662707"/>
            <a:gd name="T62" fmla="*/ 862332 w 871283"/>
            <a:gd name="T63" fmla="*/ 396135 h 662707"/>
            <a:gd name="T64" fmla="*/ 871283 w 871283"/>
            <a:gd name="T65" fmla="*/ 331454 h 66270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871283" h="662707">
              <a:moveTo>
                <a:pt x="871283" y="331454"/>
              </a:moveTo>
              <a:cubicBezTo>
                <a:pt x="871274" y="310012"/>
                <a:pt x="867929" y="288431"/>
                <a:pt x="862279" y="267480"/>
              </a:cubicBezTo>
              <a:cubicBezTo>
                <a:pt x="856629" y="246529"/>
                <a:pt x="848270" y="225520"/>
                <a:pt x="837383" y="205751"/>
              </a:cubicBezTo>
              <a:cubicBezTo>
                <a:pt x="826495" y="185980"/>
                <a:pt x="812760" y="166653"/>
                <a:pt x="796953" y="148862"/>
              </a:cubicBezTo>
              <a:cubicBezTo>
                <a:pt x="781147" y="131071"/>
                <a:pt x="762548" y="114208"/>
                <a:pt x="742544" y="99002"/>
              </a:cubicBezTo>
              <a:cubicBezTo>
                <a:pt x="722540" y="83797"/>
                <a:pt x="700219" y="69727"/>
                <a:pt x="676926" y="57627"/>
              </a:cubicBezTo>
              <a:cubicBezTo>
                <a:pt x="653632" y="45525"/>
                <a:pt x="628577" y="34847"/>
                <a:pt x="602785" y="26393"/>
              </a:cubicBezTo>
              <a:cubicBezTo>
                <a:pt x="576993" y="17940"/>
                <a:pt x="549611" y="11302"/>
                <a:pt x="522172" y="6905"/>
              </a:cubicBezTo>
              <a:cubicBezTo>
                <a:pt x="494732" y="2509"/>
                <a:pt x="466414" y="34"/>
                <a:pt x="438145" y="17"/>
              </a:cubicBezTo>
              <a:cubicBezTo>
                <a:pt x="409877" y="0"/>
                <a:pt x="380425" y="2533"/>
                <a:pt x="352559" y="6805"/>
              </a:cubicBezTo>
              <a:cubicBezTo>
                <a:pt x="324694" y="11078"/>
                <a:pt x="297143" y="17409"/>
                <a:pt x="270952" y="25652"/>
              </a:cubicBezTo>
              <a:cubicBezTo>
                <a:pt x="244760" y="33895"/>
                <a:pt x="219103" y="44296"/>
                <a:pt x="195408" y="56263"/>
              </a:cubicBezTo>
              <a:cubicBezTo>
                <a:pt x="171714" y="68231"/>
                <a:pt x="148953" y="82225"/>
                <a:pt x="128783" y="97456"/>
              </a:cubicBezTo>
              <a:cubicBezTo>
                <a:pt x="108613" y="112687"/>
                <a:pt x="90307" y="129740"/>
                <a:pt x="74387" y="147650"/>
              </a:cubicBezTo>
              <a:cubicBezTo>
                <a:pt x="58466" y="165560"/>
                <a:pt x="44317" y="185016"/>
                <a:pt x="33261" y="204917"/>
              </a:cubicBezTo>
              <a:cubicBezTo>
                <a:pt x="22206" y="224817"/>
                <a:pt x="13564" y="245927"/>
                <a:pt x="8054" y="267053"/>
              </a:cubicBezTo>
              <a:cubicBezTo>
                <a:pt x="2544" y="288179"/>
                <a:pt x="0" y="310091"/>
                <a:pt x="204" y="331675"/>
              </a:cubicBezTo>
              <a:cubicBezTo>
                <a:pt x="408" y="353259"/>
                <a:pt x="3640" y="375266"/>
                <a:pt x="9277" y="396557"/>
              </a:cubicBezTo>
              <a:cubicBezTo>
                <a:pt x="14914" y="417848"/>
                <a:pt x="23201" y="439393"/>
                <a:pt x="34024" y="459426"/>
              </a:cubicBezTo>
              <a:cubicBezTo>
                <a:pt x="44847" y="479460"/>
                <a:pt x="58501" y="498772"/>
                <a:pt x="74213" y="516761"/>
              </a:cubicBezTo>
              <a:cubicBezTo>
                <a:pt x="89925" y="534750"/>
                <a:pt x="108299" y="552157"/>
                <a:pt x="128296" y="567359"/>
              </a:cubicBezTo>
              <a:cubicBezTo>
                <a:pt x="148293" y="582561"/>
                <a:pt x="170683" y="596154"/>
                <a:pt x="194197" y="607977"/>
              </a:cubicBezTo>
              <a:cubicBezTo>
                <a:pt x="217711" y="619799"/>
                <a:pt x="243254" y="630161"/>
                <a:pt x="269382" y="638293"/>
              </a:cubicBezTo>
              <a:cubicBezTo>
                <a:pt x="295510" y="646425"/>
                <a:pt x="323226" y="652716"/>
                <a:pt x="350963" y="656771"/>
              </a:cubicBezTo>
              <a:cubicBezTo>
                <a:pt x="378700" y="660826"/>
                <a:pt x="407525" y="662707"/>
                <a:pt x="435805" y="662625"/>
              </a:cubicBezTo>
              <a:cubicBezTo>
                <a:pt x="464085" y="662543"/>
                <a:pt x="492909" y="660477"/>
                <a:pt x="520646" y="656279"/>
              </a:cubicBezTo>
              <a:cubicBezTo>
                <a:pt x="548383" y="652081"/>
                <a:pt x="576099" y="645678"/>
                <a:pt x="602227" y="637438"/>
              </a:cubicBezTo>
              <a:cubicBezTo>
                <a:pt x="628355" y="629198"/>
                <a:pt x="653899" y="618802"/>
                <a:pt x="677413" y="606840"/>
              </a:cubicBezTo>
              <a:cubicBezTo>
                <a:pt x="700927" y="594878"/>
                <a:pt x="723317" y="580889"/>
                <a:pt x="743314" y="565664"/>
              </a:cubicBezTo>
              <a:cubicBezTo>
                <a:pt x="763311" y="550439"/>
                <a:pt x="781685" y="533393"/>
                <a:pt x="797397" y="515490"/>
              </a:cubicBezTo>
              <a:cubicBezTo>
                <a:pt x="813109" y="497587"/>
                <a:pt x="826763" y="478140"/>
                <a:pt x="837585" y="458247"/>
              </a:cubicBezTo>
              <a:cubicBezTo>
                <a:pt x="848407" y="438354"/>
                <a:pt x="856716" y="417267"/>
                <a:pt x="862332" y="396135"/>
              </a:cubicBezTo>
              <a:cubicBezTo>
                <a:pt x="867948" y="375003"/>
                <a:pt x="869418" y="344929"/>
                <a:pt x="871283" y="331454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0.41325</cdr:x>
      <cdr:y>0.41425</cdr:y>
    </cdr:from>
    <cdr:to>
      <cdr:x>0.4885</cdr:x>
      <cdr:y>0.512</cdr:y>
    </cdr:to>
    <cdr:sp macro="" textlink="">
      <cdr:nvSpPr>
        <cdr:cNvPr id="53282" name="PlotDat8_75|1~33_1">
          <a:extLst xmlns:a="http://schemas.openxmlformats.org/drawingml/2006/main">
            <a:ext uri="{FF2B5EF4-FFF2-40B4-BE49-F238E27FC236}">
              <a16:creationId xmlns:a16="http://schemas.microsoft.com/office/drawing/2014/main" id="{688FDF9C-E215-4396-AA07-BFCF5A30A548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538649" y="2418733"/>
          <a:ext cx="644364" cy="570745"/>
        </a:xfrm>
        <a:custGeom xmlns:a="http://schemas.openxmlformats.org/drawingml/2006/main">
          <a:avLst/>
          <a:gdLst>
            <a:gd name="T0" fmla="*/ 644362 w 644364"/>
            <a:gd name="T1" fmla="*/ 281908 h 567826"/>
            <a:gd name="T2" fmla="*/ 637179 w 644364"/>
            <a:gd name="T3" fmla="*/ 226980 h 567826"/>
            <a:gd name="T4" fmla="*/ 618901 w 644364"/>
            <a:gd name="T5" fmla="*/ 173742 h 567826"/>
            <a:gd name="T6" fmla="*/ 589222 w 644364"/>
            <a:gd name="T7" fmla="*/ 124671 h 567826"/>
            <a:gd name="T8" fmla="*/ 549277 w 644364"/>
            <a:gd name="T9" fmla="*/ 81666 h 567826"/>
            <a:gd name="T10" fmla="*/ 502198 w 644364"/>
            <a:gd name="T11" fmla="*/ 45805 h 567826"/>
            <a:gd name="T12" fmla="*/ 446453 w 644364"/>
            <a:gd name="T13" fmla="*/ 20268 h 567826"/>
            <a:gd name="T14" fmla="*/ 385867 w 644364"/>
            <a:gd name="T15" fmla="*/ 4860 h 567826"/>
            <a:gd name="T16" fmla="*/ 322209 w 644364"/>
            <a:gd name="T17" fmla="*/ 17 h 567826"/>
            <a:gd name="T18" fmla="*/ 260076 w 644364"/>
            <a:gd name="T19" fmla="*/ 4960 h 567826"/>
            <a:gd name="T20" fmla="*/ 199606 w 644364"/>
            <a:gd name="T21" fmla="*/ 21054 h 567826"/>
            <a:gd name="T22" fmla="*/ 143348 w 644364"/>
            <a:gd name="T23" fmla="*/ 47189 h 567826"/>
            <a:gd name="T24" fmla="*/ 93906 w 644364"/>
            <a:gd name="T25" fmla="*/ 82364 h 567826"/>
            <a:gd name="T26" fmla="*/ 53671 w 644364"/>
            <a:gd name="T27" fmla="*/ 125221 h 567826"/>
            <a:gd name="T28" fmla="*/ 24396 w 644364"/>
            <a:gd name="T29" fmla="*/ 174118 h 567826"/>
            <a:gd name="T30" fmla="*/ 6800 w 644364"/>
            <a:gd name="T31" fmla="*/ 227173 h 567826"/>
            <a:gd name="T32" fmla="*/ 125 w 644364"/>
            <a:gd name="T33" fmla="*/ 282351 h 567826"/>
            <a:gd name="T34" fmla="*/ 6051 w 644364"/>
            <a:gd name="T35" fmla="*/ 338059 h 567826"/>
            <a:gd name="T36" fmla="*/ 24359 w 644364"/>
            <a:gd name="T37" fmla="*/ 391669 h 567826"/>
            <a:gd name="T38" fmla="*/ 54092 w 644364"/>
            <a:gd name="T39" fmla="*/ 440364 h 567826"/>
            <a:gd name="T40" fmla="*/ 94104 w 644364"/>
            <a:gd name="T41" fmla="*/ 484019 h 567826"/>
            <a:gd name="T42" fmla="*/ 142859 w 644364"/>
            <a:gd name="T43" fmla="*/ 519219 h 567826"/>
            <a:gd name="T44" fmla="*/ 198482 w 644364"/>
            <a:gd name="T45" fmla="*/ 545667 h 567826"/>
            <a:gd name="T46" fmla="*/ 258840 w 644364"/>
            <a:gd name="T47" fmla="*/ 562020 h 567826"/>
            <a:gd name="T48" fmla="*/ 321608 w 644364"/>
            <a:gd name="T49" fmla="*/ 567787 h 567826"/>
            <a:gd name="T50" fmla="*/ 384376 w 644364"/>
            <a:gd name="T51" fmla="*/ 562254 h 567826"/>
            <a:gd name="T52" fmla="*/ 444733 w 644364"/>
            <a:gd name="T53" fmla="*/ 546088 h 567826"/>
            <a:gd name="T54" fmla="*/ 500356 w 644364"/>
            <a:gd name="T55" fmla="*/ 519834 h 567826"/>
            <a:gd name="T56" fmla="*/ 549111 w 644364"/>
            <a:gd name="T57" fmla="*/ 484504 h 567826"/>
            <a:gd name="T58" fmla="*/ 589124 w 644364"/>
            <a:gd name="T59" fmla="*/ 441454 h 567826"/>
            <a:gd name="T60" fmla="*/ 618856 w 644364"/>
            <a:gd name="T61" fmla="*/ 392337 h 567826"/>
            <a:gd name="T62" fmla="*/ 637165 w 644364"/>
            <a:gd name="T63" fmla="*/ 339043 h 567826"/>
            <a:gd name="T64" fmla="*/ 644362 w 644364"/>
            <a:gd name="T65" fmla="*/ 281908 h 56782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644364" h="567826">
              <a:moveTo>
                <a:pt x="644362" y="281908"/>
              </a:moveTo>
              <a:cubicBezTo>
                <a:pt x="644364" y="263230"/>
                <a:pt x="641423" y="245008"/>
                <a:pt x="637179" y="226980"/>
              </a:cubicBezTo>
              <a:cubicBezTo>
                <a:pt x="632936" y="208954"/>
                <a:pt x="626893" y="190793"/>
                <a:pt x="618901" y="173742"/>
              </a:cubicBezTo>
              <a:cubicBezTo>
                <a:pt x="610908" y="156690"/>
                <a:pt x="600825" y="140018"/>
                <a:pt x="589222" y="124671"/>
              </a:cubicBezTo>
              <a:cubicBezTo>
                <a:pt x="577618" y="109325"/>
                <a:pt x="563782" y="94810"/>
                <a:pt x="549277" y="81666"/>
              </a:cubicBezTo>
              <a:cubicBezTo>
                <a:pt x="534773" y="68521"/>
                <a:pt x="519335" y="56037"/>
                <a:pt x="502198" y="45805"/>
              </a:cubicBezTo>
              <a:cubicBezTo>
                <a:pt x="485060" y="35572"/>
                <a:pt x="465842" y="27092"/>
                <a:pt x="446453" y="20268"/>
              </a:cubicBezTo>
              <a:cubicBezTo>
                <a:pt x="427065" y="13444"/>
                <a:pt x="406574" y="8234"/>
                <a:pt x="385867" y="4860"/>
              </a:cubicBezTo>
              <a:cubicBezTo>
                <a:pt x="365160" y="1485"/>
                <a:pt x="343174" y="0"/>
                <a:pt x="322209" y="17"/>
              </a:cubicBezTo>
              <a:cubicBezTo>
                <a:pt x="301245" y="34"/>
                <a:pt x="280510" y="1454"/>
                <a:pt x="260076" y="4960"/>
              </a:cubicBezTo>
              <a:cubicBezTo>
                <a:pt x="239642" y="8465"/>
                <a:pt x="219061" y="14015"/>
                <a:pt x="199606" y="21054"/>
              </a:cubicBezTo>
              <a:cubicBezTo>
                <a:pt x="180152" y="28092"/>
                <a:pt x="160965" y="36970"/>
                <a:pt x="143348" y="47189"/>
              </a:cubicBezTo>
              <a:cubicBezTo>
                <a:pt x="125732" y="57407"/>
                <a:pt x="108852" y="69359"/>
                <a:pt x="93906" y="82364"/>
              </a:cubicBezTo>
              <a:cubicBezTo>
                <a:pt x="78960" y="95369"/>
                <a:pt x="65255" y="109929"/>
                <a:pt x="53671" y="125221"/>
              </a:cubicBezTo>
              <a:cubicBezTo>
                <a:pt x="42086" y="140513"/>
                <a:pt x="32208" y="157126"/>
                <a:pt x="24396" y="174118"/>
              </a:cubicBezTo>
              <a:cubicBezTo>
                <a:pt x="16585" y="191110"/>
                <a:pt x="10845" y="209135"/>
                <a:pt x="6800" y="227173"/>
              </a:cubicBezTo>
              <a:cubicBezTo>
                <a:pt x="2754" y="245212"/>
                <a:pt x="250" y="263870"/>
                <a:pt x="125" y="282351"/>
              </a:cubicBezTo>
              <a:cubicBezTo>
                <a:pt x="0" y="300831"/>
                <a:pt x="2012" y="319839"/>
                <a:pt x="6051" y="338059"/>
              </a:cubicBezTo>
              <a:cubicBezTo>
                <a:pt x="10090" y="356279"/>
                <a:pt x="16352" y="374618"/>
                <a:pt x="24359" y="391669"/>
              </a:cubicBezTo>
              <a:cubicBezTo>
                <a:pt x="32366" y="408720"/>
                <a:pt x="42468" y="424972"/>
                <a:pt x="54092" y="440364"/>
              </a:cubicBezTo>
              <a:cubicBezTo>
                <a:pt x="65716" y="455756"/>
                <a:pt x="79310" y="470876"/>
                <a:pt x="94104" y="484019"/>
              </a:cubicBezTo>
              <a:cubicBezTo>
                <a:pt x="108898" y="497162"/>
                <a:pt x="125463" y="508945"/>
                <a:pt x="142859" y="519219"/>
              </a:cubicBezTo>
              <a:cubicBezTo>
                <a:pt x="160255" y="529494"/>
                <a:pt x="179152" y="538533"/>
                <a:pt x="198482" y="545667"/>
              </a:cubicBezTo>
              <a:cubicBezTo>
                <a:pt x="217812" y="552800"/>
                <a:pt x="238319" y="558334"/>
                <a:pt x="258840" y="562020"/>
              </a:cubicBezTo>
              <a:cubicBezTo>
                <a:pt x="279361" y="565707"/>
                <a:pt x="300685" y="567748"/>
                <a:pt x="321608" y="567787"/>
              </a:cubicBezTo>
              <a:cubicBezTo>
                <a:pt x="342531" y="567826"/>
                <a:pt x="363855" y="565870"/>
                <a:pt x="384376" y="562254"/>
              </a:cubicBezTo>
              <a:cubicBezTo>
                <a:pt x="404897" y="558638"/>
                <a:pt x="425403" y="553158"/>
                <a:pt x="444733" y="546088"/>
              </a:cubicBezTo>
              <a:cubicBezTo>
                <a:pt x="464063" y="539018"/>
                <a:pt x="482960" y="530098"/>
                <a:pt x="500356" y="519834"/>
              </a:cubicBezTo>
              <a:cubicBezTo>
                <a:pt x="517752" y="509570"/>
                <a:pt x="534316" y="497567"/>
                <a:pt x="549111" y="484504"/>
              </a:cubicBezTo>
              <a:cubicBezTo>
                <a:pt x="563906" y="471441"/>
                <a:pt x="577500" y="456815"/>
                <a:pt x="589124" y="441454"/>
              </a:cubicBezTo>
              <a:cubicBezTo>
                <a:pt x="600748" y="426093"/>
                <a:pt x="610849" y="409405"/>
                <a:pt x="618856" y="392337"/>
              </a:cubicBezTo>
              <a:cubicBezTo>
                <a:pt x="626863" y="375269"/>
                <a:pt x="632914" y="357448"/>
                <a:pt x="637165" y="339043"/>
              </a:cubicBezTo>
              <a:cubicBezTo>
                <a:pt x="641416" y="320638"/>
                <a:pt x="642863" y="293811"/>
                <a:pt x="644362" y="281908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0.44825</cdr:x>
      <cdr:y>0.363</cdr:y>
    </cdr:from>
    <cdr:to>
      <cdr:x>0.50125</cdr:x>
      <cdr:y>0.4385</cdr:y>
    </cdr:to>
    <cdr:sp macro="" textlink="">
      <cdr:nvSpPr>
        <cdr:cNvPr id="53283" name="PlotDat8_77|1~33_1">
          <a:extLst xmlns:a="http://schemas.openxmlformats.org/drawingml/2006/main">
            <a:ext uri="{FF2B5EF4-FFF2-40B4-BE49-F238E27FC236}">
              <a16:creationId xmlns:a16="http://schemas.microsoft.com/office/drawing/2014/main" id="{7CB3AE23-602B-4513-B0D3-20D13CFB4774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838354" y="2119493"/>
          <a:ext cx="453837" cy="440832"/>
        </a:xfrm>
        <a:custGeom xmlns:a="http://schemas.openxmlformats.org/drawingml/2006/main">
          <a:avLst/>
          <a:gdLst>
            <a:gd name="T0" fmla="*/ 458119 w 458119"/>
            <a:gd name="T1" fmla="*/ 221027 h 440832"/>
            <a:gd name="T2" fmla="*/ 453342 w 458119"/>
            <a:gd name="T3" fmla="*/ 177616 h 440832"/>
            <a:gd name="T4" fmla="*/ 440308 w 458119"/>
            <a:gd name="T5" fmla="*/ 136186 h 440832"/>
            <a:gd name="T6" fmla="*/ 419137 w 458119"/>
            <a:gd name="T7" fmla="*/ 98003 h 440832"/>
            <a:gd name="T8" fmla="*/ 390653 w 458119"/>
            <a:gd name="T9" fmla="*/ 64536 h 440832"/>
            <a:gd name="T10" fmla="*/ 357394 w 458119"/>
            <a:gd name="T11" fmla="*/ 37062 h 440832"/>
            <a:gd name="T12" fmla="*/ 319007 w 458119"/>
            <a:gd name="T13" fmla="*/ 17005 h 440832"/>
            <a:gd name="T14" fmla="*/ 276044 w 458119"/>
            <a:gd name="T15" fmla="*/ 4861 h 440832"/>
            <a:gd name="T16" fmla="*/ 230996 w 458119"/>
            <a:gd name="T17" fmla="*/ 137 h 440832"/>
            <a:gd name="T18" fmla="*/ 186056 w 458119"/>
            <a:gd name="T19" fmla="*/ 4039 h 440832"/>
            <a:gd name="T20" fmla="*/ 142983 w 458119"/>
            <a:gd name="T21" fmla="*/ 16610 h 440832"/>
            <a:gd name="T22" fmla="*/ 102994 w 458119"/>
            <a:gd name="T23" fmla="*/ 37024 h 440832"/>
            <a:gd name="T24" fmla="*/ 68949 w 458119"/>
            <a:gd name="T25" fmla="*/ 64500 h 440832"/>
            <a:gd name="T26" fmla="*/ 40601 w 458119"/>
            <a:gd name="T27" fmla="*/ 97974 h 440832"/>
            <a:gd name="T28" fmla="*/ 18815 w 458119"/>
            <a:gd name="T29" fmla="*/ 136166 h 440832"/>
            <a:gd name="T30" fmla="*/ 5333 w 458119"/>
            <a:gd name="T31" fmla="*/ 177607 h 440832"/>
            <a:gd name="T32" fmla="*/ 249 w 458119"/>
            <a:gd name="T33" fmla="*/ 220703 h 440832"/>
            <a:gd name="T34" fmla="*/ 3839 w 458119"/>
            <a:gd name="T35" fmla="*/ 263802 h 440832"/>
            <a:gd name="T36" fmla="*/ 16879 w 458119"/>
            <a:gd name="T37" fmla="*/ 305647 h 440832"/>
            <a:gd name="T38" fmla="*/ 38055 w 458119"/>
            <a:gd name="T39" fmla="*/ 343181 h 440832"/>
            <a:gd name="T40" fmla="*/ 66554 w 458119"/>
            <a:gd name="T41" fmla="*/ 376112 h 440832"/>
            <a:gd name="T42" fmla="*/ 101279 w 458119"/>
            <a:gd name="T43" fmla="*/ 402840 h 440832"/>
            <a:gd name="T44" fmla="*/ 140896 w 458119"/>
            <a:gd name="T45" fmla="*/ 423697 h 440832"/>
            <a:gd name="T46" fmla="*/ 183884 w 458119"/>
            <a:gd name="T47" fmla="*/ 436680 h 440832"/>
            <a:gd name="T48" fmla="*/ 228590 w 458119"/>
            <a:gd name="T49" fmla="*/ 440754 h 440832"/>
            <a:gd name="T50" fmla="*/ 273295 w 458119"/>
            <a:gd name="T51" fmla="*/ 436214 h 440832"/>
            <a:gd name="T52" fmla="*/ 316283 w 458119"/>
            <a:gd name="T53" fmla="*/ 423676 h 440832"/>
            <a:gd name="T54" fmla="*/ 355902 w 458119"/>
            <a:gd name="T55" fmla="*/ 403317 h 440832"/>
            <a:gd name="T56" fmla="*/ 390626 w 458119"/>
            <a:gd name="T57" fmla="*/ 375915 h 440832"/>
            <a:gd name="T58" fmla="*/ 419124 w 458119"/>
            <a:gd name="T59" fmla="*/ 342529 h 440832"/>
            <a:gd name="T60" fmla="*/ 440301 w 458119"/>
            <a:gd name="T61" fmla="*/ 304436 h 440832"/>
            <a:gd name="T62" fmla="*/ 453341 w 458119"/>
            <a:gd name="T63" fmla="*/ 263105 h 440832"/>
            <a:gd name="T64" fmla="*/ 458119 w 458119"/>
            <a:gd name="T65" fmla="*/ 221027 h 44083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458119" h="440832">
              <a:moveTo>
                <a:pt x="458119" y="221027"/>
              </a:moveTo>
              <a:cubicBezTo>
                <a:pt x="458119" y="206779"/>
                <a:pt x="456310" y="191755"/>
                <a:pt x="453342" y="177616"/>
              </a:cubicBezTo>
              <a:cubicBezTo>
                <a:pt x="450373" y="163475"/>
                <a:pt x="446009" y="149455"/>
                <a:pt x="440308" y="136186"/>
              </a:cubicBezTo>
              <a:cubicBezTo>
                <a:pt x="434607" y="122917"/>
                <a:pt x="427413" y="109944"/>
                <a:pt x="419137" y="98003"/>
              </a:cubicBezTo>
              <a:cubicBezTo>
                <a:pt x="410862" y="86061"/>
                <a:pt x="400943" y="74692"/>
                <a:pt x="390653" y="64536"/>
              </a:cubicBezTo>
              <a:cubicBezTo>
                <a:pt x="380362" y="54379"/>
                <a:pt x="369334" y="44985"/>
                <a:pt x="357394" y="37062"/>
              </a:cubicBezTo>
              <a:cubicBezTo>
                <a:pt x="345453" y="29141"/>
                <a:pt x="332565" y="22372"/>
                <a:pt x="319007" y="17005"/>
              </a:cubicBezTo>
              <a:cubicBezTo>
                <a:pt x="305448" y="11637"/>
                <a:pt x="290712" y="7674"/>
                <a:pt x="276044" y="4861"/>
              </a:cubicBezTo>
              <a:cubicBezTo>
                <a:pt x="261376" y="2050"/>
                <a:pt x="245994" y="274"/>
                <a:pt x="230996" y="137"/>
              </a:cubicBezTo>
              <a:cubicBezTo>
                <a:pt x="215999" y="0"/>
                <a:pt x="200725" y="1294"/>
                <a:pt x="186056" y="4039"/>
              </a:cubicBezTo>
              <a:cubicBezTo>
                <a:pt x="171387" y="6785"/>
                <a:pt x="156827" y="11112"/>
                <a:pt x="142983" y="16610"/>
              </a:cubicBezTo>
              <a:cubicBezTo>
                <a:pt x="129140" y="22108"/>
                <a:pt x="115333" y="29043"/>
                <a:pt x="102994" y="37024"/>
              </a:cubicBezTo>
              <a:cubicBezTo>
                <a:pt x="90655" y="45006"/>
                <a:pt x="79347" y="54341"/>
                <a:pt x="68949" y="64500"/>
              </a:cubicBezTo>
              <a:cubicBezTo>
                <a:pt x="58550" y="74658"/>
                <a:pt x="48956" y="86030"/>
                <a:pt x="40601" y="97974"/>
              </a:cubicBezTo>
              <a:cubicBezTo>
                <a:pt x="32245" y="109918"/>
                <a:pt x="24693" y="122894"/>
                <a:pt x="18815" y="136166"/>
              </a:cubicBezTo>
              <a:cubicBezTo>
                <a:pt x="12937" y="149438"/>
                <a:pt x="8427" y="163517"/>
                <a:pt x="5333" y="177607"/>
              </a:cubicBezTo>
              <a:cubicBezTo>
                <a:pt x="2239" y="191696"/>
                <a:pt x="498" y="206337"/>
                <a:pt x="249" y="220703"/>
              </a:cubicBezTo>
              <a:cubicBezTo>
                <a:pt x="0" y="235068"/>
                <a:pt x="1067" y="249645"/>
                <a:pt x="3839" y="263802"/>
              </a:cubicBezTo>
              <a:cubicBezTo>
                <a:pt x="6611" y="277960"/>
                <a:pt x="11176" y="292417"/>
                <a:pt x="16879" y="305647"/>
              </a:cubicBezTo>
              <a:cubicBezTo>
                <a:pt x="22582" y="318877"/>
                <a:pt x="29776" y="331437"/>
                <a:pt x="38055" y="343181"/>
              </a:cubicBezTo>
              <a:cubicBezTo>
                <a:pt x="46334" y="354925"/>
                <a:pt x="56017" y="366169"/>
                <a:pt x="66554" y="376112"/>
              </a:cubicBezTo>
              <a:cubicBezTo>
                <a:pt x="77091" y="386056"/>
                <a:pt x="88889" y="394909"/>
                <a:pt x="101279" y="402840"/>
              </a:cubicBezTo>
              <a:cubicBezTo>
                <a:pt x="113669" y="410770"/>
                <a:pt x="127129" y="418057"/>
                <a:pt x="140896" y="423697"/>
              </a:cubicBezTo>
              <a:cubicBezTo>
                <a:pt x="154663" y="429337"/>
                <a:pt x="169268" y="433837"/>
                <a:pt x="183884" y="436680"/>
              </a:cubicBezTo>
              <a:cubicBezTo>
                <a:pt x="198500" y="439523"/>
                <a:pt x="213688" y="440832"/>
                <a:pt x="228590" y="440754"/>
              </a:cubicBezTo>
              <a:cubicBezTo>
                <a:pt x="243492" y="440676"/>
                <a:pt x="258680" y="439060"/>
                <a:pt x="273295" y="436214"/>
              </a:cubicBezTo>
              <a:cubicBezTo>
                <a:pt x="287910" y="433368"/>
                <a:pt x="302515" y="429159"/>
                <a:pt x="316283" y="423676"/>
              </a:cubicBezTo>
              <a:cubicBezTo>
                <a:pt x="330051" y="418193"/>
                <a:pt x="343512" y="411277"/>
                <a:pt x="355902" y="403317"/>
              </a:cubicBezTo>
              <a:cubicBezTo>
                <a:pt x="368292" y="395357"/>
                <a:pt x="380089" y="386046"/>
                <a:pt x="390626" y="375915"/>
              </a:cubicBezTo>
              <a:cubicBezTo>
                <a:pt x="401163" y="365784"/>
                <a:pt x="410845" y="354442"/>
                <a:pt x="419124" y="342529"/>
              </a:cubicBezTo>
              <a:cubicBezTo>
                <a:pt x="427403" y="330616"/>
                <a:pt x="434598" y="317673"/>
                <a:pt x="440301" y="304436"/>
              </a:cubicBezTo>
              <a:cubicBezTo>
                <a:pt x="446004" y="291199"/>
                <a:pt x="450371" y="277006"/>
                <a:pt x="453341" y="263105"/>
              </a:cubicBezTo>
              <a:cubicBezTo>
                <a:pt x="456311" y="249204"/>
                <a:pt x="457124" y="229793"/>
                <a:pt x="458119" y="221027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0.4145</cdr:x>
      <cdr:y>0.34175</cdr:y>
    </cdr:from>
    <cdr:to>
      <cdr:x>0.50325</cdr:x>
      <cdr:y>0.43575</cdr:y>
    </cdr:to>
    <cdr:sp macro="" textlink="">
      <cdr:nvSpPr>
        <cdr:cNvPr id="53284" name="PlotDat8_79|1~33_1">
          <a:extLst xmlns:a="http://schemas.openxmlformats.org/drawingml/2006/main">
            <a:ext uri="{FF2B5EF4-FFF2-40B4-BE49-F238E27FC236}">
              <a16:creationId xmlns:a16="http://schemas.microsoft.com/office/drawing/2014/main" id="{7028A58B-6DBE-40C4-94F7-10EAACDB793B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549353" y="1995418"/>
          <a:ext cx="759964" cy="548850"/>
        </a:xfrm>
        <a:custGeom xmlns:a="http://schemas.openxmlformats.org/drawingml/2006/main">
          <a:avLst/>
          <a:gdLst>
            <a:gd name="T0" fmla="*/ 764229 w 764245"/>
            <a:gd name="T1" fmla="*/ 270880 h 544470"/>
            <a:gd name="T2" fmla="*/ 756945 w 764245"/>
            <a:gd name="T3" fmla="*/ 218011 h 544470"/>
            <a:gd name="T4" fmla="*/ 735475 w 764245"/>
            <a:gd name="T5" fmla="*/ 167080 h 544470"/>
            <a:gd name="T6" fmla="*/ 700603 w 764245"/>
            <a:gd name="T7" fmla="*/ 120140 h 544470"/>
            <a:gd name="T8" fmla="*/ 653674 w 764245"/>
            <a:gd name="T9" fmla="*/ 78996 h 544470"/>
            <a:gd name="T10" fmla="*/ 595337 w 764245"/>
            <a:gd name="T11" fmla="*/ 45627 h 544470"/>
            <a:gd name="T12" fmla="*/ 528344 w 764245"/>
            <a:gd name="T13" fmla="*/ 20653 h 544470"/>
            <a:gd name="T14" fmla="*/ 455732 w 764245"/>
            <a:gd name="T15" fmla="*/ 4948 h 544470"/>
            <a:gd name="T16" fmla="*/ 381342 w 764245"/>
            <a:gd name="T17" fmla="*/ 40 h 544470"/>
            <a:gd name="T18" fmla="*/ 307354 w 764245"/>
            <a:gd name="T19" fmla="*/ 4707 h 544470"/>
            <a:gd name="T20" fmla="*/ 236656 w 764245"/>
            <a:gd name="T21" fmla="*/ 20157 h 544470"/>
            <a:gd name="T22" fmla="*/ 170421 w 764245"/>
            <a:gd name="T23" fmla="*/ 45245 h 544470"/>
            <a:gd name="T24" fmla="*/ 112552 w 764245"/>
            <a:gd name="T25" fmla="*/ 79007 h 544470"/>
            <a:gd name="T26" fmla="*/ 64870 w 764245"/>
            <a:gd name="T27" fmla="*/ 120147 h 544470"/>
            <a:gd name="T28" fmla="*/ 28872 w 764245"/>
            <a:gd name="T29" fmla="*/ 167085 h 544470"/>
            <a:gd name="T30" fmla="*/ 7494 w 764245"/>
            <a:gd name="T31" fmla="*/ 218013 h 544470"/>
            <a:gd name="T32" fmla="*/ 153 w 764245"/>
            <a:gd name="T33" fmla="*/ 270979 h 544470"/>
            <a:gd name="T34" fmla="*/ 6573 w 764245"/>
            <a:gd name="T35" fmla="*/ 324060 h 544470"/>
            <a:gd name="T36" fmla="*/ 28337 w 764245"/>
            <a:gd name="T37" fmla="*/ 375755 h 544470"/>
            <a:gd name="T38" fmla="*/ 63684 w 764245"/>
            <a:gd name="T39" fmla="*/ 423488 h 544470"/>
            <a:gd name="T40" fmla="*/ 111251 w 764245"/>
            <a:gd name="T41" fmla="*/ 464234 h 544470"/>
            <a:gd name="T42" fmla="*/ 169211 w 764245"/>
            <a:gd name="T43" fmla="*/ 497938 h 544470"/>
            <a:gd name="T44" fmla="*/ 235338 w 764245"/>
            <a:gd name="T45" fmla="*/ 523229 h 544470"/>
            <a:gd name="T46" fmla="*/ 307090 w 764245"/>
            <a:gd name="T47" fmla="*/ 539202 h 544470"/>
            <a:gd name="T48" fmla="*/ 381709 w 764245"/>
            <a:gd name="T49" fmla="*/ 544336 h 544470"/>
            <a:gd name="T50" fmla="*/ 456329 w 764245"/>
            <a:gd name="T51" fmla="*/ 538397 h 544470"/>
            <a:gd name="T52" fmla="*/ 528082 w 764245"/>
            <a:gd name="T53" fmla="*/ 522916 h 544470"/>
            <a:gd name="T54" fmla="*/ 594208 w 764245"/>
            <a:gd name="T55" fmla="*/ 497773 h 544470"/>
            <a:gd name="T56" fmla="*/ 652168 w 764245"/>
            <a:gd name="T57" fmla="*/ 463939 h 544470"/>
            <a:gd name="T58" fmla="*/ 699735 w 764245"/>
            <a:gd name="T59" fmla="*/ 422711 h 544470"/>
            <a:gd name="T60" fmla="*/ 735082 w 764245"/>
            <a:gd name="T61" fmla="*/ 375674 h 544470"/>
            <a:gd name="T62" fmla="*/ 756846 w 764245"/>
            <a:gd name="T63" fmla="*/ 324635 h 544470"/>
            <a:gd name="T64" fmla="*/ 764229 w 764245"/>
            <a:gd name="T65" fmla="*/ 270880 h 54447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764245" h="544470">
              <a:moveTo>
                <a:pt x="764229" y="270880"/>
              </a:moveTo>
              <a:cubicBezTo>
                <a:pt x="764245" y="253110"/>
                <a:pt x="761738" y="235312"/>
                <a:pt x="756945" y="218011"/>
              </a:cubicBezTo>
              <a:cubicBezTo>
                <a:pt x="752153" y="200711"/>
                <a:pt x="744865" y="183392"/>
                <a:pt x="735475" y="167080"/>
              </a:cubicBezTo>
              <a:cubicBezTo>
                <a:pt x="726085" y="150768"/>
                <a:pt x="714236" y="134821"/>
                <a:pt x="700603" y="120140"/>
              </a:cubicBezTo>
              <a:cubicBezTo>
                <a:pt x="686970" y="105460"/>
                <a:pt x="671219" y="91415"/>
                <a:pt x="653674" y="78996"/>
              </a:cubicBezTo>
              <a:cubicBezTo>
                <a:pt x="636130" y="66577"/>
                <a:pt x="616226" y="55350"/>
                <a:pt x="595337" y="45627"/>
              </a:cubicBezTo>
              <a:cubicBezTo>
                <a:pt x="574448" y="35902"/>
                <a:pt x="551611" y="27433"/>
                <a:pt x="528344" y="20653"/>
              </a:cubicBezTo>
              <a:cubicBezTo>
                <a:pt x="505076" y="13874"/>
                <a:pt x="480232" y="8383"/>
                <a:pt x="455732" y="4948"/>
              </a:cubicBezTo>
              <a:cubicBezTo>
                <a:pt x="431232" y="1512"/>
                <a:pt x="406072" y="80"/>
                <a:pt x="381342" y="40"/>
              </a:cubicBezTo>
              <a:cubicBezTo>
                <a:pt x="356613" y="0"/>
                <a:pt x="331468" y="1354"/>
                <a:pt x="307354" y="4707"/>
              </a:cubicBezTo>
              <a:cubicBezTo>
                <a:pt x="283240" y="8060"/>
                <a:pt x="259479" y="13401"/>
                <a:pt x="236656" y="20157"/>
              </a:cubicBezTo>
              <a:cubicBezTo>
                <a:pt x="213834" y="26913"/>
                <a:pt x="191104" y="35436"/>
                <a:pt x="170421" y="45245"/>
              </a:cubicBezTo>
              <a:cubicBezTo>
                <a:pt x="149737" y="55053"/>
                <a:pt x="130144" y="66523"/>
                <a:pt x="112552" y="79007"/>
              </a:cubicBezTo>
              <a:cubicBezTo>
                <a:pt x="94961" y="91490"/>
                <a:pt x="78816" y="105468"/>
                <a:pt x="64870" y="120147"/>
              </a:cubicBezTo>
              <a:cubicBezTo>
                <a:pt x="50924" y="134827"/>
                <a:pt x="38434" y="150774"/>
                <a:pt x="28872" y="167085"/>
              </a:cubicBezTo>
              <a:cubicBezTo>
                <a:pt x="19310" y="183396"/>
                <a:pt x="12282" y="200698"/>
                <a:pt x="7494" y="218013"/>
              </a:cubicBezTo>
              <a:cubicBezTo>
                <a:pt x="2707" y="235329"/>
                <a:pt x="306" y="253305"/>
                <a:pt x="153" y="270979"/>
              </a:cubicBezTo>
              <a:cubicBezTo>
                <a:pt x="0" y="288654"/>
                <a:pt x="1876" y="306598"/>
                <a:pt x="6573" y="324060"/>
              </a:cubicBezTo>
              <a:cubicBezTo>
                <a:pt x="11270" y="341523"/>
                <a:pt x="18819" y="359184"/>
                <a:pt x="28337" y="375755"/>
              </a:cubicBezTo>
              <a:cubicBezTo>
                <a:pt x="37855" y="392325"/>
                <a:pt x="49865" y="408741"/>
                <a:pt x="63684" y="423488"/>
              </a:cubicBezTo>
              <a:cubicBezTo>
                <a:pt x="77503" y="438234"/>
                <a:pt x="93663" y="451826"/>
                <a:pt x="111251" y="464234"/>
              </a:cubicBezTo>
              <a:cubicBezTo>
                <a:pt x="128839" y="476642"/>
                <a:pt x="148530" y="488106"/>
                <a:pt x="169211" y="497938"/>
              </a:cubicBezTo>
              <a:cubicBezTo>
                <a:pt x="189892" y="507771"/>
                <a:pt x="212358" y="516352"/>
                <a:pt x="235338" y="523229"/>
              </a:cubicBezTo>
              <a:cubicBezTo>
                <a:pt x="258318" y="530107"/>
                <a:pt x="282695" y="535684"/>
                <a:pt x="307090" y="539202"/>
              </a:cubicBezTo>
              <a:cubicBezTo>
                <a:pt x="331485" y="542720"/>
                <a:pt x="356836" y="544470"/>
                <a:pt x="381709" y="544336"/>
              </a:cubicBezTo>
              <a:cubicBezTo>
                <a:pt x="406582" y="544202"/>
                <a:pt x="431934" y="541967"/>
                <a:pt x="456329" y="538397"/>
              </a:cubicBezTo>
              <a:cubicBezTo>
                <a:pt x="480724" y="534827"/>
                <a:pt x="505102" y="529687"/>
                <a:pt x="528082" y="522916"/>
              </a:cubicBezTo>
              <a:cubicBezTo>
                <a:pt x="551062" y="516145"/>
                <a:pt x="573527" y="507602"/>
                <a:pt x="594208" y="497773"/>
              </a:cubicBezTo>
              <a:cubicBezTo>
                <a:pt x="614889" y="487944"/>
                <a:pt x="634580" y="476449"/>
                <a:pt x="652168" y="463939"/>
              </a:cubicBezTo>
              <a:cubicBezTo>
                <a:pt x="669756" y="451429"/>
                <a:pt x="685916" y="437422"/>
                <a:pt x="699735" y="422711"/>
              </a:cubicBezTo>
              <a:cubicBezTo>
                <a:pt x="713554" y="408000"/>
                <a:pt x="725563" y="392020"/>
                <a:pt x="735082" y="375674"/>
              </a:cubicBezTo>
              <a:cubicBezTo>
                <a:pt x="744601" y="359328"/>
                <a:pt x="751988" y="342101"/>
                <a:pt x="756846" y="324635"/>
              </a:cubicBezTo>
              <a:cubicBezTo>
                <a:pt x="761704" y="307169"/>
                <a:pt x="762691" y="282079"/>
                <a:pt x="764229" y="270880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0.41875</cdr:x>
      <cdr:y>0.37175</cdr:y>
    </cdr:from>
    <cdr:to>
      <cdr:x>0.54025</cdr:x>
      <cdr:y>0.4995</cdr:y>
    </cdr:to>
    <cdr:sp macro="" textlink="">
      <cdr:nvSpPr>
        <cdr:cNvPr id="53285" name="PlotDat8_81|1~33_1">
          <a:extLst xmlns:a="http://schemas.openxmlformats.org/drawingml/2006/main">
            <a:ext uri="{FF2B5EF4-FFF2-40B4-BE49-F238E27FC236}">
              <a16:creationId xmlns:a16="http://schemas.microsoft.com/office/drawing/2014/main" id="{5A56EA1D-5F43-4F3A-AC5D-ED1BF9ECA922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585746" y="2170583"/>
          <a:ext cx="1040401" cy="745910"/>
        </a:xfrm>
        <a:custGeom xmlns:a="http://schemas.openxmlformats.org/drawingml/2006/main">
          <a:avLst/>
          <a:gdLst>
            <a:gd name="T0" fmla="*/ 1046820 w 1046823"/>
            <a:gd name="T1" fmla="*/ 372357 h 744451"/>
            <a:gd name="T2" fmla="*/ 1037603 w 1046823"/>
            <a:gd name="T3" fmla="*/ 299970 h 744451"/>
            <a:gd name="T4" fmla="*/ 1007870 w 1046823"/>
            <a:gd name="T5" fmla="*/ 230166 h 744451"/>
            <a:gd name="T6" fmla="*/ 959582 w 1046823"/>
            <a:gd name="T7" fmla="*/ 165831 h 744451"/>
            <a:gd name="T8" fmla="*/ 894600 w 1046823"/>
            <a:gd name="T9" fmla="*/ 109444 h 744451"/>
            <a:gd name="T10" fmla="*/ 814573 w 1046823"/>
            <a:gd name="T11" fmla="*/ 62961 h 744451"/>
            <a:gd name="T12" fmla="*/ 722929 w 1046823"/>
            <a:gd name="T13" fmla="*/ 28836 h 744451"/>
            <a:gd name="T14" fmla="*/ 625326 w 1046823"/>
            <a:gd name="T15" fmla="*/ 7072 h 744451"/>
            <a:gd name="T16" fmla="*/ 524286 w 1046823"/>
            <a:gd name="T17" fmla="*/ 78 h 744451"/>
            <a:gd name="T18" fmla="*/ 421611 w 1046823"/>
            <a:gd name="T19" fmla="*/ 7539 h 744451"/>
            <a:gd name="T20" fmla="*/ 323477 w 1046823"/>
            <a:gd name="T21" fmla="*/ 28718 h 744451"/>
            <a:gd name="T22" fmla="*/ 233332 w 1046823"/>
            <a:gd name="T23" fmla="*/ 63113 h 744451"/>
            <a:gd name="T24" fmla="*/ 153718 w 1046823"/>
            <a:gd name="T25" fmla="*/ 109398 h 744451"/>
            <a:gd name="T26" fmla="*/ 88158 w 1046823"/>
            <a:gd name="T27" fmla="*/ 165797 h 744451"/>
            <a:gd name="T28" fmla="*/ 40623 w 1046823"/>
            <a:gd name="T29" fmla="*/ 230140 h 744451"/>
            <a:gd name="T30" fmla="*/ 10363 w 1046823"/>
            <a:gd name="T31" fmla="*/ 299958 h 744451"/>
            <a:gd name="T32" fmla="*/ 10 w 1046823"/>
            <a:gd name="T33" fmla="*/ 372564 h 744451"/>
            <a:gd name="T34" fmla="*/ 10426 w 1046823"/>
            <a:gd name="T35" fmla="*/ 445420 h 744451"/>
            <a:gd name="T36" fmla="*/ 40224 w 1046823"/>
            <a:gd name="T37" fmla="*/ 515067 h 744451"/>
            <a:gd name="T38" fmla="*/ 88613 w 1046823"/>
            <a:gd name="T39" fmla="*/ 578926 h 744451"/>
            <a:gd name="T40" fmla="*/ 153736 w 1046823"/>
            <a:gd name="T41" fmla="*/ 634919 h 744451"/>
            <a:gd name="T42" fmla="*/ 233086 w 1046823"/>
            <a:gd name="T43" fmla="*/ 681776 h 744451"/>
            <a:gd name="T44" fmla="*/ 323616 w 1046823"/>
            <a:gd name="T45" fmla="*/ 716320 h 744451"/>
            <a:gd name="T46" fmla="*/ 421848 w 1046823"/>
            <a:gd name="T47" fmla="*/ 736994 h 744451"/>
            <a:gd name="T48" fmla="*/ 524005 w 1046823"/>
            <a:gd name="T49" fmla="*/ 744392 h 744451"/>
            <a:gd name="T50" fmla="*/ 626162 w 1046823"/>
            <a:gd name="T51" fmla="*/ 737346 h 744451"/>
            <a:gd name="T52" fmla="*/ 724393 w 1046823"/>
            <a:gd name="T53" fmla="*/ 716173 h 744451"/>
            <a:gd name="T54" fmla="*/ 814924 w 1046823"/>
            <a:gd name="T55" fmla="*/ 681792 h 744451"/>
            <a:gd name="T56" fmla="*/ 894274 w 1046823"/>
            <a:gd name="T57" fmla="*/ 635522 h 744451"/>
            <a:gd name="T58" fmla="*/ 959396 w 1046823"/>
            <a:gd name="T59" fmla="*/ 579142 h 744451"/>
            <a:gd name="T60" fmla="*/ 1007785 w 1046823"/>
            <a:gd name="T61" fmla="*/ 514820 h 744451"/>
            <a:gd name="T62" fmla="*/ 1037583 w 1046823"/>
            <a:gd name="T63" fmla="*/ 445025 h 744451"/>
            <a:gd name="T64" fmla="*/ 1046820 w 1046823"/>
            <a:gd name="T65" fmla="*/ 372357 h 74445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046823" h="744451">
              <a:moveTo>
                <a:pt x="1046820" y="372357"/>
              </a:moveTo>
              <a:cubicBezTo>
                <a:pt x="1046823" y="348182"/>
                <a:pt x="1044095" y="323668"/>
                <a:pt x="1037603" y="299970"/>
              </a:cubicBezTo>
              <a:cubicBezTo>
                <a:pt x="1031111" y="276271"/>
                <a:pt x="1020874" y="252523"/>
                <a:pt x="1007870" y="230166"/>
              </a:cubicBezTo>
              <a:cubicBezTo>
                <a:pt x="994866" y="207809"/>
                <a:pt x="978460" y="185951"/>
                <a:pt x="959582" y="165831"/>
              </a:cubicBezTo>
              <a:cubicBezTo>
                <a:pt x="940704" y="145710"/>
                <a:pt x="918768" y="126589"/>
                <a:pt x="894600" y="109444"/>
              </a:cubicBezTo>
              <a:cubicBezTo>
                <a:pt x="870433" y="92299"/>
                <a:pt x="843185" y="76396"/>
                <a:pt x="814573" y="62961"/>
              </a:cubicBezTo>
              <a:cubicBezTo>
                <a:pt x="785961" y="49527"/>
                <a:pt x="754470" y="38150"/>
                <a:pt x="722929" y="28836"/>
              </a:cubicBezTo>
              <a:cubicBezTo>
                <a:pt x="691388" y="19521"/>
                <a:pt x="658434" y="11865"/>
                <a:pt x="625326" y="7072"/>
              </a:cubicBezTo>
              <a:cubicBezTo>
                <a:pt x="592218" y="2280"/>
                <a:pt x="558239" y="0"/>
                <a:pt x="524286" y="78"/>
              </a:cubicBezTo>
              <a:cubicBezTo>
                <a:pt x="490333" y="156"/>
                <a:pt x="455080" y="2766"/>
                <a:pt x="421611" y="7539"/>
              </a:cubicBezTo>
              <a:cubicBezTo>
                <a:pt x="388142" y="12313"/>
                <a:pt x="354857" y="19455"/>
                <a:pt x="323477" y="28718"/>
              </a:cubicBezTo>
              <a:cubicBezTo>
                <a:pt x="292097" y="37980"/>
                <a:pt x="261625" y="49666"/>
                <a:pt x="233332" y="63113"/>
              </a:cubicBezTo>
              <a:cubicBezTo>
                <a:pt x="205039" y="76560"/>
                <a:pt x="177913" y="92285"/>
                <a:pt x="153718" y="109398"/>
              </a:cubicBezTo>
              <a:cubicBezTo>
                <a:pt x="129522" y="126512"/>
                <a:pt x="107007" y="145673"/>
                <a:pt x="88158" y="165797"/>
              </a:cubicBezTo>
              <a:cubicBezTo>
                <a:pt x="69309" y="185920"/>
                <a:pt x="53588" y="207780"/>
                <a:pt x="40623" y="230140"/>
              </a:cubicBezTo>
              <a:cubicBezTo>
                <a:pt x="27657" y="252500"/>
                <a:pt x="17132" y="276221"/>
                <a:pt x="10363" y="299958"/>
              </a:cubicBezTo>
              <a:cubicBezTo>
                <a:pt x="3594" y="323695"/>
                <a:pt x="0" y="348321"/>
                <a:pt x="10" y="372564"/>
              </a:cubicBezTo>
              <a:cubicBezTo>
                <a:pt x="20" y="396808"/>
                <a:pt x="3724" y="421670"/>
                <a:pt x="10426" y="445420"/>
              </a:cubicBezTo>
              <a:cubicBezTo>
                <a:pt x="17128" y="469170"/>
                <a:pt x="27193" y="492816"/>
                <a:pt x="40224" y="515067"/>
              </a:cubicBezTo>
              <a:cubicBezTo>
                <a:pt x="53255" y="537318"/>
                <a:pt x="69694" y="558951"/>
                <a:pt x="88613" y="578926"/>
              </a:cubicBezTo>
              <a:cubicBezTo>
                <a:pt x="107532" y="598902"/>
                <a:pt x="129657" y="617777"/>
                <a:pt x="153736" y="634919"/>
              </a:cubicBezTo>
              <a:cubicBezTo>
                <a:pt x="177815" y="652060"/>
                <a:pt x="204773" y="668209"/>
                <a:pt x="233086" y="681776"/>
              </a:cubicBezTo>
              <a:cubicBezTo>
                <a:pt x="261399" y="695343"/>
                <a:pt x="292156" y="707117"/>
                <a:pt x="323616" y="716320"/>
              </a:cubicBezTo>
              <a:cubicBezTo>
                <a:pt x="355076" y="725524"/>
                <a:pt x="388450" y="732315"/>
                <a:pt x="421848" y="736994"/>
              </a:cubicBezTo>
              <a:cubicBezTo>
                <a:pt x="455246" y="741672"/>
                <a:pt x="489953" y="744333"/>
                <a:pt x="524005" y="744392"/>
              </a:cubicBezTo>
              <a:cubicBezTo>
                <a:pt x="558057" y="744451"/>
                <a:pt x="592764" y="742049"/>
                <a:pt x="626162" y="737346"/>
              </a:cubicBezTo>
              <a:cubicBezTo>
                <a:pt x="659560" y="732643"/>
                <a:pt x="692933" y="725432"/>
                <a:pt x="724393" y="716173"/>
              </a:cubicBezTo>
              <a:cubicBezTo>
                <a:pt x="755853" y="706914"/>
                <a:pt x="786611" y="695234"/>
                <a:pt x="814924" y="681792"/>
              </a:cubicBezTo>
              <a:cubicBezTo>
                <a:pt x="843237" y="668350"/>
                <a:pt x="870195" y="652630"/>
                <a:pt x="894274" y="635522"/>
              </a:cubicBezTo>
              <a:cubicBezTo>
                <a:pt x="918353" y="618414"/>
                <a:pt x="940478" y="599259"/>
                <a:pt x="959396" y="579142"/>
              </a:cubicBezTo>
              <a:cubicBezTo>
                <a:pt x="978314" y="559025"/>
                <a:pt x="994754" y="537173"/>
                <a:pt x="1007785" y="514820"/>
              </a:cubicBezTo>
              <a:cubicBezTo>
                <a:pt x="1020816" y="492467"/>
                <a:pt x="1031077" y="468769"/>
                <a:pt x="1037583" y="445025"/>
              </a:cubicBezTo>
              <a:cubicBezTo>
                <a:pt x="1044089" y="421281"/>
                <a:pt x="1044896" y="387496"/>
                <a:pt x="1046820" y="372357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0.43975</cdr:x>
      <cdr:y>0.32175</cdr:y>
    </cdr:from>
    <cdr:to>
      <cdr:x>0.5525</cdr:x>
      <cdr:y>0.44225</cdr:y>
    </cdr:to>
    <cdr:sp macro="" textlink="">
      <cdr:nvSpPr>
        <cdr:cNvPr id="53286" name="PlotDat8_83|1~33_1">
          <a:extLst xmlns:a="http://schemas.openxmlformats.org/drawingml/2006/main">
            <a:ext uri="{FF2B5EF4-FFF2-40B4-BE49-F238E27FC236}">
              <a16:creationId xmlns:a16="http://schemas.microsoft.com/office/drawing/2014/main" id="{8E584948-F22C-4E0B-88BA-710DB3631F6A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765568" y="1878642"/>
          <a:ext cx="965476" cy="703578"/>
        </a:xfrm>
        <a:custGeom xmlns:a="http://schemas.openxmlformats.org/drawingml/2006/main">
          <a:avLst/>
          <a:gdLst>
            <a:gd name="T0" fmla="*/ 967601 w 967616"/>
            <a:gd name="T1" fmla="*/ 350514 h 700659"/>
            <a:gd name="T2" fmla="*/ 958317 w 967616"/>
            <a:gd name="T3" fmla="*/ 281899 h 700659"/>
            <a:gd name="T4" fmla="*/ 931088 w 967616"/>
            <a:gd name="T5" fmla="*/ 215769 h 700659"/>
            <a:gd name="T6" fmla="*/ 886863 w 967616"/>
            <a:gd name="T7" fmla="*/ 154828 h 700659"/>
            <a:gd name="T8" fmla="*/ 827351 w 967616"/>
            <a:gd name="T9" fmla="*/ 101413 h 700659"/>
            <a:gd name="T10" fmla="*/ 754317 w 967616"/>
            <a:gd name="T11" fmla="*/ 57938 h 700659"/>
            <a:gd name="T12" fmla="*/ 670284 w 967616"/>
            <a:gd name="T13" fmla="*/ 25942 h 700659"/>
            <a:gd name="T14" fmla="*/ 578846 w 967616"/>
            <a:gd name="T15" fmla="*/ 6142 h 700659"/>
            <a:gd name="T16" fmla="*/ 485311 w 967616"/>
            <a:gd name="T17" fmla="*/ 73 h 700659"/>
            <a:gd name="T18" fmla="*/ 391778 w 967616"/>
            <a:gd name="T19" fmla="*/ 6579 h 700659"/>
            <a:gd name="T20" fmla="*/ 301823 w 967616"/>
            <a:gd name="T21" fmla="*/ 26543 h 700659"/>
            <a:gd name="T22" fmla="*/ 218160 w 967616"/>
            <a:gd name="T23" fmla="*/ 58963 h 700659"/>
            <a:gd name="T24" fmla="*/ 144675 w 967616"/>
            <a:gd name="T25" fmla="*/ 102594 h 700659"/>
            <a:gd name="T26" fmla="*/ 83776 w 967616"/>
            <a:gd name="T27" fmla="*/ 155756 h 700659"/>
            <a:gd name="T28" fmla="*/ 38080 w 967616"/>
            <a:gd name="T29" fmla="*/ 216409 h 700659"/>
            <a:gd name="T30" fmla="*/ 9813 w 967616"/>
            <a:gd name="T31" fmla="*/ 282224 h 700659"/>
            <a:gd name="T32" fmla="*/ 93 w 967616"/>
            <a:gd name="T33" fmla="*/ 350666 h 700659"/>
            <a:gd name="T34" fmla="*/ 10370 w 967616"/>
            <a:gd name="T35" fmla="*/ 419292 h 700659"/>
            <a:gd name="T36" fmla="*/ 37867 w 967616"/>
            <a:gd name="T37" fmla="*/ 485095 h 700659"/>
            <a:gd name="T38" fmla="*/ 82521 w 967616"/>
            <a:gd name="T39" fmla="*/ 545852 h 700659"/>
            <a:gd name="T40" fmla="*/ 142615 w 967616"/>
            <a:gd name="T41" fmla="*/ 598383 h 700659"/>
            <a:gd name="T42" fmla="*/ 215839 w 967616"/>
            <a:gd name="T43" fmla="*/ 641982 h 700659"/>
            <a:gd name="T44" fmla="*/ 299380 w 967616"/>
            <a:gd name="T45" fmla="*/ 674194 h 700659"/>
            <a:gd name="T46" fmla="*/ 390029 w 967616"/>
            <a:gd name="T47" fmla="*/ 694260 h 700659"/>
            <a:gd name="T48" fmla="*/ 484297 w 967616"/>
            <a:gd name="T49" fmla="*/ 700631 h 700659"/>
            <a:gd name="T50" fmla="*/ 578568 w 967616"/>
            <a:gd name="T51" fmla="*/ 694431 h 700659"/>
            <a:gd name="T52" fmla="*/ 669217 w 967616"/>
            <a:gd name="T53" fmla="*/ 674476 h 700659"/>
            <a:gd name="T54" fmla="*/ 752757 w 967616"/>
            <a:gd name="T55" fmla="*/ 642071 h 700659"/>
            <a:gd name="T56" fmla="*/ 825982 w 967616"/>
            <a:gd name="T57" fmla="*/ 598462 h 700659"/>
            <a:gd name="T58" fmla="*/ 886075 w 967616"/>
            <a:gd name="T59" fmla="*/ 545323 h 700659"/>
            <a:gd name="T60" fmla="*/ 930730 w 967616"/>
            <a:gd name="T61" fmla="*/ 484697 h 700659"/>
            <a:gd name="T62" fmla="*/ 958226 w 967616"/>
            <a:gd name="T63" fmla="*/ 418915 h 700659"/>
            <a:gd name="T64" fmla="*/ 967601 w 967616"/>
            <a:gd name="T65" fmla="*/ 350514 h 70065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967616" h="700659">
              <a:moveTo>
                <a:pt x="967601" y="350514"/>
              </a:moveTo>
              <a:cubicBezTo>
                <a:pt x="967616" y="327679"/>
                <a:pt x="964402" y="304356"/>
                <a:pt x="958317" y="281899"/>
              </a:cubicBezTo>
              <a:cubicBezTo>
                <a:pt x="952231" y="259441"/>
                <a:pt x="942996" y="236947"/>
                <a:pt x="931088" y="215769"/>
              </a:cubicBezTo>
              <a:cubicBezTo>
                <a:pt x="919179" y="194591"/>
                <a:pt x="904152" y="173887"/>
                <a:pt x="886863" y="154828"/>
              </a:cubicBezTo>
              <a:cubicBezTo>
                <a:pt x="869573" y="135769"/>
                <a:pt x="849442" y="117562"/>
                <a:pt x="827351" y="101413"/>
              </a:cubicBezTo>
              <a:cubicBezTo>
                <a:pt x="805261" y="85265"/>
                <a:pt x="780494" y="70516"/>
                <a:pt x="754317" y="57938"/>
              </a:cubicBezTo>
              <a:cubicBezTo>
                <a:pt x="728139" y="45359"/>
                <a:pt x="699529" y="34575"/>
                <a:pt x="670284" y="25942"/>
              </a:cubicBezTo>
              <a:cubicBezTo>
                <a:pt x="641038" y="17309"/>
                <a:pt x="609675" y="10454"/>
                <a:pt x="578846" y="6142"/>
              </a:cubicBezTo>
              <a:cubicBezTo>
                <a:pt x="548017" y="1830"/>
                <a:pt x="516489" y="0"/>
                <a:pt x="485311" y="73"/>
              </a:cubicBezTo>
              <a:cubicBezTo>
                <a:pt x="454133" y="146"/>
                <a:pt x="422359" y="2167"/>
                <a:pt x="391778" y="6579"/>
              </a:cubicBezTo>
              <a:cubicBezTo>
                <a:pt x="361197" y="10991"/>
                <a:pt x="330759" y="17812"/>
                <a:pt x="301823" y="26543"/>
              </a:cubicBezTo>
              <a:cubicBezTo>
                <a:pt x="272887" y="35274"/>
                <a:pt x="244352" y="46287"/>
                <a:pt x="218160" y="58963"/>
              </a:cubicBezTo>
              <a:cubicBezTo>
                <a:pt x="191969" y="71638"/>
                <a:pt x="167072" y="86462"/>
                <a:pt x="144675" y="102594"/>
              </a:cubicBezTo>
              <a:cubicBezTo>
                <a:pt x="122278" y="118726"/>
                <a:pt x="101541" y="136787"/>
                <a:pt x="83776" y="155756"/>
              </a:cubicBezTo>
              <a:cubicBezTo>
                <a:pt x="66011" y="174725"/>
                <a:pt x="50407" y="195331"/>
                <a:pt x="38080" y="216409"/>
              </a:cubicBezTo>
              <a:cubicBezTo>
                <a:pt x="25754" y="237488"/>
                <a:pt x="16144" y="259848"/>
                <a:pt x="9813" y="282224"/>
              </a:cubicBezTo>
              <a:cubicBezTo>
                <a:pt x="3482" y="304600"/>
                <a:pt x="0" y="327821"/>
                <a:pt x="93" y="350666"/>
              </a:cubicBezTo>
              <a:cubicBezTo>
                <a:pt x="186" y="373511"/>
                <a:pt x="4074" y="396887"/>
                <a:pt x="10370" y="419292"/>
              </a:cubicBezTo>
              <a:cubicBezTo>
                <a:pt x="16666" y="441697"/>
                <a:pt x="25842" y="464001"/>
                <a:pt x="37867" y="485095"/>
              </a:cubicBezTo>
              <a:cubicBezTo>
                <a:pt x="49892" y="506188"/>
                <a:pt x="65063" y="526971"/>
                <a:pt x="82521" y="545852"/>
              </a:cubicBezTo>
              <a:cubicBezTo>
                <a:pt x="99979" y="564733"/>
                <a:pt x="120395" y="582362"/>
                <a:pt x="142615" y="598383"/>
              </a:cubicBezTo>
              <a:cubicBezTo>
                <a:pt x="164835" y="614404"/>
                <a:pt x="189712" y="629347"/>
                <a:pt x="215839" y="641982"/>
              </a:cubicBezTo>
              <a:cubicBezTo>
                <a:pt x="241966" y="654618"/>
                <a:pt x="270348" y="665481"/>
                <a:pt x="299380" y="674194"/>
              </a:cubicBezTo>
              <a:cubicBezTo>
                <a:pt x="328412" y="682907"/>
                <a:pt x="359210" y="689854"/>
                <a:pt x="390029" y="694260"/>
              </a:cubicBezTo>
              <a:cubicBezTo>
                <a:pt x="420848" y="698666"/>
                <a:pt x="452874" y="700603"/>
                <a:pt x="484297" y="700631"/>
              </a:cubicBezTo>
              <a:cubicBezTo>
                <a:pt x="515720" y="700659"/>
                <a:pt x="547748" y="698790"/>
                <a:pt x="578568" y="694431"/>
              </a:cubicBezTo>
              <a:cubicBezTo>
                <a:pt x="609388" y="690072"/>
                <a:pt x="640186" y="683203"/>
                <a:pt x="669217" y="674476"/>
              </a:cubicBezTo>
              <a:cubicBezTo>
                <a:pt x="698248" y="665749"/>
                <a:pt x="726630" y="654740"/>
                <a:pt x="752757" y="642071"/>
              </a:cubicBezTo>
              <a:cubicBezTo>
                <a:pt x="778884" y="629402"/>
                <a:pt x="803762" y="614587"/>
                <a:pt x="825982" y="598462"/>
              </a:cubicBezTo>
              <a:cubicBezTo>
                <a:pt x="848202" y="582337"/>
                <a:pt x="868617" y="564284"/>
                <a:pt x="886075" y="545323"/>
              </a:cubicBezTo>
              <a:cubicBezTo>
                <a:pt x="903533" y="526362"/>
                <a:pt x="918705" y="505765"/>
                <a:pt x="930730" y="484697"/>
              </a:cubicBezTo>
              <a:cubicBezTo>
                <a:pt x="942755" y="463629"/>
                <a:pt x="952081" y="441279"/>
                <a:pt x="958226" y="418915"/>
              </a:cubicBezTo>
              <a:cubicBezTo>
                <a:pt x="964371" y="396551"/>
                <a:pt x="965648" y="364764"/>
                <a:pt x="967601" y="350514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0.44725</cdr:x>
      <cdr:y>0.3615</cdr:y>
    </cdr:from>
    <cdr:to>
      <cdr:x>0.51625</cdr:x>
      <cdr:y>0.44375</cdr:y>
    </cdr:to>
    <cdr:sp macro="" textlink="">
      <cdr:nvSpPr>
        <cdr:cNvPr id="53287" name="PlotDat8_85|1~33_1">
          <a:extLst xmlns:a="http://schemas.openxmlformats.org/drawingml/2006/main">
            <a:ext uri="{FF2B5EF4-FFF2-40B4-BE49-F238E27FC236}">
              <a16:creationId xmlns:a16="http://schemas.microsoft.com/office/drawing/2014/main" id="{F09794F4-ACEE-43FA-8CB6-C647D0C7AB8D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829791" y="2110735"/>
          <a:ext cx="590845" cy="480244"/>
        </a:xfrm>
        <a:custGeom xmlns:a="http://schemas.openxmlformats.org/drawingml/2006/main">
          <a:avLst/>
          <a:gdLst>
            <a:gd name="T0" fmla="*/ 592985 w 592986"/>
            <a:gd name="T1" fmla="*/ 242079 h 480243"/>
            <a:gd name="T2" fmla="*/ 587337 w 592986"/>
            <a:gd name="T3" fmla="*/ 194043 h 480243"/>
            <a:gd name="T4" fmla="*/ 570487 w 592986"/>
            <a:gd name="T5" fmla="*/ 148543 h 480243"/>
            <a:gd name="T6" fmla="*/ 543123 w 592986"/>
            <a:gd name="T7" fmla="*/ 106613 h 480243"/>
            <a:gd name="T8" fmla="*/ 506293 w 592986"/>
            <a:gd name="T9" fmla="*/ 69861 h 480243"/>
            <a:gd name="T10" fmla="*/ 462918 w 592986"/>
            <a:gd name="T11" fmla="*/ 40432 h 480243"/>
            <a:gd name="T12" fmla="*/ 413725 w 592986"/>
            <a:gd name="T13" fmla="*/ 18114 h 480243"/>
            <a:gd name="T14" fmla="*/ 358001 w 592986"/>
            <a:gd name="T15" fmla="*/ 4110 h 480243"/>
            <a:gd name="T16" fmla="*/ 299922 w 592986"/>
            <a:gd name="T17" fmla="*/ 202 h 480243"/>
            <a:gd name="T18" fmla="*/ 241641 w 592986"/>
            <a:gd name="T19" fmla="*/ 5325 h 480243"/>
            <a:gd name="T20" fmla="*/ 185386 w 592986"/>
            <a:gd name="T21" fmla="*/ 19021 h 480243"/>
            <a:gd name="T22" fmla="*/ 133411 w 592986"/>
            <a:gd name="T23" fmla="*/ 41259 h 480243"/>
            <a:gd name="T24" fmla="*/ 87802 w 592986"/>
            <a:gd name="T25" fmla="*/ 71191 h 480243"/>
            <a:gd name="T26" fmla="*/ 50222 w 592986"/>
            <a:gd name="T27" fmla="*/ 107660 h 480243"/>
            <a:gd name="T28" fmla="*/ 23834 w 592986"/>
            <a:gd name="T29" fmla="*/ 149267 h 480243"/>
            <a:gd name="T30" fmla="*/ 6228 w 592986"/>
            <a:gd name="T31" fmla="*/ 194413 h 480243"/>
            <a:gd name="T32" fmla="*/ 42 w 592986"/>
            <a:gd name="T33" fmla="*/ 241364 h 480243"/>
            <a:gd name="T34" fmla="*/ 5975 w 592986"/>
            <a:gd name="T35" fmla="*/ 288315 h 480243"/>
            <a:gd name="T36" fmla="*/ 22840 w 592986"/>
            <a:gd name="T37" fmla="*/ 332689 h 480243"/>
            <a:gd name="T38" fmla="*/ 50227 w 592986"/>
            <a:gd name="T39" fmla="*/ 374760 h 480243"/>
            <a:gd name="T40" fmla="*/ 87086 w 592986"/>
            <a:gd name="T41" fmla="*/ 410754 h 480243"/>
            <a:gd name="T42" fmla="*/ 131998 w 592986"/>
            <a:gd name="T43" fmla="*/ 440002 h 480243"/>
            <a:gd name="T44" fmla="*/ 183237 w 592986"/>
            <a:gd name="T45" fmla="*/ 462196 h 480243"/>
            <a:gd name="T46" fmla="*/ 238835 w 592986"/>
            <a:gd name="T47" fmla="*/ 476132 h 480243"/>
            <a:gd name="T48" fmla="*/ 296654 w 592986"/>
            <a:gd name="T49" fmla="*/ 480054 h 480243"/>
            <a:gd name="T50" fmla="*/ 354473 w 592986"/>
            <a:gd name="T51" fmla="*/ 474996 h 480243"/>
            <a:gd name="T52" fmla="*/ 410071 w 592986"/>
            <a:gd name="T53" fmla="*/ 461370 h 480243"/>
            <a:gd name="T54" fmla="*/ 461310 w 592986"/>
            <a:gd name="T55" fmla="*/ 439243 h 480243"/>
            <a:gd name="T56" fmla="*/ 506222 w 592986"/>
            <a:gd name="T57" fmla="*/ 409465 h 480243"/>
            <a:gd name="T58" fmla="*/ 543080 w 592986"/>
            <a:gd name="T59" fmla="*/ 373179 h 480243"/>
            <a:gd name="T60" fmla="*/ 570468 w 592986"/>
            <a:gd name="T61" fmla="*/ 331780 h 480243"/>
            <a:gd name="T62" fmla="*/ 587333 w 592986"/>
            <a:gd name="T63" fmla="*/ 286861 h 480243"/>
            <a:gd name="T64" fmla="*/ 592985 w 592986"/>
            <a:gd name="T65" fmla="*/ 242079 h 48024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592986" h="480243">
              <a:moveTo>
                <a:pt x="592985" y="242079"/>
              </a:moveTo>
              <a:cubicBezTo>
                <a:pt x="592986" y="226610"/>
                <a:pt x="591087" y="209632"/>
                <a:pt x="587337" y="194043"/>
              </a:cubicBezTo>
              <a:cubicBezTo>
                <a:pt x="583588" y="178454"/>
                <a:pt x="577856" y="163114"/>
                <a:pt x="570487" y="148543"/>
              </a:cubicBezTo>
              <a:cubicBezTo>
                <a:pt x="563117" y="133972"/>
                <a:pt x="553822" y="119727"/>
                <a:pt x="543123" y="106613"/>
              </a:cubicBezTo>
              <a:cubicBezTo>
                <a:pt x="532423" y="93500"/>
                <a:pt x="519660" y="80890"/>
                <a:pt x="506293" y="69861"/>
              </a:cubicBezTo>
              <a:cubicBezTo>
                <a:pt x="492926" y="58830"/>
                <a:pt x="478346" y="49056"/>
                <a:pt x="462918" y="40432"/>
              </a:cubicBezTo>
              <a:cubicBezTo>
                <a:pt x="447490" y="31808"/>
                <a:pt x="431210" y="24167"/>
                <a:pt x="413725" y="18114"/>
              </a:cubicBezTo>
              <a:cubicBezTo>
                <a:pt x="396239" y="12061"/>
                <a:pt x="376967" y="7095"/>
                <a:pt x="358001" y="4110"/>
              </a:cubicBezTo>
              <a:cubicBezTo>
                <a:pt x="339034" y="1126"/>
                <a:pt x="319315" y="0"/>
                <a:pt x="299922" y="202"/>
              </a:cubicBezTo>
              <a:cubicBezTo>
                <a:pt x="280528" y="404"/>
                <a:pt x="260731" y="2188"/>
                <a:pt x="241641" y="5325"/>
              </a:cubicBezTo>
              <a:cubicBezTo>
                <a:pt x="222551" y="8462"/>
                <a:pt x="203425" y="13032"/>
                <a:pt x="185386" y="19021"/>
              </a:cubicBezTo>
              <a:cubicBezTo>
                <a:pt x="167347" y="25009"/>
                <a:pt x="149674" y="32563"/>
                <a:pt x="133411" y="41259"/>
              </a:cubicBezTo>
              <a:cubicBezTo>
                <a:pt x="117147" y="49954"/>
                <a:pt x="101667" y="60124"/>
                <a:pt x="87802" y="71191"/>
              </a:cubicBezTo>
              <a:cubicBezTo>
                <a:pt x="73937" y="82258"/>
                <a:pt x="60884" y="94647"/>
                <a:pt x="50222" y="107660"/>
              </a:cubicBezTo>
              <a:cubicBezTo>
                <a:pt x="39561" y="120673"/>
                <a:pt x="31167" y="134808"/>
                <a:pt x="23834" y="149267"/>
              </a:cubicBezTo>
              <a:cubicBezTo>
                <a:pt x="16502" y="163727"/>
                <a:pt x="10193" y="179064"/>
                <a:pt x="6228" y="194413"/>
              </a:cubicBezTo>
              <a:cubicBezTo>
                <a:pt x="2262" y="209763"/>
                <a:pt x="84" y="225714"/>
                <a:pt x="42" y="241364"/>
              </a:cubicBezTo>
              <a:cubicBezTo>
                <a:pt x="0" y="257014"/>
                <a:pt x="2175" y="273094"/>
                <a:pt x="5975" y="288315"/>
              </a:cubicBezTo>
              <a:cubicBezTo>
                <a:pt x="9775" y="303536"/>
                <a:pt x="15465" y="318282"/>
                <a:pt x="22840" y="332689"/>
              </a:cubicBezTo>
              <a:cubicBezTo>
                <a:pt x="30215" y="347096"/>
                <a:pt x="39519" y="361749"/>
                <a:pt x="50227" y="374760"/>
              </a:cubicBezTo>
              <a:cubicBezTo>
                <a:pt x="60935" y="387770"/>
                <a:pt x="73458" y="399881"/>
                <a:pt x="87086" y="410754"/>
              </a:cubicBezTo>
              <a:cubicBezTo>
                <a:pt x="100714" y="421628"/>
                <a:pt x="115973" y="431428"/>
                <a:pt x="131998" y="440002"/>
              </a:cubicBezTo>
              <a:cubicBezTo>
                <a:pt x="148023" y="448575"/>
                <a:pt x="165431" y="456174"/>
                <a:pt x="183237" y="462196"/>
              </a:cubicBezTo>
              <a:cubicBezTo>
                <a:pt x="201043" y="468218"/>
                <a:pt x="219932" y="473156"/>
                <a:pt x="238835" y="476132"/>
              </a:cubicBezTo>
              <a:cubicBezTo>
                <a:pt x="257738" y="479108"/>
                <a:pt x="277381" y="480243"/>
                <a:pt x="296654" y="480054"/>
              </a:cubicBezTo>
              <a:cubicBezTo>
                <a:pt x="315927" y="479865"/>
                <a:pt x="335570" y="478110"/>
                <a:pt x="354473" y="474996"/>
              </a:cubicBezTo>
              <a:cubicBezTo>
                <a:pt x="373376" y="471882"/>
                <a:pt x="392265" y="467329"/>
                <a:pt x="410071" y="461370"/>
              </a:cubicBezTo>
              <a:cubicBezTo>
                <a:pt x="427877" y="455411"/>
                <a:pt x="445285" y="447894"/>
                <a:pt x="461310" y="439243"/>
              </a:cubicBezTo>
              <a:cubicBezTo>
                <a:pt x="477335" y="430592"/>
                <a:pt x="492594" y="420476"/>
                <a:pt x="506222" y="409465"/>
              </a:cubicBezTo>
              <a:cubicBezTo>
                <a:pt x="519850" y="398454"/>
                <a:pt x="532372" y="386126"/>
                <a:pt x="543080" y="373179"/>
              </a:cubicBezTo>
              <a:cubicBezTo>
                <a:pt x="553788" y="360232"/>
                <a:pt x="563093" y="346166"/>
                <a:pt x="570468" y="331780"/>
              </a:cubicBezTo>
              <a:cubicBezTo>
                <a:pt x="577843" y="317394"/>
                <a:pt x="583580" y="301811"/>
                <a:pt x="587333" y="286861"/>
              </a:cubicBezTo>
              <a:cubicBezTo>
                <a:pt x="591086" y="271911"/>
                <a:pt x="591807" y="251409"/>
                <a:pt x="592985" y="242079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0.428</cdr:x>
      <cdr:y>0.36</cdr:y>
    </cdr:from>
    <cdr:to>
      <cdr:x>0.505</cdr:x>
      <cdr:y>0.46125</cdr:y>
    </cdr:to>
    <cdr:sp macro="" textlink="">
      <cdr:nvSpPr>
        <cdr:cNvPr id="53288" name="PlotDat8_87|1~33_1">
          <a:extLst xmlns:a="http://schemas.openxmlformats.org/drawingml/2006/main">
            <a:ext uri="{FF2B5EF4-FFF2-40B4-BE49-F238E27FC236}">
              <a16:creationId xmlns:a16="http://schemas.microsoft.com/office/drawing/2014/main" id="{42B65BA6-370A-41B2-85D7-4A9E84459508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664953" y="2101977"/>
          <a:ext cx="659349" cy="591181"/>
        </a:xfrm>
        <a:custGeom xmlns:a="http://schemas.openxmlformats.org/drawingml/2006/main">
          <a:avLst/>
          <a:gdLst>
            <a:gd name="T0" fmla="*/ 665763 w 665771"/>
            <a:gd name="T1" fmla="*/ 294981 h 588262"/>
            <a:gd name="T2" fmla="*/ 659997 w 665771"/>
            <a:gd name="T3" fmla="*/ 237015 h 588262"/>
            <a:gd name="T4" fmla="*/ 641188 w 665771"/>
            <a:gd name="T5" fmla="*/ 181915 h 588262"/>
            <a:gd name="T6" fmla="*/ 610646 w 665771"/>
            <a:gd name="T7" fmla="*/ 131139 h 588262"/>
            <a:gd name="T8" fmla="*/ 569543 w 665771"/>
            <a:gd name="T9" fmla="*/ 86633 h 588262"/>
            <a:gd name="T10" fmla="*/ 518245 w 665771"/>
            <a:gd name="T11" fmla="*/ 49980 h 588262"/>
            <a:gd name="T12" fmla="*/ 460655 w 665771"/>
            <a:gd name="T13" fmla="*/ 22572 h 588262"/>
            <a:gd name="T14" fmla="*/ 398326 w 665771"/>
            <a:gd name="T15" fmla="*/ 6154 h 588262"/>
            <a:gd name="T16" fmla="*/ 332900 w 665771"/>
            <a:gd name="T17" fmla="*/ 102 h 588262"/>
            <a:gd name="T18" fmla="*/ 268925 w 665771"/>
            <a:gd name="T19" fmla="*/ 5544 h 588262"/>
            <a:gd name="T20" fmla="*/ 206577 w 665771"/>
            <a:gd name="T21" fmla="*/ 22300 h 588262"/>
            <a:gd name="T22" fmla="*/ 148554 w 665771"/>
            <a:gd name="T23" fmla="*/ 49507 h 588262"/>
            <a:gd name="T24" fmla="*/ 97720 w 665771"/>
            <a:gd name="T25" fmla="*/ 86122 h 588262"/>
            <a:gd name="T26" fmla="*/ 56787 w 665771"/>
            <a:gd name="T27" fmla="*/ 130738 h 588262"/>
            <a:gd name="T28" fmla="*/ 25654 w 665771"/>
            <a:gd name="T29" fmla="*/ 181641 h 588262"/>
            <a:gd name="T30" fmla="*/ 7647 w 665771"/>
            <a:gd name="T31" fmla="*/ 236872 h 588262"/>
            <a:gd name="T32" fmla="*/ 310 w 665771"/>
            <a:gd name="T33" fmla="*/ 294311 h 588262"/>
            <a:gd name="T34" fmla="*/ 5789 w 665771"/>
            <a:gd name="T35" fmla="*/ 351750 h 588262"/>
            <a:gd name="T36" fmla="*/ 24766 w 665771"/>
            <a:gd name="T37" fmla="*/ 406795 h 588262"/>
            <a:gd name="T38" fmla="*/ 55583 w 665771"/>
            <a:gd name="T39" fmla="*/ 457223 h 588262"/>
            <a:gd name="T40" fmla="*/ 97058 w 665771"/>
            <a:gd name="T41" fmla="*/ 501127 h 588262"/>
            <a:gd name="T42" fmla="*/ 147592 w 665771"/>
            <a:gd name="T43" fmla="*/ 537889 h 588262"/>
            <a:gd name="T44" fmla="*/ 205248 w 665771"/>
            <a:gd name="T45" fmla="*/ 565404 h 588262"/>
            <a:gd name="T46" fmla="*/ 267808 w 665771"/>
            <a:gd name="T47" fmla="*/ 581950 h 588262"/>
            <a:gd name="T48" fmla="*/ 332867 w 665771"/>
            <a:gd name="T49" fmla="*/ 588120 h 588262"/>
            <a:gd name="T50" fmla="*/ 397928 w 665771"/>
            <a:gd name="T51" fmla="*/ 582803 h 588262"/>
            <a:gd name="T52" fmla="*/ 460487 w 665771"/>
            <a:gd name="T53" fmla="*/ 566056 h 588262"/>
            <a:gd name="T54" fmla="*/ 518143 w 665771"/>
            <a:gd name="T55" fmla="*/ 538862 h 588262"/>
            <a:gd name="T56" fmla="*/ 568678 w 665771"/>
            <a:gd name="T57" fmla="*/ 502264 h 588262"/>
            <a:gd name="T58" fmla="*/ 610152 w 665771"/>
            <a:gd name="T59" fmla="*/ 457669 h 588262"/>
            <a:gd name="T60" fmla="*/ 640969 w 665771"/>
            <a:gd name="T61" fmla="*/ 406790 h 588262"/>
            <a:gd name="T62" fmla="*/ 659946 w 665771"/>
            <a:gd name="T63" fmla="*/ 351584 h 588262"/>
            <a:gd name="T64" fmla="*/ 665763 w 665771"/>
            <a:gd name="T65" fmla="*/ 294981 h 58826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665771" h="588262">
              <a:moveTo>
                <a:pt x="665763" y="294981"/>
              </a:moveTo>
              <a:cubicBezTo>
                <a:pt x="665771" y="275885"/>
                <a:pt x="664093" y="255859"/>
                <a:pt x="659997" y="237015"/>
              </a:cubicBezTo>
              <a:cubicBezTo>
                <a:pt x="655901" y="218170"/>
                <a:pt x="649414" y="199561"/>
                <a:pt x="641188" y="181915"/>
              </a:cubicBezTo>
              <a:cubicBezTo>
                <a:pt x="632963" y="164270"/>
                <a:pt x="622587" y="147021"/>
                <a:pt x="610646" y="131139"/>
              </a:cubicBezTo>
              <a:cubicBezTo>
                <a:pt x="598704" y="115259"/>
                <a:pt x="584943" y="100160"/>
                <a:pt x="569543" y="86633"/>
              </a:cubicBezTo>
              <a:cubicBezTo>
                <a:pt x="554143" y="73106"/>
                <a:pt x="536392" y="60656"/>
                <a:pt x="518245" y="49980"/>
              </a:cubicBezTo>
              <a:cubicBezTo>
                <a:pt x="500097" y="39304"/>
                <a:pt x="480641" y="29876"/>
                <a:pt x="460655" y="22572"/>
              </a:cubicBezTo>
              <a:cubicBezTo>
                <a:pt x="440668" y="15267"/>
                <a:pt x="419618" y="9899"/>
                <a:pt x="398326" y="6154"/>
              </a:cubicBezTo>
              <a:cubicBezTo>
                <a:pt x="377033" y="2408"/>
                <a:pt x="354467" y="204"/>
                <a:pt x="332900" y="102"/>
              </a:cubicBezTo>
              <a:cubicBezTo>
                <a:pt x="311333" y="0"/>
                <a:pt x="289979" y="1845"/>
                <a:pt x="268925" y="5544"/>
              </a:cubicBezTo>
              <a:cubicBezTo>
                <a:pt x="247871" y="9243"/>
                <a:pt x="226638" y="14972"/>
                <a:pt x="206577" y="22300"/>
              </a:cubicBezTo>
              <a:cubicBezTo>
                <a:pt x="186515" y="29627"/>
                <a:pt x="166696" y="38870"/>
                <a:pt x="148554" y="49507"/>
              </a:cubicBezTo>
              <a:cubicBezTo>
                <a:pt x="130411" y="60144"/>
                <a:pt x="113015" y="72583"/>
                <a:pt x="97720" y="86122"/>
              </a:cubicBezTo>
              <a:cubicBezTo>
                <a:pt x="82426" y="99661"/>
                <a:pt x="68798" y="114818"/>
                <a:pt x="56787" y="130738"/>
              </a:cubicBezTo>
              <a:cubicBezTo>
                <a:pt x="44775" y="146659"/>
                <a:pt x="33844" y="163952"/>
                <a:pt x="25654" y="181641"/>
              </a:cubicBezTo>
              <a:cubicBezTo>
                <a:pt x="17464" y="199330"/>
                <a:pt x="11871" y="218093"/>
                <a:pt x="7647" y="236872"/>
              </a:cubicBezTo>
              <a:cubicBezTo>
                <a:pt x="3423" y="255650"/>
                <a:pt x="620" y="275165"/>
                <a:pt x="310" y="294311"/>
              </a:cubicBezTo>
              <a:cubicBezTo>
                <a:pt x="0" y="313457"/>
                <a:pt x="1713" y="333003"/>
                <a:pt x="5789" y="351750"/>
              </a:cubicBezTo>
              <a:cubicBezTo>
                <a:pt x="9865" y="370498"/>
                <a:pt x="16467" y="389216"/>
                <a:pt x="24766" y="406795"/>
              </a:cubicBezTo>
              <a:cubicBezTo>
                <a:pt x="33065" y="424374"/>
                <a:pt x="43534" y="441500"/>
                <a:pt x="55583" y="457223"/>
              </a:cubicBezTo>
              <a:cubicBezTo>
                <a:pt x="67632" y="472945"/>
                <a:pt x="81723" y="487682"/>
                <a:pt x="97058" y="501127"/>
              </a:cubicBezTo>
              <a:cubicBezTo>
                <a:pt x="112393" y="514572"/>
                <a:pt x="129560" y="527177"/>
                <a:pt x="147592" y="537889"/>
              </a:cubicBezTo>
              <a:cubicBezTo>
                <a:pt x="165624" y="548602"/>
                <a:pt x="185212" y="558060"/>
                <a:pt x="205248" y="565404"/>
              </a:cubicBezTo>
              <a:cubicBezTo>
                <a:pt x="225284" y="572747"/>
                <a:pt x="246538" y="578163"/>
                <a:pt x="267808" y="581950"/>
              </a:cubicBezTo>
              <a:cubicBezTo>
                <a:pt x="289078" y="585736"/>
                <a:pt x="311180" y="587978"/>
                <a:pt x="332867" y="588120"/>
              </a:cubicBezTo>
              <a:cubicBezTo>
                <a:pt x="354554" y="588262"/>
                <a:pt x="376658" y="586480"/>
                <a:pt x="397928" y="582803"/>
              </a:cubicBezTo>
              <a:cubicBezTo>
                <a:pt x="419198" y="579126"/>
                <a:pt x="440451" y="573380"/>
                <a:pt x="460487" y="566056"/>
              </a:cubicBezTo>
              <a:cubicBezTo>
                <a:pt x="480523" y="558732"/>
                <a:pt x="500111" y="549494"/>
                <a:pt x="518143" y="538862"/>
              </a:cubicBezTo>
              <a:cubicBezTo>
                <a:pt x="536175" y="528230"/>
                <a:pt x="553343" y="515796"/>
                <a:pt x="568678" y="502264"/>
              </a:cubicBezTo>
              <a:cubicBezTo>
                <a:pt x="584013" y="488732"/>
                <a:pt x="598104" y="473581"/>
                <a:pt x="610152" y="457669"/>
              </a:cubicBezTo>
              <a:cubicBezTo>
                <a:pt x="622200" y="441757"/>
                <a:pt x="632670" y="424471"/>
                <a:pt x="640969" y="406790"/>
              </a:cubicBezTo>
              <a:cubicBezTo>
                <a:pt x="649268" y="389109"/>
                <a:pt x="655814" y="370219"/>
                <a:pt x="659946" y="351584"/>
              </a:cubicBezTo>
              <a:cubicBezTo>
                <a:pt x="664078" y="332949"/>
                <a:pt x="664551" y="306773"/>
                <a:pt x="665763" y="294981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0.42925</cdr:x>
      <cdr:y>0.382</cdr:y>
    </cdr:from>
    <cdr:to>
      <cdr:x>0.486</cdr:x>
      <cdr:y>0.46125</cdr:y>
    </cdr:to>
    <cdr:sp macro="" textlink="">
      <cdr:nvSpPr>
        <cdr:cNvPr id="53289" name="PlotDat8_89|1~33_1">
          <a:extLst xmlns:a="http://schemas.openxmlformats.org/drawingml/2006/main">
            <a:ext uri="{FF2B5EF4-FFF2-40B4-BE49-F238E27FC236}">
              <a16:creationId xmlns:a16="http://schemas.microsoft.com/office/drawing/2014/main" id="{3E8CDEE4-8C96-44D9-8394-F6EE9C49F9D9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675657" y="2230431"/>
          <a:ext cx="485949" cy="462727"/>
        </a:xfrm>
        <a:custGeom xmlns:a="http://schemas.openxmlformats.org/drawingml/2006/main">
          <a:avLst/>
          <a:gdLst>
            <a:gd name="T0" fmla="*/ 485945 w 485948"/>
            <a:gd name="T1" fmla="*/ 230733 h 461267"/>
            <a:gd name="T2" fmla="*/ 481140 w 485948"/>
            <a:gd name="T3" fmla="*/ 185533 h 461267"/>
            <a:gd name="T4" fmla="*/ 467346 w 485948"/>
            <a:gd name="T5" fmla="*/ 142196 h 461267"/>
            <a:gd name="T6" fmla="*/ 444952 w 485948"/>
            <a:gd name="T7" fmla="*/ 102259 h 461267"/>
            <a:gd name="T8" fmla="*/ 414810 w 485948"/>
            <a:gd name="T9" fmla="*/ 67251 h 461267"/>
            <a:gd name="T10" fmla="*/ 376894 w 485948"/>
            <a:gd name="T11" fmla="*/ 38708 h 461267"/>
            <a:gd name="T12" fmla="*/ 335746 w 485948"/>
            <a:gd name="T13" fmla="*/ 18101 h 461267"/>
            <a:gd name="T14" fmla="*/ 289467 w 485948"/>
            <a:gd name="T15" fmla="*/ 4755 h 461267"/>
            <a:gd name="T16" fmla="*/ 243029 w 485948"/>
            <a:gd name="T17" fmla="*/ 88 h 461267"/>
            <a:gd name="T18" fmla="*/ 196316 w 485948"/>
            <a:gd name="T19" fmla="*/ 4228 h 461267"/>
            <a:gd name="T20" fmla="*/ 151070 w 485948"/>
            <a:gd name="T21" fmla="*/ 17364 h 461267"/>
            <a:gd name="T22" fmla="*/ 108625 w 485948"/>
            <a:gd name="T23" fmla="*/ 38691 h 461267"/>
            <a:gd name="T24" fmla="*/ 72121 w 485948"/>
            <a:gd name="T25" fmla="*/ 67394 h 461267"/>
            <a:gd name="T26" fmla="*/ 41698 w 485948"/>
            <a:gd name="T27" fmla="*/ 102371 h 461267"/>
            <a:gd name="T28" fmla="*/ 18702 w 485948"/>
            <a:gd name="T29" fmla="*/ 142274 h 461267"/>
            <a:gd name="T30" fmla="*/ 5398 w 485948"/>
            <a:gd name="T31" fmla="*/ 185571 h 461267"/>
            <a:gd name="T32" fmla="*/ 232 w 485948"/>
            <a:gd name="T33" fmla="*/ 230601 h 461267"/>
            <a:gd name="T34" fmla="*/ 4007 w 485948"/>
            <a:gd name="T35" fmla="*/ 275627 h 461267"/>
            <a:gd name="T36" fmla="*/ 17848 w 485948"/>
            <a:gd name="T37" fmla="*/ 318513 h 461267"/>
            <a:gd name="T38" fmla="*/ 40326 w 485948"/>
            <a:gd name="T39" fmla="*/ 359047 h 461267"/>
            <a:gd name="T40" fmla="*/ 70575 w 485948"/>
            <a:gd name="T41" fmla="*/ 393643 h 461267"/>
            <a:gd name="T42" fmla="*/ 107433 w 485948"/>
            <a:gd name="T43" fmla="*/ 421883 h 461267"/>
            <a:gd name="T44" fmla="*/ 149485 w 485948"/>
            <a:gd name="T45" fmla="*/ 443752 h 461267"/>
            <a:gd name="T46" fmla="*/ 195113 w 485948"/>
            <a:gd name="T47" fmla="*/ 456860 h 461267"/>
            <a:gd name="T48" fmla="*/ 242565 w 485948"/>
            <a:gd name="T49" fmla="*/ 461267 h 461267"/>
            <a:gd name="T50" fmla="*/ 290017 w 485948"/>
            <a:gd name="T51" fmla="*/ 456862 h 461267"/>
            <a:gd name="T52" fmla="*/ 335646 w 485948"/>
            <a:gd name="T53" fmla="*/ 443731 h 461267"/>
            <a:gd name="T54" fmla="*/ 377698 w 485948"/>
            <a:gd name="T55" fmla="*/ 422407 h 461267"/>
            <a:gd name="T56" fmla="*/ 414555 w 485948"/>
            <a:gd name="T57" fmla="*/ 393711 h 461267"/>
            <a:gd name="T58" fmla="*/ 444805 w 485948"/>
            <a:gd name="T59" fmla="*/ 358744 h 461267"/>
            <a:gd name="T60" fmla="*/ 467282 w 485948"/>
            <a:gd name="T61" fmla="*/ 318850 h 461267"/>
            <a:gd name="T62" fmla="*/ 481123 w 485948"/>
            <a:gd name="T63" fmla="*/ 275562 h 461267"/>
            <a:gd name="T64" fmla="*/ 485945 w 485948"/>
            <a:gd name="T65" fmla="*/ 230733 h 46126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485948" h="461267">
              <a:moveTo>
                <a:pt x="485945" y="230733"/>
              </a:moveTo>
              <a:cubicBezTo>
                <a:pt x="485948" y="215728"/>
                <a:pt x="484240" y="200289"/>
                <a:pt x="481140" y="185533"/>
              </a:cubicBezTo>
              <a:cubicBezTo>
                <a:pt x="478041" y="170776"/>
                <a:pt x="473377" y="156074"/>
                <a:pt x="467346" y="142196"/>
              </a:cubicBezTo>
              <a:cubicBezTo>
                <a:pt x="461315" y="128318"/>
                <a:pt x="453707" y="114750"/>
                <a:pt x="444952" y="102259"/>
              </a:cubicBezTo>
              <a:cubicBezTo>
                <a:pt x="436196" y="89769"/>
                <a:pt x="426153" y="77843"/>
                <a:pt x="414810" y="67251"/>
              </a:cubicBezTo>
              <a:cubicBezTo>
                <a:pt x="403467" y="56659"/>
                <a:pt x="390072" y="46899"/>
                <a:pt x="376894" y="38708"/>
              </a:cubicBezTo>
              <a:cubicBezTo>
                <a:pt x="363716" y="30516"/>
                <a:pt x="350317" y="23759"/>
                <a:pt x="335746" y="18101"/>
              </a:cubicBezTo>
              <a:cubicBezTo>
                <a:pt x="321175" y="12442"/>
                <a:pt x="304919" y="7758"/>
                <a:pt x="289467" y="4755"/>
              </a:cubicBezTo>
              <a:cubicBezTo>
                <a:pt x="274014" y="1753"/>
                <a:pt x="258554" y="176"/>
                <a:pt x="243029" y="88"/>
              </a:cubicBezTo>
              <a:cubicBezTo>
                <a:pt x="227504" y="0"/>
                <a:pt x="211643" y="1349"/>
                <a:pt x="196316" y="4228"/>
              </a:cubicBezTo>
              <a:cubicBezTo>
                <a:pt x="180990" y="7107"/>
                <a:pt x="165685" y="11620"/>
                <a:pt x="151070" y="17364"/>
              </a:cubicBezTo>
              <a:cubicBezTo>
                <a:pt x="136455" y="23108"/>
                <a:pt x="121783" y="30353"/>
                <a:pt x="108625" y="38691"/>
              </a:cubicBezTo>
              <a:cubicBezTo>
                <a:pt x="95467" y="47029"/>
                <a:pt x="83275" y="56781"/>
                <a:pt x="72121" y="67394"/>
              </a:cubicBezTo>
              <a:cubicBezTo>
                <a:pt x="60966" y="78007"/>
                <a:pt x="50601" y="89891"/>
                <a:pt x="41698" y="102371"/>
              </a:cubicBezTo>
              <a:cubicBezTo>
                <a:pt x="32795" y="114851"/>
                <a:pt x="24752" y="128407"/>
                <a:pt x="18702" y="142274"/>
              </a:cubicBezTo>
              <a:cubicBezTo>
                <a:pt x="12652" y="156141"/>
                <a:pt x="8477" y="170850"/>
                <a:pt x="5398" y="185571"/>
              </a:cubicBezTo>
              <a:cubicBezTo>
                <a:pt x="2320" y="200292"/>
                <a:pt x="464" y="215592"/>
                <a:pt x="232" y="230601"/>
              </a:cubicBezTo>
              <a:cubicBezTo>
                <a:pt x="0" y="245610"/>
                <a:pt x="1071" y="260975"/>
                <a:pt x="4007" y="275627"/>
              </a:cubicBezTo>
              <a:cubicBezTo>
                <a:pt x="6943" y="290279"/>
                <a:pt x="11795" y="304610"/>
                <a:pt x="17848" y="318513"/>
              </a:cubicBezTo>
              <a:cubicBezTo>
                <a:pt x="23901" y="332416"/>
                <a:pt x="31538" y="346525"/>
                <a:pt x="40326" y="359047"/>
              </a:cubicBezTo>
              <a:cubicBezTo>
                <a:pt x="49114" y="371569"/>
                <a:pt x="59390" y="383170"/>
                <a:pt x="70575" y="393643"/>
              </a:cubicBezTo>
              <a:cubicBezTo>
                <a:pt x="81760" y="404116"/>
                <a:pt x="94281" y="413532"/>
                <a:pt x="107433" y="421883"/>
              </a:cubicBezTo>
              <a:cubicBezTo>
                <a:pt x="120585" y="430234"/>
                <a:pt x="134872" y="437922"/>
                <a:pt x="149485" y="443752"/>
              </a:cubicBezTo>
              <a:cubicBezTo>
                <a:pt x="164098" y="449582"/>
                <a:pt x="179600" y="453941"/>
                <a:pt x="195113" y="456860"/>
              </a:cubicBezTo>
              <a:cubicBezTo>
                <a:pt x="210626" y="459779"/>
                <a:pt x="226748" y="461267"/>
                <a:pt x="242565" y="461267"/>
              </a:cubicBezTo>
              <a:cubicBezTo>
                <a:pt x="258382" y="461267"/>
                <a:pt x="274504" y="459785"/>
                <a:pt x="290017" y="456862"/>
              </a:cubicBezTo>
              <a:cubicBezTo>
                <a:pt x="305530" y="453939"/>
                <a:pt x="321033" y="449473"/>
                <a:pt x="335646" y="443731"/>
              </a:cubicBezTo>
              <a:cubicBezTo>
                <a:pt x="350259" y="437989"/>
                <a:pt x="364547" y="430744"/>
                <a:pt x="377698" y="422407"/>
              </a:cubicBezTo>
              <a:cubicBezTo>
                <a:pt x="390849" y="414070"/>
                <a:pt x="403371" y="404321"/>
                <a:pt x="414555" y="393711"/>
              </a:cubicBezTo>
              <a:cubicBezTo>
                <a:pt x="425739" y="383101"/>
                <a:pt x="436017" y="371221"/>
                <a:pt x="444805" y="358744"/>
              </a:cubicBezTo>
              <a:cubicBezTo>
                <a:pt x="453593" y="346267"/>
                <a:pt x="461229" y="332714"/>
                <a:pt x="467282" y="318850"/>
              </a:cubicBezTo>
              <a:cubicBezTo>
                <a:pt x="473335" y="304986"/>
                <a:pt x="478013" y="290248"/>
                <a:pt x="481123" y="275562"/>
              </a:cubicBezTo>
              <a:cubicBezTo>
                <a:pt x="484233" y="260876"/>
                <a:pt x="484940" y="240072"/>
                <a:pt x="485945" y="230733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0.452</cdr:x>
      <cdr:y>0.38875</cdr:y>
    </cdr:from>
    <cdr:to>
      <cdr:x>0.5105</cdr:x>
      <cdr:y>0.435</cdr:y>
    </cdr:to>
    <cdr:sp macro="" textlink="">
      <cdr:nvSpPr>
        <cdr:cNvPr id="53290" name="PlotDat8_91|1~33_1">
          <a:extLst xmlns:a="http://schemas.openxmlformats.org/drawingml/2006/main">
            <a:ext uri="{FF2B5EF4-FFF2-40B4-BE49-F238E27FC236}">
              <a16:creationId xmlns:a16="http://schemas.microsoft.com/office/drawing/2014/main" id="{6BB6404F-A4A7-44EF-854A-D9D5425A0CA8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870465" y="2269843"/>
          <a:ext cx="500934" cy="270046"/>
        </a:xfrm>
        <a:custGeom xmlns:a="http://schemas.openxmlformats.org/drawingml/2006/main">
          <a:avLst/>
          <a:gdLst>
            <a:gd name="T0" fmla="*/ 503059 w 503075"/>
            <a:gd name="T1" fmla="*/ 134861 h 270046"/>
            <a:gd name="T2" fmla="*/ 498688 w 503075"/>
            <a:gd name="T3" fmla="*/ 108224 h 270046"/>
            <a:gd name="T4" fmla="*/ 484661 w 503075"/>
            <a:gd name="T5" fmla="*/ 82878 h 270046"/>
            <a:gd name="T6" fmla="*/ 461881 w 503075"/>
            <a:gd name="T7" fmla="*/ 59519 h 270046"/>
            <a:gd name="T8" fmla="*/ 431228 w 503075"/>
            <a:gd name="T9" fmla="*/ 39043 h 270046"/>
            <a:gd name="T10" fmla="*/ 392960 w 503075"/>
            <a:gd name="T11" fmla="*/ 22769 h 270046"/>
            <a:gd name="T12" fmla="*/ 349656 w 503075"/>
            <a:gd name="T13" fmla="*/ 10000 h 270046"/>
            <a:gd name="T14" fmla="*/ 301669 w 503075"/>
            <a:gd name="T15" fmla="*/ 2681 h 270046"/>
            <a:gd name="T16" fmla="*/ 254024 w 503075"/>
            <a:gd name="T17" fmla="*/ 32 h 270046"/>
            <a:gd name="T18" fmla="*/ 204156 w 503075"/>
            <a:gd name="T19" fmla="*/ 2871 h 270046"/>
            <a:gd name="T20" fmla="*/ 156121 w 503075"/>
            <a:gd name="T21" fmla="*/ 10513 h 270046"/>
            <a:gd name="T22" fmla="*/ 111491 w 503075"/>
            <a:gd name="T23" fmla="*/ 22922 h 270046"/>
            <a:gd name="T24" fmla="*/ 73690 w 503075"/>
            <a:gd name="T25" fmla="*/ 39624 h 270046"/>
            <a:gd name="T26" fmla="*/ 43145 w 503075"/>
            <a:gd name="T27" fmla="*/ 59976 h 270046"/>
            <a:gd name="T28" fmla="*/ 19249 w 503075"/>
            <a:gd name="T29" fmla="*/ 83193 h 270046"/>
            <a:gd name="T30" fmla="*/ 4553 w 503075"/>
            <a:gd name="T31" fmla="*/ 108386 h 270046"/>
            <a:gd name="T32" fmla="*/ 3 w 503075"/>
            <a:gd name="T33" fmla="*/ 134587 h 270046"/>
            <a:gd name="T34" fmla="*/ 4573 w 503075"/>
            <a:gd name="T35" fmla="*/ 160786 h 270046"/>
            <a:gd name="T36" fmla="*/ 18904 w 503075"/>
            <a:gd name="T37" fmla="*/ 185782 h 270046"/>
            <a:gd name="T38" fmla="*/ 42178 w 503075"/>
            <a:gd name="T39" fmla="*/ 209399 h 270046"/>
            <a:gd name="T40" fmla="*/ 73499 w 503075"/>
            <a:gd name="T41" fmla="*/ 230208 h 270046"/>
            <a:gd name="T42" fmla="*/ 111662 w 503075"/>
            <a:gd name="T43" fmla="*/ 247444 h 270046"/>
            <a:gd name="T44" fmla="*/ 155204 w 503075"/>
            <a:gd name="T45" fmla="*/ 259659 h 270046"/>
            <a:gd name="T46" fmla="*/ 202450 w 503075"/>
            <a:gd name="T47" fmla="*/ 267919 h 270046"/>
            <a:gd name="T48" fmla="*/ 251583 w 503075"/>
            <a:gd name="T49" fmla="*/ 270021 h 270046"/>
            <a:gd name="T50" fmla="*/ 300716 w 503075"/>
            <a:gd name="T51" fmla="*/ 268070 h 270046"/>
            <a:gd name="T52" fmla="*/ 347962 w 503075"/>
            <a:gd name="T53" fmla="*/ 260378 h 270046"/>
            <a:gd name="T54" fmla="*/ 391504 w 503075"/>
            <a:gd name="T55" fmla="*/ 247885 h 270046"/>
            <a:gd name="T56" fmla="*/ 429667 w 503075"/>
            <a:gd name="T57" fmla="*/ 231073 h 270046"/>
            <a:gd name="T58" fmla="*/ 460988 w 503075"/>
            <a:gd name="T59" fmla="*/ 210587 h 270046"/>
            <a:gd name="T60" fmla="*/ 484262 w 503075"/>
            <a:gd name="T61" fmla="*/ 187215 h 270046"/>
            <a:gd name="T62" fmla="*/ 498594 w 503075"/>
            <a:gd name="T63" fmla="*/ 161854 h 270046"/>
            <a:gd name="T64" fmla="*/ 503059 w 503075"/>
            <a:gd name="T65" fmla="*/ 134861 h 27004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503075" h="270046">
              <a:moveTo>
                <a:pt x="503059" y="134861"/>
              </a:moveTo>
              <a:cubicBezTo>
                <a:pt x="503075" y="125922"/>
                <a:pt x="501754" y="116887"/>
                <a:pt x="498688" y="108224"/>
              </a:cubicBezTo>
              <a:cubicBezTo>
                <a:pt x="495622" y="99561"/>
                <a:pt x="490795" y="90996"/>
                <a:pt x="484661" y="82878"/>
              </a:cubicBezTo>
              <a:cubicBezTo>
                <a:pt x="478527" y="74761"/>
                <a:pt x="470786" y="66825"/>
                <a:pt x="461881" y="59519"/>
              </a:cubicBezTo>
              <a:cubicBezTo>
                <a:pt x="452976" y="52214"/>
                <a:pt x="442715" y="45169"/>
                <a:pt x="431228" y="39043"/>
              </a:cubicBezTo>
              <a:cubicBezTo>
                <a:pt x="419741" y="32919"/>
                <a:pt x="406556" y="27610"/>
                <a:pt x="392960" y="22769"/>
              </a:cubicBezTo>
              <a:cubicBezTo>
                <a:pt x="379364" y="17928"/>
                <a:pt x="364871" y="13348"/>
                <a:pt x="349656" y="10000"/>
              </a:cubicBezTo>
              <a:cubicBezTo>
                <a:pt x="334441" y="6651"/>
                <a:pt x="317608" y="4343"/>
                <a:pt x="301669" y="2681"/>
              </a:cubicBezTo>
              <a:cubicBezTo>
                <a:pt x="285730" y="1019"/>
                <a:pt x="270276" y="0"/>
                <a:pt x="254024" y="32"/>
              </a:cubicBezTo>
              <a:cubicBezTo>
                <a:pt x="237773" y="64"/>
                <a:pt x="220473" y="1124"/>
                <a:pt x="204156" y="2871"/>
              </a:cubicBezTo>
              <a:cubicBezTo>
                <a:pt x="187839" y="4618"/>
                <a:pt x="171565" y="7171"/>
                <a:pt x="156121" y="10513"/>
              </a:cubicBezTo>
              <a:cubicBezTo>
                <a:pt x="140677" y="13855"/>
                <a:pt x="125229" y="18070"/>
                <a:pt x="111491" y="22922"/>
              </a:cubicBezTo>
              <a:cubicBezTo>
                <a:pt x="97753" y="27773"/>
                <a:pt x="85080" y="33449"/>
                <a:pt x="73690" y="39624"/>
              </a:cubicBezTo>
              <a:cubicBezTo>
                <a:pt x="62299" y="45800"/>
                <a:pt x="52218" y="52715"/>
                <a:pt x="43145" y="59976"/>
              </a:cubicBezTo>
              <a:cubicBezTo>
                <a:pt x="34072" y="67238"/>
                <a:pt x="25681" y="75125"/>
                <a:pt x="19249" y="83193"/>
              </a:cubicBezTo>
              <a:cubicBezTo>
                <a:pt x="12817" y="91262"/>
                <a:pt x="7761" y="99821"/>
                <a:pt x="4553" y="108386"/>
              </a:cubicBezTo>
              <a:cubicBezTo>
                <a:pt x="1345" y="116951"/>
                <a:pt x="0" y="125853"/>
                <a:pt x="3" y="134587"/>
              </a:cubicBezTo>
              <a:cubicBezTo>
                <a:pt x="6" y="143320"/>
                <a:pt x="1423" y="152254"/>
                <a:pt x="4573" y="160786"/>
              </a:cubicBezTo>
              <a:cubicBezTo>
                <a:pt x="7723" y="169318"/>
                <a:pt x="12637" y="177680"/>
                <a:pt x="18904" y="185782"/>
              </a:cubicBezTo>
              <a:cubicBezTo>
                <a:pt x="25171" y="193884"/>
                <a:pt x="33079" y="201994"/>
                <a:pt x="42178" y="209399"/>
              </a:cubicBezTo>
              <a:cubicBezTo>
                <a:pt x="51277" y="216803"/>
                <a:pt x="61918" y="223867"/>
                <a:pt x="73499" y="230208"/>
              </a:cubicBezTo>
              <a:cubicBezTo>
                <a:pt x="85080" y="236548"/>
                <a:pt x="98045" y="242536"/>
                <a:pt x="111662" y="247444"/>
              </a:cubicBezTo>
              <a:cubicBezTo>
                <a:pt x="125279" y="252353"/>
                <a:pt x="140073" y="256246"/>
                <a:pt x="155204" y="259659"/>
              </a:cubicBezTo>
              <a:cubicBezTo>
                <a:pt x="170335" y="263072"/>
                <a:pt x="186387" y="266192"/>
                <a:pt x="202450" y="267919"/>
              </a:cubicBezTo>
              <a:cubicBezTo>
                <a:pt x="218513" y="269646"/>
                <a:pt x="235205" y="269996"/>
                <a:pt x="251583" y="270021"/>
              </a:cubicBezTo>
              <a:cubicBezTo>
                <a:pt x="267961" y="270046"/>
                <a:pt x="284653" y="269677"/>
                <a:pt x="300716" y="268070"/>
              </a:cubicBezTo>
              <a:cubicBezTo>
                <a:pt x="316779" y="266463"/>
                <a:pt x="332831" y="263742"/>
                <a:pt x="347962" y="260378"/>
              </a:cubicBezTo>
              <a:cubicBezTo>
                <a:pt x="363093" y="257014"/>
                <a:pt x="377887" y="252769"/>
                <a:pt x="391504" y="247885"/>
              </a:cubicBezTo>
              <a:cubicBezTo>
                <a:pt x="405121" y="243001"/>
                <a:pt x="418086" y="237289"/>
                <a:pt x="429667" y="231073"/>
              </a:cubicBezTo>
              <a:cubicBezTo>
                <a:pt x="441248" y="224857"/>
                <a:pt x="451889" y="217897"/>
                <a:pt x="460988" y="210587"/>
              </a:cubicBezTo>
              <a:cubicBezTo>
                <a:pt x="470087" y="203277"/>
                <a:pt x="477994" y="195337"/>
                <a:pt x="484262" y="187215"/>
              </a:cubicBezTo>
              <a:cubicBezTo>
                <a:pt x="490530" y="179093"/>
                <a:pt x="495461" y="170580"/>
                <a:pt x="498594" y="161854"/>
              </a:cubicBezTo>
              <a:cubicBezTo>
                <a:pt x="501727" y="153128"/>
                <a:pt x="502129" y="140485"/>
                <a:pt x="503059" y="134861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0.4415</cdr:x>
      <cdr:y>0.3695</cdr:y>
    </cdr:from>
    <cdr:to>
      <cdr:x>0.51125</cdr:x>
      <cdr:y>0.45775</cdr:y>
    </cdr:to>
    <cdr:sp macro="" textlink="">
      <cdr:nvSpPr>
        <cdr:cNvPr id="53291" name="PlotDat8_93|1~33_1">
          <a:extLst xmlns:a="http://schemas.openxmlformats.org/drawingml/2006/main">
            <a:ext uri="{FF2B5EF4-FFF2-40B4-BE49-F238E27FC236}">
              <a16:creationId xmlns:a16="http://schemas.microsoft.com/office/drawing/2014/main" id="{9CFC1BF5-FD3A-4EAC-A769-CAABDDA8B138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780553" y="2157446"/>
          <a:ext cx="597268" cy="515276"/>
        </a:xfrm>
        <a:custGeom xmlns:a="http://schemas.openxmlformats.org/drawingml/2006/main">
          <a:avLst/>
          <a:gdLst>
            <a:gd name="T0" fmla="*/ 601549 w 601549"/>
            <a:gd name="T1" fmla="*/ 256748 h 513816"/>
            <a:gd name="T2" fmla="*/ 596412 w 601549"/>
            <a:gd name="T3" fmla="*/ 207231 h 513816"/>
            <a:gd name="T4" fmla="*/ 579268 w 601549"/>
            <a:gd name="T5" fmla="*/ 159026 h 513816"/>
            <a:gd name="T6" fmla="*/ 551424 w 601549"/>
            <a:gd name="T7" fmla="*/ 114605 h 513816"/>
            <a:gd name="T8" fmla="*/ 513955 w 601549"/>
            <a:gd name="T9" fmla="*/ 75668 h 513816"/>
            <a:gd name="T10" fmla="*/ 468802 w 601549"/>
            <a:gd name="T11" fmla="*/ 43692 h 513816"/>
            <a:gd name="T12" fmla="*/ 416505 w 601549"/>
            <a:gd name="T13" fmla="*/ 20116 h 513816"/>
            <a:gd name="T14" fmla="*/ 358883 w 601549"/>
            <a:gd name="T15" fmla="*/ 5258 h 513816"/>
            <a:gd name="T16" fmla="*/ 300494 w 601549"/>
            <a:gd name="T17" fmla="*/ 65 h 513816"/>
            <a:gd name="T18" fmla="*/ 241147 w 601549"/>
            <a:gd name="T19" fmla="*/ 5650 h 513816"/>
            <a:gd name="T20" fmla="*/ 185470 w 601549"/>
            <a:gd name="T21" fmla="*/ 20253 h 513816"/>
            <a:gd name="T22" fmla="*/ 133475 w 601549"/>
            <a:gd name="T23" fmla="*/ 43969 h 513816"/>
            <a:gd name="T24" fmla="*/ 87242 w 601549"/>
            <a:gd name="T25" fmla="*/ 75886 h 513816"/>
            <a:gd name="T26" fmla="*/ 50802 w 601549"/>
            <a:gd name="T27" fmla="*/ 114775 h 513816"/>
            <a:gd name="T28" fmla="*/ 22970 w 601549"/>
            <a:gd name="T29" fmla="*/ 159144 h 513816"/>
            <a:gd name="T30" fmla="*/ 5866 w 601549"/>
            <a:gd name="T31" fmla="*/ 207289 h 513816"/>
            <a:gd name="T32" fmla="*/ 119 w 601549"/>
            <a:gd name="T33" fmla="*/ 257357 h 513816"/>
            <a:gd name="T34" fmla="*/ 6578 w 601549"/>
            <a:gd name="T35" fmla="*/ 308153 h 513816"/>
            <a:gd name="T36" fmla="*/ 23689 w 601549"/>
            <a:gd name="T37" fmla="*/ 355983 h 513816"/>
            <a:gd name="T38" fmla="*/ 51477 w 601549"/>
            <a:gd name="T39" fmla="*/ 400007 h 513816"/>
            <a:gd name="T40" fmla="*/ 88872 w 601549"/>
            <a:gd name="T41" fmla="*/ 439192 h 513816"/>
            <a:gd name="T42" fmla="*/ 134439 w 601549"/>
            <a:gd name="T43" fmla="*/ 470893 h 513816"/>
            <a:gd name="T44" fmla="*/ 186426 w 601549"/>
            <a:gd name="T45" fmla="*/ 494202 h 513816"/>
            <a:gd name="T46" fmla="*/ 242835 w 601549"/>
            <a:gd name="T47" fmla="*/ 508786 h 513816"/>
            <a:gd name="T48" fmla="*/ 301499 w 601549"/>
            <a:gd name="T49" fmla="*/ 513722 h 513816"/>
            <a:gd name="T50" fmla="*/ 360163 w 601549"/>
            <a:gd name="T51" fmla="*/ 509352 h 513816"/>
            <a:gd name="T52" fmla="*/ 416572 w 601549"/>
            <a:gd name="T53" fmla="*/ 494738 h 513816"/>
            <a:gd name="T54" fmla="*/ 468559 w 601549"/>
            <a:gd name="T55" fmla="*/ 471009 h 513816"/>
            <a:gd name="T56" fmla="*/ 514125 w 601549"/>
            <a:gd name="T57" fmla="*/ 439075 h 513816"/>
            <a:gd name="T58" fmla="*/ 551522 w 601549"/>
            <a:gd name="T59" fmla="*/ 400163 h 513816"/>
            <a:gd name="T60" fmla="*/ 579309 w 601549"/>
            <a:gd name="T61" fmla="*/ 355769 h 513816"/>
            <a:gd name="T62" fmla="*/ 596421 w 601549"/>
            <a:gd name="T63" fmla="*/ 307598 h 513816"/>
            <a:gd name="T64" fmla="*/ 601549 w 601549"/>
            <a:gd name="T65" fmla="*/ 256748 h 51381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601549" h="513816">
              <a:moveTo>
                <a:pt x="601549" y="256748"/>
              </a:moveTo>
              <a:cubicBezTo>
                <a:pt x="601548" y="240020"/>
                <a:pt x="600125" y="223518"/>
                <a:pt x="596412" y="207231"/>
              </a:cubicBezTo>
              <a:cubicBezTo>
                <a:pt x="592699" y="190944"/>
                <a:pt x="586766" y="174463"/>
                <a:pt x="579268" y="159026"/>
              </a:cubicBezTo>
              <a:cubicBezTo>
                <a:pt x="571771" y="143589"/>
                <a:pt x="562310" y="128498"/>
                <a:pt x="551424" y="114605"/>
              </a:cubicBezTo>
              <a:cubicBezTo>
                <a:pt x="540538" y="100713"/>
                <a:pt x="527726" y="87487"/>
                <a:pt x="513955" y="75668"/>
              </a:cubicBezTo>
              <a:cubicBezTo>
                <a:pt x="500185" y="63850"/>
                <a:pt x="485044" y="52951"/>
                <a:pt x="468802" y="43692"/>
              </a:cubicBezTo>
              <a:cubicBezTo>
                <a:pt x="452560" y="34434"/>
                <a:pt x="434824" y="26523"/>
                <a:pt x="416505" y="20116"/>
              </a:cubicBezTo>
              <a:cubicBezTo>
                <a:pt x="398185" y="13710"/>
                <a:pt x="378218" y="8599"/>
                <a:pt x="358883" y="5258"/>
              </a:cubicBezTo>
              <a:cubicBezTo>
                <a:pt x="339548" y="1917"/>
                <a:pt x="320116" y="0"/>
                <a:pt x="300494" y="65"/>
              </a:cubicBezTo>
              <a:cubicBezTo>
                <a:pt x="280871" y="130"/>
                <a:pt x="260318" y="2286"/>
                <a:pt x="241147" y="5650"/>
              </a:cubicBezTo>
              <a:cubicBezTo>
                <a:pt x="221977" y="9014"/>
                <a:pt x="203416" y="13866"/>
                <a:pt x="185470" y="20253"/>
              </a:cubicBezTo>
              <a:cubicBezTo>
                <a:pt x="167525" y="26640"/>
                <a:pt x="149846" y="34697"/>
                <a:pt x="133475" y="43969"/>
              </a:cubicBezTo>
              <a:cubicBezTo>
                <a:pt x="117103" y="53241"/>
                <a:pt x="101021" y="64085"/>
                <a:pt x="87242" y="75886"/>
              </a:cubicBezTo>
              <a:cubicBezTo>
                <a:pt x="73462" y="87687"/>
                <a:pt x="61514" y="100899"/>
                <a:pt x="50802" y="114775"/>
              </a:cubicBezTo>
              <a:cubicBezTo>
                <a:pt x="40090" y="128651"/>
                <a:pt x="30460" y="143725"/>
                <a:pt x="22970" y="159144"/>
              </a:cubicBezTo>
              <a:cubicBezTo>
                <a:pt x="15481" y="174563"/>
                <a:pt x="9675" y="190920"/>
                <a:pt x="5866" y="207289"/>
              </a:cubicBezTo>
              <a:cubicBezTo>
                <a:pt x="2057" y="223658"/>
                <a:pt x="0" y="240546"/>
                <a:pt x="119" y="257357"/>
              </a:cubicBezTo>
              <a:cubicBezTo>
                <a:pt x="238" y="274168"/>
                <a:pt x="2650" y="291715"/>
                <a:pt x="6578" y="308153"/>
              </a:cubicBezTo>
              <a:cubicBezTo>
                <a:pt x="10506" y="324591"/>
                <a:pt x="16206" y="340674"/>
                <a:pt x="23689" y="355983"/>
              </a:cubicBezTo>
              <a:cubicBezTo>
                <a:pt x="31172" y="371292"/>
                <a:pt x="40613" y="386138"/>
                <a:pt x="51477" y="400007"/>
              </a:cubicBezTo>
              <a:cubicBezTo>
                <a:pt x="62341" y="413875"/>
                <a:pt x="75045" y="427378"/>
                <a:pt x="88872" y="439192"/>
              </a:cubicBezTo>
              <a:cubicBezTo>
                <a:pt x="102699" y="451005"/>
                <a:pt x="118180" y="461725"/>
                <a:pt x="134439" y="470893"/>
              </a:cubicBezTo>
              <a:cubicBezTo>
                <a:pt x="150698" y="480061"/>
                <a:pt x="168360" y="487886"/>
                <a:pt x="186426" y="494202"/>
              </a:cubicBezTo>
              <a:cubicBezTo>
                <a:pt x="204492" y="500517"/>
                <a:pt x="223656" y="505533"/>
                <a:pt x="242835" y="508786"/>
              </a:cubicBezTo>
              <a:cubicBezTo>
                <a:pt x="262014" y="512039"/>
                <a:pt x="281944" y="513628"/>
                <a:pt x="301499" y="513722"/>
              </a:cubicBezTo>
              <a:cubicBezTo>
                <a:pt x="321054" y="513816"/>
                <a:pt x="340984" y="512516"/>
                <a:pt x="360163" y="509352"/>
              </a:cubicBezTo>
              <a:cubicBezTo>
                <a:pt x="379342" y="506188"/>
                <a:pt x="398506" y="501128"/>
                <a:pt x="416572" y="494738"/>
              </a:cubicBezTo>
              <a:cubicBezTo>
                <a:pt x="434638" y="488348"/>
                <a:pt x="452300" y="480286"/>
                <a:pt x="468559" y="471009"/>
              </a:cubicBezTo>
              <a:cubicBezTo>
                <a:pt x="484818" y="461732"/>
                <a:pt x="500298" y="450883"/>
                <a:pt x="514125" y="439075"/>
              </a:cubicBezTo>
              <a:cubicBezTo>
                <a:pt x="527952" y="427267"/>
                <a:pt x="540658" y="414047"/>
                <a:pt x="551522" y="400163"/>
              </a:cubicBezTo>
              <a:cubicBezTo>
                <a:pt x="562386" y="386279"/>
                <a:pt x="571826" y="371196"/>
                <a:pt x="579309" y="355769"/>
              </a:cubicBezTo>
              <a:cubicBezTo>
                <a:pt x="586792" y="340342"/>
                <a:pt x="592714" y="324101"/>
                <a:pt x="596421" y="307598"/>
              </a:cubicBezTo>
              <a:cubicBezTo>
                <a:pt x="600128" y="291095"/>
                <a:pt x="600481" y="267342"/>
                <a:pt x="601549" y="256748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0.4575</cdr:x>
      <cdr:y>0.3755</cdr:y>
    </cdr:from>
    <cdr:to>
      <cdr:x>0.54825</cdr:x>
      <cdr:y>0.4745</cdr:y>
    </cdr:to>
    <cdr:sp macro="" textlink="">
      <cdr:nvSpPr>
        <cdr:cNvPr id="53292" name="PlotDat8_95|1~33_1">
          <a:extLst xmlns:a="http://schemas.openxmlformats.org/drawingml/2006/main">
            <a:ext uri="{FF2B5EF4-FFF2-40B4-BE49-F238E27FC236}">
              <a16:creationId xmlns:a16="http://schemas.microsoft.com/office/drawing/2014/main" id="{2AA75689-97E7-4547-9C8F-9F2A5320FEA1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917561" y="2192479"/>
          <a:ext cx="777090" cy="578043"/>
        </a:xfrm>
        <a:custGeom xmlns:a="http://schemas.openxmlformats.org/drawingml/2006/main">
          <a:avLst/>
          <a:gdLst>
            <a:gd name="T0" fmla="*/ 781372 w 781372"/>
            <a:gd name="T1" fmla="*/ 287101 h 576584"/>
            <a:gd name="T2" fmla="*/ 774816 w 781372"/>
            <a:gd name="T3" fmla="*/ 230667 h 576584"/>
            <a:gd name="T4" fmla="*/ 752528 w 781372"/>
            <a:gd name="T5" fmla="*/ 176925 h 576584"/>
            <a:gd name="T6" fmla="*/ 716331 w 781372"/>
            <a:gd name="T7" fmla="*/ 127395 h 576584"/>
            <a:gd name="T8" fmla="*/ 667623 w 781372"/>
            <a:gd name="T9" fmla="*/ 83986 h 576584"/>
            <a:gd name="T10" fmla="*/ 608278 w 781372"/>
            <a:gd name="T11" fmla="*/ 48140 h 576584"/>
            <a:gd name="T12" fmla="*/ 541600 w 781372"/>
            <a:gd name="T13" fmla="*/ 22114 h 576584"/>
            <a:gd name="T14" fmla="*/ 467884 w 781372"/>
            <a:gd name="T15" fmla="*/ 5876 h 576584"/>
            <a:gd name="T16" fmla="*/ 390508 w 781372"/>
            <a:gd name="T17" fmla="*/ 56 h 576584"/>
            <a:gd name="T18" fmla="*/ 313968 w 781372"/>
            <a:gd name="T19" fmla="*/ 5541 h 576584"/>
            <a:gd name="T20" fmla="*/ 241345 w 781372"/>
            <a:gd name="T21" fmla="*/ 21846 h 576584"/>
            <a:gd name="T22" fmla="*/ 174008 w 781372"/>
            <a:gd name="T23" fmla="*/ 48322 h 576584"/>
            <a:gd name="T24" fmla="*/ 113753 w 781372"/>
            <a:gd name="T25" fmla="*/ 83956 h 576584"/>
            <a:gd name="T26" fmla="*/ 64872 w 781372"/>
            <a:gd name="T27" fmla="*/ 127372 h 576584"/>
            <a:gd name="T28" fmla="*/ 29188 w 781372"/>
            <a:gd name="T29" fmla="*/ 176907 h 576584"/>
            <a:gd name="T30" fmla="*/ 7716 w 781372"/>
            <a:gd name="T31" fmla="*/ 230658 h 576584"/>
            <a:gd name="T32" fmla="*/ 161 w 781372"/>
            <a:gd name="T33" fmla="*/ 286553 h 576584"/>
            <a:gd name="T34" fmla="*/ 8681 w 781372"/>
            <a:gd name="T35" fmla="*/ 342450 h 576584"/>
            <a:gd name="T36" fmla="*/ 30908 w 781372"/>
            <a:gd name="T37" fmla="*/ 396502 h 576584"/>
            <a:gd name="T38" fmla="*/ 67001 w 781372"/>
            <a:gd name="T39" fmla="*/ 446492 h 576584"/>
            <a:gd name="T40" fmla="*/ 115575 w 781372"/>
            <a:gd name="T41" fmla="*/ 490662 h 576584"/>
            <a:gd name="T42" fmla="*/ 174763 w 781372"/>
            <a:gd name="T43" fmla="*/ 526988 h 576584"/>
            <a:gd name="T44" fmla="*/ 242289 w 781372"/>
            <a:gd name="T45" fmla="*/ 553503 h 576584"/>
            <a:gd name="T46" fmla="*/ 315559 w 781372"/>
            <a:gd name="T47" fmla="*/ 570198 h 576584"/>
            <a:gd name="T48" fmla="*/ 391757 w 781372"/>
            <a:gd name="T49" fmla="*/ 576409 h 576584"/>
            <a:gd name="T50" fmla="*/ 467957 w 781372"/>
            <a:gd name="T51" fmla="*/ 571249 h 576584"/>
            <a:gd name="T52" fmla="*/ 541226 w 781372"/>
            <a:gd name="T53" fmla="*/ 554838 h 576584"/>
            <a:gd name="T54" fmla="*/ 608753 w 781372"/>
            <a:gd name="T55" fmla="*/ 528189 h 576584"/>
            <a:gd name="T56" fmla="*/ 667940 w 781372"/>
            <a:gd name="T57" fmla="*/ 492326 h 576584"/>
            <a:gd name="T58" fmla="*/ 716514 w 781372"/>
            <a:gd name="T59" fmla="*/ 448626 h 576584"/>
            <a:gd name="T60" fmla="*/ 752608 w 781372"/>
            <a:gd name="T61" fmla="*/ 398769 h 576584"/>
            <a:gd name="T62" fmla="*/ 774834 w 781372"/>
            <a:gd name="T63" fmla="*/ 344672 h 576584"/>
            <a:gd name="T64" fmla="*/ 781372 w 781372"/>
            <a:gd name="T65" fmla="*/ 287101 h 57658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781372" h="576584">
              <a:moveTo>
                <a:pt x="781372" y="287101"/>
              </a:moveTo>
              <a:cubicBezTo>
                <a:pt x="781369" y="268101"/>
                <a:pt x="779623" y="249029"/>
                <a:pt x="774816" y="230667"/>
              </a:cubicBezTo>
              <a:cubicBezTo>
                <a:pt x="770009" y="212304"/>
                <a:pt x="762275" y="194137"/>
                <a:pt x="752528" y="176925"/>
              </a:cubicBezTo>
              <a:cubicBezTo>
                <a:pt x="742781" y="159713"/>
                <a:pt x="730482" y="142885"/>
                <a:pt x="716331" y="127395"/>
              </a:cubicBezTo>
              <a:cubicBezTo>
                <a:pt x="702180" y="111905"/>
                <a:pt x="685633" y="97195"/>
                <a:pt x="667623" y="83986"/>
              </a:cubicBezTo>
              <a:cubicBezTo>
                <a:pt x="649614" y="70777"/>
                <a:pt x="629281" y="58452"/>
                <a:pt x="608278" y="48140"/>
              </a:cubicBezTo>
              <a:cubicBezTo>
                <a:pt x="587274" y="37829"/>
                <a:pt x="565000" y="29158"/>
                <a:pt x="541600" y="22114"/>
              </a:cubicBezTo>
              <a:cubicBezTo>
                <a:pt x="518201" y="15070"/>
                <a:pt x="493065" y="9553"/>
                <a:pt x="467884" y="5876"/>
              </a:cubicBezTo>
              <a:cubicBezTo>
                <a:pt x="442702" y="2200"/>
                <a:pt x="416160" y="112"/>
                <a:pt x="390508" y="56"/>
              </a:cubicBezTo>
              <a:cubicBezTo>
                <a:pt x="364855" y="0"/>
                <a:pt x="338828" y="1909"/>
                <a:pt x="313968" y="5541"/>
              </a:cubicBezTo>
              <a:cubicBezTo>
                <a:pt x="289108" y="9173"/>
                <a:pt x="264671" y="14717"/>
                <a:pt x="241345" y="21846"/>
              </a:cubicBezTo>
              <a:cubicBezTo>
                <a:pt x="218019" y="28976"/>
                <a:pt x="195274" y="37970"/>
                <a:pt x="174008" y="48322"/>
              </a:cubicBezTo>
              <a:cubicBezTo>
                <a:pt x="152743" y="58674"/>
                <a:pt x="131942" y="70781"/>
                <a:pt x="113753" y="83956"/>
              </a:cubicBezTo>
              <a:cubicBezTo>
                <a:pt x="95563" y="97131"/>
                <a:pt x="78966" y="111880"/>
                <a:pt x="64872" y="127372"/>
              </a:cubicBezTo>
              <a:cubicBezTo>
                <a:pt x="50778" y="142865"/>
                <a:pt x="38714" y="159694"/>
                <a:pt x="29188" y="176907"/>
              </a:cubicBezTo>
              <a:cubicBezTo>
                <a:pt x="19662" y="194121"/>
                <a:pt x="12554" y="212384"/>
                <a:pt x="7716" y="230658"/>
              </a:cubicBezTo>
              <a:cubicBezTo>
                <a:pt x="2878" y="248932"/>
                <a:pt x="0" y="267921"/>
                <a:pt x="161" y="286553"/>
              </a:cubicBezTo>
              <a:cubicBezTo>
                <a:pt x="322" y="305185"/>
                <a:pt x="3556" y="324126"/>
                <a:pt x="8681" y="342450"/>
              </a:cubicBezTo>
              <a:cubicBezTo>
                <a:pt x="13806" y="360775"/>
                <a:pt x="21188" y="379161"/>
                <a:pt x="30908" y="396502"/>
              </a:cubicBezTo>
              <a:cubicBezTo>
                <a:pt x="40628" y="413842"/>
                <a:pt x="52890" y="430799"/>
                <a:pt x="67001" y="446492"/>
              </a:cubicBezTo>
              <a:cubicBezTo>
                <a:pt x="81112" y="462186"/>
                <a:pt x="97615" y="477246"/>
                <a:pt x="115575" y="490662"/>
              </a:cubicBezTo>
              <a:cubicBezTo>
                <a:pt x="133535" y="504078"/>
                <a:pt x="153644" y="516514"/>
                <a:pt x="174763" y="526988"/>
              </a:cubicBezTo>
              <a:cubicBezTo>
                <a:pt x="195882" y="537462"/>
                <a:pt x="218823" y="546301"/>
                <a:pt x="242289" y="553503"/>
              </a:cubicBezTo>
              <a:cubicBezTo>
                <a:pt x="265755" y="560705"/>
                <a:pt x="290648" y="566380"/>
                <a:pt x="315559" y="570198"/>
              </a:cubicBezTo>
              <a:cubicBezTo>
                <a:pt x="340470" y="574016"/>
                <a:pt x="366357" y="576234"/>
                <a:pt x="391757" y="576409"/>
              </a:cubicBezTo>
              <a:cubicBezTo>
                <a:pt x="417157" y="576584"/>
                <a:pt x="443046" y="574844"/>
                <a:pt x="467957" y="571249"/>
              </a:cubicBezTo>
              <a:cubicBezTo>
                <a:pt x="492868" y="567654"/>
                <a:pt x="517760" y="562015"/>
                <a:pt x="541226" y="554838"/>
              </a:cubicBezTo>
              <a:cubicBezTo>
                <a:pt x="564692" y="547661"/>
                <a:pt x="587634" y="538608"/>
                <a:pt x="608753" y="528189"/>
              </a:cubicBezTo>
              <a:cubicBezTo>
                <a:pt x="629872" y="517770"/>
                <a:pt x="649980" y="505587"/>
                <a:pt x="667940" y="492326"/>
              </a:cubicBezTo>
              <a:cubicBezTo>
                <a:pt x="685900" y="479065"/>
                <a:pt x="702403" y="464219"/>
                <a:pt x="716514" y="448626"/>
              </a:cubicBezTo>
              <a:cubicBezTo>
                <a:pt x="730625" y="433033"/>
                <a:pt x="742888" y="416095"/>
                <a:pt x="752608" y="398769"/>
              </a:cubicBezTo>
              <a:cubicBezTo>
                <a:pt x="762328" y="381443"/>
                <a:pt x="770040" y="363283"/>
                <a:pt x="774834" y="344672"/>
              </a:cubicBezTo>
              <a:cubicBezTo>
                <a:pt x="779628" y="326061"/>
                <a:pt x="780010" y="299095"/>
                <a:pt x="781372" y="287101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0.38925</cdr:x>
      <cdr:y>0.30275</cdr:y>
    </cdr:from>
    <cdr:to>
      <cdr:x>0.526</cdr:x>
      <cdr:y>0.47225</cdr:y>
    </cdr:to>
    <cdr:sp macro="" textlink="">
      <cdr:nvSpPr>
        <cdr:cNvPr id="53293" name="PlotDat8_97|1~33_1">
          <a:extLst xmlns:a="http://schemas.openxmlformats.org/drawingml/2006/main">
            <a:ext uri="{FF2B5EF4-FFF2-40B4-BE49-F238E27FC236}">
              <a16:creationId xmlns:a16="http://schemas.microsoft.com/office/drawing/2014/main" id="{2F88E224-312F-490A-81B2-F1FFD0F2BE5A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333138" y="1767704"/>
          <a:ext cx="1170987" cy="989681"/>
        </a:xfrm>
        <a:custGeom xmlns:a="http://schemas.openxmlformats.org/drawingml/2006/main">
          <a:avLst/>
          <a:gdLst>
            <a:gd name="T0" fmla="*/ 1177400 w 1177409"/>
            <a:gd name="T1" fmla="*/ 492611 h 985302"/>
            <a:gd name="T2" fmla="*/ 1166339 w 1177409"/>
            <a:gd name="T3" fmla="*/ 396388 h 985302"/>
            <a:gd name="T4" fmla="*/ 1133003 w 1177409"/>
            <a:gd name="T5" fmla="*/ 304381 h 985302"/>
            <a:gd name="T6" fmla="*/ 1078871 w 1177409"/>
            <a:gd name="T7" fmla="*/ 219586 h 985302"/>
            <a:gd name="T8" fmla="*/ 1006018 w 1177409"/>
            <a:gd name="T9" fmla="*/ 145263 h 985302"/>
            <a:gd name="T10" fmla="*/ 915680 w 1177409"/>
            <a:gd name="T11" fmla="*/ 84106 h 985302"/>
            <a:gd name="T12" fmla="*/ 813290 w 1177409"/>
            <a:gd name="T13" fmla="*/ 38637 h 985302"/>
            <a:gd name="T14" fmla="*/ 703344 w 1177409"/>
            <a:gd name="T15" fmla="*/ 10279 h 985302"/>
            <a:gd name="T16" fmla="*/ 587502 w 1177409"/>
            <a:gd name="T17" fmla="*/ 113 h 985302"/>
            <a:gd name="T18" fmla="*/ 472373 w 1177409"/>
            <a:gd name="T19" fmla="*/ 9600 h 985302"/>
            <a:gd name="T20" fmla="*/ 362489 w 1177409"/>
            <a:gd name="T21" fmla="*/ 37594 h 985302"/>
            <a:gd name="T22" fmla="*/ 259903 w 1177409"/>
            <a:gd name="T23" fmla="*/ 83052 h 985302"/>
            <a:gd name="T24" fmla="*/ 170889 w 1177409"/>
            <a:gd name="T25" fmla="*/ 144227 h 985302"/>
            <a:gd name="T26" fmla="*/ 98641 w 1177409"/>
            <a:gd name="T27" fmla="*/ 218773 h 985302"/>
            <a:gd name="T28" fmla="*/ 44797 w 1177409"/>
            <a:gd name="T29" fmla="*/ 303822 h 985302"/>
            <a:gd name="T30" fmla="*/ 10943 w 1177409"/>
            <a:gd name="T31" fmla="*/ 396102 h 985302"/>
            <a:gd name="T32" fmla="*/ 32 w 1177409"/>
            <a:gd name="T33" fmla="*/ 492070 h 985302"/>
            <a:gd name="T34" fmla="*/ 11138 w 1177409"/>
            <a:gd name="T35" fmla="*/ 588040 h 985302"/>
            <a:gd name="T36" fmla="*/ 44650 w 1177409"/>
            <a:gd name="T37" fmla="*/ 681160 h 985302"/>
            <a:gd name="T38" fmla="*/ 99067 w 1177409"/>
            <a:gd name="T39" fmla="*/ 766029 h 985302"/>
            <a:gd name="T40" fmla="*/ 172303 w 1177409"/>
            <a:gd name="T41" fmla="*/ 840951 h 985302"/>
            <a:gd name="T42" fmla="*/ 261542 w 1177409"/>
            <a:gd name="T43" fmla="*/ 902759 h 985302"/>
            <a:gd name="T44" fmla="*/ 363352 w 1177409"/>
            <a:gd name="T45" fmla="*/ 948827 h 985302"/>
            <a:gd name="T46" fmla="*/ 473823 w 1177409"/>
            <a:gd name="T47" fmla="*/ 976196 h 985302"/>
            <a:gd name="T48" fmla="*/ 588710 w 1177409"/>
            <a:gd name="T49" fmla="*/ 985299 h 985302"/>
            <a:gd name="T50" fmla="*/ 703596 w 1177409"/>
            <a:gd name="T51" fmla="*/ 976179 h 985302"/>
            <a:gd name="T52" fmla="*/ 814068 w 1177409"/>
            <a:gd name="T53" fmla="*/ 948138 h 985302"/>
            <a:gd name="T54" fmla="*/ 915878 w 1177409"/>
            <a:gd name="T55" fmla="*/ 902603 h 985302"/>
            <a:gd name="T56" fmla="*/ 1005116 w 1177409"/>
            <a:gd name="T57" fmla="*/ 841324 h 985302"/>
            <a:gd name="T58" fmla="*/ 1078352 w 1177409"/>
            <a:gd name="T59" fmla="*/ 766655 h 985302"/>
            <a:gd name="T60" fmla="*/ 1132770 w 1177409"/>
            <a:gd name="T61" fmla="*/ 681465 h 985302"/>
            <a:gd name="T62" fmla="*/ 1166282 w 1177409"/>
            <a:gd name="T63" fmla="*/ 589027 h 985302"/>
            <a:gd name="T64" fmla="*/ 1177400 w 1177409"/>
            <a:gd name="T65" fmla="*/ 492611 h 98530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177409" h="985302">
              <a:moveTo>
                <a:pt x="1177400" y="492611"/>
              </a:moveTo>
              <a:cubicBezTo>
                <a:pt x="1177409" y="460504"/>
                <a:pt x="1173739" y="427759"/>
                <a:pt x="1166339" y="396388"/>
              </a:cubicBezTo>
              <a:cubicBezTo>
                <a:pt x="1158940" y="365016"/>
                <a:pt x="1147581" y="333848"/>
                <a:pt x="1133003" y="304381"/>
              </a:cubicBezTo>
              <a:cubicBezTo>
                <a:pt x="1118426" y="274914"/>
                <a:pt x="1100035" y="246106"/>
                <a:pt x="1078871" y="219586"/>
              </a:cubicBezTo>
              <a:cubicBezTo>
                <a:pt x="1057706" y="193066"/>
                <a:pt x="1033216" y="167843"/>
                <a:pt x="1006018" y="145263"/>
              </a:cubicBezTo>
              <a:cubicBezTo>
                <a:pt x="978819" y="122683"/>
                <a:pt x="947801" y="101877"/>
                <a:pt x="915680" y="84106"/>
              </a:cubicBezTo>
              <a:cubicBezTo>
                <a:pt x="883559" y="66335"/>
                <a:pt x="848679" y="50941"/>
                <a:pt x="813290" y="38637"/>
              </a:cubicBezTo>
              <a:cubicBezTo>
                <a:pt x="777901" y="26332"/>
                <a:pt x="740975" y="16699"/>
                <a:pt x="703344" y="10279"/>
              </a:cubicBezTo>
              <a:cubicBezTo>
                <a:pt x="665713" y="3859"/>
                <a:pt x="625997" y="226"/>
                <a:pt x="587502" y="113"/>
              </a:cubicBezTo>
              <a:cubicBezTo>
                <a:pt x="549007" y="0"/>
                <a:pt x="509875" y="3353"/>
                <a:pt x="472373" y="9600"/>
              </a:cubicBezTo>
              <a:cubicBezTo>
                <a:pt x="434871" y="15847"/>
                <a:pt x="397901" y="25352"/>
                <a:pt x="362489" y="37594"/>
              </a:cubicBezTo>
              <a:cubicBezTo>
                <a:pt x="327077" y="49836"/>
                <a:pt x="291836" y="65280"/>
                <a:pt x="259903" y="83052"/>
              </a:cubicBezTo>
              <a:cubicBezTo>
                <a:pt x="227970" y="100824"/>
                <a:pt x="197767" y="121607"/>
                <a:pt x="170889" y="144227"/>
              </a:cubicBezTo>
              <a:cubicBezTo>
                <a:pt x="144012" y="166846"/>
                <a:pt x="119657" y="192174"/>
                <a:pt x="98641" y="218773"/>
              </a:cubicBezTo>
              <a:cubicBezTo>
                <a:pt x="77626" y="245372"/>
                <a:pt x="59413" y="274267"/>
                <a:pt x="44797" y="303822"/>
              </a:cubicBezTo>
              <a:cubicBezTo>
                <a:pt x="30180" y="333377"/>
                <a:pt x="18404" y="364727"/>
                <a:pt x="10943" y="396102"/>
              </a:cubicBezTo>
              <a:cubicBezTo>
                <a:pt x="3482" y="427477"/>
                <a:pt x="0" y="460080"/>
                <a:pt x="32" y="492070"/>
              </a:cubicBezTo>
              <a:cubicBezTo>
                <a:pt x="64" y="524059"/>
                <a:pt x="3702" y="556525"/>
                <a:pt x="11138" y="588040"/>
              </a:cubicBezTo>
              <a:cubicBezTo>
                <a:pt x="18574" y="619555"/>
                <a:pt x="29995" y="651495"/>
                <a:pt x="44650" y="681160"/>
              </a:cubicBezTo>
              <a:cubicBezTo>
                <a:pt x="59305" y="710825"/>
                <a:pt x="77792" y="739397"/>
                <a:pt x="99067" y="766029"/>
              </a:cubicBezTo>
              <a:cubicBezTo>
                <a:pt x="120342" y="792661"/>
                <a:pt x="145224" y="818164"/>
                <a:pt x="172303" y="840951"/>
              </a:cubicBezTo>
              <a:cubicBezTo>
                <a:pt x="199382" y="863739"/>
                <a:pt x="229701" y="884780"/>
                <a:pt x="261542" y="902759"/>
              </a:cubicBezTo>
              <a:cubicBezTo>
                <a:pt x="293383" y="920738"/>
                <a:pt x="327972" y="936588"/>
                <a:pt x="363352" y="948827"/>
              </a:cubicBezTo>
              <a:cubicBezTo>
                <a:pt x="398732" y="961066"/>
                <a:pt x="436263" y="970117"/>
                <a:pt x="473823" y="976196"/>
              </a:cubicBezTo>
              <a:cubicBezTo>
                <a:pt x="511383" y="982275"/>
                <a:pt x="550415" y="985302"/>
                <a:pt x="588710" y="985299"/>
              </a:cubicBezTo>
              <a:cubicBezTo>
                <a:pt x="627005" y="985296"/>
                <a:pt x="666036" y="982373"/>
                <a:pt x="703596" y="976179"/>
              </a:cubicBezTo>
              <a:cubicBezTo>
                <a:pt x="741156" y="969985"/>
                <a:pt x="778688" y="960401"/>
                <a:pt x="814068" y="948138"/>
              </a:cubicBezTo>
              <a:cubicBezTo>
                <a:pt x="849448" y="935875"/>
                <a:pt x="884037" y="920405"/>
                <a:pt x="915878" y="902603"/>
              </a:cubicBezTo>
              <a:cubicBezTo>
                <a:pt x="947719" y="884801"/>
                <a:pt x="978037" y="863982"/>
                <a:pt x="1005116" y="841324"/>
              </a:cubicBezTo>
              <a:cubicBezTo>
                <a:pt x="1032195" y="818666"/>
                <a:pt x="1057076" y="793298"/>
                <a:pt x="1078352" y="766655"/>
              </a:cubicBezTo>
              <a:cubicBezTo>
                <a:pt x="1099628" y="740012"/>
                <a:pt x="1118115" y="711070"/>
                <a:pt x="1132770" y="681465"/>
              </a:cubicBezTo>
              <a:cubicBezTo>
                <a:pt x="1147425" y="651860"/>
                <a:pt x="1158844" y="620503"/>
                <a:pt x="1166282" y="589027"/>
              </a:cubicBezTo>
              <a:cubicBezTo>
                <a:pt x="1173720" y="557551"/>
                <a:pt x="1175084" y="512698"/>
                <a:pt x="1177400" y="492611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0.44475</cdr:x>
      <cdr:y>0.41075</cdr:y>
    </cdr:from>
    <cdr:to>
      <cdr:x>0.50325</cdr:x>
      <cdr:y>0.47675</cdr:y>
    </cdr:to>
    <cdr:sp macro="" textlink="">
      <cdr:nvSpPr>
        <cdr:cNvPr id="53294" name="PlotDat8_99|1~33_1">
          <a:extLst xmlns:a="http://schemas.openxmlformats.org/drawingml/2006/main">
            <a:ext uri="{FF2B5EF4-FFF2-40B4-BE49-F238E27FC236}">
              <a16:creationId xmlns:a16="http://schemas.microsoft.com/office/drawing/2014/main" id="{A5A09C99-1590-4B47-B01E-CA454FC3E829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808383" y="2398297"/>
          <a:ext cx="500934" cy="385363"/>
        </a:xfrm>
        <a:custGeom xmlns:a="http://schemas.openxmlformats.org/drawingml/2006/main">
          <a:avLst/>
          <a:gdLst>
            <a:gd name="T0" fmla="*/ 507356 w 507356"/>
            <a:gd name="T1" fmla="*/ 190478 h 383903"/>
            <a:gd name="T2" fmla="*/ 502032 w 507356"/>
            <a:gd name="T3" fmla="*/ 153982 h 383903"/>
            <a:gd name="T4" fmla="*/ 487469 w 507356"/>
            <a:gd name="T5" fmla="*/ 118276 h 383903"/>
            <a:gd name="T6" fmla="*/ 463821 w 507356"/>
            <a:gd name="T7" fmla="*/ 85370 h 383903"/>
            <a:gd name="T8" fmla="*/ 431997 w 507356"/>
            <a:gd name="T9" fmla="*/ 56529 h 383903"/>
            <a:gd name="T10" fmla="*/ 393568 w 507356"/>
            <a:gd name="T11" fmla="*/ 33133 h 383903"/>
            <a:gd name="T12" fmla="*/ 349914 w 507356"/>
            <a:gd name="T13" fmla="*/ 15184 h 383903"/>
            <a:gd name="T14" fmla="*/ 301259 w 507356"/>
            <a:gd name="T15" fmla="*/ 3681 h 383903"/>
            <a:gd name="T16" fmla="*/ 252583 w 507356"/>
            <a:gd name="T17" fmla="*/ 98 h 383903"/>
            <a:gd name="T18" fmla="*/ 203789 w 507356"/>
            <a:gd name="T19" fmla="*/ 3092 h 383903"/>
            <a:gd name="T20" fmla="*/ 156720 w 507356"/>
            <a:gd name="T21" fmla="*/ 14000 h 383903"/>
            <a:gd name="T22" fmla="*/ 112888 w 507356"/>
            <a:gd name="T23" fmla="*/ 31717 h 383903"/>
            <a:gd name="T24" fmla="*/ 75665 w 507356"/>
            <a:gd name="T25" fmla="*/ 55560 h 383903"/>
            <a:gd name="T26" fmla="*/ 43199 w 507356"/>
            <a:gd name="T27" fmla="*/ 84611 h 383903"/>
            <a:gd name="T28" fmla="*/ 19368 w 507356"/>
            <a:gd name="T29" fmla="*/ 117757 h 383903"/>
            <a:gd name="T30" fmla="*/ 4636 w 507356"/>
            <a:gd name="T31" fmla="*/ 153719 h 383903"/>
            <a:gd name="T32" fmla="*/ 15 w 507356"/>
            <a:gd name="T33" fmla="*/ 191120 h 383903"/>
            <a:gd name="T34" fmla="*/ 4546 w 507356"/>
            <a:gd name="T35" fmla="*/ 229293 h 383903"/>
            <a:gd name="T36" fmla="*/ 18979 w 507356"/>
            <a:gd name="T37" fmla="*/ 265681 h 383903"/>
            <a:gd name="T38" fmla="*/ 42418 w 507356"/>
            <a:gd name="T39" fmla="*/ 298852 h 383903"/>
            <a:gd name="T40" fmla="*/ 73962 w 507356"/>
            <a:gd name="T41" fmla="*/ 327595 h 383903"/>
            <a:gd name="T42" fmla="*/ 112397 w 507356"/>
            <a:gd name="T43" fmla="*/ 351070 h 383903"/>
            <a:gd name="T44" fmla="*/ 156248 w 507356"/>
            <a:gd name="T45" fmla="*/ 369010 h 383903"/>
            <a:gd name="T46" fmla="*/ 203829 w 507356"/>
            <a:gd name="T47" fmla="*/ 380421 h 383903"/>
            <a:gd name="T48" fmla="*/ 253313 w 507356"/>
            <a:gd name="T49" fmla="*/ 383859 h 383903"/>
            <a:gd name="T50" fmla="*/ 302794 w 507356"/>
            <a:gd name="T51" fmla="*/ 380686 h 383903"/>
            <a:gd name="T52" fmla="*/ 350376 w 507356"/>
            <a:gd name="T53" fmla="*/ 369733 h 383903"/>
            <a:gd name="T54" fmla="*/ 394226 w 507356"/>
            <a:gd name="T55" fmla="*/ 351944 h 383903"/>
            <a:gd name="T56" fmla="*/ 432662 w 507356"/>
            <a:gd name="T57" fmla="*/ 328005 h 383903"/>
            <a:gd name="T58" fmla="*/ 464206 w 507356"/>
            <a:gd name="T59" fmla="*/ 298837 h 383903"/>
            <a:gd name="T60" fmla="*/ 487645 w 507356"/>
            <a:gd name="T61" fmla="*/ 265558 h 383903"/>
            <a:gd name="T62" fmla="*/ 502078 w 507356"/>
            <a:gd name="T63" fmla="*/ 229447 h 383903"/>
            <a:gd name="T64" fmla="*/ 507356 w 507356"/>
            <a:gd name="T65" fmla="*/ 190478 h 38390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507356" h="383903">
              <a:moveTo>
                <a:pt x="507356" y="190478"/>
              </a:moveTo>
              <a:cubicBezTo>
                <a:pt x="507348" y="177902"/>
                <a:pt x="505347" y="166016"/>
                <a:pt x="502032" y="153982"/>
              </a:cubicBezTo>
              <a:cubicBezTo>
                <a:pt x="498717" y="141949"/>
                <a:pt x="493837" y="129711"/>
                <a:pt x="487469" y="118276"/>
              </a:cubicBezTo>
              <a:cubicBezTo>
                <a:pt x="481100" y="106842"/>
                <a:pt x="473066" y="95662"/>
                <a:pt x="463821" y="85370"/>
              </a:cubicBezTo>
              <a:cubicBezTo>
                <a:pt x="454577" y="75079"/>
                <a:pt x="443706" y="65234"/>
                <a:pt x="431997" y="56529"/>
              </a:cubicBezTo>
              <a:cubicBezTo>
                <a:pt x="420289" y="47823"/>
                <a:pt x="407249" y="40023"/>
                <a:pt x="393568" y="33133"/>
              </a:cubicBezTo>
              <a:cubicBezTo>
                <a:pt x="379888" y="26242"/>
                <a:pt x="365298" y="20094"/>
                <a:pt x="349914" y="15184"/>
              </a:cubicBezTo>
              <a:cubicBezTo>
                <a:pt x="334529" y="10275"/>
                <a:pt x="317481" y="6194"/>
                <a:pt x="301259" y="3681"/>
              </a:cubicBezTo>
              <a:cubicBezTo>
                <a:pt x="285038" y="1167"/>
                <a:pt x="268828" y="196"/>
                <a:pt x="252583" y="98"/>
              </a:cubicBezTo>
              <a:cubicBezTo>
                <a:pt x="236337" y="0"/>
                <a:pt x="219767" y="775"/>
                <a:pt x="203789" y="3092"/>
              </a:cubicBezTo>
              <a:cubicBezTo>
                <a:pt x="187811" y="5408"/>
                <a:pt x="171871" y="9230"/>
                <a:pt x="156720" y="14000"/>
              </a:cubicBezTo>
              <a:cubicBezTo>
                <a:pt x="141570" y="18771"/>
                <a:pt x="126397" y="24791"/>
                <a:pt x="112888" y="31717"/>
              </a:cubicBezTo>
              <a:cubicBezTo>
                <a:pt x="99378" y="38644"/>
                <a:pt x="87279" y="46744"/>
                <a:pt x="75665" y="55560"/>
              </a:cubicBezTo>
              <a:cubicBezTo>
                <a:pt x="64050" y="64376"/>
                <a:pt x="52581" y="74245"/>
                <a:pt x="43199" y="84611"/>
              </a:cubicBezTo>
              <a:cubicBezTo>
                <a:pt x="33816" y="94977"/>
                <a:pt x="25795" y="106239"/>
                <a:pt x="19368" y="117757"/>
              </a:cubicBezTo>
              <a:cubicBezTo>
                <a:pt x="12942" y="129274"/>
                <a:pt x="7862" y="141492"/>
                <a:pt x="4636" y="153719"/>
              </a:cubicBezTo>
              <a:cubicBezTo>
                <a:pt x="1410" y="165947"/>
                <a:pt x="30" y="178525"/>
                <a:pt x="15" y="191120"/>
              </a:cubicBezTo>
              <a:cubicBezTo>
                <a:pt x="0" y="203716"/>
                <a:pt x="1385" y="216866"/>
                <a:pt x="4546" y="229293"/>
              </a:cubicBezTo>
              <a:cubicBezTo>
                <a:pt x="7707" y="241719"/>
                <a:pt x="12667" y="254087"/>
                <a:pt x="18979" y="265681"/>
              </a:cubicBezTo>
              <a:cubicBezTo>
                <a:pt x="25291" y="277274"/>
                <a:pt x="33254" y="288533"/>
                <a:pt x="42418" y="298852"/>
              </a:cubicBezTo>
              <a:cubicBezTo>
                <a:pt x="51582" y="309171"/>
                <a:pt x="62299" y="318892"/>
                <a:pt x="73962" y="327595"/>
              </a:cubicBezTo>
              <a:cubicBezTo>
                <a:pt x="85625" y="336298"/>
                <a:pt x="98683" y="344168"/>
                <a:pt x="112397" y="351070"/>
              </a:cubicBezTo>
              <a:cubicBezTo>
                <a:pt x="126111" y="357972"/>
                <a:pt x="141009" y="364118"/>
                <a:pt x="156248" y="369010"/>
              </a:cubicBezTo>
              <a:cubicBezTo>
                <a:pt x="171487" y="373901"/>
                <a:pt x="187652" y="377947"/>
                <a:pt x="203829" y="380421"/>
              </a:cubicBezTo>
              <a:cubicBezTo>
                <a:pt x="220006" y="382896"/>
                <a:pt x="236819" y="383815"/>
                <a:pt x="253313" y="383859"/>
              </a:cubicBezTo>
              <a:cubicBezTo>
                <a:pt x="269807" y="383903"/>
                <a:pt x="286617" y="383040"/>
                <a:pt x="302794" y="380686"/>
              </a:cubicBezTo>
              <a:cubicBezTo>
                <a:pt x="318971" y="378332"/>
                <a:pt x="335137" y="374523"/>
                <a:pt x="350376" y="369733"/>
              </a:cubicBezTo>
              <a:cubicBezTo>
                <a:pt x="365615" y="364943"/>
                <a:pt x="380512" y="358899"/>
                <a:pt x="394226" y="351944"/>
              </a:cubicBezTo>
              <a:cubicBezTo>
                <a:pt x="407940" y="344989"/>
                <a:pt x="420999" y="336856"/>
                <a:pt x="432662" y="328005"/>
              </a:cubicBezTo>
              <a:cubicBezTo>
                <a:pt x="444325" y="319154"/>
                <a:pt x="455042" y="309245"/>
                <a:pt x="464206" y="298837"/>
              </a:cubicBezTo>
              <a:cubicBezTo>
                <a:pt x="473370" y="288429"/>
                <a:pt x="481333" y="277123"/>
                <a:pt x="487645" y="265558"/>
              </a:cubicBezTo>
              <a:cubicBezTo>
                <a:pt x="493957" y="253993"/>
                <a:pt x="498793" y="241960"/>
                <a:pt x="502078" y="229447"/>
              </a:cubicBezTo>
              <a:cubicBezTo>
                <a:pt x="505363" y="216934"/>
                <a:pt x="506257" y="198597"/>
                <a:pt x="507356" y="190478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0.46875</cdr:x>
      <cdr:y>0.40475</cdr:y>
    </cdr:from>
    <cdr:to>
      <cdr:x>0.5205</cdr:x>
      <cdr:y>0.47975</cdr:y>
    </cdr:to>
    <cdr:sp macro="" textlink="">
      <cdr:nvSpPr>
        <cdr:cNvPr id="53295" name="PlotDat8_101|1~33_1">
          <a:extLst xmlns:a="http://schemas.openxmlformats.org/drawingml/2006/main">
            <a:ext uri="{FF2B5EF4-FFF2-40B4-BE49-F238E27FC236}">
              <a16:creationId xmlns:a16="http://schemas.microsoft.com/office/drawing/2014/main" id="{50A11850-FFB7-4FB3-A0E6-63A78066FB22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013895" y="2363264"/>
          <a:ext cx="443133" cy="437912"/>
        </a:xfrm>
        <a:custGeom xmlns:a="http://schemas.openxmlformats.org/drawingml/2006/main">
          <a:avLst/>
          <a:gdLst>
            <a:gd name="T0" fmla="*/ 447415 w 447415"/>
            <a:gd name="T1" fmla="*/ 216367 h 434992"/>
            <a:gd name="T2" fmla="*/ 443175 w 447415"/>
            <a:gd name="T3" fmla="*/ 174651 h 434992"/>
            <a:gd name="T4" fmla="*/ 430342 w 447415"/>
            <a:gd name="T5" fmla="*/ 134084 h 434992"/>
            <a:gd name="T6" fmla="*/ 409505 w 447415"/>
            <a:gd name="T7" fmla="*/ 96695 h 434992"/>
            <a:gd name="T8" fmla="*/ 381462 w 447415"/>
            <a:gd name="T9" fmla="*/ 63927 h 434992"/>
            <a:gd name="T10" fmla="*/ 348493 w 447415"/>
            <a:gd name="T11" fmla="*/ 37165 h 434992"/>
            <a:gd name="T12" fmla="*/ 308489 w 447415"/>
            <a:gd name="T13" fmla="*/ 16495 h 434992"/>
            <a:gd name="T14" fmla="*/ 267353 w 447415"/>
            <a:gd name="T15" fmla="*/ 3862 h 434992"/>
            <a:gd name="T16" fmla="*/ 223034 w 447415"/>
            <a:gd name="T17" fmla="*/ 197 h 434992"/>
            <a:gd name="T18" fmla="*/ 180070 w 447415"/>
            <a:gd name="T19" fmla="*/ 5046 h 434992"/>
            <a:gd name="T20" fmla="*/ 137832 w 447415"/>
            <a:gd name="T21" fmla="*/ 17334 h 434992"/>
            <a:gd name="T22" fmla="*/ 99714 w 447415"/>
            <a:gd name="T23" fmla="*/ 37290 h 434992"/>
            <a:gd name="T24" fmla="*/ 66175 w 447415"/>
            <a:gd name="T25" fmla="*/ 64145 h 434992"/>
            <a:gd name="T26" fmla="*/ 39030 w 447415"/>
            <a:gd name="T27" fmla="*/ 96868 h 434992"/>
            <a:gd name="T28" fmla="*/ 18988 w 447415"/>
            <a:gd name="T29" fmla="*/ 134203 h 434992"/>
            <a:gd name="T30" fmla="*/ 5386 w 447415"/>
            <a:gd name="T31" fmla="*/ 174712 h 434992"/>
            <a:gd name="T32" fmla="*/ 275 w 447415"/>
            <a:gd name="T33" fmla="*/ 216840 h 434992"/>
            <a:gd name="T34" fmla="*/ 3738 w 447415"/>
            <a:gd name="T35" fmla="*/ 259535 h 434992"/>
            <a:gd name="T36" fmla="*/ 16486 w 447415"/>
            <a:gd name="T37" fmla="*/ 300747 h 434992"/>
            <a:gd name="T38" fmla="*/ 37189 w 447415"/>
            <a:gd name="T39" fmla="*/ 338708 h 434992"/>
            <a:gd name="T40" fmla="*/ 65051 w 447415"/>
            <a:gd name="T41" fmla="*/ 371647 h 434992"/>
            <a:gd name="T42" fmla="*/ 99001 w 447415"/>
            <a:gd name="T43" fmla="*/ 397990 h 434992"/>
            <a:gd name="T44" fmla="*/ 137734 w 447415"/>
            <a:gd name="T45" fmla="*/ 418155 h 434992"/>
            <a:gd name="T46" fmla="*/ 179763 w 447415"/>
            <a:gd name="T47" fmla="*/ 430255 h 434992"/>
            <a:gd name="T48" fmla="*/ 223470 w 447415"/>
            <a:gd name="T49" fmla="*/ 434876 h 434992"/>
            <a:gd name="T50" fmla="*/ 267177 w 447415"/>
            <a:gd name="T51" fmla="*/ 430952 h 434992"/>
            <a:gd name="T52" fmla="*/ 309205 w 447415"/>
            <a:gd name="T53" fmla="*/ 418596 h 434992"/>
            <a:gd name="T54" fmla="*/ 347938 w 447415"/>
            <a:gd name="T55" fmla="*/ 398533 h 434992"/>
            <a:gd name="T56" fmla="*/ 381887 w 447415"/>
            <a:gd name="T57" fmla="*/ 371534 h 434992"/>
            <a:gd name="T58" fmla="*/ 409750 w 447415"/>
            <a:gd name="T59" fmla="*/ 338633 h 434992"/>
            <a:gd name="T60" fmla="*/ 430453 w 447415"/>
            <a:gd name="T61" fmla="*/ 301098 h 434992"/>
            <a:gd name="T62" fmla="*/ 443202 w 447415"/>
            <a:gd name="T63" fmla="*/ 260369 h 434992"/>
            <a:gd name="T64" fmla="*/ 447415 w 447415"/>
            <a:gd name="T65" fmla="*/ 216367 h 43499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447415" h="434992">
              <a:moveTo>
                <a:pt x="447415" y="216367"/>
              </a:moveTo>
              <a:cubicBezTo>
                <a:pt x="447411" y="202081"/>
                <a:pt x="446020" y="188366"/>
                <a:pt x="443175" y="174651"/>
              </a:cubicBezTo>
              <a:cubicBezTo>
                <a:pt x="440329" y="160937"/>
                <a:pt x="435954" y="147077"/>
                <a:pt x="430342" y="134084"/>
              </a:cubicBezTo>
              <a:cubicBezTo>
                <a:pt x="424731" y="121092"/>
                <a:pt x="417652" y="108388"/>
                <a:pt x="409505" y="96695"/>
              </a:cubicBezTo>
              <a:cubicBezTo>
                <a:pt x="401358" y="85002"/>
                <a:pt x="391630" y="73849"/>
                <a:pt x="381462" y="63927"/>
              </a:cubicBezTo>
              <a:cubicBezTo>
                <a:pt x="371293" y="54006"/>
                <a:pt x="360654" y="45071"/>
                <a:pt x="348493" y="37165"/>
              </a:cubicBezTo>
              <a:cubicBezTo>
                <a:pt x="336331" y="29260"/>
                <a:pt x="322013" y="22044"/>
                <a:pt x="308489" y="16495"/>
              </a:cubicBezTo>
              <a:cubicBezTo>
                <a:pt x="294966" y="10944"/>
                <a:pt x="281595" y="6578"/>
                <a:pt x="267353" y="3862"/>
              </a:cubicBezTo>
              <a:cubicBezTo>
                <a:pt x="253110" y="1146"/>
                <a:pt x="237581" y="0"/>
                <a:pt x="223034" y="197"/>
              </a:cubicBezTo>
              <a:cubicBezTo>
                <a:pt x="208487" y="394"/>
                <a:pt x="194271" y="2189"/>
                <a:pt x="180070" y="5046"/>
              </a:cubicBezTo>
              <a:cubicBezTo>
                <a:pt x="165870" y="7902"/>
                <a:pt x="151225" y="11961"/>
                <a:pt x="137832" y="17334"/>
              </a:cubicBezTo>
              <a:cubicBezTo>
                <a:pt x="124440" y="22708"/>
                <a:pt x="111656" y="29488"/>
                <a:pt x="99714" y="37290"/>
              </a:cubicBezTo>
              <a:cubicBezTo>
                <a:pt x="87771" y="45092"/>
                <a:pt x="76289" y="54216"/>
                <a:pt x="66175" y="64145"/>
              </a:cubicBezTo>
              <a:cubicBezTo>
                <a:pt x="56062" y="74074"/>
                <a:pt x="46894" y="85191"/>
                <a:pt x="39030" y="96868"/>
              </a:cubicBezTo>
              <a:cubicBezTo>
                <a:pt x="31166" y="108545"/>
                <a:pt x="24596" y="121230"/>
                <a:pt x="18988" y="134203"/>
              </a:cubicBezTo>
              <a:cubicBezTo>
                <a:pt x="13381" y="147177"/>
                <a:pt x="8505" y="160940"/>
                <a:pt x="5386" y="174712"/>
              </a:cubicBezTo>
              <a:cubicBezTo>
                <a:pt x="2267" y="188485"/>
                <a:pt x="550" y="202703"/>
                <a:pt x="275" y="216840"/>
              </a:cubicBezTo>
              <a:cubicBezTo>
                <a:pt x="0" y="230977"/>
                <a:pt x="1036" y="245551"/>
                <a:pt x="3738" y="259535"/>
              </a:cubicBezTo>
              <a:cubicBezTo>
                <a:pt x="6440" y="273519"/>
                <a:pt x="10911" y="287551"/>
                <a:pt x="16486" y="300747"/>
              </a:cubicBezTo>
              <a:cubicBezTo>
                <a:pt x="22061" y="313942"/>
                <a:pt x="29095" y="326891"/>
                <a:pt x="37189" y="338708"/>
              </a:cubicBezTo>
              <a:cubicBezTo>
                <a:pt x="45283" y="350525"/>
                <a:pt x="54749" y="361767"/>
                <a:pt x="65051" y="371647"/>
              </a:cubicBezTo>
              <a:cubicBezTo>
                <a:pt x="75353" y="381527"/>
                <a:pt x="86887" y="390239"/>
                <a:pt x="99001" y="397990"/>
              </a:cubicBezTo>
              <a:cubicBezTo>
                <a:pt x="111115" y="405741"/>
                <a:pt x="124274" y="412778"/>
                <a:pt x="137734" y="418155"/>
              </a:cubicBezTo>
              <a:cubicBezTo>
                <a:pt x="151194" y="423533"/>
                <a:pt x="165474" y="427469"/>
                <a:pt x="179763" y="430255"/>
              </a:cubicBezTo>
              <a:cubicBezTo>
                <a:pt x="194052" y="433042"/>
                <a:pt x="208901" y="434760"/>
                <a:pt x="223470" y="434876"/>
              </a:cubicBezTo>
              <a:cubicBezTo>
                <a:pt x="238039" y="434992"/>
                <a:pt x="252888" y="433665"/>
                <a:pt x="267177" y="430952"/>
              </a:cubicBezTo>
              <a:cubicBezTo>
                <a:pt x="281466" y="428239"/>
                <a:pt x="295745" y="423999"/>
                <a:pt x="309205" y="418596"/>
              </a:cubicBezTo>
              <a:cubicBezTo>
                <a:pt x="322665" y="413193"/>
                <a:pt x="335824" y="406377"/>
                <a:pt x="347938" y="398533"/>
              </a:cubicBezTo>
              <a:cubicBezTo>
                <a:pt x="360052" y="390689"/>
                <a:pt x="371585" y="381517"/>
                <a:pt x="381887" y="371534"/>
              </a:cubicBezTo>
              <a:cubicBezTo>
                <a:pt x="392189" y="361551"/>
                <a:pt x="401656" y="350372"/>
                <a:pt x="409750" y="338633"/>
              </a:cubicBezTo>
              <a:cubicBezTo>
                <a:pt x="417844" y="326894"/>
                <a:pt x="424878" y="314142"/>
                <a:pt x="430453" y="301098"/>
              </a:cubicBezTo>
              <a:cubicBezTo>
                <a:pt x="436028" y="288054"/>
                <a:pt x="440375" y="274491"/>
                <a:pt x="443202" y="260369"/>
              </a:cubicBezTo>
              <a:cubicBezTo>
                <a:pt x="446029" y="246247"/>
                <a:pt x="446537" y="225534"/>
                <a:pt x="447415" y="216367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0.3515</cdr:x>
      <cdr:y>0.2235</cdr:y>
    </cdr:from>
    <cdr:to>
      <cdr:x>0.45825</cdr:x>
      <cdr:y>0.37325</cdr:y>
    </cdr:to>
    <cdr:sp macro="" textlink="">
      <cdr:nvSpPr>
        <cdr:cNvPr id="53296" name="PlotDat8_103|1~33_1">
          <a:extLst xmlns:a="http://schemas.openxmlformats.org/drawingml/2006/main">
            <a:ext uri="{FF2B5EF4-FFF2-40B4-BE49-F238E27FC236}">
              <a16:creationId xmlns:a16="http://schemas.microsoft.com/office/drawing/2014/main" id="{31DBF9B7-F5A4-4F5B-8706-8C00D729C506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009886" y="1304977"/>
          <a:ext cx="914097" cy="874364"/>
        </a:xfrm>
        <a:custGeom xmlns:a="http://schemas.openxmlformats.org/drawingml/2006/main">
          <a:avLst/>
          <a:gdLst>
            <a:gd name="T0" fmla="*/ 916228 w 916239"/>
            <a:gd name="T1" fmla="*/ 435277 h 872904"/>
            <a:gd name="T2" fmla="*/ 908071 w 916239"/>
            <a:gd name="T3" fmla="*/ 350678 h 872904"/>
            <a:gd name="T4" fmla="*/ 882181 w 916239"/>
            <a:gd name="T5" fmla="*/ 269227 h 872904"/>
            <a:gd name="T6" fmla="*/ 840145 w 916239"/>
            <a:gd name="T7" fmla="*/ 194163 h 872904"/>
            <a:gd name="T8" fmla="*/ 783573 w 916239"/>
            <a:gd name="T9" fmla="*/ 128368 h 872904"/>
            <a:gd name="T10" fmla="*/ 713102 w 916239"/>
            <a:gd name="T11" fmla="*/ 73992 h 872904"/>
            <a:gd name="T12" fmla="*/ 634045 w 916239"/>
            <a:gd name="T13" fmla="*/ 33203 h 872904"/>
            <a:gd name="T14" fmla="*/ 548188 w 916239"/>
            <a:gd name="T15" fmla="*/ 8429 h 872904"/>
            <a:gd name="T16" fmla="*/ 458406 w 916239"/>
            <a:gd name="T17" fmla="*/ 60 h 872904"/>
            <a:gd name="T18" fmla="*/ 369085 w 916239"/>
            <a:gd name="T19" fmla="*/ 8788 h 872904"/>
            <a:gd name="T20" fmla="*/ 283722 w 916239"/>
            <a:gd name="T21" fmla="*/ 33539 h 872904"/>
            <a:gd name="T22" fmla="*/ 204703 w 916239"/>
            <a:gd name="T23" fmla="*/ 73734 h 872904"/>
            <a:gd name="T24" fmla="*/ 135380 w 916239"/>
            <a:gd name="T25" fmla="*/ 127825 h 872904"/>
            <a:gd name="T26" fmla="*/ 77435 w 916239"/>
            <a:gd name="T27" fmla="*/ 193737 h 872904"/>
            <a:gd name="T28" fmla="*/ 34889 w 916239"/>
            <a:gd name="T29" fmla="*/ 268934 h 872904"/>
            <a:gd name="T30" fmla="*/ 9060 w 916239"/>
            <a:gd name="T31" fmla="*/ 350528 h 872904"/>
            <a:gd name="T32" fmla="*/ 94 w 916239"/>
            <a:gd name="T33" fmla="*/ 435385 h 872904"/>
            <a:gd name="T34" fmla="*/ 8497 w 916239"/>
            <a:gd name="T35" fmla="*/ 520371 h 872904"/>
            <a:gd name="T36" fmla="*/ 34592 w 916239"/>
            <a:gd name="T37" fmla="*/ 602613 h 872904"/>
            <a:gd name="T38" fmla="*/ 76968 w 916239"/>
            <a:gd name="T39" fmla="*/ 678610 h 872904"/>
            <a:gd name="T40" fmla="*/ 133996 w 916239"/>
            <a:gd name="T41" fmla="*/ 744824 h 872904"/>
            <a:gd name="T42" fmla="*/ 203487 w 916239"/>
            <a:gd name="T43" fmla="*/ 799636 h 872904"/>
            <a:gd name="T44" fmla="*/ 282767 w 916239"/>
            <a:gd name="T45" fmla="*/ 839249 h 872904"/>
            <a:gd name="T46" fmla="*/ 368790 w 916239"/>
            <a:gd name="T47" fmla="*/ 864286 h 872904"/>
            <a:gd name="T48" fmla="*/ 458251 w 916239"/>
            <a:gd name="T49" fmla="*/ 872892 h 872904"/>
            <a:gd name="T50" fmla="*/ 547712 w 916239"/>
            <a:gd name="T51" fmla="*/ 864360 h 872904"/>
            <a:gd name="T52" fmla="*/ 633736 w 916239"/>
            <a:gd name="T53" fmla="*/ 839539 h 872904"/>
            <a:gd name="T54" fmla="*/ 713016 w 916239"/>
            <a:gd name="T55" fmla="*/ 799235 h 872904"/>
            <a:gd name="T56" fmla="*/ 782507 w 916239"/>
            <a:gd name="T57" fmla="*/ 744994 h 872904"/>
            <a:gd name="T58" fmla="*/ 839535 w 916239"/>
            <a:gd name="T59" fmla="*/ 678900 h 872904"/>
            <a:gd name="T60" fmla="*/ 881911 w 916239"/>
            <a:gd name="T61" fmla="*/ 603495 h 872904"/>
            <a:gd name="T62" fmla="*/ 908006 w 916239"/>
            <a:gd name="T63" fmla="*/ 521675 h 872904"/>
            <a:gd name="T64" fmla="*/ 916228 w 916239"/>
            <a:gd name="T65" fmla="*/ 435277 h 87290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916239" h="872904">
              <a:moveTo>
                <a:pt x="916228" y="435277"/>
              </a:moveTo>
              <a:cubicBezTo>
                <a:pt x="916239" y="406777"/>
                <a:pt x="913745" y="378353"/>
                <a:pt x="908071" y="350678"/>
              </a:cubicBezTo>
              <a:cubicBezTo>
                <a:pt x="902396" y="323004"/>
                <a:pt x="893502" y="295314"/>
                <a:pt x="882181" y="269227"/>
              </a:cubicBezTo>
              <a:cubicBezTo>
                <a:pt x="870861" y="243142"/>
                <a:pt x="856580" y="217640"/>
                <a:pt x="840145" y="194163"/>
              </a:cubicBezTo>
              <a:cubicBezTo>
                <a:pt x="823709" y="170686"/>
                <a:pt x="804746" y="148397"/>
                <a:pt x="783573" y="128368"/>
              </a:cubicBezTo>
              <a:cubicBezTo>
                <a:pt x="762399" y="108341"/>
                <a:pt x="738023" y="89853"/>
                <a:pt x="713102" y="73992"/>
              </a:cubicBezTo>
              <a:cubicBezTo>
                <a:pt x="688180" y="58131"/>
                <a:pt x="661530" y="44129"/>
                <a:pt x="634045" y="33203"/>
              </a:cubicBezTo>
              <a:cubicBezTo>
                <a:pt x="606560" y="22275"/>
                <a:pt x="577461" y="13953"/>
                <a:pt x="548188" y="8429"/>
              </a:cubicBezTo>
              <a:cubicBezTo>
                <a:pt x="518915" y="2905"/>
                <a:pt x="488256" y="0"/>
                <a:pt x="458406" y="60"/>
              </a:cubicBezTo>
              <a:cubicBezTo>
                <a:pt x="428556" y="120"/>
                <a:pt x="398199" y="3208"/>
                <a:pt x="369085" y="8788"/>
              </a:cubicBezTo>
              <a:cubicBezTo>
                <a:pt x="339971" y="14368"/>
                <a:pt x="311119" y="22714"/>
                <a:pt x="283722" y="33539"/>
              </a:cubicBezTo>
              <a:cubicBezTo>
                <a:pt x="256325" y="44363"/>
                <a:pt x="229426" y="58019"/>
                <a:pt x="204703" y="73734"/>
              </a:cubicBezTo>
              <a:cubicBezTo>
                <a:pt x="179980" y="89449"/>
                <a:pt x="156591" y="107825"/>
                <a:pt x="135380" y="127825"/>
              </a:cubicBezTo>
              <a:cubicBezTo>
                <a:pt x="114169" y="147826"/>
                <a:pt x="94183" y="170220"/>
                <a:pt x="77435" y="193737"/>
              </a:cubicBezTo>
              <a:cubicBezTo>
                <a:pt x="60687" y="217255"/>
                <a:pt x="46285" y="242803"/>
                <a:pt x="34889" y="268934"/>
              </a:cubicBezTo>
              <a:cubicBezTo>
                <a:pt x="23494" y="295066"/>
                <a:pt x="14859" y="322787"/>
                <a:pt x="9060" y="350528"/>
              </a:cubicBezTo>
              <a:cubicBezTo>
                <a:pt x="3261" y="378270"/>
                <a:pt x="188" y="407078"/>
                <a:pt x="94" y="435385"/>
              </a:cubicBezTo>
              <a:cubicBezTo>
                <a:pt x="0" y="463692"/>
                <a:pt x="2747" y="492499"/>
                <a:pt x="8497" y="520371"/>
              </a:cubicBezTo>
              <a:cubicBezTo>
                <a:pt x="14247" y="548242"/>
                <a:pt x="23180" y="576240"/>
                <a:pt x="34592" y="602613"/>
              </a:cubicBezTo>
              <a:cubicBezTo>
                <a:pt x="46004" y="628985"/>
                <a:pt x="60401" y="654908"/>
                <a:pt x="76968" y="678610"/>
              </a:cubicBezTo>
              <a:cubicBezTo>
                <a:pt x="93535" y="702311"/>
                <a:pt x="112910" y="724653"/>
                <a:pt x="133996" y="744824"/>
              </a:cubicBezTo>
              <a:cubicBezTo>
                <a:pt x="155082" y="764994"/>
                <a:pt x="178692" y="783898"/>
                <a:pt x="203487" y="799636"/>
              </a:cubicBezTo>
              <a:cubicBezTo>
                <a:pt x="228282" y="815374"/>
                <a:pt x="255216" y="828475"/>
                <a:pt x="282767" y="839249"/>
              </a:cubicBezTo>
              <a:cubicBezTo>
                <a:pt x="310318" y="850024"/>
                <a:pt x="339543" y="858679"/>
                <a:pt x="368790" y="864286"/>
              </a:cubicBezTo>
              <a:cubicBezTo>
                <a:pt x="398037" y="869893"/>
                <a:pt x="428431" y="872880"/>
                <a:pt x="458251" y="872892"/>
              </a:cubicBezTo>
              <a:cubicBezTo>
                <a:pt x="488071" y="872904"/>
                <a:pt x="518465" y="869919"/>
                <a:pt x="547712" y="864360"/>
              </a:cubicBezTo>
              <a:cubicBezTo>
                <a:pt x="576959" y="858801"/>
                <a:pt x="606185" y="850393"/>
                <a:pt x="633736" y="839539"/>
              </a:cubicBezTo>
              <a:cubicBezTo>
                <a:pt x="661287" y="828685"/>
                <a:pt x="688221" y="814992"/>
                <a:pt x="713016" y="799235"/>
              </a:cubicBezTo>
              <a:cubicBezTo>
                <a:pt x="737811" y="783478"/>
                <a:pt x="761420" y="765050"/>
                <a:pt x="782507" y="744994"/>
              </a:cubicBezTo>
              <a:cubicBezTo>
                <a:pt x="803594" y="724938"/>
                <a:pt x="822968" y="702483"/>
                <a:pt x="839535" y="678900"/>
              </a:cubicBezTo>
              <a:cubicBezTo>
                <a:pt x="856102" y="655317"/>
                <a:pt x="870499" y="629699"/>
                <a:pt x="881911" y="603495"/>
              </a:cubicBezTo>
              <a:cubicBezTo>
                <a:pt x="893323" y="577291"/>
                <a:pt x="902287" y="549711"/>
                <a:pt x="908006" y="521675"/>
              </a:cubicBezTo>
              <a:cubicBezTo>
                <a:pt x="913725" y="493639"/>
                <a:pt x="914515" y="453277"/>
                <a:pt x="916228" y="435277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0.5635</cdr:x>
      <cdr:y>0.28375</cdr:y>
    </cdr:from>
    <cdr:to>
      <cdr:x>0.76575</cdr:x>
      <cdr:y>0.44525</cdr:y>
    </cdr:to>
    <cdr:sp macro="" textlink="">
      <cdr:nvSpPr>
        <cdr:cNvPr id="53297" name="PlotDat8_105|1~33_1">
          <a:extLst xmlns:a="http://schemas.openxmlformats.org/drawingml/2006/main">
            <a:ext uri="{FF2B5EF4-FFF2-40B4-BE49-F238E27FC236}">
              <a16:creationId xmlns:a16="http://schemas.microsoft.com/office/drawing/2014/main" id="{89BAE590-226C-4955-AFB5-28AD13D5D7D5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825236" y="1656767"/>
          <a:ext cx="1731862" cy="942970"/>
        </a:xfrm>
        <a:custGeom xmlns:a="http://schemas.openxmlformats.org/drawingml/2006/main">
          <a:avLst/>
          <a:gdLst>
            <a:gd name="T0" fmla="*/ 1736122 w 1736143"/>
            <a:gd name="T1" fmla="*/ 471400 h 940051"/>
            <a:gd name="T2" fmla="*/ 1718870 w 1736143"/>
            <a:gd name="T3" fmla="*/ 379353 h 940051"/>
            <a:gd name="T4" fmla="*/ 1669889 w 1736143"/>
            <a:gd name="T5" fmla="*/ 291111 h 940051"/>
            <a:gd name="T6" fmla="*/ 1590346 w 1736143"/>
            <a:gd name="T7" fmla="*/ 209790 h 940051"/>
            <a:gd name="T8" fmla="*/ 1483295 w 1736143"/>
            <a:gd name="T9" fmla="*/ 138508 h 940051"/>
            <a:gd name="T10" fmla="*/ 1352906 w 1736143"/>
            <a:gd name="T11" fmla="*/ 79916 h 940051"/>
            <a:gd name="T12" fmla="*/ 1203006 w 1736143"/>
            <a:gd name="T13" fmla="*/ 36223 h 940051"/>
            <a:gd name="T14" fmla="*/ 1040085 w 1736143"/>
            <a:gd name="T15" fmla="*/ 9576 h 940051"/>
            <a:gd name="T16" fmla="*/ 870492 w 1736143"/>
            <a:gd name="T17" fmla="*/ 165 h 940051"/>
            <a:gd name="T18" fmla="*/ 700654 w 1736143"/>
            <a:gd name="T19" fmla="*/ 8584 h 940051"/>
            <a:gd name="T20" fmla="*/ 537084 w 1736143"/>
            <a:gd name="T21" fmla="*/ 35420 h 940051"/>
            <a:gd name="T22" fmla="*/ 386153 w 1736143"/>
            <a:gd name="T23" fmla="*/ 79001 h 940051"/>
            <a:gd name="T24" fmla="*/ 253558 w 1736143"/>
            <a:gd name="T25" fmla="*/ 137651 h 940051"/>
            <a:gd name="T26" fmla="*/ 145887 w 1736143"/>
            <a:gd name="T27" fmla="*/ 209116 h 940051"/>
            <a:gd name="T28" fmla="*/ 65106 w 1736143"/>
            <a:gd name="T29" fmla="*/ 290648 h 940051"/>
            <a:gd name="T30" fmla="*/ 16381 w 1736143"/>
            <a:gd name="T31" fmla="*/ 379116 h 940051"/>
            <a:gd name="T32" fmla="*/ 258 w 1736143"/>
            <a:gd name="T33" fmla="*/ 471122 h 940051"/>
            <a:gd name="T34" fmla="*/ 17928 w 1736143"/>
            <a:gd name="T35" fmla="*/ 563125 h 940051"/>
            <a:gd name="T36" fmla="*/ 67269 w 1736143"/>
            <a:gd name="T37" fmla="*/ 651048 h 940051"/>
            <a:gd name="T38" fmla="*/ 147395 w 1736143"/>
            <a:gd name="T39" fmla="*/ 732724 h 940051"/>
            <a:gd name="T40" fmla="*/ 255227 w 1736143"/>
            <a:gd name="T41" fmla="*/ 803895 h 940051"/>
            <a:gd name="T42" fmla="*/ 386619 w 1736143"/>
            <a:gd name="T43" fmla="*/ 861982 h 940051"/>
            <a:gd name="T44" fmla="*/ 536524 w 1736143"/>
            <a:gd name="T45" fmla="*/ 905115 h 940051"/>
            <a:gd name="T46" fmla="*/ 699180 w 1736143"/>
            <a:gd name="T47" fmla="*/ 931193 h 940051"/>
            <a:gd name="T48" fmla="*/ 868336 w 1736143"/>
            <a:gd name="T49" fmla="*/ 940033 h 940051"/>
            <a:gd name="T50" fmla="*/ 1037493 w 1736143"/>
            <a:gd name="T51" fmla="*/ 931082 h 940051"/>
            <a:gd name="T52" fmla="*/ 1200149 w 1736143"/>
            <a:gd name="T53" fmla="*/ 904319 h 940051"/>
            <a:gd name="T54" fmla="*/ 1350054 w 1736143"/>
            <a:gd name="T55" fmla="*/ 860859 h 940051"/>
            <a:gd name="T56" fmla="*/ 1481447 w 1736143"/>
            <a:gd name="T57" fmla="*/ 802372 h 940051"/>
            <a:gd name="T58" fmla="*/ 1589278 w 1736143"/>
            <a:gd name="T59" fmla="*/ 731104 h 940051"/>
            <a:gd name="T60" fmla="*/ 1669404 w 1736143"/>
            <a:gd name="T61" fmla="*/ 649796 h 940051"/>
            <a:gd name="T62" fmla="*/ 1718745 w 1736143"/>
            <a:gd name="T63" fmla="*/ 561571 h 940051"/>
            <a:gd name="T64" fmla="*/ 1736122 w 1736143"/>
            <a:gd name="T65" fmla="*/ 471400 h 94005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736143" h="940051">
              <a:moveTo>
                <a:pt x="1736122" y="471400"/>
              </a:moveTo>
              <a:cubicBezTo>
                <a:pt x="1736143" y="441031"/>
                <a:pt x="1729908" y="409401"/>
                <a:pt x="1718870" y="379353"/>
              </a:cubicBezTo>
              <a:cubicBezTo>
                <a:pt x="1707831" y="349305"/>
                <a:pt x="1691310" y="319372"/>
                <a:pt x="1669889" y="291111"/>
              </a:cubicBezTo>
              <a:cubicBezTo>
                <a:pt x="1648468" y="262851"/>
                <a:pt x="1621445" y="235224"/>
                <a:pt x="1590346" y="209790"/>
              </a:cubicBezTo>
              <a:cubicBezTo>
                <a:pt x="1559246" y="184356"/>
                <a:pt x="1522868" y="160154"/>
                <a:pt x="1483295" y="138508"/>
              </a:cubicBezTo>
              <a:cubicBezTo>
                <a:pt x="1443721" y="116862"/>
                <a:pt x="1399621" y="96964"/>
                <a:pt x="1352906" y="79916"/>
              </a:cubicBezTo>
              <a:cubicBezTo>
                <a:pt x="1306191" y="62869"/>
                <a:pt x="1255142" y="47947"/>
                <a:pt x="1203006" y="36223"/>
              </a:cubicBezTo>
              <a:cubicBezTo>
                <a:pt x="1150870" y="24500"/>
                <a:pt x="1095504" y="15586"/>
                <a:pt x="1040085" y="9576"/>
              </a:cubicBezTo>
              <a:cubicBezTo>
                <a:pt x="984667" y="3566"/>
                <a:pt x="927063" y="330"/>
                <a:pt x="870492" y="165"/>
              </a:cubicBezTo>
              <a:cubicBezTo>
                <a:pt x="813920" y="0"/>
                <a:pt x="756222" y="2708"/>
                <a:pt x="700654" y="8584"/>
              </a:cubicBezTo>
              <a:cubicBezTo>
                <a:pt x="645086" y="14460"/>
                <a:pt x="589501" y="23684"/>
                <a:pt x="537084" y="35420"/>
              </a:cubicBezTo>
              <a:cubicBezTo>
                <a:pt x="484667" y="47157"/>
                <a:pt x="433407" y="61963"/>
                <a:pt x="386153" y="79001"/>
              </a:cubicBezTo>
              <a:cubicBezTo>
                <a:pt x="338899" y="96040"/>
                <a:pt x="293602" y="115966"/>
                <a:pt x="253558" y="137651"/>
              </a:cubicBezTo>
              <a:cubicBezTo>
                <a:pt x="213514" y="159337"/>
                <a:pt x="177296" y="183616"/>
                <a:pt x="145887" y="209116"/>
              </a:cubicBezTo>
              <a:cubicBezTo>
                <a:pt x="114479" y="234616"/>
                <a:pt x="86691" y="262315"/>
                <a:pt x="65106" y="290648"/>
              </a:cubicBezTo>
              <a:cubicBezTo>
                <a:pt x="43522" y="318982"/>
                <a:pt x="27189" y="349036"/>
                <a:pt x="16381" y="379116"/>
              </a:cubicBezTo>
              <a:cubicBezTo>
                <a:pt x="5573" y="409195"/>
                <a:pt x="0" y="440454"/>
                <a:pt x="258" y="471122"/>
              </a:cubicBezTo>
              <a:cubicBezTo>
                <a:pt x="516" y="501790"/>
                <a:pt x="6760" y="533138"/>
                <a:pt x="17928" y="563125"/>
              </a:cubicBezTo>
              <a:cubicBezTo>
                <a:pt x="29096" y="593113"/>
                <a:pt x="45691" y="622781"/>
                <a:pt x="67269" y="651048"/>
              </a:cubicBezTo>
              <a:cubicBezTo>
                <a:pt x="88847" y="679314"/>
                <a:pt x="116069" y="707249"/>
                <a:pt x="147395" y="732724"/>
              </a:cubicBezTo>
              <a:cubicBezTo>
                <a:pt x="178721" y="758198"/>
                <a:pt x="215356" y="782352"/>
                <a:pt x="255227" y="803895"/>
              </a:cubicBezTo>
              <a:cubicBezTo>
                <a:pt x="295098" y="825437"/>
                <a:pt x="339736" y="845113"/>
                <a:pt x="386619" y="861982"/>
              </a:cubicBezTo>
              <a:cubicBezTo>
                <a:pt x="433502" y="878852"/>
                <a:pt x="484431" y="893580"/>
                <a:pt x="536524" y="905115"/>
              </a:cubicBezTo>
              <a:cubicBezTo>
                <a:pt x="588617" y="916649"/>
                <a:pt x="643878" y="925373"/>
                <a:pt x="699180" y="931193"/>
              </a:cubicBezTo>
              <a:cubicBezTo>
                <a:pt x="754482" y="937013"/>
                <a:pt x="811951" y="940051"/>
                <a:pt x="868336" y="940033"/>
              </a:cubicBezTo>
              <a:cubicBezTo>
                <a:pt x="924721" y="940015"/>
                <a:pt x="982191" y="937034"/>
                <a:pt x="1037493" y="931082"/>
              </a:cubicBezTo>
              <a:cubicBezTo>
                <a:pt x="1092795" y="925130"/>
                <a:pt x="1148055" y="916023"/>
                <a:pt x="1200149" y="904319"/>
              </a:cubicBezTo>
              <a:cubicBezTo>
                <a:pt x="1252243" y="892615"/>
                <a:pt x="1303171" y="877850"/>
                <a:pt x="1350054" y="860859"/>
              </a:cubicBezTo>
              <a:cubicBezTo>
                <a:pt x="1396937" y="843868"/>
                <a:pt x="1441576" y="823998"/>
                <a:pt x="1481447" y="802372"/>
              </a:cubicBezTo>
              <a:cubicBezTo>
                <a:pt x="1521318" y="780746"/>
                <a:pt x="1557952" y="756533"/>
                <a:pt x="1589278" y="731104"/>
              </a:cubicBezTo>
              <a:cubicBezTo>
                <a:pt x="1620604" y="705675"/>
                <a:pt x="1647826" y="678051"/>
                <a:pt x="1669404" y="649796"/>
              </a:cubicBezTo>
              <a:cubicBezTo>
                <a:pt x="1690982" y="621541"/>
                <a:pt x="1707625" y="591304"/>
                <a:pt x="1718745" y="561571"/>
              </a:cubicBezTo>
              <a:cubicBezTo>
                <a:pt x="1729865" y="531838"/>
                <a:pt x="1732502" y="490186"/>
                <a:pt x="1736122" y="471400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0.43975</cdr:x>
      <cdr:y>0.371</cdr:y>
    </cdr:from>
    <cdr:to>
      <cdr:x>0.51175</cdr:x>
      <cdr:y>0.45475</cdr:y>
    </cdr:to>
    <cdr:sp macro="" textlink="">
      <cdr:nvSpPr>
        <cdr:cNvPr id="53298" name="PlotDat8_107|1~33_1">
          <a:extLst xmlns:a="http://schemas.openxmlformats.org/drawingml/2006/main">
            <a:ext uri="{FF2B5EF4-FFF2-40B4-BE49-F238E27FC236}">
              <a16:creationId xmlns:a16="http://schemas.microsoft.com/office/drawing/2014/main" id="{1F9A6626-A078-4F33-A11D-3386802BA06C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765568" y="2166204"/>
          <a:ext cx="616534" cy="489002"/>
        </a:xfrm>
        <a:custGeom xmlns:a="http://schemas.openxmlformats.org/drawingml/2006/main">
          <a:avLst/>
          <a:gdLst>
            <a:gd name="T0" fmla="*/ 622944 w 622956"/>
            <a:gd name="T1" fmla="*/ 243085 h 489002"/>
            <a:gd name="T2" fmla="*/ 617732 w 622956"/>
            <a:gd name="T3" fmla="*/ 196007 h 489002"/>
            <a:gd name="T4" fmla="*/ 600236 w 622956"/>
            <a:gd name="T5" fmla="*/ 150359 h 489002"/>
            <a:gd name="T6" fmla="*/ 571827 w 622956"/>
            <a:gd name="T7" fmla="*/ 108289 h 489002"/>
            <a:gd name="T8" fmla="*/ 533591 w 622956"/>
            <a:gd name="T9" fmla="*/ 71416 h 489002"/>
            <a:gd name="T10" fmla="*/ 485886 w 622956"/>
            <a:gd name="T11" fmla="*/ 41071 h 489002"/>
            <a:gd name="T12" fmla="*/ 431035 w 622956"/>
            <a:gd name="T13" fmla="*/ 18805 h 489002"/>
            <a:gd name="T14" fmla="*/ 373581 w 622956"/>
            <a:gd name="T15" fmla="*/ 4472 h 489002"/>
            <a:gd name="T16" fmla="*/ 313117 w 622956"/>
            <a:gd name="T17" fmla="*/ 25 h 489002"/>
            <a:gd name="T18" fmla="*/ 251595 w 622956"/>
            <a:gd name="T19" fmla="*/ 4623 h 489002"/>
            <a:gd name="T20" fmla="*/ 193705 w 622956"/>
            <a:gd name="T21" fmla="*/ 18481 h 489002"/>
            <a:gd name="T22" fmla="*/ 139643 w 622956"/>
            <a:gd name="T23" fmla="*/ 40985 h 489002"/>
            <a:gd name="T24" fmla="*/ 91756 w 622956"/>
            <a:gd name="T25" fmla="*/ 71274 h 489002"/>
            <a:gd name="T26" fmla="*/ 52104 w 622956"/>
            <a:gd name="T27" fmla="*/ 108178 h 489002"/>
            <a:gd name="T28" fmla="*/ 24359 w 622956"/>
            <a:gd name="T29" fmla="*/ 150281 h 489002"/>
            <a:gd name="T30" fmla="*/ 6683 w 622956"/>
            <a:gd name="T31" fmla="*/ 195968 h 489002"/>
            <a:gd name="T32" fmla="*/ 119 w 622956"/>
            <a:gd name="T33" fmla="*/ 243481 h 489002"/>
            <a:gd name="T34" fmla="*/ 5966 w 622956"/>
            <a:gd name="T35" fmla="*/ 291465 h 489002"/>
            <a:gd name="T36" fmla="*/ 23711 w 622956"/>
            <a:gd name="T37" fmla="*/ 337088 h 489002"/>
            <a:gd name="T38" fmla="*/ 52529 w 622956"/>
            <a:gd name="T39" fmla="*/ 379745 h 489002"/>
            <a:gd name="T40" fmla="*/ 91310 w 622956"/>
            <a:gd name="T41" fmla="*/ 417120 h 489002"/>
            <a:gd name="T42" fmla="*/ 138564 w 622956"/>
            <a:gd name="T43" fmla="*/ 446871 h 489002"/>
            <a:gd name="T44" fmla="*/ 192477 w 622956"/>
            <a:gd name="T45" fmla="*/ 470037 h 489002"/>
            <a:gd name="T46" fmla="*/ 250976 w 622956"/>
            <a:gd name="T47" fmla="*/ 483738 h 489002"/>
            <a:gd name="T48" fmla="*/ 311812 w 622956"/>
            <a:gd name="T49" fmla="*/ 489000 h 489002"/>
            <a:gd name="T50" fmla="*/ 372649 w 622956"/>
            <a:gd name="T51" fmla="*/ 483724 h 489002"/>
            <a:gd name="T52" fmla="*/ 431149 w 622956"/>
            <a:gd name="T53" fmla="*/ 469826 h 489002"/>
            <a:gd name="T54" fmla="*/ 485060 w 622956"/>
            <a:gd name="T55" fmla="*/ 447255 h 489002"/>
            <a:gd name="T56" fmla="*/ 532316 w 622956"/>
            <a:gd name="T57" fmla="*/ 416882 h 489002"/>
            <a:gd name="T58" fmla="*/ 571097 w 622956"/>
            <a:gd name="T59" fmla="*/ 379871 h 489002"/>
            <a:gd name="T60" fmla="*/ 599912 w 622956"/>
            <a:gd name="T61" fmla="*/ 337646 h 489002"/>
            <a:gd name="T62" fmla="*/ 617659 w 622956"/>
            <a:gd name="T63" fmla="*/ 291828 h 489002"/>
            <a:gd name="T64" fmla="*/ 622944 w 622956"/>
            <a:gd name="T65" fmla="*/ 243085 h 48900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622956" h="489002">
              <a:moveTo>
                <a:pt x="622944" y="243085"/>
              </a:moveTo>
              <a:cubicBezTo>
                <a:pt x="622956" y="227114"/>
                <a:pt x="621516" y="211461"/>
                <a:pt x="617732" y="196007"/>
              </a:cubicBezTo>
              <a:cubicBezTo>
                <a:pt x="613948" y="180553"/>
                <a:pt x="607887" y="164979"/>
                <a:pt x="600236" y="150359"/>
              </a:cubicBezTo>
              <a:cubicBezTo>
                <a:pt x="592586" y="135740"/>
                <a:pt x="582935" y="121447"/>
                <a:pt x="571827" y="108289"/>
              </a:cubicBezTo>
              <a:cubicBezTo>
                <a:pt x="560719" y="95132"/>
                <a:pt x="547914" y="82620"/>
                <a:pt x="533591" y="71416"/>
              </a:cubicBezTo>
              <a:cubicBezTo>
                <a:pt x="519268" y="60213"/>
                <a:pt x="502979" y="49839"/>
                <a:pt x="485886" y="41071"/>
              </a:cubicBezTo>
              <a:cubicBezTo>
                <a:pt x="468793" y="32302"/>
                <a:pt x="449752" y="24905"/>
                <a:pt x="431035" y="18805"/>
              </a:cubicBezTo>
              <a:cubicBezTo>
                <a:pt x="412317" y="12705"/>
                <a:pt x="393234" y="7602"/>
                <a:pt x="373581" y="4472"/>
              </a:cubicBezTo>
              <a:cubicBezTo>
                <a:pt x="353927" y="1342"/>
                <a:pt x="333448" y="0"/>
                <a:pt x="313117" y="25"/>
              </a:cubicBezTo>
              <a:cubicBezTo>
                <a:pt x="292786" y="50"/>
                <a:pt x="271497" y="1547"/>
                <a:pt x="251595" y="4623"/>
              </a:cubicBezTo>
              <a:cubicBezTo>
                <a:pt x="231693" y="7699"/>
                <a:pt x="212363" y="12421"/>
                <a:pt x="193705" y="18481"/>
              </a:cubicBezTo>
              <a:cubicBezTo>
                <a:pt x="175047" y="24541"/>
                <a:pt x="156635" y="32186"/>
                <a:pt x="139643" y="40985"/>
              </a:cubicBezTo>
              <a:cubicBezTo>
                <a:pt x="122652" y="49784"/>
                <a:pt x="106347" y="60075"/>
                <a:pt x="91756" y="71274"/>
              </a:cubicBezTo>
              <a:cubicBezTo>
                <a:pt x="77166" y="82473"/>
                <a:pt x="63337" y="95010"/>
                <a:pt x="52104" y="108178"/>
              </a:cubicBezTo>
              <a:cubicBezTo>
                <a:pt x="40871" y="121346"/>
                <a:pt x="31930" y="135649"/>
                <a:pt x="24359" y="150281"/>
              </a:cubicBezTo>
              <a:cubicBezTo>
                <a:pt x="16789" y="164913"/>
                <a:pt x="10723" y="180435"/>
                <a:pt x="6683" y="195968"/>
              </a:cubicBezTo>
              <a:cubicBezTo>
                <a:pt x="2642" y="211501"/>
                <a:pt x="238" y="227565"/>
                <a:pt x="119" y="243481"/>
              </a:cubicBezTo>
              <a:cubicBezTo>
                <a:pt x="0" y="259397"/>
                <a:pt x="2034" y="275864"/>
                <a:pt x="5966" y="291465"/>
              </a:cubicBezTo>
              <a:cubicBezTo>
                <a:pt x="9898" y="307066"/>
                <a:pt x="15951" y="322375"/>
                <a:pt x="23711" y="337088"/>
              </a:cubicBezTo>
              <a:cubicBezTo>
                <a:pt x="31471" y="351801"/>
                <a:pt x="41263" y="366407"/>
                <a:pt x="52529" y="379745"/>
              </a:cubicBezTo>
              <a:cubicBezTo>
                <a:pt x="63795" y="393084"/>
                <a:pt x="76971" y="405932"/>
                <a:pt x="91310" y="417120"/>
              </a:cubicBezTo>
              <a:cubicBezTo>
                <a:pt x="105649" y="428308"/>
                <a:pt x="121703" y="438052"/>
                <a:pt x="138564" y="446871"/>
              </a:cubicBezTo>
              <a:cubicBezTo>
                <a:pt x="155425" y="455690"/>
                <a:pt x="173742" y="463893"/>
                <a:pt x="192477" y="470037"/>
              </a:cubicBezTo>
              <a:cubicBezTo>
                <a:pt x="211212" y="476181"/>
                <a:pt x="231087" y="480577"/>
                <a:pt x="250976" y="483738"/>
              </a:cubicBezTo>
              <a:cubicBezTo>
                <a:pt x="270865" y="486899"/>
                <a:pt x="291533" y="489002"/>
                <a:pt x="311812" y="489000"/>
              </a:cubicBezTo>
              <a:cubicBezTo>
                <a:pt x="332091" y="488998"/>
                <a:pt x="352759" y="486920"/>
                <a:pt x="372649" y="483724"/>
              </a:cubicBezTo>
              <a:cubicBezTo>
                <a:pt x="392539" y="480528"/>
                <a:pt x="412414" y="475904"/>
                <a:pt x="431149" y="469826"/>
              </a:cubicBezTo>
              <a:cubicBezTo>
                <a:pt x="449884" y="463748"/>
                <a:pt x="468199" y="456079"/>
                <a:pt x="485060" y="447255"/>
              </a:cubicBezTo>
              <a:cubicBezTo>
                <a:pt x="501921" y="438431"/>
                <a:pt x="517977" y="428113"/>
                <a:pt x="532316" y="416882"/>
              </a:cubicBezTo>
              <a:cubicBezTo>
                <a:pt x="546655" y="405651"/>
                <a:pt x="559831" y="393077"/>
                <a:pt x="571097" y="379871"/>
              </a:cubicBezTo>
              <a:cubicBezTo>
                <a:pt x="582363" y="366665"/>
                <a:pt x="592152" y="352320"/>
                <a:pt x="599912" y="337646"/>
              </a:cubicBezTo>
              <a:cubicBezTo>
                <a:pt x="607672" y="322972"/>
                <a:pt x="613820" y="307588"/>
                <a:pt x="617659" y="291828"/>
              </a:cubicBezTo>
              <a:cubicBezTo>
                <a:pt x="621498" y="276068"/>
                <a:pt x="621843" y="253240"/>
                <a:pt x="622944" y="243085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0.36775</cdr:x>
      <cdr:y>0.41075</cdr:y>
    </cdr:from>
    <cdr:to>
      <cdr:x>0.43175</cdr:x>
      <cdr:y>0.52075</cdr:y>
    </cdr:to>
    <cdr:sp macro="" textlink="">
      <cdr:nvSpPr>
        <cdr:cNvPr id="53299" name="PlotDat8_109|1~33_1">
          <a:extLst xmlns:a="http://schemas.openxmlformats.org/drawingml/2006/main">
            <a:ext uri="{FF2B5EF4-FFF2-40B4-BE49-F238E27FC236}">
              <a16:creationId xmlns:a16="http://schemas.microsoft.com/office/drawing/2014/main" id="{1E001891-A4D9-4460-9CE6-0766AEB32760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149034" y="2398297"/>
          <a:ext cx="548030" cy="642271"/>
        </a:xfrm>
        <a:custGeom xmlns:a="http://schemas.openxmlformats.org/drawingml/2006/main">
          <a:avLst/>
          <a:gdLst>
            <a:gd name="T0" fmla="*/ 548030 w 548030"/>
            <a:gd name="T1" fmla="*/ 321165 h 642270"/>
            <a:gd name="T2" fmla="*/ 543770 w 548030"/>
            <a:gd name="T3" fmla="*/ 258570 h 642270"/>
            <a:gd name="T4" fmla="*/ 527985 w 548030"/>
            <a:gd name="T5" fmla="*/ 198251 h 642270"/>
            <a:gd name="T6" fmla="*/ 502347 w 548030"/>
            <a:gd name="T7" fmla="*/ 142659 h 642270"/>
            <a:gd name="T8" fmla="*/ 467850 w 548030"/>
            <a:gd name="T9" fmla="*/ 93933 h 642270"/>
            <a:gd name="T10" fmla="*/ 425406 w 548030"/>
            <a:gd name="T11" fmla="*/ 53316 h 642270"/>
            <a:gd name="T12" fmla="*/ 378528 w 548030"/>
            <a:gd name="T13" fmla="*/ 24006 h 642270"/>
            <a:gd name="T14" fmla="*/ 327288 w 548030"/>
            <a:gd name="T15" fmla="*/ 5659 h 642270"/>
            <a:gd name="T16" fmla="*/ 273837 w 548030"/>
            <a:gd name="T17" fmla="*/ 171 h 642270"/>
            <a:gd name="T18" fmla="*/ 220292 w 548030"/>
            <a:gd name="T19" fmla="*/ 6687 h 642270"/>
            <a:gd name="T20" fmla="*/ 168693 w 548030"/>
            <a:gd name="T21" fmla="*/ 24943 h 642270"/>
            <a:gd name="T22" fmla="*/ 120911 w 548030"/>
            <a:gd name="T23" fmla="*/ 54584 h 642270"/>
            <a:gd name="T24" fmla="*/ 78506 w 548030"/>
            <a:gd name="T25" fmla="*/ 94477 h 642270"/>
            <a:gd name="T26" fmla="*/ 44782 w 548030"/>
            <a:gd name="T27" fmla="*/ 143087 h 642270"/>
            <a:gd name="T28" fmla="*/ 19944 w 548030"/>
            <a:gd name="T29" fmla="*/ 198544 h 642270"/>
            <a:gd name="T30" fmla="*/ 5176 w 548030"/>
            <a:gd name="T31" fmla="*/ 258720 h 642270"/>
            <a:gd name="T32" fmla="*/ 100 w 548030"/>
            <a:gd name="T33" fmla="*/ 321300 h 642270"/>
            <a:gd name="T34" fmla="*/ 4578 w 548030"/>
            <a:gd name="T35" fmla="*/ 384043 h 642270"/>
            <a:gd name="T36" fmla="*/ 20222 w 548030"/>
            <a:gd name="T37" fmla="*/ 444215 h 642270"/>
            <a:gd name="T38" fmla="*/ 45626 w 548030"/>
            <a:gd name="T39" fmla="*/ 500064 h 642270"/>
            <a:gd name="T40" fmla="*/ 79812 w 548030"/>
            <a:gd name="T41" fmla="*/ 549105 h 642270"/>
            <a:gd name="T42" fmla="*/ 121470 w 548030"/>
            <a:gd name="T43" fmla="*/ 588365 h 642270"/>
            <a:gd name="T44" fmla="*/ 168996 w 548030"/>
            <a:gd name="T45" fmla="*/ 617859 h 642270"/>
            <a:gd name="T46" fmla="*/ 220565 w 548030"/>
            <a:gd name="T47" fmla="*/ 636433 h 642270"/>
            <a:gd name="T48" fmla="*/ 274194 w 548030"/>
            <a:gd name="T49" fmla="*/ 642188 h 642270"/>
            <a:gd name="T50" fmla="*/ 327824 w 548030"/>
            <a:gd name="T51" fmla="*/ 635942 h 642270"/>
            <a:gd name="T52" fmla="*/ 379393 w 548030"/>
            <a:gd name="T53" fmla="*/ 617687 h 642270"/>
            <a:gd name="T54" fmla="*/ 426919 w 548030"/>
            <a:gd name="T55" fmla="*/ 588042 h 642270"/>
            <a:gd name="T56" fmla="*/ 468576 w 548030"/>
            <a:gd name="T57" fmla="*/ 548148 h 642270"/>
            <a:gd name="T58" fmla="*/ 502763 w 548030"/>
            <a:gd name="T59" fmla="*/ 499536 h 642270"/>
            <a:gd name="T60" fmla="*/ 528167 w 548030"/>
            <a:gd name="T61" fmla="*/ 444076 h 642270"/>
            <a:gd name="T62" fmla="*/ 543810 w 548030"/>
            <a:gd name="T63" fmla="*/ 383898 h 642270"/>
            <a:gd name="T64" fmla="*/ 548030 w 548030"/>
            <a:gd name="T65" fmla="*/ 321165 h 64227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548030" h="642270">
              <a:moveTo>
                <a:pt x="548030" y="321165"/>
              </a:moveTo>
              <a:cubicBezTo>
                <a:pt x="548023" y="300278"/>
                <a:pt x="547110" y="279056"/>
                <a:pt x="543770" y="258570"/>
              </a:cubicBezTo>
              <a:cubicBezTo>
                <a:pt x="540429" y="238085"/>
                <a:pt x="534888" y="217569"/>
                <a:pt x="527985" y="198251"/>
              </a:cubicBezTo>
              <a:cubicBezTo>
                <a:pt x="521081" y="178932"/>
                <a:pt x="512370" y="160045"/>
                <a:pt x="502347" y="142659"/>
              </a:cubicBezTo>
              <a:cubicBezTo>
                <a:pt x="492325" y="125273"/>
                <a:pt x="480673" y="108823"/>
                <a:pt x="467850" y="93933"/>
              </a:cubicBezTo>
              <a:cubicBezTo>
                <a:pt x="455026" y="79043"/>
                <a:pt x="440294" y="64971"/>
                <a:pt x="425406" y="53316"/>
              </a:cubicBezTo>
              <a:cubicBezTo>
                <a:pt x="410519" y="41662"/>
                <a:pt x="394881" y="31948"/>
                <a:pt x="378528" y="24006"/>
              </a:cubicBezTo>
              <a:cubicBezTo>
                <a:pt x="362175" y="16063"/>
                <a:pt x="344737" y="9632"/>
                <a:pt x="327288" y="5659"/>
              </a:cubicBezTo>
              <a:cubicBezTo>
                <a:pt x="309839" y="1687"/>
                <a:pt x="291670" y="0"/>
                <a:pt x="273837" y="171"/>
              </a:cubicBezTo>
              <a:cubicBezTo>
                <a:pt x="256004" y="342"/>
                <a:pt x="237816" y="2559"/>
                <a:pt x="220292" y="6687"/>
              </a:cubicBezTo>
              <a:cubicBezTo>
                <a:pt x="202768" y="10816"/>
                <a:pt x="185256" y="16960"/>
                <a:pt x="168693" y="24943"/>
              </a:cubicBezTo>
              <a:cubicBezTo>
                <a:pt x="152130" y="32926"/>
                <a:pt x="135942" y="42996"/>
                <a:pt x="120911" y="54584"/>
              </a:cubicBezTo>
              <a:cubicBezTo>
                <a:pt x="105880" y="66173"/>
                <a:pt x="91193" y="79727"/>
                <a:pt x="78506" y="94477"/>
              </a:cubicBezTo>
              <a:cubicBezTo>
                <a:pt x="65818" y="109227"/>
                <a:pt x="54542" y="125742"/>
                <a:pt x="44782" y="143087"/>
              </a:cubicBezTo>
              <a:cubicBezTo>
                <a:pt x="35022" y="160432"/>
                <a:pt x="26545" y="179271"/>
                <a:pt x="19944" y="198544"/>
              </a:cubicBezTo>
              <a:cubicBezTo>
                <a:pt x="13344" y="217816"/>
                <a:pt x="8483" y="238261"/>
                <a:pt x="5176" y="258720"/>
              </a:cubicBezTo>
              <a:cubicBezTo>
                <a:pt x="1869" y="279179"/>
                <a:pt x="200" y="300413"/>
                <a:pt x="100" y="321300"/>
              </a:cubicBezTo>
              <a:cubicBezTo>
                <a:pt x="0" y="342187"/>
                <a:pt x="1224" y="363558"/>
                <a:pt x="4578" y="384043"/>
              </a:cubicBezTo>
              <a:cubicBezTo>
                <a:pt x="7932" y="404528"/>
                <a:pt x="13381" y="424879"/>
                <a:pt x="20222" y="444215"/>
              </a:cubicBezTo>
              <a:cubicBezTo>
                <a:pt x="27063" y="463552"/>
                <a:pt x="35694" y="482582"/>
                <a:pt x="45626" y="500064"/>
              </a:cubicBezTo>
              <a:cubicBezTo>
                <a:pt x="55558" y="517546"/>
                <a:pt x="67171" y="534388"/>
                <a:pt x="79812" y="549105"/>
              </a:cubicBezTo>
              <a:cubicBezTo>
                <a:pt x="92453" y="563822"/>
                <a:pt x="106606" y="576906"/>
                <a:pt x="121470" y="588365"/>
              </a:cubicBezTo>
              <a:cubicBezTo>
                <a:pt x="136334" y="599823"/>
                <a:pt x="152480" y="609848"/>
                <a:pt x="168996" y="617859"/>
              </a:cubicBezTo>
              <a:cubicBezTo>
                <a:pt x="185512" y="625870"/>
                <a:pt x="203032" y="632378"/>
                <a:pt x="220565" y="636433"/>
              </a:cubicBezTo>
              <a:cubicBezTo>
                <a:pt x="238098" y="640488"/>
                <a:pt x="256318" y="642270"/>
                <a:pt x="274194" y="642188"/>
              </a:cubicBezTo>
              <a:cubicBezTo>
                <a:pt x="292070" y="642106"/>
                <a:pt x="310291" y="640025"/>
                <a:pt x="327824" y="635942"/>
              </a:cubicBezTo>
              <a:cubicBezTo>
                <a:pt x="345357" y="631859"/>
                <a:pt x="362877" y="625670"/>
                <a:pt x="379393" y="617687"/>
              </a:cubicBezTo>
              <a:cubicBezTo>
                <a:pt x="395909" y="609704"/>
                <a:pt x="412055" y="599632"/>
                <a:pt x="426919" y="588042"/>
              </a:cubicBezTo>
              <a:cubicBezTo>
                <a:pt x="441783" y="576452"/>
                <a:pt x="455935" y="562899"/>
                <a:pt x="468576" y="548148"/>
              </a:cubicBezTo>
              <a:cubicBezTo>
                <a:pt x="481217" y="533397"/>
                <a:pt x="492831" y="516881"/>
                <a:pt x="502763" y="499536"/>
              </a:cubicBezTo>
              <a:cubicBezTo>
                <a:pt x="512695" y="482191"/>
                <a:pt x="521326" y="463349"/>
                <a:pt x="528167" y="444076"/>
              </a:cubicBezTo>
              <a:cubicBezTo>
                <a:pt x="535008" y="424803"/>
                <a:pt x="540500" y="404383"/>
                <a:pt x="543810" y="383898"/>
              </a:cubicBezTo>
              <a:cubicBezTo>
                <a:pt x="547120" y="363413"/>
                <a:pt x="547151" y="334234"/>
                <a:pt x="548030" y="321165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0.42075</cdr:x>
      <cdr:y>0.4085</cdr:y>
    </cdr:from>
    <cdr:to>
      <cdr:x>0.518</cdr:x>
      <cdr:y>0.48625</cdr:y>
    </cdr:to>
    <cdr:sp macro="" textlink="">
      <cdr:nvSpPr>
        <cdr:cNvPr id="53300" name="PlotDat8_111|1~33_1">
          <a:extLst xmlns:a="http://schemas.openxmlformats.org/drawingml/2006/main">
            <a:ext uri="{FF2B5EF4-FFF2-40B4-BE49-F238E27FC236}">
              <a16:creationId xmlns:a16="http://schemas.microsoft.com/office/drawing/2014/main" id="{967BEA47-9F2C-4888-BBE9-084008455B7B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602872" y="2385160"/>
          <a:ext cx="832749" cy="453969"/>
        </a:xfrm>
        <a:custGeom xmlns:a="http://schemas.openxmlformats.org/drawingml/2006/main">
          <a:avLst/>
          <a:gdLst>
            <a:gd name="T0" fmla="*/ 837025 w 837030"/>
            <a:gd name="T1" fmla="*/ 227180 h 453969"/>
            <a:gd name="T2" fmla="*/ 828458 w 837030"/>
            <a:gd name="T3" fmla="*/ 182384 h 453969"/>
            <a:gd name="T4" fmla="*/ 804767 w 837030"/>
            <a:gd name="T5" fmla="*/ 139881 h 453969"/>
            <a:gd name="T6" fmla="*/ 766294 w 837030"/>
            <a:gd name="T7" fmla="*/ 100711 h 453969"/>
            <a:gd name="T8" fmla="*/ 714519 w 837030"/>
            <a:gd name="T9" fmla="*/ 66374 h 453969"/>
            <a:gd name="T10" fmla="*/ 649950 w 837030"/>
            <a:gd name="T11" fmla="*/ 38921 h 453969"/>
            <a:gd name="T12" fmla="*/ 577270 w 837030"/>
            <a:gd name="T13" fmla="*/ 18141 h 453969"/>
            <a:gd name="T14" fmla="*/ 499070 w 837030"/>
            <a:gd name="T15" fmla="*/ 4764 h 453969"/>
            <a:gd name="T16" fmla="*/ 416152 w 837030"/>
            <a:gd name="T17" fmla="*/ 101 h 453969"/>
            <a:gd name="T18" fmla="*/ 335387 w 837030"/>
            <a:gd name="T19" fmla="*/ 4155 h 453969"/>
            <a:gd name="T20" fmla="*/ 257697 w 837030"/>
            <a:gd name="T21" fmla="*/ 17060 h 453969"/>
            <a:gd name="T22" fmla="*/ 184752 w 837030"/>
            <a:gd name="T23" fmla="*/ 38020 h 453969"/>
            <a:gd name="T24" fmla="*/ 121274 w 837030"/>
            <a:gd name="T25" fmla="*/ 66223 h 453969"/>
            <a:gd name="T26" fmla="*/ 70128 w 837030"/>
            <a:gd name="T27" fmla="*/ 100591 h 453969"/>
            <a:gd name="T28" fmla="*/ 31759 w 837030"/>
            <a:gd name="T29" fmla="*/ 139798 h 453969"/>
            <a:gd name="T30" fmla="*/ 8154 w 837030"/>
            <a:gd name="T31" fmla="*/ 182342 h 453969"/>
            <a:gd name="T32" fmla="*/ 72 w 837030"/>
            <a:gd name="T33" fmla="*/ 226587 h 453969"/>
            <a:gd name="T34" fmla="*/ 8587 w 837030"/>
            <a:gd name="T35" fmla="*/ 270832 h 453969"/>
            <a:gd name="T36" fmla="*/ 32371 w 837030"/>
            <a:gd name="T37" fmla="*/ 313354 h 453969"/>
            <a:gd name="T38" fmla="*/ 70994 w 837030"/>
            <a:gd name="T39" fmla="*/ 352915 h 453969"/>
            <a:gd name="T40" fmla="*/ 122970 w 837030"/>
            <a:gd name="T41" fmla="*/ 387556 h 453969"/>
            <a:gd name="T42" fmla="*/ 186306 w 837030"/>
            <a:gd name="T43" fmla="*/ 415430 h 453969"/>
            <a:gd name="T44" fmla="*/ 258564 w 837030"/>
            <a:gd name="T45" fmla="*/ 436611 h 453969"/>
            <a:gd name="T46" fmla="*/ 336968 w 837030"/>
            <a:gd name="T47" fmla="*/ 448833 h 453969"/>
            <a:gd name="T48" fmla="*/ 418506 w 837030"/>
            <a:gd name="T49" fmla="*/ 453777 h 453969"/>
            <a:gd name="T50" fmla="*/ 500044 w 837030"/>
            <a:gd name="T51" fmla="*/ 449985 h 453969"/>
            <a:gd name="T52" fmla="*/ 578449 w 837030"/>
            <a:gd name="T53" fmla="*/ 437051 h 453969"/>
            <a:gd name="T54" fmla="*/ 650706 w 837030"/>
            <a:gd name="T55" fmla="*/ 416048 h 453969"/>
            <a:gd name="T56" fmla="*/ 714042 w 837030"/>
            <a:gd name="T57" fmla="*/ 387784 h 453969"/>
            <a:gd name="T58" fmla="*/ 766018 w 837030"/>
            <a:gd name="T59" fmla="*/ 353343 h 453969"/>
            <a:gd name="T60" fmla="*/ 804641 w 837030"/>
            <a:gd name="T61" fmla="*/ 314049 h 453969"/>
            <a:gd name="T62" fmla="*/ 828425 w 837030"/>
            <a:gd name="T63" fmla="*/ 271414 h 453969"/>
            <a:gd name="T64" fmla="*/ 837025 w 837030"/>
            <a:gd name="T65" fmla="*/ 227180 h 45396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837030" h="453969">
              <a:moveTo>
                <a:pt x="837025" y="227180"/>
              </a:moveTo>
              <a:cubicBezTo>
                <a:pt x="837030" y="212342"/>
                <a:pt x="833834" y="196934"/>
                <a:pt x="828458" y="182384"/>
              </a:cubicBezTo>
              <a:cubicBezTo>
                <a:pt x="823081" y="167835"/>
                <a:pt x="815127" y="153493"/>
                <a:pt x="804767" y="139881"/>
              </a:cubicBezTo>
              <a:cubicBezTo>
                <a:pt x="794407" y="126269"/>
                <a:pt x="781336" y="112962"/>
                <a:pt x="766294" y="100711"/>
              </a:cubicBezTo>
              <a:cubicBezTo>
                <a:pt x="751252" y="88460"/>
                <a:pt x="733909" y="76673"/>
                <a:pt x="714519" y="66374"/>
              </a:cubicBezTo>
              <a:cubicBezTo>
                <a:pt x="695128" y="56076"/>
                <a:pt x="672825" y="46960"/>
                <a:pt x="649950" y="38921"/>
              </a:cubicBezTo>
              <a:cubicBezTo>
                <a:pt x="627075" y="30882"/>
                <a:pt x="602417" y="23834"/>
                <a:pt x="577270" y="18141"/>
              </a:cubicBezTo>
              <a:cubicBezTo>
                <a:pt x="552124" y="12449"/>
                <a:pt x="525923" y="7771"/>
                <a:pt x="499070" y="4764"/>
              </a:cubicBezTo>
              <a:cubicBezTo>
                <a:pt x="472217" y="1757"/>
                <a:pt x="443433" y="202"/>
                <a:pt x="416152" y="101"/>
              </a:cubicBezTo>
              <a:cubicBezTo>
                <a:pt x="388872" y="0"/>
                <a:pt x="361796" y="1328"/>
                <a:pt x="335387" y="4155"/>
              </a:cubicBezTo>
              <a:cubicBezTo>
                <a:pt x="308978" y="6982"/>
                <a:pt x="282803" y="11416"/>
                <a:pt x="257697" y="17060"/>
              </a:cubicBezTo>
              <a:cubicBezTo>
                <a:pt x="232591" y="22703"/>
                <a:pt x="207489" y="29826"/>
                <a:pt x="184752" y="38020"/>
              </a:cubicBezTo>
              <a:cubicBezTo>
                <a:pt x="162015" y="46213"/>
                <a:pt x="140378" y="55794"/>
                <a:pt x="121274" y="66223"/>
              </a:cubicBezTo>
              <a:cubicBezTo>
                <a:pt x="102169" y="76652"/>
                <a:pt x="85047" y="88329"/>
                <a:pt x="70128" y="100591"/>
              </a:cubicBezTo>
              <a:cubicBezTo>
                <a:pt x="55209" y="112854"/>
                <a:pt x="42088" y="126173"/>
                <a:pt x="31759" y="139798"/>
              </a:cubicBezTo>
              <a:cubicBezTo>
                <a:pt x="21430" y="153423"/>
                <a:pt x="13435" y="167877"/>
                <a:pt x="8154" y="182342"/>
              </a:cubicBezTo>
              <a:cubicBezTo>
                <a:pt x="2873" y="196807"/>
                <a:pt x="0" y="211838"/>
                <a:pt x="72" y="226587"/>
              </a:cubicBezTo>
              <a:cubicBezTo>
                <a:pt x="144" y="241336"/>
                <a:pt x="3204" y="256372"/>
                <a:pt x="8587" y="270832"/>
              </a:cubicBezTo>
              <a:cubicBezTo>
                <a:pt x="13970" y="285293"/>
                <a:pt x="21970" y="299674"/>
                <a:pt x="32371" y="313354"/>
              </a:cubicBezTo>
              <a:cubicBezTo>
                <a:pt x="42772" y="327035"/>
                <a:pt x="55894" y="340548"/>
                <a:pt x="70994" y="352915"/>
              </a:cubicBezTo>
              <a:cubicBezTo>
                <a:pt x="86094" y="365282"/>
                <a:pt x="103751" y="377136"/>
                <a:pt x="122970" y="387556"/>
              </a:cubicBezTo>
              <a:cubicBezTo>
                <a:pt x="142189" y="397976"/>
                <a:pt x="163707" y="407255"/>
                <a:pt x="186306" y="415430"/>
              </a:cubicBezTo>
              <a:cubicBezTo>
                <a:pt x="208905" y="423606"/>
                <a:pt x="233454" y="431045"/>
                <a:pt x="258564" y="436611"/>
              </a:cubicBezTo>
              <a:cubicBezTo>
                <a:pt x="283674" y="442178"/>
                <a:pt x="310311" y="445972"/>
                <a:pt x="336968" y="448833"/>
              </a:cubicBezTo>
              <a:cubicBezTo>
                <a:pt x="363625" y="451694"/>
                <a:pt x="391327" y="453585"/>
                <a:pt x="418506" y="453777"/>
              </a:cubicBezTo>
              <a:cubicBezTo>
                <a:pt x="445685" y="453969"/>
                <a:pt x="473387" y="452773"/>
                <a:pt x="500044" y="449985"/>
              </a:cubicBezTo>
              <a:cubicBezTo>
                <a:pt x="526701" y="447197"/>
                <a:pt x="553339" y="442707"/>
                <a:pt x="578449" y="437051"/>
              </a:cubicBezTo>
              <a:cubicBezTo>
                <a:pt x="603559" y="431395"/>
                <a:pt x="628107" y="424259"/>
                <a:pt x="650706" y="416048"/>
              </a:cubicBezTo>
              <a:cubicBezTo>
                <a:pt x="673305" y="407837"/>
                <a:pt x="694823" y="398235"/>
                <a:pt x="714042" y="387784"/>
              </a:cubicBezTo>
              <a:cubicBezTo>
                <a:pt x="733261" y="377333"/>
                <a:pt x="750918" y="365632"/>
                <a:pt x="766018" y="353343"/>
              </a:cubicBezTo>
              <a:cubicBezTo>
                <a:pt x="781118" y="341054"/>
                <a:pt x="794240" y="327704"/>
                <a:pt x="804641" y="314049"/>
              </a:cubicBezTo>
              <a:cubicBezTo>
                <a:pt x="815042" y="300394"/>
                <a:pt x="823028" y="285892"/>
                <a:pt x="828425" y="271414"/>
              </a:cubicBezTo>
              <a:cubicBezTo>
                <a:pt x="833822" y="256936"/>
                <a:pt x="835233" y="236395"/>
                <a:pt x="837025" y="227180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0.401</cdr:x>
      <cdr:y>0.35775</cdr:y>
    </cdr:from>
    <cdr:to>
      <cdr:x>0.505</cdr:x>
      <cdr:y>0.45325</cdr:y>
    </cdr:to>
    <cdr:sp macro="" textlink="">
      <cdr:nvSpPr>
        <cdr:cNvPr id="53301" name="PlotDat8_113|1~33_1">
          <a:extLst xmlns:a="http://schemas.openxmlformats.org/drawingml/2006/main">
            <a:ext uri="{FF2B5EF4-FFF2-40B4-BE49-F238E27FC236}">
              <a16:creationId xmlns:a16="http://schemas.microsoft.com/office/drawing/2014/main" id="{08FF2030-E9A9-4542-9214-682F8C6A095B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433753" y="2088840"/>
          <a:ext cx="890549" cy="557607"/>
        </a:xfrm>
        <a:custGeom xmlns:a="http://schemas.openxmlformats.org/drawingml/2006/main">
          <a:avLst/>
          <a:gdLst>
            <a:gd name="T0" fmla="*/ 894828 w 894831"/>
            <a:gd name="T1" fmla="*/ 276637 h 554688"/>
            <a:gd name="T2" fmla="*/ 886698 w 894831"/>
            <a:gd name="T3" fmla="*/ 222969 h 554688"/>
            <a:gd name="T4" fmla="*/ 861260 w 894831"/>
            <a:gd name="T5" fmla="*/ 171381 h 554688"/>
            <a:gd name="T6" fmla="*/ 819953 w 894831"/>
            <a:gd name="T7" fmla="*/ 123837 h 554688"/>
            <a:gd name="T8" fmla="*/ 764364 w 894831"/>
            <a:gd name="T9" fmla="*/ 82163 h 554688"/>
            <a:gd name="T10" fmla="*/ 696408 w 894831"/>
            <a:gd name="T11" fmla="*/ 47463 h 554688"/>
            <a:gd name="T12" fmla="*/ 619711 w 894831"/>
            <a:gd name="T13" fmla="*/ 22134 h 554688"/>
            <a:gd name="T14" fmla="*/ 536110 w 894831"/>
            <a:gd name="T15" fmla="*/ 5747 h 554688"/>
            <a:gd name="T16" fmla="*/ 448527 w 894831"/>
            <a:gd name="T17" fmla="*/ 44 h 554688"/>
            <a:gd name="T18" fmla="*/ 361322 w 894831"/>
            <a:gd name="T19" fmla="*/ 5480 h 554688"/>
            <a:gd name="T20" fmla="*/ 277907 w 894831"/>
            <a:gd name="T21" fmla="*/ 21210 h 554688"/>
            <a:gd name="T22" fmla="*/ 200502 w 894831"/>
            <a:gd name="T23" fmla="*/ 46756 h 554688"/>
            <a:gd name="T24" fmla="*/ 132207 w 894831"/>
            <a:gd name="T25" fmla="*/ 81136 h 554688"/>
            <a:gd name="T26" fmla="*/ 76688 w 894831"/>
            <a:gd name="T27" fmla="*/ 123031 h 554688"/>
            <a:gd name="T28" fmla="*/ 35410 w 894831"/>
            <a:gd name="T29" fmla="*/ 170825 h 554688"/>
            <a:gd name="T30" fmla="*/ 9264 w 894831"/>
            <a:gd name="T31" fmla="*/ 222685 h 554688"/>
            <a:gd name="T32" fmla="*/ 171 w 894831"/>
            <a:gd name="T33" fmla="*/ 276618 h 554688"/>
            <a:gd name="T34" fmla="*/ 8239 w 894831"/>
            <a:gd name="T35" fmla="*/ 330554 h 554688"/>
            <a:gd name="T36" fmla="*/ 33724 w 894831"/>
            <a:gd name="T37" fmla="*/ 382474 h 554688"/>
            <a:gd name="T38" fmla="*/ 75107 w 894831"/>
            <a:gd name="T39" fmla="*/ 429718 h 554688"/>
            <a:gd name="T40" fmla="*/ 130800 w 894831"/>
            <a:gd name="T41" fmla="*/ 472351 h 554688"/>
            <a:gd name="T42" fmla="*/ 198661 w 894831"/>
            <a:gd name="T43" fmla="*/ 507169 h 554688"/>
            <a:gd name="T44" fmla="*/ 276084 w 894831"/>
            <a:gd name="T45" fmla="*/ 532576 h 554688"/>
            <a:gd name="T46" fmla="*/ 360094 w 894831"/>
            <a:gd name="T47" fmla="*/ 548975 h 554688"/>
            <a:gd name="T48" fmla="*/ 447460 w 894831"/>
            <a:gd name="T49" fmla="*/ 554656 h 554688"/>
            <a:gd name="T50" fmla="*/ 534827 w 894831"/>
            <a:gd name="T51" fmla="*/ 549170 h 554688"/>
            <a:gd name="T52" fmla="*/ 618836 w 894831"/>
            <a:gd name="T53" fmla="*/ 533398 h 554688"/>
            <a:gd name="T54" fmla="*/ 696259 w 894831"/>
            <a:gd name="T55" fmla="*/ 507786 h 554688"/>
            <a:gd name="T56" fmla="*/ 764120 w 894831"/>
            <a:gd name="T57" fmla="*/ 473316 h 554688"/>
            <a:gd name="T58" fmla="*/ 819813 w 894831"/>
            <a:gd name="T59" fmla="*/ 431316 h 554688"/>
            <a:gd name="T60" fmla="*/ 861197 w 894831"/>
            <a:gd name="T61" fmla="*/ 383398 h 554688"/>
            <a:gd name="T62" fmla="*/ 886681 w 894831"/>
            <a:gd name="T63" fmla="*/ 331404 h 554688"/>
            <a:gd name="T64" fmla="*/ 894828 w 894831"/>
            <a:gd name="T65" fmla="*/ 276637 h 55468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894831" h="554688">
              <a:moveTo>
                <a:pt x="894828" y="276637"/>
              </a:moveTo>
              <a:cubicBezTo>
                <a:pt x="894831" y="258564"/>
                <a:pt x="892292" y="240512"/>
                <a:pt x="886698" y="222969"/>
              </a:cubicBezTo>
              <a:cubicBezTo>
                <a:pt x="881103" y="205427"/>
                <a:pt x="872384" y="187903"/>
                <a:pt x="861260" y="171381"/>
              </a:cubicBezTo>
              <a:cubicBezTo>
                <a:pt x="850137" y="154860"/>
                <a:pt x="836102" y="138707"/>
                <a:pt x="819953" y="123837"/>
              </a:cubicBezTo>
              <a:cubicBezTo>
                <a:pt x="803804" y="108967"/>
                <a:pt x="784955" y="94893"/>
                <a:pt x="764364" y="82163"/>
              </a:cubicBezTo>
              <a:cubicBezTo>
                <a:pt x="743773" y="69434"/>
                <a:pt x="720516" y="57468"/>
                <a:pt x="696408" y="47463"/>
              </a:cubicBezTo>
              <a:cubicBezTo>
                <a:pt x="672300" y="37459"/>
                <a:pt x="646426" y="29087"/>
                <a:pt x="619711" y="22134"/>
              </a:cubicBezTo>
              <a:cubicBezTo>
                <a:pt x="592995" y="15181"/>
                <a:pt x="564640" y="9427"/>
                <a:pt x="536110" y="5747"/>
              </a:cubicBezTo>
              <a:cubicBezTo>
                <a:pt x="507579" y="2065"/>
                <a:pt x="477659" y="88"/>
                <a:pt x="448527" y="44"/>
              </a:cubicBezTo>
              <a:cubicBezTo>
                <a:pt x="419396" y="0"/>
                <a:pt x="389759" y="1952"/>
                <a:pt x="361322" y="5480"/>
              </a:cubicBezTo>
              <a:cubicBezTo>
                <a:pt x="332885" y="9007"/>
                <a:pt x="304711" y="14330"/>
                <a:pt x="277907" y="21210"/>
              </a:cubicBezTo>
              <a:cubicBezTo>
                <a:pt x="251103" y="28089"/>
                <a:pt x="224785" y="36769"/>
                <a:pt x="200502" y="46756"/>
              </a:cubicBezTo>
              <a:cubicBezTo>
                <a:pt x="176218" y="56744"/>
                <a:pt x="152843" y="68424"/>
                <a:pt x="132207" y="81136"/>
              </a:cubicBezTo>
              <a:cubicBezTo>
                <a:pt x="111571" y="93849"/>
                <a:pt x="92821" y="108083"/>
                <a:pt x="76688" y="123031"/>
              </a:cubicBezTo>
              <a:cubicBezTo>
                <a:pt x="60555" y="137979"/>
                <a:pt x="46647" y="154216"/>
                <a:pt x="35410" y="170825"/>
              </a:cubicBezTo>
              <a:cubicBezTo>
                <a:pt x="24173" y="187434"/>
                <a:pt x="15137" y="205053"/>
                <a:pt x="9264" y="222685"/>
              </a:cubicBezTo>
              <a:cubicBezTo>
                <a:pt x="3391" y="240317"/>
                <a:pt x="342" y="258640"/>
                <a:pt x="171" y="276618"/>
              </a:cubicBezTo>
              <a:cubicBezTo>
                <a:pt x="0" y="294596"/>
                <a:pt x="2647" y="312911"/>
                <a:pt x="8239" y="330554"/>
              </a:cubicBezTo>
              <a:cubicBezTo>
                <a:pt x="13831" y="348197"/>
                <a:pt x="22579" y="365947"/>
                <a:pt x="33724" y="382474"/>
              </a:cubicBezTo>
              <a:cubicBezTo>
                <a:pt x="44869" y="399001"/>
                <a:pt x="58928" y="414739"/>
                <a:pt x="75107" y="429718"/>
              </a:cubicBezTo>
              <a:cubicBezTo>
                <a:pt x="91286" y="444697"/>
                <a:pt x="110208" y="459442"/>
                <a:pt x="130800" y="472351"/>
              </a:cubicBezTo>
              <a:cubicBezTo>
                <a:pt x="151392" y="485259"/>
                <a:pt x="174447" y="497131"/>
                <a:pt x="198661" y="507169"/>
              </a:cubicBezTo>
              <a:cubicBezTo>
                <a:pt x="222875" y="517206"/>
                <a:pt x="249178" y="525609"/>
                <a:pt x="276084" y="532576"/>
              </a:cubicBezTo>
              <a:cubicBezTo>
                <a:pt x="302990" y="539544"/>
                <a:pt x="331531" y="545296"/>
                <a:pt x="360094" y="548975"/>
              </a:cubicBezTo>
              <a:cubicBezTo>
                <a:pt x="388657" y="552655"/>
                <a:pt x="418338" y="554624"/>
                <a:pt x="447460" y="554656"/>
              </a:cubicBezTo>
              <a:cubicBezTo>
                <a:pt x="476582" y="554688"/>
                <a:pt x="506264" y="552713"/>
                <a:pt x="534827" y="549170"/>
              </a:cubicBezTo>
              <a:cubicBezTo>
                <a:pt x="563390" y="545627"/>
                <a:pt x="591931" y="540295"/>
                <a:pt x="618836" y="533398"/>
              </a:cubicBezTo>
              <a:cubicBezTo>
                <a:pt x="645741" y="526501"/>
                <a:pt x="672045" y="517800"/>
                <a:pt x="696259" y="507786"/>
              </a:cubicBezTo>
              <a:cubicBezTo>
                <a:pt x="720473" y="497772"/>
                <a:pt x="743528" y="486061"/>
                <a:pt x="764120" y="473316"/>
              </a:cubicBezTo>
              <a:cubicBezTo>
                <a:pt x="784712" y="460571"/>
                <a:pt x="803634" y="446302"/>
                <a:pt x="819813" y="431316"/>
              </a:cubicBezTo>
              <a:cubicBezTo>
                <a:pt x="835992" y="416330"/>
                <a:pt x="850052" y="400050"/>
                <a:pt x="861197" y="383398"/>
              </a:cubicBezTo>
              <a:cubicBezTo>
                <a:pt x="872342" y="366746"/>
                <a:pt x="881076" y="349197"/>
                <a:pt x="886681" y="331404"/>
              </a:cubicBezTo>
              <a:cubicBezTo>
                <a:pt x="892286" y="313611"/>
                <a:pt x="893131" y="288047"/>
                <a:pt x="894828" y="276637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0.64875</cdr:x>
      <cdr:y>0.06875</cdr:y>
    </cdr:from>
    <cdr:to>
      <cdr:x>0.8545</cdr:x>
      <cdr:y>0.09975</cdr:y>
    </cdr:to>
    <cdr:sp macro="" textlink="">
      <cdr:nvSpPr>
        <cdr:cNvPr id="53302" name="ErrorSize">
          <a:extLst xmlns:a="http://schemas.openxmlformats.org/drawingml/2006/main">
            <a:ext uri="{FF2B5EF4-FFF2-40B4-BE49-F238E27FC236}">
              <a16:creationId xmlns:a16="http://schemas.microsoft.com/office/drawing/2014/main" id="{26689A33-8B08-4928-BA98-9A2C0B14BC4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5230" y="401419"/>
          <a:ext cx="1761832" cy="1810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0" rIns="18288" bIns="22860" anchor="b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data-point error ellipses are 2</a:t>
          </a:r>
          <a:r>
            <a:rPr lang="en-US" sz="1000" b="0" i="0" u="none" strike="noStrike" baseline="0">
              <a:solidFill>
                <a:srgbClr val="000000"/>
              </a:solidFill>
              <a:latin typeface="Symbol"/>
              <a:cs typeface="Arial"/>
            </a:rPr>
            <a:t>s</a:t>
          </a:r>
          <a:endParaRPr lang="en-US" sz="1000" b="0" i="0" u="none" strike="noStrike" baseline="0">
            <a:solidFill>
              <a:srgbClr val="000000"/>
            </a:solidFill>
            <a:latin typeface="Symbo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3882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A4415FB6-1A92-43D5-8E81-406C6F502A0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0.64875</cdr:x>
      <cdr:y>0.06875</cdr:y>
    </cdr:from>
    <cdr:to>
      <cdr:x>0.8545</cdr:x>
      <cdr:y>0.09975</cdr:y>
    </cdr:to>
    <cdr:sp macro="" textlink="">
      <cdr:nvSpPr>
        <cdr:cNvPr id="49200" name="ErrorSize">
          <a:extLst xmlns:a="http://schemas.openxmlformats.org/drawingml/2006/main">
            <a:ext uri="{FF2B5EF4-FFF2-40B4-BE49-F238E27FC236}">
              <a16:creationId xmlns:a16="http://schemas.microsoft.com/office/drawing/2014/main" id="{A41B48FA-2842-4199-B5AF-D5F075C8EB5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5230" y="401419"/>
          <a:ext cx="1761832" cy="1810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0" rIns="18288" bIns="22860" anchor="b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data-point error ellipses are 2</a:t>
          </a:r>
          <a:r>
            <a:rPr lang="en-US" sz="1000" b="0" i="0" u="none" strike="noStrike" baseline="0">
              <a:solidFill>
                <a:srgbClr val="000000"/>
              </a:solidFill>
              <a:latin typeface="Symbol"/>
              <a:cs typeface="Arial"/>
            </a:rPr>
            <a:t>s</a:t>
          </a:r>
          <a:endParaRPr lang="en-US" sz="1000" b="0" i="0" u="none" strike="noStrike" baseline="0">
            <a:solidFill>
              <a:srgbClr val="000000"/>
            </a:solidFill>
            <a:latin typeface="Symbol"/>
          </a:endParaRPr>
        </a:p>
      </cdr:txBody>
    </cdr:sp>
  </cdr:relSizeAnchor>
  <cdr:relSizeAnchor xmlns:cdr="http://schemas.openxmlformats.org/drawingml/2006/chartDrawing">
    <cdr:from>
      <cdr:x>0.34975</cdr:x>
      <cdr:y>0.32125</cdr:y>
    </cdr:from>
    <cdr:to>
      <cdr:x>0.5715</cdr:x>
      <cdr:y>0.66825</cdr:y>
    </cdr:to>
    <cdr:sp macro="" textlink="">
      <cdr:nvSpPr>
        <cdr:cNvPr id="49201" name="PlotDat3_27|1~33_1">
          <a:extLst xmlns:a="http://schemas.openxmlformats.org/drawingml/2006/main">
            <a:ext uri="{FF2B5EF4-FFF2-40B4-BE49-F238E27FC236}">
              <a16:creationId xmlns:a16="http://schemas.microsoft.com/office/drawing/2014/main" id="{1331237E-C6D7-4C75-AAE5-DA01AB228227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994901" y="1875723"/>
          <a:ext cx="1898839" cy="2026072"/>
        </a:xfrm>
        <a:custGeom xmlns:a="http://schemas.openxmlformats.org/drawingml/2006/main">
          <a:avLst/>
          <a:gdLst>
            <a:gd name="T0" fmla="*/ 1909544 w 1909544"/>
            <a:gd name="T1" fmla="*/ 1009249 h 2020234"/>
            <a:gd name="T2" fmla="*/ 1891411 w 1909544"/>
            <a:gd name="T3" fmla="*/ 812400 h 2020234"/>
            <a:gd name="T4" fmla="*/ 1836918 w 1909544"/>
            <a:gd name="T5" fmla="*/ 623208 h 2020234"/>
            <a:gd name="T6" fmla="*/ 1748433 w 1909544"/>
            <a:gd name="T7" fmla="*/ 448847 h 2020234"/>
            <a:gd name="T8" fmla="*/ 1629345 w 1909544"/>
            <a:gd name="T9" fmla="*/ 296017 h 2020234"/>
            <a:gd name="T10" fmla="*/ 1485696 w 1909544"/>
            <a:gd name="T11" fmla="*/ 169824 h 2020234"/>
            <a:gd name="T12" fmla="*/ 1320242 w 1909544"/>
            <a:gd name="T13" fmla="*/ 77323 h 2020234"/>
            <a:gd name="T14" fmla="*/ 1140266 w 1909544"/>
            <a:gd name="T15" fmla="*/ 19191 h 2020234"/>
            <a:gd name="T16" fmla="*/ 953781 w 1909544"/>
            <a:gd name="T17" fmla="*/ 4 h 2020234"/>
            <a:gd name="T18" fmla="*/ 767200 w 1909544"/>
            <a:gd name="T19" fmla="*/ 19170 h 2020234"/>
            <a:gd name="T20" fmla="*/ 587680 w 1909544"/>
            <a:gd name="T21" fmla="*/ 76611 h 2020234"/>
            <a:gd name="T22" fmla="*/ 422940 w 1909544"/>
            <a:gd name="T23" fmla="*/ 169886 h 2020234"/>
            <a:gd name="T24" fmla="*/ 278344 w 1909544"/>
            <a:gd name="T25" fmla="*/ 295418 h 2020234"/>
            <a:gd name="T26" fmla="*/ 160632 w 1909544"/>
            <a:gd name="T27" fmla="*/ 448374 h 2020234"/>
            <a:gd name="T28" fmla="*/ 72404 w 1909544"/>
            <a:gd name="T29" fmla="*/ 622883 h 2020234"/>
            <a:gd name="T30" fmla="*/ 17579 w 1909544"/>
            <a:gd name="T31" fmla="*/ 812235 h 2020234"/>
            <a:gd name="T32" fmla="*/ 78 w 1909544"/>
            <a:gd name="T33" fmla="*/ 1009159 h 2020234"/>
            <a:gd name="T34" fmla="*/ 18050 w 1909544"/>
            <a:gd name="T35" fmla="*/ 1206079 h 2020234"/>
            <a:gd name="T36" fmla="*/ 72398 w 1909544"/>
            <a:gd name="T37" fmla="*/ 1395363 h 2020234"/>
            <a:gd name="T38" fmla="*/ 160654 w 1909544"/>
            <a:gd name="T39" fmla="*/ 1569524 h 2020234"/>
            <a:gd name="T40" fmla="*/ 279428 w 1909544"/>
            <a:gd name="T41" fmla="*/ 1723158 h 2020234"/>
            <a:gd name="T42" fmla="*/ 424154 w 1909544"/>
            <a:gd name="T43" fmla="*/ 1849217 h 2020234"/>
            <a:gd name="T44" fmla="*/ 589270 w 1909544"/>
            <a:gd name="T45" fmla="*/ 1943140 h 2020234"/>
            <a:gd name="T46" fmla="*/ 768432 w 1909544"/>
            <a:gd name="T47" fmla="*/ 2001152 h 2020234"/>
            <a:gd name="T48" fmla="*/ 954754 w 1909544"/>
            <a:gd name="T49" fmla="*/ 2020178 h 2020234"/>
            <a:gd name="T50" fmla="*/ 1141076 w 1909544"/>
            <a:gd name="T51" fmla="*/ 2000818 h 2020234"/>
            <a:gd name="T52" fmla="*/ 1320238 w 1909544"/>
            <a:gd name="T53" fmla="*/ 1943329 h 2020234"/>
            <a:gd name="T54" fmla="*/ 1485354 w 1909544"/>
            <a:gd name="T55" fmla="*/ 1849975 h 2020234"/>
            <a:gd name="T56" fmla="*/ 1630079 w 1909544"/>
            <a:gd name="T57" fmla="*/ 1724340 h 2020234"/>
            <a:gd name="T58" fmla="*/ 1748854 w 1909544"/>
            <a:gd name="T59" fmla="*/ 1571254 h 2020234"/>
            <a:gd name="T60" fmla="*/ 1837110 w 1909544"/>
            <a:gd name="T61" fmla="*/ 1396598 h 2020234"/>
            <a:gd name="T62" fmla="*/ 1891458 w 1909544"/>
            <a:gd name="T63" fmla="*/ 1207087 h 2020234"/>
            <a:gd name="T64" fmla="*/ 1909544 w 1909544"/>
            <a:gd name="T65" fmla="*/ 1009249 h 202023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909544" h="2020234">
              <a:moveTo>
                <a:pt x="1909544" y="1009249"/>
              </a:moveTo>
              <a:cubicBezTo>
                <a:pt x="1909536" y="943468"/>
                <a:pt x="1903515" y="876741"/>
                <a:pt x="1891411" y="812400"/>
              </a:cubicBezTo>
              <a:cubicBezTo>
                <a:pt x="1879306" y="748060"/>
                <a:pt x="1860748" y="683800"/>
                <a:pt x="1836918" y="623208"/>
              </a:cubicBezTo>
              <a:cubicBezTo>
                <a:pt x="1813088" y="562615"/>
                <a:pt x="1783028" y="503378"/>
                <a:pt x="1748433" y="448847"/>
              </a:cubicBezTo>
              <a:cubicBezTo>
                <a:pt x="1713837" y="394315"/>
                <a:pt x="1673135" y="342520"/>
                <a:pt x="1629345" y="296017"/>
              </a:cubicBezTo>
              <a:cubicBezTo>
                <a:pt x="1585556" y="249513"/>
                <a:pt x="1537213" y="206273"/>
                <a:pt x="1485696" y="169824"/>
              </a:cubicBezTo>
              <a:cubicBezTo>
                <a:pt x="1434179" y="133375"/>
                <a:pt x="1377814" y="102428"/>
                <a:pt x="1320242" y="77323"/>
              </a:cubicBezTo>
              <a:cubicBezTo>
                <a:pt x="1262670" y="52218"/>
                <a:pt x="1201343" y="32078"/>
                <a:pt x="1140266" y="19191"/>
              </a:cubicBezTo>
              <a:cubicBezTo>
                <a:pt x="1079190" y="6305"/>
                <a:pt x="1015959" y="8"/>
                <a:pt x="953781" y="4"/>
              </a:cubicBezTo>
              <a:cubicBezTo>
                <a:pt x="891604" y="0"/>
                <a:pt x="828216" y="6403"/>
                <a:pt x="767200" y="19170"/>
              </a:cubicBezTo>
              <a:cubicBezTo>
                <a:pt x="706183" y="31938"/>
                <a:pt x="645057" y="51492"/>
                <a:pt x="587680" y="76611"/>
              </a:cubicBezTo>
              <a:cubicBezTo>
                <a:pt x="530303" y="101730"/>
                <a:pt x="474496" y="133418"/>
                <a:pt x="422940" y="169886"/>
              </a:cubicBezTo>
              <a:cubicBezTo>
                <a:pt x="371384" y="206354"/>
                <a:pt x="322062" y="249003"/>
                <a:pt x="278344" y="295418"/>
              </a:cubicBezTo>
              <a:cubicBezTo>
                <a:pt x="234625" y="341833"/>
                <a:pt x="194956" y="393796"/>
                <a:pt x="160632" y="448374"/>
              </a:cubicBezTo>
              <a:cubicBezTo>
                <a:pt x="126309" y="502951"/>
                <a:pt x="96246" y="562239"/>
                <a:pt x="72404" y="622883"/>
              </a:cubicBezTo>
              <a:cubicBezTo>
                <a:pt x="48562" y="683526"/>
                <a:pt x="29633" y="747856"/>
                <a:pt x="17579" y="812235"/>
              </a:cubicBezTo>
              <a:cubicBezTo>
                <a:pt x="5525" y="876615"/>
                <a:pt x="0" y="943519"/>
                <a:pt x="78" y="1009159"/>
              </a:cubicBezTo>
              <a:cubicBezTo>
                <a:pt x="156" y="1074799"/>
                <a:pt x="5997" y="1141711"/>
                <a:pt x="18050" y="1206079"/>
              </a:cubicBezTo>
              <a:cubicBezTo>
                <a:pt x="30103" y="1270446"/>
                <a:pt x="48631" y="1334789"/>
                <a:pt x="72398" y="1395363"/>
              </a:cubicBezTo>
              <a:cubicBezTo>
                <a:pt x="96165" y="1455938"/>
                <a:pt x="126149" y="1514892"/>
                <a:pt x="160654" y="1569524"/>
              </a:cubicBezTo>
              <a:cubicBezTo>
                <a:pt x="195159" y="1624157"/>
                <a:pt x="235511" y="1676543"/>
                <a:pt x="279428" y="1723158"/>
              </a:cubicBezTo>
              <a:cubicBezTo>
                <a:pt x="323345" y="1769774"/>
                <a:pt x="372514" y="1812553"/>
                <a:pt x="424154" y="1849217"/>
              </a:cubicBezTo>
              <a:cubicBezTo>
                <a:pt x="475794" y="1885881"/>
                <a:pt x="531890" y="1917818"/>
                <a:pt x="589270" y="1943140"/>
              </a:cubicBezTo>
              <a:cubicBezTo>
                <a:pt x="646650" y="1968462"/>
                <a:pt x="707518" y="1988312"/>
                <a:pt x="768432" y="2001152"/>
              </a:cubicBezTo>
              <a:cubicBezTo>
                <a:pt x="829346" y="2013992"/>
                <a:pt x="892647" y="2020234"/>
                <a:pt x="954754" y="2020178"/>
              </a:cubicBezTo>
              <a:cubicBezTo>
                <a:pt x="1016861" y="2020122"/>
                <a:pt x="1080162" y="2013626"/>
                <a:pt x="1141076" y="2000818"/>
              </a:cubicBezTo>
              <a:cubicBezTo>
                <a:pt x="1201990" y="1988010"/>
                <a:pt x="1262858" y="1968469"/>
                <a:pt x="1320238" y="1943329"/>
              </a:cubicBezTo>
              <a:cubicBezTo>
                <a:pt x="1377618" y="1918189"/>
                <a:pt x="1433714" y="1886473"/>
                <a:pt x="1485354" y="1849975"/>
              </a:cubicBezTo>
              <a:cubicBezTo>
                <a:pt x="1536994" y="1813477"/>
                <a:pt x="1586162" y="1770793"/>
                <a:pt x="1630079" y="1724340"/>
              </a:cubicBezTo>
              <a:cubicBezTo>
                <a:pt x="1673996" y="1677887"/>
                <a:pt x="1714349" y="1625878"/>
                <a:pt x="1748854" y="1571254"/>
              </a:cubicBezTo>
              <a:cubicBezTo>
                <a:pt x="1783359" y="1516630"/>
                <a:pt x="1813343" y="1457292"/>
                <a:pt x="1837110" y="1396598"/>
              </a:cubicBezTo>
              <a:cubicBezTo>
                <a:pt x="1860877" y="1335904"/>
                <a:pt x="1879386" y="1271645"/>
                <a:pt x="1891458" y="1207087"/>
              </a:cubicBezTo>
              <a:cubicBezTo>
                <a:pt x="1903530" y="1142529"/>
                <a:pt x="1905776" y="1050465"/>
                <a:pt x="1909544" y="1009249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0.362</cdr:x>
      <cdr:y>0.195</cdr:y>
    </cdr:from>
    <cdr:to>
      <cdr:x>0.613</cdr:x>
      <cdr:y>0.4775</cdr:y>
    </cdr:to>
    <cdr:sp macro="" textlink="">
      <cdr:nvSpPr>
        <cdr:cNvPr id="49202" name="PlotDat3_89|1~33_1">
          <a:extLst xmlns:a="http://schemas.openxmlformats.org/drawingml/2006/main">
            <a:ext uri="{FF2B5EF4-FFF2-40B4-BE49-F238E27FC236}">
              <a16:creationId xmlns:a16="http://schemas.microsoft.com/office/drawing/2014/main" id="{C99E2F23-BEEE-4DF4-A0E6-CCD5F8C7D423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099797" y="1138571"/>
          <a:ext cx="2149307" cy="1649468"/>
        </a:xfrm>
        <a:custGeom xmlns:a="http://schemas.openxmlformats.org/drawingml/2006/main">
          <a:avLst/>
          <a:gdLst>
            <a:gd name="T0" fmla="*/ 2157863 w 2157869"/>
            <a:gd name="T1" fmla="*/ 820111 h 1642169"/>
            <a:gd name="T2" fmla="*/ 2137857 w 2157869"/>
            <a:gd name="T3" fmla="*/ 659884 h 1642169"/>
            <a:gd name="T4" fmla="*/ 2076531 w 2157869"/>
            <a:gd name="T5" fmla="*/ 505441 h 1642169"/>
            <a:gd name="T6" fmla="*/ 1976943 w 2157869"/>
            <a:gd name="T7" fmla="*/ 363108 h 1642169"/>
            <a:gd name="T8" fmla="*/ 1842917 w 2157869"/>
            <a:gd name="T9" fmla="*/ 238352 h 1642169"/>
            <a:gd name="T10" fmla="*/ 1678340 w 2157869"/>
            <a:gd name="T11" fmla="*/ 136638 h 1642169"/>
            <a:gd name="T12" fmla="*/ 1492079 w 2157869"/>
            <a:gd name="T13" fmla="*/ 61305 h 1642169"/>
            <a:gd name="T14" fmla="*/ 1289517 w 2157869"/>
            <a:gd name="T15" fmla="*/ 15188 h 1642169"/>
            <a:gd name="T16" fmla="*/ 1079892 w 2157869"/>
            <a:gd name="T17" fmla="*/ 2 h 1642169"/>
            <a:gd name="T18" fmla="*/ 869424 w 2157869"/>
            <a:gd name="T19" fmla="*/ 15174 h 1642169"/>
            <a:gd name="T20" fmla="*/ 666067 w 2157869"/>
            <a:gd name="T21" fmla="*/ 61899 h 1642169"/>
            <a:gd name="T22" fmla="*/ 479415 w 2157869"/>
            <a:gd name="T23" fmla="*/ 137778 h 1642169"/>
            <a:gd name="T24" fmla="*/ 315350 w 2157869"/>
            <a:gd name="T25" fmla="*/ 239891 h 1642169"/>
            <a:gd name="T26" fmla="*/ 181910 w 2157869"/>
            <a:gd name="T27" fmla="*/ 364318 h 1642169"/>
            <a:gd name="T28" fmla="*/ 81376 w 2157869"/>
            <a:gd name="T29" fmla="*/ 506274 h 1642169"/>
            <a:gd name="T30" fmla="*/ 20018 w 2157869"/>
            <a:gd name="T31" fmla="*/ 660307 h 1642169"/>
            <a:gd name="T32" fmla="*/ 4 w 2157869"/>
            <a:gd name="T33" fmla="*/ 820498 h 1642169"/>
            <a:gd name="T34" fmla="*/ 19994 w 2157869"/>
            <a:gd name="T35" fmla="*/ 981148 h 1642169"/>
            <a:gd name="T36" fmla="*/ 81434 w 2157869"/>
            <a:gd name="T37" fmla="*/ 1135319 h 1642169"/>
            <a:gd name="T38" fmla="*/ 181204 w 2157869"/>
            <a:gd name="T39" fmla="*/ 1276682 h 1642169"/>
            <a:gd name="T40" fmla="*/ 315474 w 2157869"/>
            <a:gd name="T41" fmla="*/ 1400906 h 1642169"/>
            <a:gd name="T42" fmla="*/ 479083 w 2157869"/>
            <a:gd name="T43" fmla="*/ 1503223 h 1642169"/>
            <a:gd name="T44" fmla="*/ 665741 w 2157869"/>
            <a:gd name="T45" fmla="*/ 1579278 h 1642169"/>
            <a:gd name="T46" fmla="*/ 868278 w 2157869"/>
            <a:gd name="T47" fmla="*/ 1626176 h 1642169"/>
            <a:gd name="T48" fmla="*/ 1078909 w 2157869"/>
            <a:gd name="T49" fmla="*/ 1642151 h 1642169"/>
            <a:gd name="T50" fmla="*/ 1289539 w 2157869"/>
            <a:gd name="T51" fmla="*/ 1626287 h 1642169"/>
            <a:gd name="T52" fmla="*/ 1492077 w 2157869"/>
            <a:gd name="T53" fmla="*/ 1579549 h 1642169"/>
            <a:gd name="T54" fmla="*/ 1678735 w 2157869"/>
            <a:gd name="T55" fmla="*/ 1503649 h 1642169"/>
            <a:gd name="T56" fmla="*/ 1842343 w 2157869"/>
            <a:gd name="T57" fmla="*/ 1401505 h 1642169"/>
            <a:gd name="T58" fmla="*/ 1976613 w 2157869"/>
            <a:gd name="T59" fmla="*/ 1277043 h 1642169"/>
            <a:gd name="T60" fmla="*/ 2076383 w 2157869"/>
            <a:gd name="T61" fmla="*/ 1135046 h 1642169"/>
            <a:gd name="T62" fmla="*/ 2137823 w 2157869"/>
            <a:gd name="T63" fmla="*/ 980968 h 1642169"/>
            <a:gd name="T64" fmla="*/ 2157863 w 2157869"/>
            <a:gd name="T65" fmla="*/ 820111 h 164216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2157869" h="1642169">
              <a:moveTo>
                <a:pt x="2157863" y="820111"/>
              </a:moveTo>
              <a:cubicBezTo>
                <a:pt x="2157869" y="766597"/>
                <a:pt x="2151412" y="712329"/>
                <a:pt x="2137857" y="659884"/>
              </a:cubicBezTo>
              <a:cubicBezTo>
                <a:pt x="2124302" y="607438"/>
                <a:pt x="2103350" y="554904"/>
                <a:pt x="2076531" y="505441"/>
              </a:cubicBezTo>
              <a:cubicBezTo>
                <a:pt x="2049712" y="455979"/>
                <a:pt x="2015879" y="407623"/>
                <a:pt x="1976943" y="363108"/>
              </a:cubicBezTo>
              <a:cubicBezTo>
                <a:pt x="1938007" y="318594"/>
                <a:pt x="1892683" y="276097"/>
                <a:pt x="1842917" y="238352"/>
              </a:cubicBezTo>
              <a:cubicBezTo>
                <a:pt x="1793150" y="200608"/>
                <a:pt x="1736813" y="166145"/>
                <a:pt x="1678340" y="136638"/>
              </a:cubicBezTo>
              <a:cubicBezTo>
                <a:pt x="1619867" y="107130"/>
                <a:pt x="1556883" y="81547"/>
                <a:pt x="1492079" y="61305"/>
              </a:cubicBezTo>
              <a:cubicBezTo>
                <a:pt x="1427275" y="41064"/>
                <a:pt x="1358214" y="25405"/>
                <a:pt x="1289517" y="15188"/>
              </a:cubicBezTo>
              <a:cubicBezTo>
                <a:pt x="1220819" y="4971"/>
                <a:pt x="1149907" y="4"/>
                <a:pt x="1079892" y="2"/>
              </a:cubicBezTo>
              <a:cubicBezTo>
                <a:pt x="1009877" y="0"/>
                <a:pt x="938395" y="4858"/>
                <a:pt x="869424" y="15174"/>
              </a:cubicBezTo>
              <a:cubicBezTo>
                <a:pt x="800454" y="25490"/>
                <a:pt x="731069" y="41466"/>
                <a:pt x="666067" y="61899"/>
              </a:cubicBezTo>
              <a:cubicBezTo>
                <a:pt x="601065" y="82333"/>
                <a:pt x="537868" y="108113"/>
                <a:pt x="479415" y="137778"/>
              </a:cubicBezTo>
              <a:cubicBezTo>
                <a:pt x="420962" y="167444"/>
                <a:pt x="364934" y="202135"/>
                <a:pt x="315350" y="239891"/>
              </a:cubicBezTo>
              <a:cubicBezTo>
                <a:pt x="265767" y="277648"/>
                <a:pt x="220906" y="319920"/>
                <a:pt x="181910" y="364318"/>
              </a:cubicBezTo>
              <a:cubicBezTo>
                <a:pt x="142914" y="408716"/>
                <a:pt x="108358" y="456943"/>
                <a:pt x="81376" y="506274"/>
              </a:cubicBezTo>
              <a:cubicBezTo>
                <a:pt x="54394" y="555606"/>
                <a:pt x="33580" y="607936"/>
                <a:pt x="20018" y="660307"/>
              </a:cubicBezTo>
              <a:cubicBezTo>
                <a:pt x="6456" y="712677"/>
                <a:pt x="8" y="767025"/>
                <a:pt x="4" y="820498"/>
              </a:cubicBezTo>
              <a:cubicBezTo>
                <a:pt x="0" y="873971"/>
                <a:pt x="6422" y="928678"/>
                <a:pt x="19994" y="981148"/>
              </a:cubicBezTo>
              <a:cubicBezTo>
                <a:pt x="33566" y="1033619"/>
                <a:pt x="54566" y="1086063"/>
                <a:pt x="81434" y="1135319"/>
              </a:cubicBezTo>
              <a:cubicBezTo>
                <a:pt x="108302" y="1184574"/>
                <a:pt x="142197" y="1232417"/>
                <a:pt x="181204" y="1276682"/>
              </a:cubicBezTo>
              <a:cubicBezTo>
                <a:pt x="220211" y="1320947"/>
                <a:pt x="265828" y="1363149"/>
                <a:pt x="315474" y="1400906"/>
              </a:cubicBezTo>
              <a:cubicBezTo>
                <a:pt x="365120" y="1438662"/>
                <a:pt x="420705" y="1473494"/>
                <a:pt x="479083" y="1503223"/>
              </a:cubicBezTo>
              <a:cubicBezTo>
                <a:pt x="537461" y="1532951"/>
                <a:pt x="600875" y="1558786"/>
                <a:pt x="665741" y="1579278"/>
              </a:cubicBezTo>
              <a:cubicBezTo>
                <a:pt x="730607" y="1599769"/>
                <a:pt x="799417" y="1615697"/>
                <a:pt x="868278" y="1626176"/>
              </a:cubicBezTo>
              <a:cubicBezTo>
                <a:pt x="937139" y="1636655"/>
                <a:pt x="1008699" y="1642133"/>
                <a:pt x="1078909" y="1642151"/>
              </a:cubicBezTo>
              <a:cubicBezTo>
                <a:pt x="1149119" y="1642169"/>
                <a:pt x="1220678" y="1636721"/>
                <a:pt x="1289539" y="1626287"/>
              </a:cubicBezTo>
              <a:cubicBezTo>
                <a:pt x="1358400" y="1615853"/>
                <a:pt x="1427211" y="1599989"/>
                <a:pt x="1492077" y="1579549"/>
              </a:cubicBezTo>
              <a:cubicBezTo>
                <a:pt x="1556943" y="1559109"/>
                <a:pt x="1620357" y="1533323"/>
                <a:pt x="1678735" y="1503649"/>
              </a:cubicBezTo>
              <a:cubicBezTo>
                <a:pt x="1737113" y="1473975"/>
                <a:pt x="1792697" y="1439273"/>
                <a:pt x="1842343" y="1401505"/>
              </a:cubicBezTo>
              <a:cubicBezTo>
                <a:pt x="1891989" y="1363737"/>
                <a:pt x="1937606" y="1321453"/>
                <a:pt x="1976613" y="1277043"/>
              </a:cubicBezTo>
              <a:cubicBezTo>
                <a:pt x="2015620" y="1232633"/>
                <a:pt x="2049515" y="1184392"/>
                <a:pt x="2076383" y="1135046"/>
              </a:cubicBezTo>
              <a:cubicBezTo>
                <a:pt x="2103251" y="1085700"/>
                <a:pt x="2124243" y="1033457"/>
                <a:pt x="2137823" y="980968"/>
              </a:cubicBezTo>
              <a:cubicBezTo>
                <a:pt x="2151403" y="928479"/>
                <a:pt x="2153688" y="853623"/>
                <a:pt x="2157863" y="820111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0.515</cdr:x>
      <cdr:y>0.33075</cdr:y>
    </cdr:from>
    <cdr:to>
      <cdr:x>0.7565</cdr:x>
      <cdr:y>0.51125</cdr:y>
    </cdr:to>
    <cdr:sp macro="" textlink="">
      <cdr:nvSpPr>
        <cdr:cNvPr id="49203" name="PlotDat3_29|1~33_1">
          <a:extLst xmlns:a="http://schemas.openxmlformats.org/drawingml/2006/main">
            <a:ext uri="{FF2B5EF4-FFF2-40B4-BE49-F238E27FC236}">
              <a16:creationId xmlns:a16="http://schemas.microsoft.com/office/drawing/2014/main" id="{62C2340A-CE80-4FFA-A384-3F1E0C767ED6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409932" y="1931191"/>
          <a:ext cx="2067959" cy="1053908"/>
        </a:xfrm>
        <a:custGeom xmlns:a="http://schemas.openxmlformats.org/drawingml/2006/main">
          <a:avLst/>
          <a:gdLst>
            <a:gd name="T0" fmla="*/ 2082944 w 2082944"/>
            <a:gd name="T1" fmla="*/ 523476 h 1049528"/>
            <a:gd name="T2" fmla="*/ 2062308 w 2082944"/>
            <a:gd name="T3" fmla="*/ 421804 h 1049528"/>
            <a:gd name="T4" fmla="*/ 2002922 w 2082944"/>
            <a:gd name="T5" fmla="*/ 323637 h 1049528"/>
            <a:gd name="T6" fmla="*/ 1906486 w 2082944"/>
            <a:gd name="T7" fmla="*/ 233170 h 1049528"/>
            <a:gd name="T8" fmla="*/ 1776704 w 2082944"/>
            <a:gd name="T9" fmla="*/ 153871 h 1049528"/>
            <a:gd name="T10" fmla="*/ 1619346 w 2082944"/>
            <a:gd name="T11" fmla="*/ 88725 h 1049528"/>
            <a:gd name="T12" fmla="*/ 1437800 w 2082944"/>
            <a:gd name="T13" fmla="*/ 40732 h 1049528"/>
            <a:gd name="T14" fmla="*/ 1243085 w 2082944"/>
            <a:gd name="T15" fmla="*/ 10961 h 1049528"/>
            <a:gd name="T16" fmla="*/ 1040075 w 2082944"/>
            <a:gd name="T17" fmla="*/ 207 h 1049528"/>
            <a:gd name="T18" fmla="*/ 837363 w 2082944"/>
            <a:gd name="T19" fmla="*/ 9717 h 1049528"/>
            <a:gd name="T20" fmla="*/ 642772 w 2082944"/>
            <a:gd name="T21" fmla="*/ 39552 h 1049528"/>
            <a:gd name="T22" fmla="*/ 462956 w 2082944"/>
            <a:gd name="T23" fmla="*/ 87998 h 1049528"/>
            <a:gd name="T24" fmla="*/ 305133 w 2082944"/>
            <a:gd name="T25" fmla="*/ 153195 h 1049528"/>
            <a:gd name="T26" fmla="*/ 176237 w 2082944"/>
            <a:gd name="T27" fmla="*/ 232638 h 1049528"/>
            <a:gd name="T28" fmla="*/ 79502 w 2082944"/>
            <a:gd name="T29" fmla="*/ 323275 h 1049528"/>
            <a:gd name="T30" fmla="*/ 19810 w 2082944"/>
            <a:gd name="T31" fmla="*/ 421620 h 1049528"/>
            <a:gd name="T32" fmla="*/ 43 w 2082944"/>
            <a:gd name="T33" fmla="*/ 523899 h 1049528"/>
            <a:gd name="T34" fmla="*/ 19550 w 2082944"/>
            <a:gd name="T35" fmla="*/ 626678 h 1049528"/>
            <a:gd name="T36" fmla="*/ 78811 w 2082944"/>
            <a:gd name="T37" fmla="*/ 725876 h 1049528"/>
            <a:gd name="T38" fmla="*/ 175047 w 2082944"/>
            <a:gd name="T39" fmla="*/ 816567 h 1049528"/>
            <a:gd name="T40" fmla="*/ 304561 w 2082944"/>
            <a:gd name="T41" fmla="*/ 896330 h 1049528"/>
            <a:gd name="T42" fmla="*/ 462372 w 2082944"/>
            <a:gd name="T43" fmla="*/ 961055 h 1049528"/>
            <a:gd name="T44" fmla="*/ 642418 w 2082944"/>
            <a:gd name="T45" fmla="*/ 1010097 h 1049528"/>
            <a:gd name="T46" fmla="*/ 837781 w 2082944"/>
            <a:gd name="T47" fmla="*/ 1039361 h 1049528"/>
            <a:gd name="T48" fmla="*/ 1040950 w 2082944"/>
            <a:gd name="T49" fmla="*/ 1049524 h 1049528"/>
            <a:gd name="T50" fmla="*/ 1244118 w 2082944"/>
            <a:gd name="T51" fmla="*/ 1039385 h 1049528"/>
            <a:gd name="T52" fmla="*/ 1439479 w 2082944"/>
            <a:gd name="T53" fmla="*/ 1009514 h 1049528"/>
            <a:gd name="T54" fmla="*/ 1619526 w 2082944"/>
            <a:gd name="T55" fmla="*/ 961006 h 1049528"/>
            <a:gd name="T56" fmla="*/ 1777337 w 2082944"/>
            <a:gd name="T57" fmla="*/ 895727 h 1049528"/>
            <a:gd name="T58" fmla="*/ 1906850 w 2082944"/>
            <a:gd name="T59" fmla="*/ 816184 h 1049528"/>
            <a:gd name="T60" fmla="*/ 2003088 w 2082944"/>
            <a:gd name="T61" fmla="*/ 725433 h 1049528"/>
            <a:gd name="T62" fmla="*/ 2062348 w 2082944"/>
            <a:gd name="T63" fmla="*/ 626963 h 1049528"/>
            <a:gd name="T64" fmla="*/ 2082944 w 2082944"/>
            <a:gd name="T65" fmla="*/ 523476 h 104952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2082944" h="1049528">
              <a:moveTo>
                <a:pt x="2082944" y="523476"/>
              </a:moveTo>
              <a:cubicBezTo>
                <a:pt x="2082937" y="489282"/>
                <a:pt x="2075645" y="455110"/>
                <a:pt x="2062308" y="421804"/>
              </a:cubicBezTo>
              <a:cubicBezTo>
                <a:pt x="2048972" y="388498"/>
                <a:pt x="2028892" y="355076"/>
                <a:pt x="2002922" y="323637"/>
              </a:cubicBezTo>
              <a:cubicBezTo>
                <a:pt x="1976951" y="292198"/>
                <a:pt x="1944189" y="261464"/>
                <a:pt x="1906486" y="233170"/>
              </a:cubicBezTo>
              <a:cubicBezTo>
                <a:pt x="1868782" y="204876"/>
                <a:pt x="1824561" y="177945"/>
                <a:pt x="1776704" y="153871"/>
              </a:cubicBezTo>
              <a:cubicBezTo>
                <a:pt x="1728847" y="129797"/>
                <a:pt x="1675829" y="107581"/>
                <a:pt x="1619346" y="88725"/>
              </a:cubicBezTo>
              <a:cubicBezTo>
                <a:pt x="1562862" y="69868"/>
                <a:pt x="1500510" y="53692"/>
                <a:pt x="1437800" y="40732"/>
              </a:cubicBezTo>
              <a:cubicBezTo>
                <a:pt x="1375091" y="27772"/>
                <a:pt x="1309373" y="17715"/>
                <a:pt x="1243085" y="10961"/>
              </a:cubicBezTo>
              <a:cubicBezTo>
                <a:pt x="1176798" y="4207"/>
                <a:pt x="1107695" y="414"/>
                <a:pt x="1040075" y="207"/>
              </a:cubicBezTo>
              <a:cubicBezTo>
                <a:pt x="972454" y="0"/>
                <a:pt x="903579" y="3160"/>
                <a:pt x="837363" y="9717"/>
              </a:cubicBezTo>
              <a:cubicBezTo>
                <a:pt x="771146" y="16274"/>
                <a:pt x="705172" y="26505"/>
                <a:pt x="642772" y="39552"/>
              </a:cubicBezTo>
              <a:cubicBezTo>
                <a:pt x="580371" y="52599"/>
                <a:pt x="519229" y="69057"/>
                <a:pt x="462956" y="87998"/>
              </a:cubicBezTo>
              <a:cubicBezTo>
                <a:pt x="406684" y="106939"/>
                <a:pt x="352920" y="129089"/>
                <a:pt x="305133" y="153195"/>
              </a:cubicBezTo>
              <a:cubicBezTo>
                <a:pt x="257346" y="177302"/>
                <a:pt x="213843" y="204291"/>
                <a:pt x="176237" y="232638"/>
              </a:cubicBezTo>
              <a:cubicBezTo>
                <a:pt x="138632" y="260985"/>
                <a:pt x="105574" y="291778"/>
                <a:pt x="79502" y="323275"/>
              </a:cubicBezTo>
              <a:cubicBezTo>
                <a:pt x="53431" y="354772"/>
                <a:pt x="33052" y="388184"/>
                <a:pt x="19810" y="421620"/>
              </a:cubicBezTo>
              <a:cubicBezTo>
                <a:pt x="6567" y="455057"/>
                <a:pt x="86" y="489723"/>
                <a:pt x="43" y="523899"/>
              </a:cubicBezTo>
              <a:cubicBezTo>
                <a:pt x="0" y="558075"/>
                <a:pt x="6422" y="593015"/>
                <a:pt x="19550" y="626678"/>
              </a:cubicBezTo>
              <a:cubicBezTo>
                <a:pt x="32678" y="660340"/>
                <a:pt x="52895" y="694228"/>
                <a:pt x="78811" y="725876"/>
              </a:cubicBezTo>
              <a:cubicBezTo>
                <a:pt x="104727" y="757524"/>
                <a:pt x="137422" y="788158"/>
                <a:pt x="175047" y="816567"/>
              </a:cubicBezTo>
              <a:cubicBezTo>
                <a:pt x="212672" y="844976"/>
                <a:pt x="256673" y="872249"/>
                <a:pt x="304561" y="896330"/>
              </a:cubicBezTo>
              <a:cubicBezTo>
                <a:pt x="352449" y="920410"/>
                <a:pt x="406063" y="942094"/>
                <a:pt x="462372" y="961055"/>
              </a:cubicBezTo>
              <a:cubicBezTo>
                <a:pt x="518681" y="980016"/>
                <a:pt x="579850" y="997046"/>
                <a:pt x="642418" y="1010097"/>
              </a:cubicBezTo>
              <a:cubicBezTo>
                <a:pt x="704986" y="1023148"/>
                <a:pt x="771359" y="1032790"/>
                <a:pt x="837781" y="1039361"/>
              </a:cubicBezTo>
              <a:cubicBezTo>
                <a:pt x="904203" y="1045932"/>
                <a:pt x="973227" y="1049520"/>
                <a:pt x="1040950" y="1049524"/>
              </a:cubicBezTo>
              <a:cubicBezTo>
                <a:pt x="1108673" y="1049528"/>
                <a:pt x="1177696" y="1046053"/>
                <a:pt x="1244118" y="1039385"/>
              </a:cubicBezTo>
              <a:cubicBezTo>
                <a:pt x="1310540" y="1032717"/>
                <a:pt x="1376911" y="1022577"/>
                <a:pt x="1439479" y="1009514"/>
              </a:cubicBezTo>
              <a:cubicBezTo>
                <a:pt x="1502047" y="996451"/>
                <a:pt x="1563216" y="979970"/>
                <a:pt x="1619526" y="961006"/>
              </a:cubicBezTo>
              <a:cubicBezTo>
                <a:pt x="1675836" y="942042"/>
                <a:pt x="1729450" y="919864"/>
                <a:pt x="1777337" y="895727"/>
              </a:cubicBezTo>
              <a:cubicBezTo>
                <a:pt x="1825224" y="871590"/>
                <a:pt x="1869225" y="844566"/>
                <a:pt x="1906850" y="816184"/>
              </a:cubicBezTo>
              <a:cubicBezTo>
                <a:pt x="1944475" y="787802"/>
                <a:pt x="1977172" y="756970"/>
                <a:pt x="2003088" y="725433"/>
              </a:cubicBezTo>
              <a:cubicBezTo>
                <a:pt x="2029004" y="693896"/>
                <a:pt x="2049039" y="660622"/>
                <a:pt x="2062348" y="626963"/>
              </a:cubicBezTo>
              <a:cubicBezTo>
                <a:pt x="2075657" y="593304"/>
                <a:pt x="2078653" y="545036"/>
                <a:pt x="2082944" y="523476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0.41575</cdr:x>
      <cdr:y>0.3095</cdr:y>
    </cdr:from>
    <cdr:to>
      <cdr:x>0.63875</cdr:x>
      <cdr:y>0.523</cdr:y>
    </cdr:to>
    <cdr:sp macro="" textlink="">
      <cdr:nvSpPr>
        <cdr:cNvPr id="49204" name="PlotDat3_73|1~33_1">
          <a:extLst xmlns:a="http://schemas.openxmlformats.org/drawingml/2006/main">
            <a:ext uri="{FF2B5EF4-FFF2-40B4-BE49-F238E27FC236}">
              <a16:creationId xmlns:a16="http://schemas.microsoft.com/office/drawing/2014/main" id="{91CBC2D9-9815-402E-A54F-0F1C0EDBA917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560057" y="1807116"/>
          <a:ext cx="1909543" cy="1246589"/>
        </a:xfrm>
        <a:custGeom xmlns:a="http://schemas.openxmlformats.org/drawingml/2006/main">
          <a:avLst/>
          <a:gdLst>
            <a:gd name="T0" fmla="*/ 1920247 w 1920247"/>
            <a:gd name="T1" fmla="*/ 617328 h 1239290"/>
            <a:gd name="T2" fmla="*/ 1900798 w 1920247"/>
            <a:gd name="T3" fmla="*/ 497493 h 1239290"/>
            <a:gd name="T4" fmla="*/ 1846159 w 1920247"/>
            <a:gd name="T5" fmla="*/ 381631 h 1239290"/>
            <a:gd name="T6" fmla="*/ 1757433 w 1920247"/>
            <a:gd name="T7" fmla="*/ 274857 h 1239290"/>
            <a:gd name="T8" fmla="*/ 1638025 w 1920247"/>
            <a:gd name="T9" fmla="*/ 181268 h 1239290"/>
            <a:gd name="T10" fmla="*/ 1493124 w 1920247"/>
            <a:gd name="T11" fmla="*/ 104484 h 1239290"/>
            <a:gd name="T12" fmla="*/ 1328033 w 1920247"/>
            <a:gd name="T13" fmla="*/ 47694 h 1239290"/>
            <a:gd name="T14" fmla="*/ 1147527 w 1920247"/>
            <a:gd name="T15" fmla="*/ 12428 h 1239290"/>
            <a:gd name="T16" fmla="*/ 959340 w 1920247"/>
            <a:gd name="T17" fmla="*/ 168 h 1239290"/>
            <a:gd name="T18" fmla="*/ 772280 w 1920247"/>
            <a:gd name="T19" fmla="*/ 11421 h 1239290"/>
            <a:gd name="T20" fmla="*/ 591232 w 1920247"/>
            <a:gd name="T21" fmla="*/ 46616 h 1239290"/>
            <a:gd name="T22" fmla="*/ 426306 w 1920247"/>
            <a:gd name="T23" fmla="*/ 103767 h 1239290"/>
            <a:gd name="T24" fmla="*/ 280719 w 1920247"/>
            <a:gd name="T25" fmla="*/ 180678 h 1239290"/>
            <a:gd name="T26" fmla="*/ 161304 w 1920247"/>
            <a:gd name="T27" fmla="*/ 274392 h 1239290"/>
            <a:gd name="T28" fmla="*/ 73072 w 1920247"/>
            <a:gd name="T29" fmla="*/ 381312 h 1239290"/>
            <a:gd name="T30" fmla="*/ 17952 w 1920247"/>
            <a:gd name="T31" fmla="*/ 497329 h 1239290"/>
            <a:gd name="T32" fmla="*/ 42 w 1920247"/>
            <a:gd name="T33" fmla="*/ 617980 h 1239290"/>
            <a:gd name="T34" fmla="*/ 17697 w 1920247"/>
            <a:gd name="T35" fmla="*/ 739413 h 1239290"/>
            <a:gd name="T36" fmla="*/ 72326 w 1920247"/>
            <a:gd name="T37" fmla="*/ 856123 h 1239290"/>
            <a:gd name="T38" fmla="*/ 161039 w 1920247"/>
            <a:gd name="T39" fmla="*/ 963298 h 1239290"/>
            <a:gd name="T40" fmla="*/ 280428 w 1920247"/>
            <a:gd name="T41" fmla="*/ 1057983 h 1239290"/>
            <a:gd name="T42" fmla="*/ 425902 w 1920247"/>
            <a:gd name="T43" fmla="*/ 1134909 h 1239290"/>
            <a:gd name="T44" fmla="*/ 591874 w 1920247"/>
            <a:gd name="T45" fmla="*/ 1191774 h 1239290"/>
            <a:gd name="T46" fmla="*/ 771962 w 1920247"/>
            <a:gd name="T47" fmla="*/ 1227020 h 1239290"/>
            <a:gd name="T48" fmla="*/ 959249 w 1920247"/>
            <a:gd name="T49" fmla="*/ 1239170 h 1239290"/>
            <a:gd name="T50" fmla="*/ 1146536 w 1920247"/>
            <a:gd name="T51" fmla="*/ 1227737 h 1239290"/>
            <a:gd name="T52" fmla="*/ 1326625 w 1920247"/>
            <a:gd name="T53" fmla="*/ 1192451 h 1239290"/>
            <a:gd name="T54" fmla="*/ 1492596 w 1920247"/>
            <a:gd name="T55" fmla="*/ 1135152 h 1239290"/>
            <a:gd name="T56" fmla="*/ 1638071 w 1920247"/>
            <a:gd name="T57" fmla="*/ 1058040 h 1239290"/>
            <a:gd name="T58" fmla="*/ 1757460 w 1920247"/>
            <a:gd name="T59" fmla="*/ 964078 h 1239290"/>
            <a:gd name="T60" fmla="*/ 1846172 w 1920247"/>
            <a:gd name="T61" fmla="*/ 856880 h 1239290"/>
            <a:gd name="T62" fmla="*/ 1900801 w 1920247"/>
            <a:gd name="T63" fmla="*/ 740561 h 1239290"/>
            <a:gd name="T64" fmla="*/ 1920247 w 1920247"/>
            <a:gd name="T65" fmla="*/ 617328 h 123929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920247" h="1239290">
              <a:moveTo>
                <a:pt x="1920247" y="617328"/>
              </a:moveTo>
              <a:cubicBezTo>
                <a:pt x="1920247" y="576817"/>
                <a:pt x="1913146" y="536775"/>
                <a:pt x="1900798" y="497493"/>
              </a:cubicBezTo>
              <a:cubicBezTo>
                <a:pt x="1888451" y="458210"/>
                <a:pt x="1870053" y="418738"/>
                <a:pt x="1846159" y="381631"/>
              </a:cubicBezTo>
              <a:cubicBezTo>
                <a:pt x="1822264" y="344525"/>
                <a:pt x="1792122" y="308250"/>
                <a:pt x="1757433" y="274857"/>
              </a:cubicBezTo>
              <a:cubicBezTo>
                <a:pt x="1722743" y="241462"/>
                <a:pt x="1682076" y="209664"/>
                <a:pt x="1638025" y="181268"/>
              </a:cubicBezTo>
              <a:cubicBezTo>
                <a:pt x="1593974" y="152872"/>
                <a:pt x="1544789" y="126746"/>
                <a:pt x="1493124" y="104484"/>
              </a:cubicBezTo>
              <a:cubicBezTo>
                <a:pt x="1441458" y="82222"/>
                <a:pt x="1385633" y="63036"/>
                <a:pt x="1328033" y="47694"/>
              </a:cubicBezTo>
              <a:cubicBezTo>
                <a:pt x="1270434" y="32352"/>
                <a:pt x="1208976" y="20349"/>
                <a:pt x="1147527" y="12428"/>
              </a:cubicBezTo>
              <a:cubicBezTo>
                <a:pt x="1086079" y="4507"/>
                <a:pt x="1021881" y="336"/>
                <a:pt x="959340" y="168"/>
              </a:cubicBezTo>
              <a:cubicBezTo>
                <a:pt x="896799" y="0"/>
                <a:pt x="833631" y="3680"/>
                <a:pt x="772280" y="11421"/>
              </a:cubicBezTo>
              <a:cubicBezTo>
                <a:pt x="710928" y="19162"/>
                <a:pt x="648894" y="31224"/>
                <a:pt x="591232" y="46616"/>
              </a:cubicBezTo>
              <a:cubicBezTo>
                <a:pt x="533569" y="62007"/>
                <a:pt x="478058" y="81423"/>
                <a:pt x="426306" y="103767"/>
              </a:cubicBezTo>
              <a:cubicBezTo>
                <a:pt x="374555" y="126111"/>
                <a:pt x="324886" y="152240"/>
                <a:pt x="280719" y="180678"/>
              </a:cubicBezTo>
              <a:cubicBezTo>
                <a:pt x="236552" y="209115"/>
                <a:pt x="195913" y="240953"/>
                <a:pt x="161304" y="274392"/>
              </a:cubicBezTo>
              <a:cubicBezTo>
                <a:pt x="126696" y="307830"/>
                <a:pt x="96965" y="344156"/>
                <a:pt x="73072" y="381312"/>
              </a:cubicBezTo>
              <a:cubicBezTo>
                <a:pt x="49180" y="418469"/>
                <a:pt x="30123" y="457885"/>
                <a:pt x="17952" y="497329"/>
              </a:cubicBezTo>
              <a:cubicBezTo>
                <a:pt x="5780" y="536773"/>
                <a:pt x="84" y="577633"/>
                <a:pt x="42" y="617980"/>
              </a:cubicBezTo>
              <a:cubicBezTo>
                <a:pt x="0" y="658326"/>
                <a:pt x="5650" y="699723"/>
                <a:pt x="17697" y="739413"/>
              </a:cubicBezTo>
              <a:cubicBezTo>
                <a:pt x="29744" y="779103"/>
                <a:pt x="48436" y="818808"/>
                <a:pt x="72326" y="856123"/>
              </a:cubicBezTo>
              <a:cubicBezTo>
                <a:pt x="96216" y="893437"/>
                <a:pt x="126355" y="929654"/>
                <a:pt x="161039" y="963298"/>
              </a:cubicBezTo>
              <a:cubicBezTo>
                <a:pt x="195723" y="996941"/>
                <a:pt x="236284" y="1029381"/>
                <a:pt x="280428" y="1057983"/>
              </a:cubicBezTo>
              <a:cubicBezTo>
                <a:pt x="324572" y="1086586"/>
                <a:pt x="373994" y="1112611"/>
                <a:pt x="425902" y="1134909"/>
              </a:cubicBezTo>
              <a:cubicBezTo>
                <a:pt x="477810" y="1157207"/>
                <a:pt x="534197" y="1176422"/>
                <a:pt x="591874" y="1191774"/>
              </a:cubicBezTo>
              <a:cubicBezTo>
                <a:pt x="649551" y="1207125"/>
                <a:pt x="710733" y="1219121"/>
                <a:pt x="771962" y="1227020"/>
              </a:cubicBezTo>
              <a:cubicBezTo>
                <a:pt x="833191" y="1234919"/>
                <a:pt x="896820" y="1239050"/>
                <a:pt x="959249" y="1239170"/>
              </a:cubicBezTo>
              <a:cubicBezTo>
                <a:pt x="1021678" y="1239290"/>
                <a:pt x="1085307" y="1235524"/>
                <a:pt x="1146536" y="1227737"/>
              </a:cubicBezTo>
              <a:cubicBezTo>
                <a:pt x="1207765" y="1219950"/>
                <a:pt x="1268948" y="1207882"/>
                <a:pt x="1326625" y="1192451"/>
              </a:cubicBezTo>
              <a:cubicBezTo>
                <a:pt x="1384302" y="1177020"/>
                <a:pt x="1440688" y="1157554"/>
                <a:pt x="1492596" y="1135152"/>
              </a:cubicBezTo>
              <a:cubicBezTo>
                <a:pt x="1544504" y="1112750"/>
                <a:pt x="1593927" y="1086552"/>
                <a:pt x="1638071" y="1058040"/>
              </a:cubicBezTo>
              <a:cubicBezTo>
                <a:pt x="1682215" y="1029528"/>
                <a:pt x="1722777" y="997605"/>
                <a:pt x="1757460" y="964078"/>
              </a:cubicBezTo>
              <a:cubicBezTo>
                <a:pt x="1792143" y="930551"/>
                <a:pt x="1822282" y="894133"/>
                <a:pt x="1846172" y="856880"/>
              </a:cubicBezTo>
              <a:cubicBezTo>
                <a:pt x="1870062" y="819627"/>
                <a:pt x="1888455" y="780486"/>
                <a:pt x="1900801" y="740561"/>
              </a:cubicBezTo>
              <a:cubicBezTo>
                <a:pt x="1913147" y="700636"/>
                <a:pt x="1916196" y="643002"/>
                <a:pt x="1920247" y="617328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0.45525</cdr:x>
      <cdr:y>0.3445</cdr:y>
    </cdr:from>
    <cdr:to>
      <cdr:x>0.66725</cdr:x>
      <cdr:y>0.5715</cdr:y>
    </cdr:to>
    <cdr:sp macro="" textlink="">
      <cdr:nvSpPr>
        <cdr:cNvPr id="49205" name="PlotDat3_53|1~33_1">
          <a:extLst xmlns:a="http://schemas.openxmlformats.org/drawingml/2006/main">
            <a:ext uri="{FF2B5EF4-FFF2-40B4-BE49-F238E27FC236}">
              <a16:creationId xmlns:a16="http://schemas.microsoft.com/office/drawing/2014/main" id="{32685777-F4BB-4224-8C1C-5F41B208ED6D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898294" y="2011475"/>
          <a:ext cx="1815351" cy="1325413"/>
        </a:xfrm>
        <a:custGeom xmlns:a="http://schemas.openxmlformats.org/drawingml/2006/main">
          <a:avLst/>
          <a:gdLst>
            <a:gd name="T0" fmla="*/ 1823910 w 1823913"/>
            <a:gd name="T1" fmla="*/ 658657 h 1321034"/>
            <a:gd name="T2" fmla="*/ 1805455 w 1823913"/>
            <a:gd name="T3" fmla="*/ 530219 h 1321034"/>
            <a:gd name="T4" fmla="*/ 1753656 w 1823913"/>
            <a:gd name="T5" fmla="*/ 406515 h 1321034"/>
            <a:gd name="T6" fmla="*/ 1669537 w 1823913"/>
            <a:gd name="T7" fmla="*/ 292507 h 1321034"/>
            <a:gd name="T8" fmla="*/ 1556329 w 1823913"/>
            <a:gd name="T9" fmla="*/ 192579 h 1321034"/>
            <a:gd name="T10" fmla="*/ 1417957 w 1823913"/>
            <a:gd name="T11" fmla="*/ 110824 h 1321034"/>
            <a:gd name="T12" fmla="*/ 1261468 w 1823913"/>
            <a:gd name="T13" fmla="*/ 49701 h 1321034"/>
            <a:gd name="T14" fmla="*/ 1090169 w 1823913"/>
            <a:gd name="T15" fmla="*/ 12254 h 1321034"/>
            <a:gd name="T16" fmla="*/ 912298 w 1823913"/>
            <a:gd name="T17" fmla="*/ 24 h 1321034"/>
            <a:gd name="T18" fmla="*/ 734261 w 1823913"/>
            <a:gd name="T19" fmla="*/ 12112 h 1321034"/>
            <a:gd name="T20" fmla="*/ 562879 w 1823913"/>
            <a:gd name="T21" fmla="*/ 49637 h 1321034"/>
            <a:gd name="T22" fmla="*/ 405190 w 1823913"/>
            <a:gd name="T23" fmla="*/ 110574 h 1321034"/>
            <a:gd name="T24" fmla="*/ 267893 w 1823913"/>
            <a:gd name="T25" fmla="*/ 192583 h 1321034"/>
            <a:gd name="T26" fmla="*/ 154233 w 1823913"/>
            <a:gd name="T27" fmla="*/ 292510 h 1321034"/>
            <a:gd name="T28" fmla="*/ 69803 w 1823913"/>
            <a:gd name="T29" fmla="*/ 406517 h 1321034"/>
            <a:gd name="T30" fmla="*/ 16972 w 1823913"/>
            <a:gd name="T31" fmla="*/ 530221 h 1321034"/>
            <a:gd name="T32" fmla="*/ 173 w 1823913"/>
            <a:gd name="T33" fmla="*/ 658871 h 1321034"/>
            <a:gd name="T34" fmla="*/ 18010 w 1823913"/>
            <a:gd name="T35" fmla="*/ 787773 h 1321034"/>
            <a:gd name="T36" fmla="*/ 69863 w 1823913"/>
            <a:gd name="T37" fmla="*/ 912249 h 1321034"/>
            <a:gd name="T38" fmla="*/ 154070 w 1823913"/>
            <a:gd name="T39" fmla="*/ 1026924 h 1321034"/>
            <a:gd name="T40" fmla="*/ 267393 w 1823913"/>
            <a:gd name="T41" fmla="*/ 1126325 h 1321034"/>
            <a:gd name="T42" fmla="*/ 405476 w 1823913"/>
            <a:gd name="T43" fmla="*/ 1208646 h 1321034"/>
            <a:gd name="T44" fmla="*/ 563014 w 1823913"/>
            <a:gd name="T45" fmla="*/ 1270310 h 1321034"/>
            <a:gd name="T46" fmla="*/ 733953 w 1823913"/>
            <a:gd name="T47" fmla="*/ 1308268 h 1321034"/>
            <a:gd name="T48" fmla="*/ 911724 w 1823913"/>
            <a:gd name="T49" fmla="*/ 1320959 h 1321034"/>
            <a:gd name="T50" fmla="*/ 1089494 w 1823913"/>
            <a:gd name="T51" fmla="*/ 1307818 h 1321034"/>
            <a:gd name="T52" fmla="*/ 1260432 w 1823913"/>
            <a:gd name="T53" fmla="*/ 1270230 h 1321034"/>
            <a:gd name="T54" fmla="*/ 1417972 w 1823913"/>
            <a:gd name="T55" fmla="*/ 1209190 h 1321034"/>
            <a:gd name="T56" fmla="*/ 1556053 w 1823913"/>
            <a:gd name="T57" fmla="*/ 1127045 h 1321034"/>
            <a:gd name="T58" fmla="*/ 1669376 w 1823913"/>
            <a:gd name="T59" fmla="*/ 1026949 h 1321034"/>
            <a:gd name="T60" fmla="*/ 1753583 w 1823913"/>
            <a:gd name="T61" fmla="*/ 912751 h 1321034"/>
            <a:gd name="T62" fmla="*/ 1805437 w 1823913"/>
            <a:gd name="T63" fmla="*/ 788839 h 1321034"/>
            <a:gd name="T64" fmla="*/ 1823910 w 1823913"/>
            <a:gd name="T65" fmla="*/ 658657 h 132103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823913" h="1321034">
              <a:moveTo>
                <a:pt x="1823910" y="658657"/>
              </a:moveTo>
              <a:cubicBezTo>
                <a:pt x="1823913" y="615554"/>
                <a:pt x="1817164" y="572244"/>
                <a:pt x="1805455" y="530219"/>
              </a:cubicBezTo>
              <a:cubicBezTo>
                <a:pt x="1793746" y="488195"/>
                <a:pt x="1776309" y="446134"/>
                <a:pt x="1753656" y="406515"/>
              </a:cubicBezTo>
              <a:cubicBezTo>
                <a:pt x="1731003" y="366895"/>
                <a:pt x="1702425" y="328163"/>
                <a:pt x="1669537" y="292507"/>
              </a:cubicBezTo>
              <a:cubicBezTo>
                <a:pt x="1636649" y="256850"/>
                <a:pt x="1598259" y="222859"/>
                <a:pt x="1556329" y="192579"/>
              </a:cubicBezTo>
              <a:cubicBezTo>
                <a:pt x="1514399" y="162298"/>
                <a:pt x="1467100" y="134637"/>
                <a:pt x="1417957" y="110824"/>
              </a:cubicBezTo>
              <a:cubicBezTo>
                <a:pt x="1368813" y="87010"/>
                <a:pt x="1316099" y="66129"/>
                <a:pt x="1261468" y="49701"/>
              </a:cubicBezTo>
              <a:cubicBezTo>
                <a:pt x="1206838" y="33273"/>
                <a:pt x="1148363" y="20534"/>
                <a:pt x="1090169" y="12254"/>
              </a:cubicBezTo>
              <a:cubicBezTo>
                <a:pt x="1031974" y="3975"/>
                <a:pt x="971616" y="48"/>
                <a:pt x="912298" y="24"/>
              </a:cubicBezTo>
              <a:cubicBezTo>
                <a:pt x="852981" y="0"/>
                <a:pt x="792498" y="3844"/>
                <a:pt x="734261" y="12112"/>
              </a:cubicBezTo>
              <a:cubicBezTo>
                <a:pt x="676025" y="20381"/>
                <a:pt x="617723" y="33227"/>
                <a:pt x="562879" y="49637"/>
              </a:cubicBezTo>
              <a:cubicBezTo>
                <a:pt x="508034" y="66047"/>
                <a:pt x="454354" y="86749"/>
                <a:pt x="405190" y="110574"/>
              </a:cubicBezTo>
              <a:cubicBezTo>
                <a:pt x="356025" y="134398"/>
                <a:pt x="309719" y="162261"/>
                <a:pt x="267893" y="192583"/>
              </a:cubicBezTo>
              <a:cubicBezTo>
                <a:pt x="226067" y="222905"/>
                <a:pt x="187248" y="256854"/>
                <a:pt x="154233" y="292510"/>
              </a:cubicBezTo>
              <a:cubicBezTo>
                <a:pt x="121219" y="328166"/>
                <a:pt x="92680" y="366898"/>
                <a:pt x="69803" y="406517"/>
              </a:cubicBezTo>
              <a:cubicBezTo>
                <a:pt x="46927" y="446136"/>
                <a:pt x="28577" y="488162"/>
                <a:pt x="16972" y="530221"/>
              </a:cubicBezTo>
              <a:cubicBezTo>
                <a:pt x="5367" y="572280"/>
                <a:pt x="0" y="615945"/>
                <a:pt x="173" y="658871"/>
              </a:cubicBezTo>
              <a:cubicBezTo>
                <a:pt x="346" y="701796"/>
                <a:pt x="6395" y="745544"/>
                <a:pt x="18010" y="787773"/>
              </a:cubicBezTo>
              <a:cubicBezTo>
                <a:pt x="29625" y="830003"/>
                <a:pt x="47186" y="872390"/>
                <a:pt x="69863" y="912249"/>
              </a:cubicBezTo>
              <a:cubicBezTo>
                <a:pt x="92540" y="952108"/>
                <a:pt x="121148" y="991245"/>
                <a:pt x="154070" y="1026924"/>
              </a:cubicBezTo>
              <a:cubicBezTo>
                <a:pt x="186992" y="1062603"/>
                <a:pt x="225492" y="1096038"/>
                <a:pt x="267393" y="1126325"/>
              </a:cubicBezTo>
              <a:cubicBezTo>
                <a:pt x="309294" y="1156612"/>
                <a:pt x="356206" y="1184649"/>
                <a:pt x="405476" y="1208646"/>
              </a:cubicBezTo>
              <a:cubicBezTo>
                <a:pt x="454746" y="1232644"/>
                <a:pt x="508268" y="1253707"/>
                <a:pt x="563014" y="1270310"/>
              </a:cubicBezTo>
              <a:cubicBezTo>
                <a:pt x="617760" y="1286913"/>
                <a:pt x="675835" y="1299826"/>
                <a:pt x="733953" y="1308268"/>
              </a:cubicBezTo>
              <a:cubicBezTo>
                <a:pt x="792071" y="1316710"/>
                <a:pt x="852467" y="1321034"/>
                <a:pt x="911724" y="1320959"/>
              </a:cubicBezTo>
              <a:cubicBezTo>
                <a:pt x="970981" y="1320884"/>
                <a:pt x="1031376" y="1316273"/>
                <a:pt x="1089494" y="1307818"/>
              </a:cubicBezTo>
              <a:cubicBezTo>
                <a:pt x="1147612" y="1299363"/>
                <a:pt x="1205686" y="1286668"/>
                <a:pt x="1260432" y="1270230"/>
              </a:cubicBezTo>
              <a:cubicBezTo>
                <a:pt x="1315178" y="1253792"/>
                <a:pt x="1368702" y="1233054"/>
                <a:pt x="1417972" y="1209190"/>
              </a:cubicBezTo>
              <a:cubicBezTo>
                <a:pt x="1467242" y="1185326"/>
                <a:pt x="1514152" y="1157418"/>
                <a:pt x="1556053" y="1127045"/>
              </a:cubicBezTo>
              <a:cubicBezTo>
                <a:pt x="1597954" y="1096672"/>
                <a:pt x="1636454" y="1062665"/>
                <a:pt x="1669376" y="1026949"/>
              </a:cubicBezTo>
              <a:cubicBezTo>
                <a:pt x="1702298" y="991233"/>
                <a:pt x="1730906" y="952436"/>
                <a:pt x="1753583" y="912751"/>
              </a:cubicBezTo>
              <a:cubicBezTo>
                <a:pt x="1776260" y="873066"/>
                <a:pt x="1793716" y="831188"/>
                <a:pt x="1805437" y="788839"/>
              </a:cubicBezTo>
              <a:cubicBezTo>
                <a:pt x="1817158" y="746490"/>
                <a:pt x="1820062" y="685778"/>
                <a:pt x="1823910" y="658657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0.45525</cdr:x>
      <cdr:y>0.2265</cdr:y>
    </cdr:from>
    <cdr:to>
      <cdr:x>0.661</cdr:x>
      <cdr:y>0.4275</cdr:y>
    </cdr:to>
    <cdr:sp macro="" textlink="">
      <cdr:nvSpPr>
        <cdr:cNvPr id="49206" name="PlotDat3_75|1~33_1">
          <a:extLst xmlns:a="http://schemas.openxmlformats.org/drawingml/2006/main">
            <a:ext uri="{FF2B5EF4-FFF2-40B4-BE49-F238E27FC236}">
              <a16:creationId xmlns:a16="http://schemas.microsoft.com/office/drawing/2014/main" id="{21276CB0-0F74-45D9-BD13-0333DDC3AA36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898294" y="1322494"/>
          <a:ext cx="1761832" cy="1173604"/>
        </a:xfrm>
        <a:custGeom xmlns:a="http://schemas.openxmlformats.org/drawingml/2006/main">
          <a:avLst/>
          <a:gdLst>
            <a:gd name="T0" fmla="*/ 1772536 w 1772536"/>
            <a:gd name="T1" fmla="*/ 584374 h 1169225"/>
            <a:gd name="T2" fmla="*/ 1754586 w 1772536"/>
            <a:gd name="T3" fmla="*/ 470571 h 1169225"/>
            <a:gd name="T4" fmla="*/ 1704081 w 1772536"/>
            <a:gd name="T5" fmla="*/ 360604 h 1169225"/>
            <a:gd name="T6" fmla="*/ 1622063 w 1772536"/>
            <a:gd name="T7" fmla="*/ 259257 h 1169225"/>
            <a:gd name="T8" fmla="*/ 1511682 w 1772536"/>
            <a:gd name="T9" fmla="*/ 170421 h 1169225"/>
            <a:gd name="T10" fmla="*/ 1378364 w 1772536"/>
            <a:gd name="T11" fmla="*/ 97920 h 1169225"/>
            <a:gd name="T12" fmla="*/ 1224326 w 1772536"/>
            <a:gd name="T13" fmla="*/ 44492 h 1169225"/>
            <a:gd name="T14" fmla="*/ 1058267 w 1772536"/>
            <a:gd name="T15" fmla="*/ 11867 h 1169225"/>
            <a:gd name="T16" fmla="*/ 886571 w 1772536"/>
            <a:gd name="T17" fmla="*/ 101 h 1169225"/>
            <a:gd name="T18" fmla="*/ 713169 w 1772536"/>
            <a:gd name="T19" fmla="*/ 11259 h 1169225"/>
            <a:gd name="T20" fmla="*/ 546950 w 1772536"/>
            <a:gd name="T21" fmla="*/ 44547 h 1169225"/>
            <a:gd name="T22" fmla="*/ 394616 w 1772536"/>
            <a:gd name="T23" fmla="*/ 98596 h 1169225"/>
            <a:gd name="T24" fmla="*/ 259954 w 1772536"/>
            <a:gd name="T25" fmla="*/ 171339 h 1169225"/>
            <a:gd name="T26" fmla="*/ 149972 w 1772536"/>
            <a:gd name="T27" fmla="*/ 259975 h 1169225"/>
            <a:gd name="T28" fmla="*/ 67233 w 1772536"/>
            <a:gd name="T29" fmla="*/ 361099 h 1169225"/>
            <a:gd name="T30" fmla="*/ 17585 w 1772536"/>
            <a:gd name="T31" fmla="*/ 470824 h 1169225"/>
            <a:gd name="T32" fmla="*/ 128 w 1772536"/>
            <a:gd name="T33" fmla="*/ 584937 h 1169225"/>
            <a:gd name="T34" fmla="*/ 16816 w 1772536"/>
            <a:gd name="T35" fmla="*/ 699727 h 1169225"/>
            <a:gd name="T36" fmla="*/ 67230 w 1772536"/>
            <a:gd name="T37" fmla="*/ 808726 h 1169225"/>
            <a:gd name="T38" fmla="*/ 149098 w 1772536"/>
            <a:gd name="T39" fmla="*/ 909236 h 1169225"/>
            <a:gd name="T40" fmla="*/ 259274 w 1772536"/>
            <a:gd name="T41" fmla="*/ 997583 h 1169225"/>
            <a:gd name="T42" fmla="*/ 393525 w 1772536"/>
            <a:gd name="T43" fmla="*/ 1069538 h 1169225"/>
            <a:gd name="T44" fmla="*/ 546690 w 1772536"/>
            <a:gd name="T45" fmla="*/ 1124023 h 1169225"/>
            <a:gd name="T46" fmla="*/ 712883 w 1772536"/>
            <a:gd name="T47" fmla="*/ 1157789 h 1169225"/>
            <a:gd name="T48" fmla="*/ 885719 w 1772536"/>
            <a:gd name="T49" fmla="*/ 1169216 h 1169225"/>
            <a:gd name="T50" fmla="*/ 1058554 w 1772536"/>
            <a:gd name="T51" fmla="*/ 1157733 h 1169225"/>
            <a:gd name="T52" fmla="*/ 1224748 w 1772536"/>
            <a:gd name="T53" fmla="*/ 1124473 h 1169225"/>
            <a:gd name="T54" fmla="*/ 1377912 w 1772536"/>
            <a:gd name="T55" fmla="*/ 1070463 h 1169225"/>
            <a:gd name="T56" fmla="*/ 1512163 w 1772536"/>
            <a:gd name="T57" fmla="*/ 997776 h 1169225"/>
            <a:gd name="T58" fmla="*/ 1622339 w 1772536"/>
            <a:gd name="T59" fmla="*/ 909207 h 1169225"/>
            <a:gd name="T60" fmla="*/ 1704207 w 1772536"/>
            <a:gd name="T61" fmla="*/ 808160 h 1169225"/>
            <a:gd name="T62" fmla="*/ 1754621 w 1772536"/>
            <a:gd name="T63" fmla="*/ 698518 h 1169225"/>
            <a:gd name="T64" fmla="*/ 1772536 w 1772536"/>
            <a:gd name="T65" fmla="*/ 584374 h 116922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772536" h="1169225">
              <a:moveTo>
                <a:pt x="1772536" y="584374"/>
              </a:moveTo>
              <a:cubicBezTo>
                <a:pt x="1772530" y="546383"/>
                <a:pt x="1765995" y="507866"/>
                <a:pt x="1754586" y="470571"/>
              </a:cubicBezTo>
              <a:cubicBezTo>
                <a:pt x="1743177" y="433278"/>
                <a:pt x="1726168" y="395823"/>
                <a:pt x="1704081" y="360604"/>
              </a:cubicBezTo>
              <a:cubicBezTo>
                <a:pt x="1681994" y="325385"/>
                <a:pt x="1654130" y="290954"/>
                <a:pt x="1622063" y="259257"/>
              </a:cubicBezTo>
              <a:cubicBezTo>
                <a:pt x="1589996" y="227559"/>
                <a:pt x="1552298" y="197310"/>
                <a:pt x="1511682" y="170421"/>
              </a:cubicBezTo>
              <a:cubicBezTo>
                <a:pt x="1471066" y="143532"/>
                <a:pt x="1426257" y="118908"/>
                <a:pt x="1378364" y="97920"/>
              </a:cubicBezTo>
              <a:cubicBezTo>
                <a:pt x="1330472" y="76931"/>
                <a:pt x="1277676" y="58834"/>
                <a:pt x="1224326" y="44492"/>
              </a:cubicBezTo>
              <a:cubicBezTo>
                <a:pt x="1170975" y="30150"/>
                <a:pt x="1114559" y="19265"/>
                <a:pt x="1058267" y="11867"/>
              </a:cubicBezTo>
              <a:cubicBezTo>
                <a:pt x="1001975" y="4469"/>
                <a:pt x="944087" y="202"/>
                <a:pt x="886571" y="101"/>
              </a:cubicBezTo>
              <a:cubicBezTo>
                <a:pt x="829055" y="0"/>
                <a:pt x="769772" y="3851"/>
                <a:pt x="713169" y="11259"/>
              </a:cubicBezTo>
              <a:cubicBezTo>
                <a:pt x="656565" y="18667"/>
                <a:pt x="600042" y="29991"/>
                <a:pt x="546950" y="44547"/>
              </a:cubicBezTo>
              <a:cubicBezTo>
                <a:pt x="493857" y="59103"/>
                <a:pt x="442448" y="77464"/>
                <a:pt x="394616" y="98596"/>
              </a:cubicBezTo>
              <a:cubicBezTo>
                <a:pt x="346783" y="119728"/>
                <a:pt x="300728" y="144442"/>
                <a:pt x="259954" y="171339"/>
              </a:cubicBezTo>
              <a:cubicBezTo>
                <a:pt x="219180" y="198235"/>
                <a:pt x="182092" y="228348"/>
                <a:pt x="149972" y="259975"/>
              </a:cubicBezTo>
              <a:cubicBezTo>
                <a:pt x="117852" y="291602"/>
                <a:pt x="89298" y="325957"/>
                <a:pt x="67233" y="361099"/>
              </a:cubicBezTo>
              <a:cubicBezTo>
                <a:pt x="45169" y="396241"/>
                <a:pt x="28769" y="433518"/>
                <a:pt x="17585" y="470824"/>
              </a:cubicBezTo>
              <a:cubicBezTo>
                <a:pt x="6401" y="508131"/>
                <a:pt x="256" y="546787"/>
                <a:pt x="128" y="584937"/>
              </a:cubicBezTo>
              <a:cubicBezTo>
                <a:pt x="0" y="623088"/>
                <a:pt x="5632" y="662429"/>
                <a:pt x="16816" y="699727"/>
              </a:cubicBezTo>
              <a:cubicBezTo>
                <a:pt x="28000" y="737024"/>
                <a:pt x="45183" y="773808"/>
                <a:pt x="67230" y="808726"/>
              </a:cubicBezTo>
              <a:cubicBezTo>
                <a:pt x="89277" y="843644"/>
                <a:pt x="117091" y="877760"/>
                <a:pt x="149098" y="909236"/>
              </a:cubicBezTo>
              <a:cubicBezTo>
                <a:pt x="181105" y="940712"/>
                <a:pt x="218536" y="970867"/>
                <a:pt x="259274" y="997583"/>
              </a:cubicBezTo>
              <a:cubicBezTo>
                <a:pt x="300012" y="1024300"/>
                <a:pt x="345622" y="1048464"/>
                <a:pt x="393525" y="1069538"/>
              </a:cubicBezTo>
              <a:cubicBezTo>
                <a:pt x="441428" y="1090612"/>
                <a:pt x="493464" y="1109314"/>
                <a:pt x="546690" y="1124023"/>
              </a:cubicBezTo>
              <a:cubicBezTo>
                <a:pt x="599916" y="1138732"/>
                <a:pt x="656378" y="1150257"/>
                <a:pt x="712883" y="1157789"/>
              </a:cubicBezTo>
              <a:cubicBezTo>
                <a:pt x="769388" y="1165321"/>
                <a:pt x="828107" y="1169225"/>
                <a:pt x="885719" y="1169216"/>
              </a:cubicBezTo>
              <a:cubicBezTo>
                <a:pt x="943331" y="1169207"/>
                <a:pt x="1002049" y="1165190"/>
                <a:pt x="1058554" y="1157733"/>
              </a:cubicBezTo>
              <a:cubicBezTo>
                <a:pt x="1115059" y="1150276"/>
                <a:pt x="1171522" y="1139018"/>
                <a:pt x="1224748" y="1124473"/>
              </a:cubicBezTo>
              <a:cubicBezTo>
                <a:pt x="1277974" y="1109928"/>
                <a:pt x="1330010" y="1091579"/>
                <a:pt x="1377912" y="1070463"/>
              </a:cubicBezTo>
              <a:cubicBezTo>
                <a:pt x="1425814" y="1049347"/>
                <a:pt x="1471425" y="1024652"/>
                <a:pt x="1512163" y="997776"/>
              </a:cubicBezTo>
              <a:cubicBezTo>
                <a:pt x="1552901" y="970900"/>
                <a:pt x="1590332" y="940809"/>
                <a:pt x="1622339" y="909207"/>
              </a:cubicBezTo>
              <a:cubicBezTo>
                <a:pt x="1654346" y="877605"/>
                <a:pt x="1682160" y="843275"/>
                <a:pt x="1704207" y="808160"/>
              </a:cubicBezTo>
              <a:cubicBezTo>
                <a:pt x="1726254" y="773045"/>
                <a:pt x="1743233" y="735816"/>
                <a:pt x="1754621" y="698518"/>
              </a:cubicBezTo>
              <a:cubicBezTo>
                <a:pt x="1766009" y="661220"/>
                <a:pt x="1768804" y="608154"/>
                <a:pt x="1772536" y="584374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0.41625</cdr:x>
      <cdr:y>0.22725</cdr:y>
    </cdr:from>
    <cdr:to>
      <cdr:x>0.60175</cdr:x>
      <cdr:y>0.41725</cdr:y>
    </cdr:to>
    <cdr:sp macro="" textlink="">
      <cdr:nvSpPr>
        <cdr:cNvPr id="49207" name="PlotDat3_65|1~33_1">
          <a:extLst xmlns:a="http://schemas.openxmlformats.org/drawingml/2006/main">
            <a:ext uri="{FF2B5EF4-FFF2-40B4-BE49-F238E27FC236}">
              <a16:creationId xmlns:a16="http://schemas.microsoft.com/office/drawing/2014/main" id="{2B7001DA-F815-482C-82E6-EA42E04FBE27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564338" y="1326873"/>
          <a:ext cx="1588432" cy="1109377"/>
        </a:xfrm>
        <a:custGeom xmlns:a="http://schemas.openxmlformats.org/drawingml/2006/main">
          <a:avLst/>
          <a:gdLst>
            <a:gd name="T0" fmla="*/ 1594839 w 1594854"/>
            <a:gd name="T1" fmla="*/ 551624 h 1104998"/>
            <a:gd name="T2" fmla="*/ 1578858 w 1594854"/>
            <a:gd name="T3" fmla="*/ 444545 h 1104998"/>
            <a:gd name="T4" fmla="*/ 1533740 w 1594854"/>
            <a:gd name="T5" fmla="*/ 340934 h 1104998"/>
            <a:gd name="T6" fmla="*/ 1460469 w 1594854"/>
            <a:gd name="T7" fmla="*/ 245447 h 1104998"/>
            <a:gd name="T8" fmla="*/ 1361864 w 1594854"/>
            <a:gd name="T9" fmla="*/ 161749 h 1104998"/>
            <a:gd name="T10" fmla="*/ 1240226 w 1594854"/>
            <a:gd name="T11" fmla="*/ 93240 h 1104998"/>
            <a:gd name="T12" fmla="*/ 1102839 w 1594854"/>
            <a:gd name="T13" fmla="*/ 42353 h 1104998"/>
            <a:gd name="T14" fmla="*/ 952681 w 1594854"/>
            <a:gd name="T15" fmla="*/ 11164 h 1104998"/>
            <a:gd name="T16" fmla="*/ 796699 w 1594854"/>
            <a:gd name="T17" fmla="*/ 5 h 1104998"/>
            <a:gd name="T18" fmla="*/ 641465 w 1594854"/>
            <a:gd name="T19" fmla="*/ 11134 h 1104998"/>
            <a:gd name="T20" fmla="*/ 493052 w 1594854"/>
            <a:gd name="T21" fmla="*/ 42533 h 1104998"/>
            <a:gd name="T22" fmla="*/ 354349 w 1594854"/>
            <a:gd name="T23" fmla="*/ 93522 h 1104998"/>
            <a:gd name="T24" fmla="*/ 233974 w 1594854"/>
            <a:gd name="T25" fmla="*/ 162141 h 1104998"/>
            <a:gd name="T26" fmla="*/ 134237 w 1594854"/>
            <a:gd name="T27" fmla="*/ 245754 h 1104998"/>
            <a:gd name="T28" fmla="*/ 61451 w 1594854"/>
            <a:gd name="T29" fmla="*/ 341146 h 1104998"/>
            <a:gd name="T30" fmla="*/ 16039 w 1594854"/>
            <a:gd name="T31" fmla="*/ 444654 h 1104998"/>
            <a:gd name="T32" fmla="*/ 223 w 1594854"/>
            <a:gd name="T33" fmla="*/ 552299 h 1104998"/>
            <a:gd name="T34" fmla="*/ 14703 w 1594854"/>
            <a:gd name="T35" fmla="*/ 660752 h 1104998"/>
            <a:gd name="T36" fmla="*/ 60077 w 1594854"/>
            <a:gd name="T37" fmla="*/ 764769 h 1104998"/>
            <a:gd name="T38" fmla="*/ 133761 w 1594854"/>
            <a:gd name="T39" fmla="*/ 860584 h 1104998"/>
            <a:gd name="T40" fmla="*/ 232922 w 1594854"/>
            <a:gd name="T41" fmla="*/ 943605 h 1104998"/>
            <a:gd name="T42" fmla="*/ 353751 w 1594854"/>
            <a:gd name="T43" fmla="*/ 1012027 h 1104998"/>
            <a:gd name="T44" fmla="*/ 491602 w 1594854"/>
            <a:gd name="T45" fmla="*/ 1062821 h 1104998"/>
            <a:gd name="T46" fmla="*/ 641180 w 1594854"/>
            <a:gd name="T47" fmla="*/ 1093917 h 1104998"/>
            <a:gd name="T48" fmla="*/ 796738 w 1594854"/>
            <a:gd name="T49" fmla="*/ 1104966 h 1104998"/>
            <a:gd name="T50" fmla="*/ 952293 w 1594854"/>
            <a:gd name="T51" fmla="*/ 1093725 h 1104998"/>
            <a:gd name="T52" fmla="*/ 1101871 w 1594854"/>
            <a:gd name="T53" fmla="*/ 1062319 h 1104998"/>
            <a:gd name="T54" fmla="*/ 1239723 w 1594854"/>
            <a:gd name="T55" fmla="*/ 1011318 h 1104998"/>
            <a:gd name="T56" fmla="*/ 1360551 w 1594854"/>
            <a:gd name="T57" fmla="*/ 942684 h 1104998"/>
            <a:gd name="T58" fmla="*/ 1459713 w 1594854"/>
            <a:gd name="T59" fmla="*/ 859050 h 1104998"/>
            <a:gd name="T60" fmla="*/ 1533397 w 1594854"/>
            <a:gd name="T61" fmla="*/ 763634 h 1104998"/>
            <a:gd name="T62" fmla="*/ 1578770 w 1594854"/>
            <a:gd name="T63" fmla="*/ 660102 h 1104998"/>
            <a:gd name="T64" fmla="*/ 1594839 w 1594854"/>
            <a:gd name="T65" fmla="*/ 551624 h 110499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594854" h="1104998">
              <a:moveTo>
                <a:pt x="1594839" y="551624"/>
              </a:moveTo>
              <a:cubicBezTo>
                <a:pt x="1594854" y="515698"/>
                <a:pt x="1589042" y="479660"/>
                <a:pt x="1578858" y="444545"/>
              </a:cubicBezTo>
              <a:cubicBezTo>
                <a:pt x="1568675" y="409430"/>
                <a:pt x="1553471" y="374117"/>
                <a:pt x="1533740" y="340934"/>
              </a:cubicBezTo>
              <a:cubicBezTo>
                <a:pt x="1514008" y="307752"/>
                <a:pt x="1489115" y="275311"/>
                <a:pt x="1460469" y="245447"/>
              </a:cubicBezTo>
              <a:cubicBezTo>
                <a:pt x="1431823" y="215583"/>
                <a:pt x="1398570" y="187118"/>
                <a:pt x="1361864" y="161749"/>
              </a:cubicBezTo>
              <a:cubicBezTo>
                <a:pt x="1325157" y="136381"/>
                <a:pt x="1283397" y="113139"/>
                <a:pt x="1240226" y="93240"/>
              </a:cubicBezTo>
              <a:cubicBezTo>
                <a:pt x="1197055" y="73341"/>
                <a:pt x="1150763" y="56032"/>
                <a:pt x="1102839" y="42353"/>
              </a:cubicBezTo>
              <a:cubicBezTo>
                <a:pt x="1054914" y="28673"/>
                <a:pt x="1003705" y="18221"/>
                <a:pt x="952681" y="11164"/>
              </a:cubicBezTo>
              <a:cubicBezTo>
                <a:pt x="901657" y="4106"/>
                <a:pt x="848567" y="10"/>
                <a:pt x="796699" y="5"/>
              </a:cubicBezTo>
              <a:cubicBezTo>
                <a:pt x="744830" y="0"/>
                <a:pt x="692073" y="4046"/>
                <a:pt x="641465" y="11134"/>
              </a:cubicBezTo>
              <a:cubicBezTo>
                <a:pt x="590857" y="18221"/>
                <a:pt x="540904" y="28801"/>
                <a:pt x="493052" y="42533"/>
              </a:cubicBezTo>
              <a:cubicBezTo>
                <a:pt x="445200" y="56264"/>
                <a:pt x="397529" y="73588"/>
                <a:pt x="354349" y="93522"/>
              </a:cubicBezTo>
              <a:cubicBezTo>
                <a:pt x="311169" y="113457"/>
                <a:pt x="270659" y="136769"/>
                <a:pt x="233974" y="162141"/>
              </a:cubicBezTo>
              <a:cubicBezTo>
                <a:pt x="197289" y="187514"/>
                <a:pt x="162991" y="215920"/>
                <a:pt x="134237" y="245754"/>
              </a:cubicBezTo>
              <a:cubicBezTo>
                <a:pt x="105483" y="275588"/>
                <a:pt x="81151" y="307996"/>
                <a:pt x="61451" y="341146"/>
              </a:cubicBezTo>
              <a:cubicBezTo>
                <a:pt x="41752" y="374296"/>
                <a:pt x="26243" y="409462"/>
                <a:pt x="16039" y="444654"/>
              </a:cubicBezTo>
              <a:cubicBezTo>
                <a:pt x="5834" y="479846"/>
                <a:pt x="446" y="516283"/>
                <a:pt x="223" y="552299"/>
              </a:cubicBezTo>
              <a:cubicBezTo>
                <a:pt x="0" y="588315"/>
                <a:pt x="4727" y="625340"/>
                <a:pt x="14703" y="660752"/>
              </a:cubicBezTo>
              <a:cubicBezTo>
                <a:pt x="24679" y="696164"/>
                <a:pt x="40234" y="731464"/>
                <a:pt x="60077" y="764769"/>
              </a:cubicBezTo>
              <a:cubicBezTo>
                <a:pt x="79920" y="798074"/>
                <a:pt x="104954" y="830778"/>
                <a:pt x="133761" y="860584"/>
              </a:cubicBezTo>
              <a:cubicBezTo>
                <a:pt x="162568" y="890390"/>
                <a:pt x="196257" y="918364"/>
                <a:pt x="232922" y="943605"/>
              </a:cubicBezTo>
              <a:cubicBezTo>
                <a:pt x="269587" y="968845"/>
                <a:pt x="310638" y="992157"/>
                <a:pt x="353751" y="1012027"/>
              </a:cubicBezTo>
              <a:cubicBezTo>
                <a:pt x="396864" y="1031896"/>
                <a:pt x="443697" y="1049173"/>
                <a:pt x="491602" y="1062821"/>
              </a:cubicBezTo>
              <a:cubicBezTo>
                <a:pt x="539507" y="1076470"/>
                <a:pt x="590324" y="1086893"/>
                <a:pt x="641180" y="1093917"/>
              </a:cubicBezTo>
              <a:cubicBezTo>
                <a:pt x="692036" y="1100941"/>
                <a:pt x="744886" y="1104998"/>
                <a:pt x="796738" y="1104966"/>
              </a:cubicBezTo>
              <a:cubicBezTo>
                <a:pt x="848590" y="1104934"/>
                <a:pt x="901438" y="1100833"/>
                <a:pt x="952293" y="1093725"/>
              </a:cubicBezTo>
              <a:cubicBezTo>
                <a:pt x="1003148" y="1086617"/>
                <a:pt x="1053966" y="1076053"/>
                <a:pt x="1101871" y="1062319"/>
              </a:cubicBezTo>
              <a:cubicBezTo>
                <a:pt x="1149776" y="1048585"/>
                <a:pt x="1196610" y="1031257"/>
                <a:pt x="1239723" y="1011318"/>
              </a:cubicBezTo>
              <a:cubicBezTo>
                <a:pt x="1282836" y="991379"/>
                <a:pt x="1323886" y="968062"/>
                <a:pt x="1360551" y="942684"/>
              </a:cubicBezTo>
              <a:cubicBezTo>
                <a:pt x="1397216" y="917306"/>
                <a:pt x="1430905" y="888892"/>
                <a:pt x="1459713" y="859050"/>
              </a:cubicBezTo>
              <a:cubicBezTo>
                <a:pt x="1488521" y="829208"/>
                <a:pt x="1513554" y="796792"/>
                <a:pt x="1533397" y="763634"/>
              </a:cubicBezTo>
              <a:cubicBezTo>
                <a:pt x="1553240" y="730476"/>
                <a:pt x="1568530" y="695437"/>
                <a:pt x="1578770" y="660102"/>
              </a:cubicBezTo>
              <a:cubicBezTo>
                <a:pt x="1589010" y="624767"/>
                <a:pt x="1591491" y="574224"/>
                <a:pt x="1594839" y="551624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0.383</cdr:x>
      <cdr:y>0.28725</cdr:y>
    </cdr:from>
    <cdr:to>
      <cdr:x>0.5735</cdr:x>
      <cdr:y>0.446</cdr:y>
    </cdr:to>
    <cdr:sp macro="" textlink="">
      <cdr:nvSpPr>
        <cdr:cNvPr id="49208" name="PlotDat3_101|1~33_1">
          <a:extLst xmlns:a="http://schemas.openxmlformats.org/drawingml/2006/main">
            <a:ext uri="{FF2B5EF4-FFF2-40B4-BE49-F238E27FC236}">
              <a16:creationId xmlns:a16="http://schemas.microsoft.com/office/drawing/2014/main" id="{9AA0568C-03A2-43E1-AF16-F077F19A2274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79619" y="1677202"/>
          <a:ext cx="1631247" cy="926914"/>
        </a:xfrm>
        <a:custGeom xmlns:a="http://schemas.openxmlformats.org/drawingml/2006/main">
          <a:avLst/>
          <a:gdLst>
            <a:gd name="T0" fmla="*/ 1641951 w 1641951"/>
            <a:gd name="T1" fmla="*/ 462467 h 923994"/>
            <a:gd name="T2" fmla="*/ 1625893 w 1641951"/>
            <a:gd name="T3" fmla="*/ 371618 h 923994"/>
            <a:gd name="T4" fmla="*/ 1579066 w 1641951"/>
            <a:gd name="T5" fmla="*/ 284924 h 923994"/>
            <a:gd name="T6" fmla="*/ 1503021 w 1641951"/>
            <a:gd name="T7" fmla="*/ 205031 h 923994"/>
            <a:gd name="T8" fmla="*/ 1400682 w 1641951"/>
            <a:gd name="T9" fmla="*/ 134999 h 923994"/>
            <a:gd name="T10" fmla="*/ 1274458 w 1641951"/>
            <a:gd name="T11" fmla="*/ 77050 h 923994"/>
            <a:gd name="T12" fmla="*/ 1132809 w 1641951"/>
            <a:gd name="T13" fmla="*/ 34876 h 923994"/>
            <a:gd name="T14" fmla="*/ 978409 w 1641951"/>
            <a:gd name="T15" fmla="*/ 8757 h 923994"/>
            <a:gd name="T16" fmla="*/ 817985 w 1641951"/>
            <a:gd name="T17" fmla="*/ 29 h 923994"/>
            <a:gd name="T18" fmla="*/ 658037 w 1641951"/>
            <a:gd name="T19" fmla="*/ 8930 h 923994"/>
            <a:gd name="T20" fmla="*/ 504767 w 1641951"/>
            <a:gd name="T21" fmla="*/ 35204 h 923994"/>
            <a:gd name="T22" fmla="*/ 363809 w 1641951"/>
            <a:gd name="T23" fmla="*/ 77871 h 923994"/>
            <a:gd name="T24" fmla="*/ 239744 w 1641951"/>
            <a:gd name="T25" fmla="*/ 135290 h 923994"/>
            <a:gd name="T26" fmla="*/ 137731 w 1641951"/>
            <a:gd name="T27" fmla="*/ 205259 h 923994"/>
            <a:gd name="T28" fmla="*/ 62627 w 1641951"/>
            <a:gd name="T29" fmla="*/ 285084 h 923994"/>
            <a:gd name="T30" fmla="*/ 15699 w 1641951"/>
            <a:gd name="T31" fmla="*/ 371699 h 923994"/>
            <a:gd name="T32" fmla="*/ 80 w 1641951"/>
            <a:gd name="T33" fmla="*/ 461778 h 923994"/>
            <a:gd name="T34" fmla="*/ 15217 w 1641951"/>
            <a:gd name="T35" fmla="*/ 551853 h 923994"/>
            <a:gd name="T36" fmla="*/ 61944 w 1641951"/>
            <a:gd name="T37" fmla="*/ 638926 h 923994"/>
            <a:gd name="T38" fmla="*/ 137824 w 1641951"/>
            <a:gd name="T39" fmla="*/ 718227 h 923994"/>
            <a:gd name="T40" fmla="*/ 239943 w 1641951"/>
            <a:gd name="T41" fmla="*/ 788774 h 923994"/>
            <a:gd name="T42" fmla="*/ 364375 w 1641951"/>
            <a:gd name="T43" fmla="*/ 846745 h 923994"/>
            <a:gd name="T44" fmla="*/ 506338 w 1641951"/>
            <a:gd name="T45" fmla="*/ 888990 h 923994"/>
            <a:gd name="T46" fmla="*/ 660377 w 1641951"/>
            <a:gd name="T47" fmla="*/ 915188 h 923994"/>
            <a:gd name="T48" fmla="*/ 820573 w 1641951"/>
            <a:gd name="T49" fmla="*/ 923989 h 923994"/>
            <a:gd name="T50" fmla="*/ 980768 w 1641951"/>
            <a:gd name="T51" fmla="*/ 915155 h 923994"/>
            <a:gd name="T52" fmla="*/ 1134807 w 1641951"/>
            <a:gd name="T53" fmla="*/ 888865 h 923994"/>
            <a:gd name="T54" fmla="*/ 1276770 w 1641951"/>
            <a:gd name="T55" fmla="*/ 846173 h 923994"/>
            <a:gd name="T56" fmla="*/ 1401202 w 1641951"/>
            <a:gd name="T57" fmla="*/ 788719 h 923994"/>
            <a:gd name="T58" fmla="*/ 1503321 w 1641951"/>
            <a:gd name="T59" fmla="*/ 718711 h 923994"/>
            <a:gd name="T60" fmla="*/ 1579201 w 1641951"/>
            <a:gd name="T61" fmla="*/ 638840 h 923994"/>
            <a:gd name="T62" fmla="*/ 1625929 w 1641951"/>
            <a:gd name="T63" fmla="*/ 552174 h 923994"/>
            <a:gd name="T64" fmla="*/ 1641951 w 1641951"/>
            <a:gd name="T65" fmla="*/ 462467 h 92399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641951" h="923994">
              <a:moveTo>
                <a:pt x="1641951" y="462467"/>
              </a:moveTo>
              <a:cubicBezTo>
                <a:pt x="1641945" y="432375"/>
                <a:pt x="1636373" y="401209"/>
                <a:pt x="1625893" y="371618"/>
              </a:cubicBezTo>
              <a:cubicBezTo>
                <a:pt x="1615412" y="342027"/>
                <a:pt x="1599545" y="312689"/>
                <a:pt x="1579066" y="284924"/>
              </a:cubicBezTo>
              <a:cubicBezTo>
                <a:pt x="1558587" y="257160"/>
                <a:pt x="1532751" y="230018"/>
                <a:pt x="1503021" y="205031"/>
              </a:cubicBezTo>
              <a:cubicBezTo>
                <a:pt x="1473290" y="180043"/>
                <a:pt x="1438776" y="156329"/>
                <a:pt x="1400682" y="134999"/>
              </a:cubicBezTo>
              <a:cubicBezTo>
                <a:pt x="1362588" y="113668"/>
                <a:pt x="1319104" y="93736"/>
                <a:pt x="1274458" y="77050"/>
              </a:cubicBezTo>
              <a:cubicBezTo>
                <a:pt x="1229812" y="60362"/>
                <a:pt x="1182150" y="46258"/>
                <a:pt x="1132809" y="34876"/>
              </a:cubicBezTo>
              <a:cubicBezTo>
                <a:pt x="1083467" y="23494"/>
                <a:pt x="1030880" y="14565"/>
                <a:pt x="978409" y="8757"/>
              </a:cubicBezTo>
              <a:cubicBezTo>
                <a:pt x="925939" y="2949"/>
                <a:pt x="871381" y="0"/>
                <a:pt x="817985" y="29"/>
              </a:cubicBezTo>
              <a:cubicBezTo>
                <a:pt x="764590" y="58"/>
                <a:pt x="710239" y="3068"/>
                <a:pt x="658037" y="8930"/>
              </a:cubicBezTo>
              <a:cubicBezTo>
                <a:pt x="605834" y="14792"/>
                <a:pt x="553805" y="23714"/>
                <a:pt x="504767" y="35204"/>
              </a:cubicBezTo>
              <a:cubicBezTo>
                <a:pt x="455730" y="46694"/>
                <a:pt x="407980" y="61190"/>
                <a:pt x="363809" y="77871"/>
              </a:cubicBezTo>
              <a:cubicBezTo>
                <a:pt x="319638" y="94551"/>
                <a:pt x="277423" y="114058"/>
                <a:pt x="239744" y="135290"/>
              </a:cubicBezTo>
              <a:cubicBezTo>
                <a:pt x="202065" y="156522"/>
                <a:pt x="167251" y="180293"/>
                <a:pt x="137731" y="205259"/>
              </a:cubicBezTo>
              <a:cubicBezTo>
                <a:pt x="108212" y="230225"/>
                <a:pt x="82966" y="257345"/>
                <a:pt x="62627" y="285084"/>
              </a:cubicBezTo>
              <a:cubicBezTo>
                <a:pt x="42288" y="312824"/>
                <a:pt x="26124" y="342250"/>
                <a:pt x="15699" y="371699"/>
              </a:cubicBezTo>
              <a:cubicBezTo>
                <a:pt x="5275" y="401148"/>
                <a:pt x="160" y="431752"/>
                <a:pt x="80" y="461778"/>
              </a:cubicBezTo>
              <a:cubicBezTo>
                <a:pt x="0" y="491803"/>
                <a:pt x="4906" y="522328"/>
                <a:pt x="15217" y="551853"/>
              </a:cubicBezTo>
              <a:cubicBezTo>
                <a:pt x="25528" y="581378"/>
                <a:pt x="41510" y="611197"/>
                <a:pt x="61944" y="638926"/>
              </a:cubicBezTo>
              <a:cubicBezTo>
                <a:pt x="82378" y="666654"/>
                <a:pt x="108158" y="693252"/>
                <a:pt x="137824" y="718227"/>
              </a:cubicBezTo>
              <a:cubicBezTo>
                <a:pt x="167490" y="743202"/>
                <a:pt x="202185" y="767354"/>
                <a:pt x="239943" y="788774"/>
              </a:cubicBezTo>
              <a:cubicBezTo>
                <a:pt x="277701" y="810194"/>
                <a:pt x="319976" y="830043"/>
                <a:pt x="364375" y="846745"/>
              </a:cubicBezTo>
              <a:cubicBezTo>
                <a:pt x="408774" y="863448"/>
                <a:pt x="457004" y="877583"/>
                <a:pt x="506338" y="888990"/>
              </a:cubicBezTo>
              <a:cubicBezTo>
                <a:pt x="555672" y="900397"/>
                <a:pt x="608005" y="909355"/>
                <a:pt x="660377" y="915188"/>
              </a:cubicBezTo>
              <a:cubicBezTo>
                <a:pt x="712749" y="921021"/>
                <a:pt x="767175" y="923994"/>
                <a:pt x="820573" y="923989"/>
              </a:cubicBezTo>
              <a:cubicBezTo>
                <a:pt x="873971" y="923984"/>
                <a:pt x="928396" y="921009"/>
                <a:pt x="980768" y="915155"/>
              </a:cubicBezTo>
              <a:cubicBezTo>
                <a:pt x="1033140" y="909301"/>
                <a:pt x="1085473" y="900362"/>
                <a:pt x="1134807" y="888865"/>
              </a:cubicBezTo>
              <a:cubicBezTo>
                <a:pt x="1184141" y="877368"/>
                <a:pt x="1232371" y="862864"/>
                <a:pt x="1276770" y="846173"/>
              </a:cubicBezTo>
              <a:cubicBezTo>
                <a:pt x="1321169" y="829482"/>
                <a:pt x="1363443" y="809963"/>
                <a:pt x="1401202" y="788719"/>
              </a:cubicBezTo>
              <a:cubicBezTo>
                <a:pt x="1438961" y="767475"/>
                <a:pt x="1473655" y="743691"/>
                <a:pt x="1503321" y="718711"/>
              </a:cubicBezTo>
              <a:cubicBezTo>
                <a:pt x="1532987" y="693731"/>
                <a:pt x="1558766" y="666596"/>
                <a:pt x="1579201" y="638840"/>
              </a:cubicBezTo>
              <a:cubicBezTo>
                <a:pt x="1599636" y="611084"/>
                <a:pt x="1615471" y="581569"/>
                <a:pt x="1625929" y="552174"/>
              </a:cubicBezTo>
              <a:cubicBezTo>
                <a:pt x="1636387" y="522779"/>
                <a:pt x="1638613" y="481156"/>
                <a:pt x="1641951" y="462467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0.42625</cdr:x>
      <cdr:y>0.214</cdr:y>
    </cdr:from>
    <cdr:to>
      <cdr:x>0.57725</cdr:x>
      <cdr:y>0.43275</cdr:y>
    </cdr:to>
    <cdr:sp macro="" textlink="">
      <cdr:nvSpPr>
        <cdr:cNvPr id="49209" name="PlotDat3_57|1~33_1">
          <a:extLst xmlns:a="http://schemas.openxmlformats.org/drawingml/2006/main">
            <a:ext uri="{FF2B5EF4-FFF2-40B4-BE49-F238E27FC236}">
              <a16:creationId xmlns:a16="http://schemas.microsoft.com/office/drawing/2014/main" id="{95D73C93-7679-4D27-B149-F6DF70C9E4B9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649968" y="1249509"/>
          <a:ext cx="1293009" cy="1277243"/>
        </a:xfrm>
        <a:custGeom xmlns:a="http://schemas.openxmlformats.org/drawingml/2006/main">
          <a:avLst/>
          <a:gdLst>
            <a:gd name="T0" fmla="*/ 1301556 w 1301572"/>
            <a:gd name="T1" fmla="*/ 635873 h 1269944"/>
            <a:gd name="T2" fmla="*/ 1288560 w 1301572"/>
            <a:gd name="T3" fmla="*/ 512186 h 1269944"/>
            <a:gd name="T4" fmla="*/ 1251805 w 1301572"/>
            <a:gd name="T5" fmla="*/ 393096 h 1269944"/>
            <a:gd name="T6" fmla="*/ 1192112 w 1301572"/>
            <a:gd name="T7" fmla="*/ 283342 h 1269944"/>
            <a:gd name="T8" fmla="*/ 1111781 w 1301572"/>
            <a:gd name="T9" fmla="*/ 187143 h 1269944"/>
            <a:gd name="T10" fmla="*/ 1012878 w 1301572"/>
            <a:gd name="T11" fmla="*/ 107625 h 1269944"/>
            <a:gd name="T12" fmla="*/ 899665 w 1301572"/>
            <a:gd name="T13" fmla="*/ 48245 h 1269944"/>
            <a:gd name="T14" fmla="*/ 777873 w 1301572"/>
            <a:gd name="T15" fmla="*/ 12694 h 1269944"/>
            <a:gd name="T16" fmla="*/ 651159 w 1301572"/>
            <a:gd name="T17" fmla="*/ 1 h 1269944"/>
            <a:gd name="T18" fmla="*/ 523670 w 1301572"/>
            <a:gd name="T19" fmla="*/ 12689 h 1269944"/>
            <a:gd name="T20" fmla="*/ 402670 w 1301572"/>
            <a:gd name="T21" fmla="*/ 48854 h 1269944"/>
            <a:gd name="T22" fmla="*/ 291262 w 1301572"/>
            <a:gd name="T23" fmla="*/ 107585 h 1269944"/>
            <a:gd name="T24" fmla="*/ 192483 w 1301572"/>
            <a:gd name="T25" fmla="*/ 186626 h 1269944"/>
            <a:gd name="T26" fmla="*/ 111165 w 1301572"/>
            <a:gd name="T27" fmla="*/ 282935 h 1269944"/>
            <a:gd name="T28" fmla="*/ 51009 w 1301572"/>
            <a:gd name="T29" fmla="*/ 392817 h 1269944"/>
            <a:gd name="T30" fmla="*/ 13713 w 1301572"/>
            <a:gd name="T31" fmla="*/ 512044 h 1269944"/>
            <a:gd name="T32" fmla="*/ 261 w 1301572"/>
            <a:gd name="T33" fmla="*/ 636033 h 1269944"/>
            <a:gd name="T34" fmla="*/ 12146 w 1301572"/>
            <a:gd name="T35" fmla="*/ 760217 h 1269944"/>
            <a:gd name="T36" fmla="*/ 49172 w 1301572"/>
            <a:gd name="T37" fmla="*/ 879359 h 1269944"/>
            <a:gd name="T38" fmla="*/ 109300 w 1301572"/>
            <a:gd name="T39" fmla="*/ 990066 h 1269944"/>
            <a:gd name="T40" fmla="*/ 190219 w 1301572"/>
            <a:gd name="T41" fmla="*/ 1085929 h 1269944"/>
            <a:gd name="T42" fmla="*/ 288817 w 1301572"/>
            <a:gd name="T43" fmla="*/ 1164298 h 1269944"/>
            <a:gd name="T44" fmla="*/ 401309 w 1301572"/>
            <a:gd name="T45" fmla="*/ 1222440 h 1269944"/>
            <a:gd name="T46" fmla="*/ 523369 w 1301572"/>
            <a:gd name="T47" fmla="*/ 1258282 h 1269944"/>
            <a:gd name="T48" fmla="*/ 650306 w 1301572"/>
            <a:gd name="T49" fmla="*/ 1269807 h 1269944"/>
            <a:gd name="T50" fmla="*/ 777243 w 1301572"/>
            <a:gd name="T51" fmla="*/ 1257460 h 1269944"/>
            <a:gd name="T52" fmla="*/ 899304 w 1301572"/>
            <a:gd name="T53" fmla="*/ 1221349 h 1269944"/>
            <a:gd name="T54" fmla="*/ 1011795 w 1301572"/>
            <a:gd name="T55" fmla="*/ 1162707 h 1269944"/>
            <a:gd name="T56" fmla="*/ 1110393 w 1301572"/>
            <a:gd name="T57" fmla="*/ 1083787 h 1269944"/>
            <a:gd name="T58" fmla="*/ 1191312 w 1301572"/>
            <a:gd name="T59" fmla="*/ 987623 h 1269944"/>
            <a:gd name="T60" fmla="*/ 1251440 w 1301572"/>
            <a:gd name="T61" fmla="*/ 877911 h 1269944"/>
            <a:gd name="T62" fmla="*/ 1288466 w 1301572"/>
            <a:gd name="T63" fmla="*/ 758866 h 1269944"/>
            <a:gd name="T64" fmla="*/ 1301556 w 1301572"/>
            <a:gd name="T65" fmla="*/ 635873 h 126994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301572" h="1269944">
              <a:moveTo>
                <a:pt x="1301556" y="635873"/>
              </a:moveTo>
              <a:cubicBezTo>
                <a:pt x="1301572" y="594761"/>
                <a:pt x="1296851" y="552648"/>
                <a:pt x="1288560" y="512186"/>
              </a:cubicBezTo>
              <a:cubicBezTo>
                <a:pt x="1280268" y="471723"/>
                <a:pt x="1267880" y="431236"/>
                <a:pt x="1251805" y="393096"/>
              </a:cubicBezTo>
              <a:cubicBezTo>
                <a:pt x="1235730" y="354955"/>
                <a:pt x="1215449" y="317668"/>
                <a:pt x="1192112" y="283342"/>
              </a:cubicBezTo>
              <a:cubicBezTo>
                <a:pt x="1168775" y="249017"/>
                <a:pt x="1141653" y="216429"/>
                <a:pt x="1111781" y="187143"/>
              </a:cubicBezTo>
              <a:cubicBezTo>
                <a:pt x="1081909" y="157857"/>
                <a:pt x="1048231" y="130775"/>
                <a:pt x="1012878" y="107625"/>
              </a:cubicBezTo>
              <a:cubicBezTo>
                <a:pt x="977525" y="84476"/>
                <a:pt x="938832" y="64067"/>
                <a:pt x="899665" y="48245"/>
              </a:cubicBezTo>
              <a:cubicBezTo>
                <a:pt x="860497" y="32423"/>
                <a:pt x="819291" y="20734"/>
                <a:pt x="777873" y="12694"/>
              </a:cubicBezTo>
              <a:cubicBezTo>
                <a:pt x="736455" y="4653"/>
                <a:pt x="693527" y="2"/>
                <a:pt x="651159" y="1"/>
              </a:cubicBezTo>
              <a:cubicBezTo>
                <a:pt x="608792" y="0"/>
                <a:pt x="565085" y="4547"/>
                <a:pt x="523670" y="12689"/>
              </a:cubicBezTo>
              <a:cubicBezTo>
                <a:pt x="482255" y="20831"/>
                <a:pt x="441405" y="33037"/>
                <a:pt x="402670" y="48854"/>
              </a:cubicBezTo>
              <a:cubicBezTo>
                <a:pt x="363935" y="64670"/>
                <a:pt x="326293" y="84624"/>
                <a:pt x="291262" y="107585"/>
              </a:cubicBezTo>
              <a:cubicBezTo>
                <a:pt x="256231" y="130547"/>
                <a:pt x="222499" y="157401"/>
                <a:pt x="192483" y="186626"/>
              </a:cubicBezTo>
              <a:cubicBezTo>
                <a:pt x="162467" y="215851"/>
                <a:pt x="134744" y="248570"/>
                <a:pt x="111165" y="282935"/>
              </a:cubicBezTo>
              <a:cubicBezTo>
                <a:pt x="87585" y="317301"/>
                <a:pt x="67251" y="354632"/>
                <a:pt x="51009" y="392817"/>
              </a:cubicBezTo>
              <a:cubicBezTo>
                <a:pt x="34767" y="431002"/>
                <a:pt x="22172" y="471508"/>
                <a:pt x="13713" y="512044"/>
              </a:cubicBezTo>
              <a:cubicBezTo>
                <a:pt x="5255" y="552579"/>
                <a:pt x="522" y="594671"/>
                <a:pt x="261" y="636033"/>
              </a:cubicBezTo>
              <a:cubicBezTo>
                <a:pt x="0" y="677396"/>
                <a:pt x="3994" y="719662"/>
                <a:pt x="12146" y="760217"/>
              </a:cubicBezTo>
              <a:cubicBezTo>
                <a:pt x="20298" y="800772"/>
                <a:pt x="32980" y="841051"/>
                <a:pt x="49172" y="879359"/>
              </a:cubicBezTo>
              <a:cubicBezTo>
                <a:pt x="65364" y="917667"/>
                <a:pt x="85792" y="955638"/>
                <a:pt x="109300" y="990066"/>
              </a:cubicBezTo>
              <a:cubicBezTo>
                <a:pt x="132808" y="1024494"/>
                <a:pt x="160300" y="1056890"/>
                <a:pt x="190219" y="1085929"/>
              </a:cubicBezTo>
              <a:cubicBezTo>
                <a:pt x="220138" y="1114968"/>
                <a:pt x="253635" y="1141547"/>
                <a:pt x="288817" y="1164298"/>
              </a:cubicBezTo>
              <a:cubicBezTo>
                <a:pt x="323999" y="1187050"/>
                <a:pt x="362217" y="1206776"/>
                <a:pt x="401309" y="1222440"/>
              </a:cubicBezTo>
              <a:cubicBezTo>
                <a:pt x="440401" y="1238104"/>
                <a:pt x="481870" y="1250388"/>
                <a:pt x="523369" y="1258282"/>
              </a:cubicBezTo>
              <a:cubicBezTo>
                <a:pt x="564868" y="1266176"/>
                <a:pt x="607994" y="1269944"/>
                <a:pt x="650306" y="1269807"/>
              </a:cubicBezTo>
              <a:cubicBezTo>
                <a:pt x="692618" y="1269670"/>
                <a:pt x="735743" y="1265536"/>
                <a:pt x="777243" y="1257460"/>
              </a:cubicBezTo>
              <a:cubicBezTo>
                <a:pt x="818743" y="1249384"/>
                <a:pt x="860212" y="1237141"/>
                <a:pt x="899304" y="1221349"/>
              </a:cubicBezTo>
              <a:cubicBezTo>
                <a:pt x="938396" y="1205557"/>
                <a:pt x="976614" y="1185634"/>
                <a:pt x="1011795" y="1162707"/>
              </a:cubicBezTo>
              <a:cubicBezTo>
                <a:pt x="1046976" y="1139780"/>
                <a:pt x="1080474" y="1112968"/>
                <a:pt x="1110393" y="1083787"/>
              </a:cubicBezTo>
              <a:cubicBezTo>
                <a:pt x="1140312" y="1054606"/>
                <a:pt x="1167804" y="1021936"/>
                <a:pt x="1191312" y="987623"/>
              </a:cubicBezTo>
              <a:cubicBezTo>
                <a:pt x="1214820" y="953310"/>
                <a:pt x="1235248" y="916037"/>
                <a:pt x="1251440" y="877911"/>
              </a:cubicBezTo>
              <a:cubicBezTo>
                <a:pt x="1267632" y="839785"/>
                <a:pt x="1280113" y="799206"/>
                <a:pt x="1288466" y="758866"/>
              </a:cubicBezTo>
              <a:cubicBezTo>
                <a:pt x="1296819" y="718526"/>
                <a:pt x="1298829" y="661497"/>
                <a:pt x="1301556" y="635873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0.476</cdr:x>
      <cdr:y>0.2925</cdr:y>
    </cdr:from>
    <cdr:to>
      <cdr:x>0.60675</cdr:x>
      <cdr:y>0.52675</cdr:y>
    </cdr:to>
    <cdr:sp macro="" textlink="">
      <cdr:nvSpPr>
        <cdr:cNvPr id="49210" name="PlotDat3_61|1~33_1">
          <a:extLst xmlns:a="http://schemas.openxmlformats.org/drawingml/2006/main">
            <a:ext uri="{FF2B5EF4-FFF2-40B4-BE49-F238E27FC236}">
              <a16:creationId xmlns:a16="http://schemas.microsoft.com/office/drawing/2014/main" id="{1FCA5584-1C52-49FE-986D-43BFB72B3A94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075976" y="1707856"/>
          <a:ext cx="1119609" cy="1367745"/>
        </a:xfrm>
        <a:custGeom xmlns:a="http://schemas.openxmlformats.org/drawingml/2006/main">
          <a:avLst/>
          <a:gdLst>
            <a:gd name="T0" fmla="*/ 1126031 w 1126031"/>
            <a:gd name="T1" fmla="*/ 681099 h 1363366"/>
            <a:gd name="T2" fmla="*/ 1115897 w 1126031"/>
            <a:gd name="T3" fmla="*/ 548534 h 1363366"/>
            <a:gd name="T4" fmla="*/ 1083604 w 1126031"/>
            <a:gd name="T5" fmla="*/ 420801 h 1363366"/>
            <a:gd name="T6" fmla="*/ 1031163 w 1126031"/>
            <a:gd name="T7" fmla="*/ 303082 h 1363366"/>
            <a:gd name="T8" fmla="*/ 960584 w 1126031"/>
            <a:gd name="T9" fmla="*/ 199903 h 1363366"/>
            <a:gd name="T10" fmla="*/ 875605 w 1126031"/>
            <a:gd name="T11" fmla="*/ 114844 h 1363366"/>
            <a:gd name="T12" fmla="*/ 779227 w 1126031"/>
            <a:gd name="T13" fmla="*/ 51340 h 1363366"/>
            <a:gd name="T14" fmla="*/ 673526 w 1126031"/>
            <a:gd name="T15" fmla="*/ 13290 h 1363366"/>
            <a:gd name="T16" fmla="*/ 562664 w 1126031"/>
            <a:gd name="T17" fmla="*/ 45 h 1363366"/>
            <a:gd name="T18" fmla="*/ 453390 w 1126031"/>
            <a:gd name="T19" fmla="*/ 13022 h 1363366"/>
            <a:gd name="T20" fmla="*/ 347656 w 1126031"/>
            <a:gd name="T21" fmla="*/ 51796 h 1363366"/>
            <a:gd name="T22" fmla="*/ 249367 w 1126031"/>
            <a:gd name="T23" fmla="*/ 114771 h 1363366"/>
            <a:gd name="T24" fmla="*/ 164272 w 1126031"/>
            <a:gd name="T25" fmla="*/ 199516 h 1363366"/>
            <a:gd name="T26" fmla="*/ 94843 w 1126031"/>
            <a:gd name="T27" fmla="*/ 302780 h 1363366"/>
            <a:gd name="T28" fmla="*/ 41842 w 1126031"/>
            <a:gd name="T29" fmla="*/ 420592 h 1363366"/>
            <a:gd name="T30" fmla="*/ 10362 w 1126031"/>
            <a:gd name="T31" fmla="*/ 548427 h 1363366"/>
            <a:gd name="T32" fmla="*/ 200 w 1126031"/>
            <a:gd name="T33" fmla="*/ 681369 h 1363366"/>
            <a:gd name="T34" fmla="*/ 11562 w 1126031"/>
            <a:gd name="T35" fmla="*/ 814634 h 1363366"/>
            <a:gd name="T36" fmla="*/ 43601 w 1126031"/>
            <a:gd name="T37" fmla="*/ 943101 h 1363366"/>
            <a:gd name="T38" fmla="*/ 95631 w 1126031"/>
            <a:gd name="T39" fmla="*/ 1061035 h 1363366"/>
            <a:gd name="T40" fmla="*/ 165651 w 1126031"/>
            <a:gd name="T41" fmla="*/ 1164058 h 1363366"/>
            <a:gd name="T42" fmla="*/ 250970 w 1126031"/>
            <a:gd name="T43" fmla="*/ 1248227 h 1363366"/>
            <a:gd name="T44" fmla="*/ 348310 w 1126031"/>
            <a:gd name="T45" fmla="*/ 1310757 h 1363366"/>
            <a:gd name="T46" fmla="*/ 453929 w 1126031"/>
            <a:gd name="T47" fmla="*/ 1349354 h 1363366"/>
            <a:gd name="T48" fmla="*/ 563770 w 1126031"/>
            <a:gd name="T49" fmla="*/ 1363142 h 1363366"/>
            <a:gd name="T50" fmla="*/ 673611 w 1126031"/>
            <a:gd name="T51" fmla="*/ 1350698 h 1363366"/>
            <a:gd name="T52" fmla="*/ 779232 w 1126031"/>
            <a:gd name="T53" fmla="*/ 1311892 h 1363366"/>
            <a:gd name="T54" fmla="*/ 876571 w 1126031"/>
            <a:gd name="T55" fmla="*/ 1248874 h 1363366"/>
            <a:gd name="T56" fmla="*/ 961890 w 1126031"/>
            <a:gd name="T57" fmla="*/ 1164067 h 1363366"/>
            <a:gd name="T58" fmla="*/ 1031910 w 1126031"/>
            <a:gd name="T59" fmla="*/ 1060728 h 1363366"/>
            <a:gd name="T60" fmla="*/ 1083938 w 1126031"/>
            <a:gd name="T61" fmla="*/ 942830 h 1363366"/>
            <a:gd name="T62" fmla="*/ 1115978 w 1126031"/>
            <a:gd name="T63" fmla="*/ 814903 h 1363366"/>
            <a:gd name="T64" fmla="*/ 1126031 w 1126031"/>
            <a:gd name="T65" fmla="*/ 681099 h 136336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126031" h="1363366">
              <a:moveTo>
                <a:pt x="1126031" y="681099"/>
              </a:moveTo>
              <a:cubicBezTo>
                <a:pt x="1126018" y="636703"/>
                <a:pt x="1122968" y="591916"/>
                <a:pt x="1115897" y="548534"/>
              </a:cubicBezTo>
              <a:cubicBezTo>
                <a:pt x="1108826" y="505151"/>
                <a:pt x="1097726" y="461710"/>
                <a:pt x="1083604" y="420801"/>
              </a:cubicBezTo>
              <a:cubicBezTo>
                <a:pt x="1069481" y="379892"/>
                <a:pt x="1051666" y="339898"/>
                <a:pt x="1031163" y="303082"/>
              </a:cubicBezTo>
              <a:cubicBezTo>
                <a:pt x="1010659" y="266266"/>
                <a:pt x="986511" y="231276"/>
                <a:pt x="960584" y="199903"/>
              </a:cubicBezTo>
              <a:cubicBezTo>
                <a:pt x="934658" y="168530"/>
                <a:pt x="905832" y="139604"/>
                <a:pt x="875605" y="114844"/>
              </a:cubicBezTo>
              <a:cubicBezTo>
                <a:pt x="845379" y="90084"/>
                <a:pt x="812907" y="68266"/>
                <a:pt x="779227" y="51340"/>
              </a:cubicBezTo>
              <a:cubicBezTo>
                <a:pt x="745547" y="34414"/>
                <a:pt x="709620" y="21838"/>
                <a:pt x="673526" y="13290"/>
              </a:cubicBezTo>
              <a:cubicBezTo>
                <a:pt x="637433" y="4740"/>
                <a:pt x="599354" y="90"/>
                <a:pt x="562664" y="45"/>
              </a:cubicBezTo>
              <a:cubicBezTo>
                <a:pt x="525975" y="0"/>
                <a:pt x="489225" y="4396"/>
                <a:pt x="453390" y="13022"/>
              </a:cubicBezTo>
              <a:cubicBezTo>
                <a:pt x="417556" y="21647"/>
                <a:pt x="381660" y="34838"/>
                <a:pt x="347656" y="51796"/>
              </a:cubicBezTo>
              <a:cubicBezTo>
                <a:pt x="313652" y="68755"/>
                <a:pt x="279930" y="90151"/>
                <a:pt x="249367" y="114771"/>
              </a:cubicBezTo>
              <a:cubicBezTo>
                <a:pt x="218803" y="139391"/>
                <a:pt x="190025" y="168181"/>
                <a:pt x="164272" y="199516"/>
              </a:cubicBezTo>
              <a:cubicBezTo>
                <a:pt x="138518" y="230851"/>
                <a:pt x="115249" y="265934"/>
                <a:pt x="94843" y="302780"/>
              </a:cubicBezTo>
              <a:cubicBezTo>
                <a:pt x="74438" y="339626"/>
                <a:pt x="55922" y="379651"/>
                <a:pt x="41842" y="420592"/>
              </a:cubicBezTo>
              <a:cubicBezTo>
                <a:pt x="27761" y="461533"/>
                <a:pt x="17302" y="504964"/>
                <a:pt x="10362" y="548427"/>
              </a:cubicBezTo>
              <a:cubicBezTo>
                <a:pt x="3422" y="591890"/>
                <a:pt x="0" y="637001"/>
                <a:pt x="200" y="681369"/>
              </a:cubicBezTo>
              <a:cubicBezTo>
                <a:pt x="400" y="725737"/>
                <a:pt x="4328" y="771012"/>
                <a:pt x="11562" y="814634"/>
              </a:cubicBezTo>
              <a:cubicBezTo>
                <a:pt x="18796" y="858256"/>
                <a:pt x="29590" y="902035"/>
                <a:pt x="43601" y="943101"/>
              </a:cubicBezTo>
              <a:cubicBezTo>
                <a:pt x="57612" y="984167"/>
                <a:pt x="75289" y="1024209"/>
                <a:pt x="95631" y="1061035"/>
              </a:cubicBezTo>
              <a:cubicBezTo>
                <a:pt x="115973" y="1097861"/>
                <a:pt x="139761" y="1132859"/>
                <a:pt x="165651" y="1164058"/>
              </a:cubicBezTo>
              <a:cubicBezTo>
                <a:pt x="191541" y="1195257"/>
                <a:pt x="220527" y="1223777"/>
                <a:pt x="250970" y="1248227"/>
              </a:cubicBezTo>
              <a:cubicBezTo>
                <a:pt x="281413" y="1272677"/>
                <a:pt x="314484" y="1293902"/>
                <a:pt x="348310" y="1310757"/>
              </a:cubicBezTo>
              <a:cubicBezTo>
                <a:pt x="382136" y="1327611"/>
                <a:pt x="418019" y="1340624"/>
                <a:pt x="453929" y="1349354"/>
              </a:cubicBezTo>
              <a:cubicBezTo>
                <a:pt x="489839" y="1358085"/>
                <a:pt x="527156" y="1362918"/>
                <a:pt x="563770" y="1363142"/>
              </a:cubicBezTo>
              <a:cubicBezTo>
                <a:pt x="600384" y="1363366"/>
                <a:pt x="637701" y="1359240"/>
                <a:pt x="673611" y="1350698"/>
              </a:cubicBezTo>
              <a:cubicBezTo>
                <a:pt x="709521" y="1342156"/>
                <a:pt x="745405" y="1328863"/>
                <a:pt x="779232" y="1311892"/>
              </a:cubicBezTo>
              <a:cubicBezTo>
                <a:pt x="813059" y="1294921"/>
                <a:pt x="846128" y="1273511"/>
                <a:pt x="876571" y="1248874"/>
              </a:cubicBezTo>
              <a:cubicBezTo>
                <a:pt x="907014" y="1224237"/>
                <a:pt x="936000" y="1195425"/>
                <a:pt x="961890" y="1164067"/>
              </a:cubicBezTo>
              <a:cubicBezTo>
                <a:pt x="987780" y="1132709"/>
                <a:pt x="1011569" y="1097601"/>
                <a:pt x="1031910" y="1060728"/>
              </a:cubicBezTo>
              <a:cubicBezTo>
                <a:pt x="1052251" y="1023855"/>
                <a:pt x="1069927" y="983801"/>
                <a:pt x="1083938" y="942830"/>
              </a:cubicBezTo>
              <a:cubicBezTo>
                <a:pt x="1097949" y="901859"/>
                <a:pt x="1108963" y="858525"/>
                <a:pt x="1115978" y="814903"/>
              </a:cubicBezTo>
              <a:cubicBezTo>
                <a:pt x="1122993" y="771281"/>
                <a:pt x="1123937" y="708975"/>
                <a:pt x="1126031" y="681099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0.48725</cdr:x>
      <cdr:y>0.31675</cdr:y>
    </cdr:from>
    <cdr:to>
      <cdr:x>0.6535</cdr:x>
      <cdr:y>0.482</cdr:y>
    </cdr:to>
    <cdr:sp macro="" textlink="">
      <cdr:nvSpPr>
        <cdr:cNvPr id="49211" name="PlotDat3_87|1~33_1">
          <a:extLst xmlns:a="http://schemas.openxmlformats.org/drawingml/2006/main">
            <a:ext uri="{FF2B5EF4-FFF2-40B4-BE49-F238E27FC236}">
              <a16:creationId xmlns:a16="http://schemas.microsoft.com/office/drawing/2014/main" id="{8EAAC151-A5BE-4C33-8570-649010AFF04F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172310" y="1849448"/>
          <a:ext cx="1423594" cy="964866"/>
        </a:xfrm>
        <a:custGeom xmlns:a="http://schemas.openxmlformats.org/drawingml/2006/main">
          <a:avLst/>
          <a:gdLst>
            <a:gd name="T0" fmla="*/ 1432157 w 1432157"/>
            <a:gd name="T1" fmla="*/ 480072 h 960487"/>
            <a:gd name="T2" fmla="*/ 1418692 w 1432157"/>
            <a:gd name="T3" fmla="*/ 386503 h 960487"/>
            <a:gd name="T4" fmla="*/ 1377826 w 1432157"/>
            <a:gd name="T5" fmla="*/ 296642 h 960487"/>
            <a:gd name="T6" fmla="*/ 1311467 w 1432157"/>
            <a:gd name="T7" fmla="*/ 213828 h 960487"/>
            <a:gd name="T8" fmla="*/ 1222157 w 1432157"/>
            <a:gd name="T9" fmla="*/ 141244 h 960487"/>
            <a:gd name="T10" fmla="*/ 1113868 w 1432157"/>
            <a:gd name="T11" fmla="*/ 81672 h 960487"/>
            <a:gd name="T12" fmla="*/ 991303 w 1432157"/>
            <a:gd name="T13" fmla="*/ 37464 h 960487"/>
            <a:gd name="T14" fmla="*/ 856184 w 1432157"/>
            <a:gd name="T15" fmla="*/ 9586 h 960487"/>
            <a:gd name="T16" fmla="*/ 716136 w 1432157"/>
            <a:gd name="T17" fmla="*/ 150 h 960487"/>
            <a:gd name="T18" fmla="*/ 575339 w 1432157"/>
            <a:gd name="T19" fmla="*/ 8686 h 960487"/>
            <a:gd name="T20" fmla="*/ 441591 w 1432157"/>
            <a:gd name="T21" fmla="*/ 36030 h 960487"/>
            <a:gd name="T22" fmla="*/ 316634 w 1432157"/>
            <a:gd name="T23" fmla="*/ 80433 h 960487"/>
            <a:gd name="T24" fmla="*/ 207269 w 1432157"/>
            <a:gd name="T25" fmla="*/ 140189 h 960487"/>
            <a:gd name="T26" fmla="*/ 118060 w 1432157"/>
            <a:gd name="T27" fmla="*/ 213000 h 960487"/>
            <a:gd name="T28" fmla="*/ 52670 w 1432157"/>
            <a:gd name="T29" fmla="*/ 296071 h 960487"/>
            <a:gd name="T30" fmla="*/ 12953 w 1432157"/>
            <a:gd name="T31" fmla="*/ 386210 h 960487"/>
            <a:gd name="T32" fmla="*/ 174 w 1432157"/>
            <a:gd name="T33" fmla="*/ 479951 h 960487"/>
            <a:gd name="T34" fmla="*/ 13997 w 1432157"/>
            <a:gd name="T35" fmla="*/ 573689 h 960487"/>
            <a:gd name="T36" fmla="*/ 54749 w 1432157"/>
            <a:gd name="T37" fmla="*/ 664131 h 960487"/>
            <a:gd name="T38" fmla="*/ 120926 w 1432157"/>
            <a:gd name="T39" fmla="*/ 747194 h 960487"/>
            <a:gd name="T40" fmla="*/ 209985 w 1432157"/>
            <a:gd name="T41" fmla="*/ 819907 h 960487"/>
            <a:gd name="T42" fmla="*/ 318505 w 1432157"/>
            <a:gd name="T43" fmla="*/ 879421 h 960487"/>
            <a:gd name="T44" fmla="*/ 442314 w 1432157"/>
            <a:gd name="T45" fmla="*/ 923515 h 960487"/>
            <a:gd name="T46" fmla="*/ 576655 w 1432157"/>
            <a:gd name="T47" fmla="*/ 951206 h 960487"/>
            <a:gd name="T48" fmla="*/ 716363 w 1432157"/>
            <a:gd name="T49" fmla="*/ 960415 h 960487"/>
            <a:gd name="T50" fmla="*/ 856073 w 1432157"/>
            <a:gd name="T51" fmla="*/ 951635 h 960487"/>
            <a:gd name="T52" fmla="*/ 990413 w 1432157"/>
            <a:gd name="T53" fmla="*/ 924281 h 960487"/>
            <a:gd name="T54" fmla="*/ 1114222 w 1432157"/>
            <a:gd name="T55" fmla="*/ 879858 h 960487"/>
            <a:gd name="T56" fmla="*/ 1222741 w 1432157"/>
            <a:gd name="T57" fmla="*/ 820075 h 960487"/>
            <a:gd name="T58" fmla="*/ 1311801 w 1432157"/>
            <a:gd name="T59" fmla="*/ 747230 h 960487"/>
            <a:gd name="T60" fmla="*/ 1377978 w 1432157"/>
            <a:gd name="T61" fmla="*/ 664122 h 960487"/>
            <a:gd name="T62" fmla="*/ 1418729 w 1432157"/>
            <a:gd name="T63" fmla="*/ 573944 h 960487"/>
            <a:gd name="T64" fmla="*/ 1432157 w 1432157"/>
            <a:gd name="T65" fmla="*/ 480072 h 96048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432157" h="960487">
              <a:moveTo>
                <a:pt x="1432157" y="480072"/>
              </a:moveTo>
              <a:cubicBezTo>
                <a:pt x="1432151" y="448832"/>
                <a:pt x="1427747" y="417075"/>
                <a:pt x="1418692" y="386503"/>
              </a:cubicBezTo>
              <a:cubicBezTo>
                <a:pt x="1409637" y="355931"/>
                <a:pt x="1395696" y="325421"/>
                <a:pt x="1377826" y="296642"/>
              </a:cubicBezTo>
              <a:cubicBezTo>
                <a:pt x="1359955" y="267862"/>
                <a:pt x="1337412" y="239728"/>
                <a:pt x="1311467" y="213828"/>
              </a:cubicBezTo>
              <a:cubicBezTo>
                <a:pt x="1285522" y="187928"/>
                <a:pt x="1255090" y="163270"/>
                <a:pt x="1222157" y="141244"/>
              </a:cubicBezTo>
              <a:cubicBezTo>
                <a:pt x="1189224" y="119217"/>
                <a:pt x="1152343" y="98970"/>
                <a:pt x="1113868" y="81672"/>
              </a:cubicBezTo>
              <a:cubicBezTo>
                <a:pt x="1075392" y="64375"/>
                <a:pt x="1034249" y="49478"/>
                <a:pt x="991303" y="37464"/>
              </a:cubicBezTo>
              <a:cubicBezTo>
                <a:pt x="948356" y="25450"/>
                <a:pt x="902045" y="15805"/>
                <a:pt x="856184" y="9586"/>
              </a:cubicBezTo>
              <a:cubicBezTo>
                <a:pt x="810323" y="3367"/>
                <a:pt x="762943" y="300"/>
                <a:pt x="716136" y="150"/>
              </a:cubicBezTo>
              <a:cubicBezTo>
                <a:pt x="669329" y="0"/>
                <a:pt x="621097" y="2706"/>
                <a:pt x="575339" y="8686"/>
              </a:cubicBezTo>
              <a:cubicBezTo>
                <a:pt x="529582" y="14667"/>
                <a:pt x="484709" y="24072"/>
                <a:pt x="441591" y="36030"/>
              </a:cubicBezTo>
              <a:cubicBezTo>
                <a:pt x="398474" y="47988"/>
                <a:pt x="355687" y="63073"/>
                <a:pt x="316634" y="80433"/>
              </a:cubicBezTo>
              <a:cubicBezTo>
                <a:pt x="277580" y="97793"/>
                <a:pt x="240365" y="118094"/>
                <a:pt x="207269" y="140189"/>
              </a:cubicBezTo>
              <a:cubicBezTo>
                <a:pt x="174173" y="162283"/>
                <a:pt x="143827" y="187020"/>
                <a:pt x="118060" y="213000"/>
              </a:cubicBezTo>
              <a:cubicBezTo>
                <a:pt x="92293" y="238980"/>
                <a:pt x="70187" y="267202"/>
                <a:pt x="52670" y="296071"/>
              </a:cubicBezTo>
              <a:cubicBezTo>
                <a:pt x="35152" y="324940"/>
                <a:pt x="21702" y="355564"/>
                <a:pt x="12953" y="386210"/>
              </a:cubicBezTo>
              <a:cubicBezTo>
                <a:pt x="4204" y="416857"/>
                <a:pt x="0" y="448704"/>
                <a:pt x="174" y="479951"/>
              </a:cubicBezTo>
              <a:cubicBezTo>
                <a:pt x="348" y="511196"/>
                <a:pt x="4901" y="542992"/>
                <a:pt x="13997" y="573689"/>
              </a:cubicBezTo>
              <a:cubicBezTo>
                <a:pt x="23093" y="604385"/>
                <a:pt x="36928" y="635213"/>
                <a:pt x="54749" y="664131"/>
              </a:cubicBezTo>
              <a:cubicBezTo>
                <a:pt x="72570" y="693049"/>
                <a:pt x="95053" y="721231"/>
                <a:pt x="120926" y="747194"/>
              </a:cubicBezTo>
              <a:cubicBezTo>
                <a:pt x="146799" y="773157"/>
                <a:pt x="177055" y="797870"/>
                <a:pt x="209985" y="819907"/>
              </a:cubicBezTo>
              <a:cubicBezTo>
                <a:pt x="242915" y="841945"/>
                <a:pt x="279784" y="862153"/>
                <a:pt x="318505" y="879421"/>
              </a:cubicBezTo>
              <a:cubicBezTo>
                <a:pt x="357226" y="896689"/>
                <a:pt x="399289" y="911551"/>
                <a:pt x="442314" y="923515"/>
              </a:cubicBezTo>
              <a:cubicBezTo>
                <a:pt x="485339" y="935479"/>
                <a:pt x="530980" y="945055"/>
                <a:pt x="576655" y="951206"/>
              </a:cubicBezTo>
              <a:cubicBezTo>
                <a:pt x="622330" y="957356"/>
                <a:pt x="669793" y="960343"/>
                <a:pt x="716363" y="960415"/>
              </a:cubicBezTo>
              <a:cubicBezTo>
                <a:pt x="762933" y="960487"/>
                <a:pt x="810398" y="957657"/>
                <a:pt x="856073" y="951635"/>
              </a:cubicBezTo>
              <a:cubicBezTo>
                <a:pt x="901748" y="945613"/>
                <a:pt x="947388" y="936244"/>
                <a:pt x="990413" y="924281"/>
              </a:cubicBezTo>
              <a:cubicBezTo>
                <a:pt x="1033438" y="912318"/>
                <a:pt x="1075501" y="897226"/>
                <a:pt x="1114222" y="879858"/>
              </a:cubicBezTo>
              <a:cubicBezTo>
                <a:pt x="1152943" y="862490"/>
                <a:pt x="1189811" y="842180"/>
                <a:pt x="1222741" y="820075"/>
              </a:cubicBezTo>
              <a:cubicBezTo>
                <a:pt x="1255671" y="797970"/>
                <a:pt x="1285928" y="773222"/>
                <a:pt x="1311801" y="747230"/>
              </a:cubicBezTo>
              <a:cubicBezTo>
                <a:pt x="1337674" y="721238"/>
                <a:pt x="1360157" y="693003"/>
                <a:pt x="1377978" y="664122"/>
              </a:cubicBezTo>
              <a:cubicBezTo>
                <a:pt x="1395799" y="635241"/>
                <a:pt x="1409699" y="604619"/>
                <a:pt x="1418729" y="573944"/>
              </a:cubicBezTo>
              <a:cubicBezTo>
                <a:pt x="1427759" y="543269"/>
                <a:pt x="1429359" y="499629"/>
                <a:pt x="1432157" y="480072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0.4355</cdr:x>
      <cdr:y>0.35275</cdr:y>
    </cdr:from>
    <cdr:to>
      <cdr:x>0.59925</cdr:x>
      <cdr:y>0.52</cdr:y>
    </cdr:to>
    <cdr:sp macro="" textlink="">
      <cdr:nvSpPr>
        <cdr:cNvPr id="49212" name="PlotDat3_13|1~33_1">
          <a:extLst xmlns:a="http://schemas.openxmlformats.org/drawingml/2006/main">
            <a:ext uri="{FF2B5EF4-FFF2-40B4-BE49-F238E27FC236}">
              <a16:creationId xmlns:a16="http://schemas.microsoft.com/office/drawing/2014/main" id="{74D427A1-1ACC-4BF6-891D-C6D4A632D9FD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729176" y="2059646"/>
          <a:ext cx="1402187" cy="976543"/>
        </a:xfrm>
        <a:custGeom xmlns:a="http://schemas.openxmlformats.org/drawingml/2006/main">
          <a:avLst/>
          <a:gdLst>
            <a:gd name="T0" fmla="*/ 1410738 w 1410750"/>
            <a:gd name="T1" fmla="*/ 486040 h 972165"/>
            <a:gd name="T2" fmla="*/ 1397824 w 1410750"/>
            <a:gd name="T3" fmla="*/ 390903 h 972165"/>
            <a:gd name="T4" fmla="*/ 1357889 w 1410750"/>
            <a:gd name="T5" fmla="*/ 299566 h 972165"/>
            <a:gd name="T6" fmla="*/ 1293038 w 1410750"/>
            <a:gd name="T7" fmla="*/ 215392 h 972165"/>
            <a:gd name="T8" fmla="*/ 1205764 w 1410750"/>
            <a:gd name="T9" fmla="*/ 141610 h 972165"/>
            <a:gd name="T10" fmla="*/ 1098410 w 1410750"/>
            <a:gd name="T11" fmla="*/ 81647 h 972165"/>
            <a:gd name="T12" fmla="*/ 975855 w 1410750"/>
            <a:gd name="T13" fmla="*/ 36576 h 972165"/>
            <a:gd name="T14" fmla="*/ 842724 w 1410750"/>
            <a:gd name="T15" fmla="*/ 9102 h 972165"/>
            <a:gd name="T16" fmla="*/ 704523 w 1410750"/>
            <a:gd name="T17" fmla="*/ 13 h 972165"/>
            <a:gd name="T18" fmla="*/ 565412 w 1410750"/>
            <a:gd name="T19" fmla="*/ 9023 h 972165"/>
            <a:gd name="T20" fmla="*/ 433113 w 1410750"/>
            <a:gd name="T21" fmla="*/ 36689 h 972165"/>
            <a:gd name="T22" fmla="*/ 311614 w 1410750"/>
            <a:gd name="T23" fmla="*/ 81620 h 972165"/>
            <a:gd name="T24" fmla="*/ 205257 w 1410750"/>
            <a:gd name="T25" fmla="*/ 142085 h 972165"/>
            <a:gd name="T26" fmla="*/ 118223 w 1410750"/>
            <a:gd name="T27" fmla="*/ 215765 h 972165"/>
            <a:gd name="T28" fmla="*/ 53768 w 1410750"/>
            <a:gd name="T29" fmla="*/ 299824 h 972165"/>
            <a:gd name="T30" fmla="*/ 13349 w 1410750"/>
            <a:gd name="T31" fmla="*/ 391034 h 972165"/>
            <a:gd name="T32" fmla="*/ 37 w 1410750"/>
            <a:gd name="T33" fmla="*/ 485888 h 972165"/>
            <a:gd name="T34" fmla="*/ 13129 w 1410750"/>
            <a:gd name="T35" fmla="*/ 580741 h 972165"/>
            <a:gd name="T36" fmla="*/ 53298 w 1410750"/>
            <a:gd name="T37" fmla="*/ 671760 h 972165"/>
            <a:gd name="T38" fmla="*/ 118527 w 1410750"/>
            <a:gd name="T39" fmla="*/ 756415 h 972165"/>
            <a:gd name="T40" fmla="*/ 206312 w 1410750"/>
            <a:gd name="T41" fmla="*/ 830089 h 972165"/>
            <a:gd name="T42" fmla="*/ 313277 w 1410750"/>
            <a:gd name="T43" fmla="*/ 891292 h 972165"/>
            <a:gd name="T44" fmla="*/ 435313 w 1410750"/>
            <a:gd name="T45" fmla="*/ 936094 h 972165"/>
            <a:gd name="T46" fmla="*/ 567730 w 1410750"/>
            <a:gd name="T47" fmla="*/ 963289 h 972165"/>
            <a:gd name="T48" fmla="*/ 705439 w 1410750"/>
            <a:gd name="T49" fmla="*/ 972078 h 972165"/>
            <a:gd name="T50" fmla="*/ 843149 w 1410750"/>
            <a:gd name="T51" fmla="*/ 962768 h 972165"/>
            <a:gd name="T52" fmla="*/ 975566 w 1410750"/>
            <a:gd name="T53" fmla="*/ 935098 h 972165"/>
            <a:gd name="T54" fmla="*/ 1097602 w 1410750"/>
            <a:gd name="T55" fmla="*/ 890168 h 972165"/>
            <a:gd name="T56" fmla="*/ 1204567 w 1410750"/>
            <a:gd name="T57" fmla="*/ 829701 h 972165"/>
            <a:gd name="T58" fmla="*/ 1292351 w 1410750"/>
            <a:gd name="T59" fmla="*/ 756021 h 972165"/>
            <a:gd name="T60" fmla="*/ 1357581 w 1410750"/>
            <a:gd name="T61" fmla="*/ 671961 h 972165"/>
            <a:gd name="T62" fmla="*/ 1397749 w 1410750"/>
            <a:gd name="T63" fmla="*/ 580750 h 972165"/>
            <a:gd name="T64" fmla="*/ 1410738 w 1410750"/>
            <a:gd name="T65" fmla="*/ 486040 h 97216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410750" h="972165">
              <a:moveTo>
                <a:pt x="1410738" y="486040"/>
              </a:moveTo>
              <a:cubicBezTo>
                <a:pt x="1410750" y="454398"/>
                <a:pt x="1406632" y="421981"/>
                <a:pt x="1397824" y="390903"/>
              </a:cubicBezTo>
              <a:cubicBezTo>
                <a:pt x="1389017" y="359824"/>
                <a:pt x="1375354" y="328819"/>
                <a:pt x="1357889" y="299566"/>
              </a:cubicBezTo>
              <a:cubicBezTo>
                <a:pt x="1340425" y="270314"/>
                <a:pt x="1318392" y="241718"/>
                <a:pt x="1293038" y="215392"/>
              </a:cubicBezTo>
              <a:cubicBezTo>
                <a:pt x="1267684" y="189065"/>
                <a:pt x="1238203" y="163901"/>
                <a:pt x="1205764" y="141610"/>
              </a:cubicBezTo>
              <a:cubicBezTo>
                <a:pt x="1173326" y="119319"/>
                <a:pt x="1136728" y="99153"/>
                <a:pt x="1098410" y="81647"/>
              </a:cubicBezTo>
              <a:cubicBezTo>
                <a:pt x="1060092" y="64140"/>
                <a:pt x="1018469" y="48666"/>
                <a:pt x="975855" y="36576"/>
              </a:cubicBezTo>
              <a:cubicBezTo>
                <a:pt x="933242" y="24485"/>
                <a:pt x="887946" y="15196"/>
                <a:pt x="842724" y="9102"/>
              </a:cubicBezTo>
              <a:cubicBezTo>
                <a:pt x="797502" y="3009"/>
                <a:pt x="750741" y="26"/>
                <a:pt x="704523" y="13"/>
              </a:cubicBezTo>
              <a:cubicBezTo>
                <a:pt x="658304" y="0"/>
                <a:pt x="610647" y="2911"/>
                <a:pt x="565412" y="9023"/>
              </a:cubicBezTo>
              <a:cubicBezTo>
                <a:pt x="520177" y="15136"/>
                <a:pt x="475413" y="24590"/>
                <a:pt x="433113" y="36689"/>
              </a:cubicBezTo>
              <a:cubicBezTo>
                <a:pt x="390813" y="48788"/>
                <a:pt x="349590" y="64053"/>
                <a:pt x="311614" y="81620"/>
              </a:cubicBezTo>
              <a:cubicBezTo>
                <a:pt x="273638" y="99186"/>
                <a:pt x="237489" y="119728"/>
                <a:pt x="205257" y="142085"/>
              </a:cubicBezTo>
              <a:cubicBezTo>
                <a:pt x="173024" y="164442"/>
                <a:pt x="143471" y="189475"/>
                <a:pt x="118223" y="215765"/>
              </a:cubicBezTo>
              <a:cubicBezTo>
                <a:pt x="92975" y="242054"/>
                <a:pt x="71247" y="270613"/>
                <a:pt x="53768" y="299824"/>
              </a:cubicBezTo>
              <a:cubicBezTo>
                <a:pt x="36288" y="329036"/>
                <a:pt x="22303" y="360024"/>
                <a:pt x="13349" y="391034"/>
              </a:cubicBezTo>
              <a:cubicBezTo>
                <a:pt x="4394" y="422044"/>
                <a:pt x="74" y="454269"/>
                <a:pt x="37" y="485888"/>
              </a:cubicBezTo>
              <a:cubicBezTo>
                <a:pt x="0" y="517506"/>
                <a:pt x="4252" y="549763"/>
                <a:pt x="13129" y="580741"/>
              </a:cubicBezTo>
              <a:cubicBezTo>
                <a:pt x="22006" y="611719"/>
                <a:pt x="35732" y="642481"/>
                <a:pt x="53298" y="671760"/>
              </a:cubicBezTo>
              <a:cubicBezTo>
                <a:pt x="70864" y="701039"/>
                <a:pt x="93025" y="730027"/>
                <a:pt x="118527" y="756415"/>
              </a:cubicBezTo>
              <a:cubicBezTo>
                <a:pt x="144029" y="782804"/>
                <a:pt x="173854" y="807610"/>
                <a:pt x="206312" y="830089"/>
              </a:cubicBezTo>
              <a:cubicBezTo>
                <a:pt x="238770" y="852568"/>
                <a:pt x="275110" y="873625"/>
                <a:pt x="313277" y="891292"/>
              </a:cubicBezTo>
              <a:cubicBezTo>
                <a:pt x="351444" y="908960"/>
                <a:pt x="392904" y="924095"/>
                <a:pt x="435313" y="936094"/>
              </a:cubicBezTo>
              <a:cubicBezTo>
                <a:pt x="477722" y="948093"/>
                <a:pt x="522709" y="957292"/>
                <a:pt x="567730" y="963289"/>
              </a:cubicBezTo>
              <a:cubicBezTo>
                <a:pt x="612751" y="969286"/>
                <a:pt x="659536" y="972165"/>
                <a:pt x="705439" y="972078"/>
              </a:cubicBezTo>
              <a:cubicBezTo>
                <a:pt x="751342" y="971991"/>
                <a:pt x="798128" y="968931"/>
                <a:pt x="843149" y="962768"/>
              </a:cubicBezTo>
              <a:cubicBezTo>
                <a:pt x="888170" y="956605"/>
                <a:pt x="933157" y="947198"/>
                <a:pt x="975566" y="935098"/>
              </a:cubicBezTo>
              <a:cubicBezTo>
                <a:pt x="1017975" y="922998"/>
                <a:pt x="1059435" y="907734"/>
                <a:pt x="1097602" y="890168"/>
              </a:cubicBezTo>
              <a:cubicBezTo>
                <a:pt x="1135769" y="872602"/>
                <a:pt x="1172109" y="852059"/>
                <a:pt x="1204567" y="829701"/>
              </a:cubicBezTo>
              <a:cubicBezTo>
                <a:pt x="1237025" y="807343"/>
                <a:pt x="1266849" y="782311"/>
                <a:pt x="1292351" y="756021"/>
              </a:cubicBezTo>
              <a:cubicBezTo>
                <a:pt x="1317853" y="729731"/>
                <a:pt x="1340015" y="701173"/>
                <a:pt x="1357581" y="671961"/>
              </a:cubicBezTo>
              <a:cubicBezTo>
                <a:pt x="1375147" y="642749"/>
                <a:pt x="1388890" y="611737"/>
                <a:pt x="1397749" y="580750"/>
              </a:cubicBezTo>
              <a:cubicBezTo>
                <a:pt x="1406608" y="549763"/>
                <a:pt x="1408032" y="505771"/>
                <a:pt x="1410738" y="486040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0.41875</cdr:x>
      <cdr:y>0.371</cdr:y>
    </cdr:from>
    <cdr:to>
      <cdr:x>0.597</cdr:x>
      <cdr:y>0.501</cdr:y>
    </cdr:to>
    <cdr:sp macro="" textlink="">
      <cdr:nvSpPr>
        <cdr:cNvPr id="49213" name="PlotDat3_99|1~33_1">
          <a:extLst xmlns:a="http://schemas.openxmlformats.org/drawingml/2006/main">
            <a:ext uri="{FF2B5EF4-FFF2-40B4-BE49-F238E27FC236}">
              <a16:creationId xmlns:a16="http://schemas.microsoft.com/office/drawing/2014/main" id="{78395A34-C819-489C-98C7-7D1D2DA9A4CD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585746" y="2166204"/>
          <a:ext cx="1526350" cy="759047"/>
        </a:xfrm>
        <a:custGeom xmlns:a="http://schemas.openxmlformats.org/drawingml/2006/main">
          <a:avLst/>
          <a:gdLst>
            <a:gd name="T0" fmla="*/ 1532773 w 1532773"/>
            <a:gd name="T1" fmla="*/ 378451 h 757588"/>
            <a:gd name="T2" fmla="*/ 1518623 w 1532773"/>
            <a:gd name="T3" fmla="*/ 304403 h 757588"/>
            <a:gd name="T4" fmla="*/ 1474551 w 1532773"/>
            <a:gd name="T5" fmla="*/ 233847 h 757588"/>
            <a:gd name="T6" fmla="*/ 1402984 w 1532773"/>
            <a:gd name="T7" fmla="*/ 168826 h 757588"/>
            <a:gd name="T8" fmla="*/ 1306665 w 1532773"/>
            <a:gd name="T9" fmla="*/ 111833 h 757588"/>
            <a:gd name="T10" fmla="*/ 1190916 w 1532773"/>
            <a:gd name="T11" fmla="*/ 64923 h 757588"/>
            <a:gd name="T12" fmla="*/ 1058390 w 1532773"/>
            <a:gd name="T13" fmla="*/ 29554 h 757588"/>
            <a:gd name="T14" fmla="*/ 915022 w 1532773"/>
            <a:gd name="T15" fmla="*/ 7535 h 757588"/>
            <a:gd name="T16" fmla="*/ 765676 w 1532773"/>
            <a:gd name="T17" fmla="*/ 67 h 757588"/>
            <a:gd name="T18" fmla="*/ 616839 w 1532773"/>
            <a:gd name="T19" fmla="*/ 7132 h 757588"/>
            <a:gd name="T20" fmla="*/ 471804 w 1532773"/>
            <a:gd name="T21" fmla="*/ 28636 h 757588"/>
            <a:gd name="T22" fmla="*/ 339986 w 1532773"/>
            <a:gd name="T23" fmla="*/ 63558 h 757588"/>
            <a:gd name="T24" fmla="*/ 224891 w 1532773"/>
            <a:gd name="T25" fmla="*/ 110553 h 757588"/>
            <a:gd name="T26" fmla="*/ 130142 w 1532773"/>
            <a:gd name="T27" fmla="*/ 167822 h 757588"/>
            <a:gd name="T28" fmla="*/ 58741 w 1532773"/>
            <a:gd name="T29" fmla="*/ 233156 h 757588"/>
            <a:gd name="T30" fmla="*/ 14363 w 1532773"/>
            <a:gd name="T31" fmla="*/ 304048 h 757588"/>
            <a:gd name="T32" fmla="*/ 246 w 1532773"/>
            <a:gd name="T33" fmla="*/ 377773 h 757588"/>
            <a:gd name="T34" fmla="*/ 15842 w 1532773"/>
            <a:gd name="T35" fmla="*/ 451498 h 757588"/>
            <a:gd name="T36" fmla="*/ 59442 w 1532773"/>
            <a:gd name="T37" fmla="*/ 522713 h 757588"/>
            <a:gd name="T38" fmla="*/ 130246 w 1532773"/>
            <a:gd name="T39" fmla="*/ 587931 h 757588"/>
            <a:gd name="T40" fmla="*/ 225532 w 1532773"/>
            <a:gd name="T41" fmla="*/ 644895 h 757588"/>
            <a:gd name="T42" fmla="*/ 341638 w 1532773"/>
            <a:gd name="T43" fmla="*/ 692114 h 757588"/>
            <a:gd name="T44" fmla="*/ 474101 w 1532773"/>
            <a:gd name="T45" fmla="*/ 727717 h 757588"/>
            <a:gd name="T46" fmla="*/ 617832 w 1532773"/>
            <a:gd name="T47" fmla="*/ 749900 h 757588"/>
            <a:gd name="T48" fmla="*/ 767309 w 1532773"/>
            <a:gd name="T49" fmla="*/ 757488 h 757588"/>
            <a:gd name="T50" fmla="*/ 916785 w 1532773"/>
            <a:gd name="T51" fmla="*/ 750501 h 757588"/>
            <a:gd name="T52" fmla="*/ 1060517 w 1532773"/>
            <a:gd name="T53" fmla="*/ 728937 h 757588"/>
            <a:gd name="T54" fmla="*/ 1192981 w 1532773"/>
            <a:gd name="T55" fmla="*/ 693917 h 757588"/>
            <a:gd name="T56" fmla="*/ 1309086 w 1532773"/>
            <a:gd name="T57" fmla="*/ 646789 h 757588"/>
            <a:gd name="T58" fmla="*/ 1404372 w 1532773"/>
            <a:gd name="T59" fmla="*/ 589363 h 757588"/>
            <a:gd name="T60" fmla="*/ 1475175 w 1532773"/>
            <a:gd name="T61" fmla="*/ 523847 h 757588"/>
            <a:gd name="T62" fmla="*/ 1518775 w 1532773"/>
            <a:gd name="T63" fmla="*/ 452757 h 757588"/>
            <a:gd name="T64" fmla="*/ 1532773 w 1532773"/>
            <a:gd name="T65" fmla="*/ 378451 h 75758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532773" h="757588">
              <a:moveTo>
                <a:pt x="1532773" y="378451"/>
              </a:moveTo>
              <a:cubicBezTo>
                <a:pt x="1532748" y="353725"/>
                <a:pt x="1528327" y="328504"/>
                <a:pt x="1518623" y="304403"/>
              </a:cubicBezTo>
              <a:cubicBezTo>
                <a:pt x="1508920" y="280302"/>
                <a:pt x="1493824" y="256443"/>
                <a:pt x="1474551" y="233847"/>
              </a:cubicBezTo>
              <a:cubicBezTo>
                <a:pt x="1455278" y="211251"/>
                <a:pt x="1430965" y="189161"/>
                <a:pt x="1402984" y="168826"/>
              </a:cubicBezTo>
              <a:cubicBezTo>
                <a:pt x="1375002" y="148490"/>
                <a:pt x="1342010" y="129151"/>
                <a:pt x="1306665" y="111833"/>
              </a:cubicBezTo>
              <a:cubicBezTo>
                <a:pt x="1271321" y="94517"/>
                <a:pt x="1232295" y="78637"/>
                <a:pt x="1190916" y="64923"/>
              </a:cubicBezTo>
              <a:cubicBezTo>
                <a:pt x="1149537" y="51210"/>
                <a:pt x="1104373" y="39120"/>
                <a:pt x="1058390" y="29554"/>
              </a:cubicBezTo>
              <a:cubicBezTo>
                <a:pt x="1012408" y="19989"/>
                <a:pt x="963807" y="12450"/>
                <a:pt x="915022" y="7535"/>
              </a:cubicBezTo>
              <a:cubicBezTo>
                <a:pt x="866236" y="2621"/>
                <a:pt x="815374" y="134"/>
                <a:pt x="765676" y="67"/>
              </a:cubicBezTo>
              <a:cubicBezTo>
                <a:pt x="715979" y="0"/>
                <a:pt x="665818" y="2371"/>
                <a:pt x="616839" y="7132"/>
              </a:cubicBezTo>
              <a:cubicBezTo>
                <a:pt x="567859" y="11893"/>
                <a:pt x="517946" y="19232"/>
                <a:pt x="471804" y="28636"/>
              </a:cubicBezTo>
              <a:cubicBezTo>
                <a:pt x="425662" y="38040"/>
                <a:pt x="381139" y="49904"/>
                <a:pt x="339986" y="63558"/>
              </a:cubicBezTo>
              <a:cubicBezTo>
                <a:pt x="298834" y="77211"/>
                <a:pt x="259865" y="93176"/>
                <a:pt x="224891" y="110553"/>
              </a:cubicBezTo>
              <a:cubicBezTo>
                <a:pt x="189916" y="127931"/>
                <a:pt x="157834" y="147389"/>
                <a:pt x="130142" y="167822"/>
              </a:cubicBezTo>
              <a:cubicBezTo>
                <a:pt x="102450" y="188255"/>
                <a:pt x="78037" y="210452"/>
                <a:pt x="58741" y="233156"/>
              </a:cubicBezTo>
              <a:cubicBezTo>
                <a:pt x="39444" y="255860"/>
                <a:pt x="24112" y="279945"/>
                <a:pt x="14363" y="304048"/>
              </a:cubicBezTo>
              <a:cubicBezTo>
                <a:pt x="4614" y="328151"/>
                <a:pt x="0" y="353198"/>
                <a:pt x="246" y="377773"/>
              </a:cubicBezTo>
              <a:cubicBezTo>
                <a:pt x="492" y="402348"/>
                <a:pt x="5976" y="427342"/>
                <a:pt x="15842" y="451498"/>
              </a:cubicBezTo>
              <a:cubicBezTo>
                <a:pt x="25708" y="475655"/>
                <a:pt x="40375" y="499974"/>
                <a:pt x="59442" y="522713"/>
              </a:cubicBezTo>
              <a:cubicBezTo>
                <a:pt x="78509" y="545452"/>
                <a:pt x="102564" y="567568"/>
                <a:pt x="130246" y="587931"/>
              </a:cubicBezTo>
              <a:cubicBezTo>
                <a:pt x="157928" y="608295"/>
                <a:pt x="190300" y="627531"/>
                <a:pt x="225532" y="644895"/>
              </a:cubicBezTo>
              <a:cubicBezTo>
                <a:pt x="260764" y="662259"/>
                <a:pt x="300210" y="678310"/>
                <a:pt x="341638" y="692114"/>
              </a:cubicBezTo>
              <a:cubicBezTo>
                <a:pt x="383066" y="705917"/>
                <a:pt x="428069" y="718086"/>
                <a:pt x="474101" y="727717"/>
              </a:cubicBezTo>
              <a:cubicBezTo>
                <a:pt x="520133" y="737348"/>
                <a:pt x="568964" y="744938"/>
                <a:pt x="617832" y="749900"/>
              </a:cubicBezTo>
              <a:cubicBezTo>
                <a:pt x="666700" y="754862"/>
                <a:pt x="717484" y="757388"/>
                <a:pt x="767309" y="757488"/>
              </a:cubicBezTo>
              <a:cubicBezTo>
                <a:pt x="817134" y="757588"/>
                <a:pt x="867917" y="755259"/>
                <a:pt x="916785" y="750501"/>
              </a:cubicBezTo>
              <a:cubicBezTo>
                <a:pt x="965653" y="745743"/>
                <a:pt x="1014484" y="738368"/>
                <a:pt x="1060517" y="728937"/>
              </a:cubicBezTo>
              <a:cubicBezTo>
                <a:pt x="1106550" y="719506"/>
                <a:pt x="1151553" y="707608"/>
                <a:pt x="1192981" y="693917"/>
              </a:cubicBezTo>
              <a:cubicBezTo>
                <a:pt x="1234409" y="680226"/>
                <a:pt x="1273854" y="664215"/>
                <a:pt x="1309086" y="646789"/>
              </a:cubicBezTo>
              <a:cubicBezTo>
                <a:pt x="1344318" y="629363"/>
                <a:pt x="1376691" y="609853"/>
                <a:pt x="1404372" y="589363"/>
              </a:cubicBezTo>
              <a:cubicBezTo>
                <a:pt x="1432053" y="568873"/>
                <a:pt x="1456108" y="546615"/>
                <a:pt x="1475175" y="523847"/>
              </a:cubicBezTo>
              <a:cubicBezTo>
                <a:pt x="1494242" y="501079"/>
                <a:pt x="1509175" y="476990"/>
                <a:pt x="1518775" y="452757"/>
              </a:cubicBezTo>
              <a:cubicBezTo>
                <a:pt x="1528375" y="428524"/>
                <a:pt x="1529857" y="393931"/>
                <a:pt x="1532773" y="378451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0.407</cdr:x>
      <cdr:y>0.26025</cdr:y>
    </cdr:from>
    <cdr:to>
      <cdr:x>0.5705</cdr:x>
      <cdr:y>0.41575</cdr:y>
    </cdr:to>
    <cdr:sp macro="" textlink="">
      <cdr:nvSpPr>
        <cdr:cNvPr id="49214" name="PlotDat3_71|1~33_1">
          <a:extLst xmlns:a="http://schemas.openxmlformats.org/drawingml/2006/main">
            <a:ext uri="{FF2B5EF4-FFF2-40B4-BE49-F238E27FC236}">
              <a16:creationId xmlns:a16="http://schemas.microsoft.com/office/drawing/2014/main" id="{9C80A3FC-CA74-41FE-A292-8C3D3E7F411F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485131" y="1519554"/>
          <a:ext cx="1400046" cy="907937"/>
        </a:xfrm>
        <a:custGeom xmlns:a="http://schemas.openxmlformats.org/drawingml/2006/main">
          <a:avLst/>
          <a:gdLst>
            <a:gd name="T0" fmla="*/ 1404323 w 1404328"/>
            <a:gd name="T1" fmla="*/ 452943 h 906477"/>
            <a:gd name="T2" fmla="*/ 1390088 w 1404328"/>
            <a:gd name="T3" fmla="*/ 364282 h 906477"/>
            <a:gd name="T4" fmla="*/ 1350256 w 1404328"/>
            <a:gd name="T5" fmla="*/ 279507 h 906477"/>
            <a:gd name="T6" fmla="*/ 1285575 w 1404328"/>
            <a:gd name="T7" fmla="*/ 201377 h 906477"/>
            <a:gd name="T8" fmla="*/ 1198530 w 1404328"/>
            <a:gd name="T9" fmla="*/ 132895 h 906477"/>
            <a:gd name="T10" fmla="*/ 1091392 w 1404328"/>
            <a:gd name="T11" fmla="*/ 76576 h 906477"/>
            <a:gd name="T12" fmla="*/ 970030 w 1404328"/>
            <a:gd name="T13" fmla="*/ 35262 h 906477"/>
            <a:gd name="T14" fmla="*/ 839348 w 1404328"/>
            <a:gd name="T15" fmla="*/ 8906 h 906477"/>
            <a:gd name="T16" fmla="*/ 702379 w 1404328"/>
            <a:gd name="T17" fmla="*/ 47 h 906477"/>
            <a:gd name="T18" fmla="*/ 565582 w 1404328"/>
            <a:gd name="T19" fmla="*/ 8621 h 906477"/>
            <a:gd name="T20" fmla="*/ 434247 w 1404328"/>
            <a:gd name="T21" fmla="*/ 34372 h 906477"/>
            <a:gd name="T22" fmla="*/ 312128 w 1404328"/>
            <a:gd name="T23" fmla="*/ 76188 h 906477"/>
            <a:gd name="T24" fmla="*/ 205744 w 1404328"/>
            <a:gd name="T25" fmla="*/ 132464 h 906477"/>
            <a:gd name="T26" fmla="*/ 119234 w 1404328"/>
            <a:gd name="T27" fmla="*/ 201038 h 906477"/>
            <a:gd name="T28" fmla="*/ 53487 w 1404328"/>
            <a:gd name="T29" fmla="*/ 279273 h 906477"/>
            <a:gd name="T30" fmla="*/ 14222 w 1404328"/>
            <a:gd name="T31" fmla="*/ 364163 h 906477"/>
            <a:gd name="T32" fmla="*/ 7 w 1404328"/>
            <a:gd name="T33" fmla="*/ 452444 h 906477"/>
            <a:gd name="T34" fmla="*/ 14262 w 1404328"/>
            <a:gd name="T35" fmla="*/ 540726 h 906477"/>
            <a:gd name="T36" fmla="*/ 54175 w 1404328"/>
            <a:gd name="T37" fmla="*/ 626091 h 906477"/>
            <a:gd name="T38" fmla="*/ 118988 w 1404328"/>
            <a:gd name="T39" fmla="*/ 703689 h 906477"/>
            <a:gd name="T40" fmla="*/ 206212 w 1404328"/>
            <a:gd name="T41" fmla="*/ 772723 h 906477"/>
            <a:gd name="T42" fmla="*/ 312496 w 1404328"/>
            <a:gd name="T43" fmla="*/ 829627 h 906477"/>
            <a:gd name="T44" fmla="*/ 433755 w 1404328"/>
            <a:gd name="T45" fmla="*/ 871539 h 906477"/>
            <a:gd name="T46" fmla="*/ 565328 w 1404328"/>
            <a:gd name="T47" fmla="*/ 896940 h 906477"/>
            <a:gd name="T48" fmla="*/ 702161 w 1404328"/>
            <a:gd name="T49" fmla="*/ 906276 h 906477"/>
            <a:gd name="T50" fmla="*/ 838991 w 1404328"/>
            <a:gd name="T51" fmla="*/ 898148 h 906477"/>
            <a:gd name="T52" fmla="*/ 970564 w 1404328"/>
            <a:gd name="T53" fmla="*/ 872344 h 906477"/>
            <a:gd name="T54" fmla="*/ 1091823 w 1404328"/>
            <a:gd name="T55" fmla="*/ 830439 h 906477"/>
            <a:gd name="T56" fmla="*/ 1198107 w 1404328"/>
            <a:gd name="T57" fmla="*/ 774044 h 906477"/>
            <a:gd name="T58" fmla="*/ 1285331 w 1404328"/>
            <a:gd name="T59" fmla="*/ 705327 h 906477"/>
            <a:gd name="T60" fmla="*/ 1350145 w 1404328"/>
            <a:gd name="T61" fmla="*/ 626928 h 906477"/>
            <a:gd name="T62" fmla="*/ 1390058 w 1404328"/>
            <a:gd name="T63" fmla="*/ 541861 h 906477"/>
            <a:gd name="T64" fmla="*/ 1404323 w 1404328"/>
            <a:gd name="T65" fmla="*/ 452943 h 90647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404328" h="906477">
              <a:moveTo>
                <a:pt x="1404323" y="452943"/>
              </a:moveTo>
              <a:cubicBezTo>
                <a:pt x="1404328" y="423346"/>
                <a:pt x="1399099" y="393189"/>
                <a:pt x="1390088" y="364282"/>
              </a:cubicBezTo>
              <a:cubicBezTo>
                <a:pt x="1381077" y="335377"/>
                <a:pt x="1367675" y="306657"/>
                <a:pt x="1350256" y="279507"/>
              </a:cubicBezTo>
              <a:cubicBezTo>
                <a:pt x="1332837" y="252356"/>
                <a:pt x="1310862" y="225812"/>
                <a:pt x="1285575" y="201377"/>
              </a:cubicBezTo>
              <a:cubicBezTo>
                <a:pt x="1260287" y="176942"/>
                <a:pt x="1230894" y="153695"/>
                <a:pt x="1198530" y="132895"/>
              </a:cubicBezTo>
              <a:cubicBezTo>
                <a:pt x="1166166" y="112094"/>
                <a:pt x="1129474" y="92847"/>
                <a:pt x="1091392" y="76576"/>
              </a:cubicBezTo>
              <a:cubicBezTo>
                <a:pt x="1053309" y="60305"/>
                <a:pt x="1012037" y="46541"/>
                <a:pt x="970030" y="35262"/>
              </a:cubicBezTo>
              <a:cubicBezTo>
                <a:pt x="928023" y="23985"/>
                <a:pt x="883957" y="14775"/>
                <a:pt x="839348" y="8906"/>
              </a:cubicBezTo>
              <a:cubicBezTo>
                <a:pt x="794739" y="3036"/>
                <a:pt x="748007" y="94"/>
                <a:pt x="702379" y="47"/>
              </a:cubicBezTo>
              <a:cubicBezTo>
                <a:pt x="656752" y="0"/>
                <a:pt x="610271" y="2900"/>
                <a:pt x="565582" y="8621"/>
              </a:cubicBezTo>
              <a:cubicBezTo>
                <a:pt x="520893" y="14342"/>
                <a:pt x="476489" y="23111"/>
                <a:pt x="434247" y="34372"/>
              </a:cubicBezTo>
              <a:cubicBezTo>
                <a:pt x="392005" y="45634"/>
                <a:pt x="350212" y="59840"/>
                <a:pt x="312128" y="76188"/>
              </a:cubicBezTo>
              <a:cubicBezTo>
                <a:pt x="274045" y="92536"/>
                <a:pt x="237893" y="111655"/>
                <a:pt x="205744" y="132464"/>
              </a:cubicBezTo>
              <a:cubicBezTo>
                <a:pt x="173595" y="153272"/>
                <a:pt x="144610" y="176570"/>
                <a:pt x="119234" y="201038"/>
              </a:cubicBezTo>
              <a:cubicBezTo>
                <a:pt x="93859" y="225507"/>
                <a:pt x="70989" y="252086"/>
                <a:pt x="53487" y="279273"/>
              </a:cubicBezTo>
              <a:cubicBezTo>
                <a:pt x="35985" y="306460"/>
                <a:pt x="23135" y="335302"/>
                <a:pt x="14222" y="364163"/>
              </a:cubicBezTo>
              <a:cubicBezTo>
                <a:pt x="5309" y="393025"/>
                <a:pt x="0" y="423016"/>
                <a:pt x="7" y="452444"/>
              </a:cubicBezTo>
              <a:cubicBezTo>
                <a:pt x="14" y="481871"/>
                <a:pt x="5234" y="511785"/>
                <a:pt x="14262" y="540726"/>
              </a:cubicBezTo>
              <a:cubicBezTo>
                <a:pt x="23290" y="569668"/>
                <a:pt x="36721" y="598931"/>
                <a:pt x="54175" y="626091"/>
              </a:cubicBezTo>
              <a:cubicBezTo>
                <a:pt x="71629" y="653251"/>
                <a:pt x="93648" y="679250"/>
                <a:pt x="118988" y="703689"/>
              </a:cubicBezTo>
              <a:cubicBezTo>
                <a:pt x="144328" y="728128"/>
                <a:pt x="173961" y="751733"/>
                <a:pt x="206212" y="772723"/>
              </a:cubicBezTo>
              <a:cubicBezTo>
                <a:pt x="238463" y="793712"/>
                <a:pt x="274572" y="813158"/>
                <a:pt x="312496" y="829627"/>
              </a:cubicBezTo>
              <a:cubicBezTo>
                <a:pt x="350420" y="846096"/>
                <a:pt x="391616" y="860320"/>
                <a:pt x="433755" y="871539"/>
              </a:cubicBezTo>
              <a:cubicBezTo>
                <a:pt x="475894" y="882757"/>
                <a:pt x="520594" y="891150"/>
                <a:pt x="565328" y="896940"/>
              </a:cubicBezTo>
              <a:cubicBezTo>
                <a:pt x="610062" y="902730"/>
                <a:pt x="656551" y="906075"/>
                <a:pt x="702161" y="906276"/>
              </a:cubicBezTo>
              <a:cubicBezTo>
                <a:pt x="747771" y="906477"/>
                <a:pt x="794257" y="903803"/>
                <a:pt x="838991" y="898148"/>
              </a:cubicBezTo>
              <a:cubicBezTo>
                <a:pt x="883725" y="892493"/>
                <a:pt x="928425" y="883629"/>
                <a:pt x="970564" y="872344"/>
              </a:cubicBezTo>
              <a:cubicBezTo>
                <a:pt x="1012703" y="861059"/>
                <a:pt x="1053899" y="846822"/>
                <a:pt x="1091823" y="830439"/>
              </a:cubicBezTo>
              <a:cubicBezTo>
                <a:pt x="1129747" y="814056"/>
                <a:pt x="1165856" y="794896"/>
                <a:pt x="1198107" y="774044"/>
              </a:cubicBezTo>
              <a:cubicBezTo>
                <a:pt x="1230358" y="753192"/>
                <a:pt x="1259991" y="729846"/>
                <a:pt x="1285331" y="705327"/>
              </a:cubicBezTo>
              <a:cubicBezTo>
                <a:pt x="1310671" y="680808"/>
                <a:pt x="1332691" y="654172"/>
                <a:pt x="1350145" y="626928"/>
              </a:cubicBezTo>
              <a:cubicBezTo>
                <a:pt x="1367599" y="599684"/>
                <a:pt x="1381028" y="570858"/>
                <a:pt x="1390058" y="541861"/>
              </a:cubicBezTo>
              <a:cubicBezTo>
                <a:pt x="1399088" y="512864"/>
                <a:pt x="1401351" y="471468"/>
                <a:pt x="1404323" y="452943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0.48475</cdr:x>
      <cdr:y>0.34675</cdr:y>
    </cdr:from>
    <cdr:to>
      <cdr:x>0.635</cdr:x>
      <cdr:y>0.5105</cdr:y>
    </cdr:to>
    <cdr:sp macro="" textlink="">
      <cdr:nvSpPr>
        <cdr:cNvPr id="49215" name="PlotDat3_17|1~33_1">
          <a:extLst xmlns:a="http://schemas.openxmlformats.org/drawingml/2006/main">
            <a:ext uri="{FF2B5EF4-FFF2-40B4-BE49-F238E27FC236}">
              <a16:creationId xmlns:a16="http://schemas.microsoft.com/office/drawing/2014/main" id="{A37AA066-F5D6-48BD-B0C8-576E45FC3DA6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150902" y="2024613"/>
          <a:ext cx="1286587" cy="956107"/>
        </a:xfrm>
        <a:custGeom xmlns:a="http://schemas.openxmlformats.org/drawingml/2006/main">
          <a:avLst/>
          <a:gdLst>
            <a:gd name="T0" fmla="*/ 1293009 w 1293009"/>
            <a:gd name="T1" fmla="*/ 475997 h 951728"/>
            <a:gd name="T2" fmla="*/ 1279463 w 1293009"/>
            <a:gd name="T3" fmla="*/ 382864 h 951728"/>
            <a:gd name="T4" fmla="*/ 1242460 w 1293009"/>
            <a:gd name="T5" fmla="*/ 293786 h 951728"/>
            <a:gd name="T6" fmla="*/ 1182366 w 1293009"/>
            <a:gd name="T7" fmla="*/ 211688 h 951728"/>
            <a:gd name="T8" fmla="*/ 1101492 w 1293009"/>
            <a:gd name="T9" fmla="*/ 139728 h 951728"/>
            <a:gd name="T10" fmla="*/ 1003438 w 1293009"/>
            <a:gd name="T11" fmla="*/ 81074 h 951728"/>
            <a:gd name="T12" fmla="*/ 892487 w 1293009"/>
            <a:gd name="T13" fmla="*/ 36760 h 951728"/>
            <a:gd name="T14" fmla="*/ 771859 w 1293009"/>
            <a:gd name="T15" fmla="*/ 9105 h 951728"/>
            <a:gd name="T16" fmla="*/ 644943 w 1293009"/>
            <a:gd name="T17" fmla="*/ 39 h 951728"/>
            <a:gd name="T18" fmla="*/ 518259 w 1293009"/>
            <a:gd name="T19" fmla="*/ 8871 h 951728"/>
            <a:gd name="T20" fmla="*/ 396726 w 1293009"/>
            <a:gd name="T21" fmla="*/ 35942 h 951728"/>
            <a:gd name="T22" fmla="*/ 285684 w 1293009"/>
            <a:gd name="T23" fmla="*/ 79910 h 951728"/>
            <a:gd name="T24" fmla="*/ 188155 w 1293009"/>
            <a:gd name="T25" fmla="*/ 139080 h 951728"/>
            <a:gd name="T26" fmla="*/ 108880 w 1293009"/>
            <a:gd name="T27" fmla="*/ 211177 h 951728"/>
            <a:gd name="T28" fmla="*/ 49132 w 1293009"/>
            <a:gd name="T29" fmla="*/ 293433 h 951728"/>
            <a:gd name="T30" fmla="*/ 12586 w 1293009"/>
            <a:gd name="T31" fmla="*/ 382684 h 951728"/>
            <a:gd name="T32" fmla="*/ 22 w 1293009"/>
            <a:gd name="T33" fmla="*/ 475507 h 951728"/>
            <a:gd name="T34" fmla="*/ 12716 w 1293009"/>
            <a:gd name="T35" fmla="*/ 568327 h 951728"/>
            <a:gd name="T36" fmla="*/ 49466 w 1293009"/>
            <a:gd name="T37" fmla="*/ 657984 h 951728"/>
            <a:gd name="T38" fmla="*/ 109147 w 1293009"/>
            <a:gd name="T39" fmla="*/ 740902 h 951728"/>
            <a:gd name="T40" fmla="*/ 189465 w 1293009"/>
            <a:gd name="T41" fmla="*/ 812641 h 951728"/>
            <a:gd name="T42" fmla="*/ 287332 w 1293009"/>
            <a:gd name="T43" fmla="*/ 872011 h 951728"/>
            <a:gd name="T44" fmla="*/ 398987 w 1293009"/>
            <a:gd name="T45" fmla="*/ 915443 h 951728"/>
            <a:gd name="T46" fmla="*/ 520140 w 1293009"/>
            <a:gd name="T47" fmla="*/ 942130 h 951728"/>
            <a:gd name="T48" fmla="*/ 646135 w 1293009"/>
            <a:gd name="T49" fmla="*/ 951686 h 951728"/>
            <a:gd name="T50" fmla="*/ 772131 w 1293009"/>
            <a:gd name="T51" fmla="*/ 941878 h 951728"/>
            <a:gd name="T52" fmla="*/ 893284 w 1293009"/>
            <a:gd name="T53" fmla="*/ 914812 h 951728"/>
            <a:gd name="T54" fmla="*/ 1004940 w 1293009"/>
            <a:gd name="T55" fmla="*/ 870857 h 951728"/>
            <a:gd name="T56" fmla="*/ 1102806 w 1293009"/>
            <a:gd name="T57" fmla="*/ 811704 h 951728"/>
            <a:gd name="T58" fmla="*/ 1183124 w 1293009"/>
            <a:gd name="T59" fmla="*/ 739627 h 951728"/>
            <a:gd name="T60" fmla="*/ 1242805 w 1293009"/>
            <a:gd name="T61" fmla="*/ 657394 h 951728"/>
            <a:gd name="T62" fmla="*/ 1279555 w 1293009"/>
            <a:gd name="T63" fmla="*/ 568166 h 951728"/>
            <a:gd name="T64" fmla="*/ 1293009 w 1293009"/>
            <a:gd name="T65" fmla="*/ 475997 h 95172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293009" h="951728">
              <a:moveTo>
                <a:pt x="1293009" y="475997"/>
              </a:moveTo>
              <a:cubicBezTo>
                <a:pt x="1292994" y="445114"/>
                <a:pt x="1287888" y="413233"/>
                <a:pt x="1279463" y="382864"/>
              </a:cubicBezTo>
              <a:cubicBezTo>
                <a:pt x="1271038" y="352496"/>
                <a:pt x="1258643" y="322316"/>
                <a:pt x="1242460" y="293786"/>
              </a:cubicBezTo>
              <a:cubicBezTo>
                <a:pt x="1226277" y="265256"/>
                <a:pt x="1205860" y="237364"/>
                <a:pt x="1182366" y="211688"/>
              </a:cubicBezTo>
              <a:cubicBezTo>
                <a:pt x="1158871" y="186012"/>
                <a:pt x="1131314" y="161497"/>
                <a:pt x="1101492" y="139728"/>
              </a:cubicBezTo>
              <a:cubicBezTo>
                <a:pt x="1071671" y="117959"/>
                <a:pt x="1038272" y="98236"/>
                <a:pt x="1003438" y="81074"/>
              </a:cubicBezTo>
              <a:cubicBezTo>
                <a:pt x="968604" y="63912"/>
                <a:pt x="931083" y="48756"/>
                <a:pt x="892487" y="36760"/>
              </a:cubicBezTo>
              <a:cubicBezTo>
                <a:pt x="853890" y="24766"/>
                <a:pt x="813116" y="15224"/>
                <a:pt x="771859" y="9105"/>
              </a:cubicBezTo>
              <a:cubicBezTo>
                <a:pt x="730602" y="2984"/>
                <a:pt x="687209" y="78"/>
                <a:pt x="644943" y="39"/>
              </a:cubicBezTo>
              <a:cubicBezTo>
                <a:pt x="602677" y="0"/>
                <a:pt x="559628" y="2887"/>
                <a:pt x="518259" y="8871"/>
              </a:cubicBezTo>
              <a:cubicBezTo>
                <a:pt x="476890" y="14854"/>
                <a:pt x="435489" y="24102"/>
                <a:pt x="396726" y="35942"/>
              </a:cubicBezTo>
              <a:cubicBezTo>
                <a:pt x="357964" y="47783"/>
                <a:pt x="320447" y="62721"/>
                <a:pt x="285684" y="79910"/>
              </a:cubicBezTo>
              <a:cubicBezTo>
                <a:pt x="250922" y="97100"/>
                <a:pt x="217622" y="117202"/>
                <a:pt x="188155" y="139080"/>
              </a:cubicBezTo>
              <a:cubicBezTo>
                <a:pt x="158687" y="160958"/>
                <a:pt x="132051" y="185451"/>
                <a:pt x="108880" y="211177"/>
              </a:cubicBezTo>
              <a:cubicBezTo>
                <a:pt x="85710" y="236903"/>
                <a:pt x="65181" y="264848"/>
                <a:pt x="49132" y="293433"/>
              </a:cubicBezTo>
              <a:cubicBezTo>
                <a:pt x="33083" y="322018"/>
                <a:pt x="20771" y="352338"/>
                <a:pt x="12586" y="382684"/>
              </a:cubicBezTo>
              <a:cubicBezTo>
                <a:pt x="4401" y="413030"/>
                <a:pt x="0" y="444566"/>
                <a:pt x="22" y="475507"/>
              </a:cubicBezTo>
              <a:cubicBezTo>
                <a:pt x="44" y="506448"/>
                <a:pt x="4475" y="537914"/>
                <a:pt x="12716" y="568327"/>
              </a:cubicBezTo>
              <a:cubicBezTo>
                <a:pt x="20957" y="598740"/>
                <a:pt x="33394" y="629221"/>
                <a:pt x="49466" y="657984"/>
              </a:cubicBezTo>
              <a:cubicBezTo>
                <a:pt x="65538" y="686747"/>
                <a:pt x="85814" y="715126"/>
                <a:pt x="109147" y="740902"/>
              </a:cubicBezTo>
              <a:cubicBezTo>
                <a:pt x="132480" y="766678"/>
                <a:pt x="159767" y="790790"/>
                <a:pt x="189465" y="812641"/>
              </a:cubicBezTo>
              <a:cubicBezTo>
                <a:pt x="219163" y="834492"/>
                <a:pt x="252412" y="854877"/>
                <a:pt x="287332" y="872011"/>
              </a:cubicBezTo>
              <a:cubicBezTo>
                <a:pt x="322252" y="889144"/>
                <a:pt x="360186" y="903756"/>
                <a:pt x="398987" y="915443"/>
              </a:cubicBezTo>
              <a:cubicBezTo>
                <a:pt x="437788" y="927129"/>
                <a:pt x="478949" y="936090"/>
                <a:pt x="520140" y="942130"/>
              </a:cubicBezTo>
              <a:cubicBezTo>
                <a:pt x="561331" y="948170"/>
                <a:pt x="604137" y="951728"/>
                <a:pt x="646135" y="951686"/>
              </a:cubicBezTo>
              <a:cubicBezTo>
                <a:pt x="688133" y="951644"/>
                <a:pt x="730940" y="948024"/>
                <a:pt x="772131" y="941878"/>
              </a:cubicBezTo>
              <a:cubicBezTo>
                <a:pt x="813322" y="935732"/>
                <a:pt x="854483" y="926649"/>
                <a:pt x="893284" y="914812"/>
              </a:cubicBezTo>
              <a:cubicBezTo>
                <a:pt x="932085" y="902975"/>
                <a:pt x="970020" y="888042"/>
                <a:pt x="1004940" y="870857"/>
              </a:cubicBezTo>
              <a:cubicBezTo>
                <a:pt x="1039860" y="853672"/>
                <a:pt x="1073109" y="833576"/>
                <a:pt x="1102806" y="811704"/>
              </a:cubicBezTo>
              <a:cubicBezTo>
                <a:pt x="1132503" y="789832"/>
                <a:pt x="1159791" y="765345"/>
                <a:pt x="1183124" y="739627"/>
              </a:cubicBezTo>
              <a:cubicBezTo>
                <a:pt x="1206457" y="713909"/>
                <a:pt x="1226733" y="685971"/>
                <a:pt x="1242805" y="657394"/>
              </a:cubicBezTo>
              <a:cubicBezTo>
                <a:pt x="1258877" y="628817"/>
                <a:pt x="1271188" y="598399"/>
                <a:pt x="1279555" y="568166"/>
              </a:cubicBezTo>
              <a:cubicBezTo>
                <a:pt x="1287922" y="537933"/>
                <a:pt x="1290206" y="495199"/>
                <a:pt x="1293009" y="475997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0.4045</cdr:x>
      <cdr:y>0.277</cdr:y>
    </cdr:from>
    <cdr:to>
      <cdr:x>0.555</cdr:x>
      <cdr:y>0.44075</cdr:y>
    </cdr:to>
    <cdr:sp macro="" textlink="">
      <cdr:nvSpPr>
        <cdr:cNvPr id="49216" name="PlotDat3_9|1~33_1">
          <a:extLst xmlns:a="http://schemas.openxmlformats.org/drawingml/2006/main">
            <a:ext uri="{FF2B5EF4-FFF2-40B4-BE49-F238E27FC236}">
              <a16:creationId xmlns:a16="http://schemas.microsoft.com/office/drawing/2014/main" id="{522F7AC1-266A-4AB0-BB81-27E3151B0E93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463723" y="1617355"/>
          <a:ext cx="1288728" cy="956107"/>
        </a:xfrm>
        <a:custGeom xmlns:a="http://schemas.openxmlformats.org/drawingml/2006/main">
          <a:avLst/>
          <a:gdLst>
            <a:gd name="T0" fmla="*/ 1292989 w 1293009"/>
            <a:gd name="T1" fmla="*/ 473175 h 948809"/>
            <a:gd name="T2" fmla="*/ 1281052 w 1293009"/>
            <a:gd name="T3" fmla="*/ 380613 h 948809"/>
            <a:gd name="T4" fmla="*/ 1244592 w 1293009"/>
            <a:gd name="T5" fmla="*/ 291741 h 948809"/>
            <a:gd name="T6" fmla="*/ 1185380 w 1293009"/>
            <a:gd name="T7" fmla="*/ 209834 h 948809"/>
            <a:gd name="T8" fmla="*/ 1105696 w 1293009"/>
            <a:gd name="T9" fmla="*/ 138043 h 948809"/>
            <a:gd name="T10" fmla="*/ 1007429 w 1293009"/>
            <a:gd name="T11" fmla="*/ 78920 h 948809"/>
            <a:gd name="T12" fmla="*/ 895688 w 1293009"/>
            <a:gd name="T13" fmla="*/ 35804 h 948809"/>
            <a:gd name="T14" fmla="*/ 773634 w 1293009"/>
            <a:gd name="T15" fmla="*/ 9436 h 948809"/>
            <a:gd name="T16" fmla="*/ 647283 w 1293009"/>
            <a:gd name="T17" fmla="*/ 131 h 948809"/>
            <a:gd name="T18" fmla="*/ 520936 w 1293009"/>
            <a:gd name="T19" fmla="*/ 8647 h 948809"/>
            <a:gd name="T20" fmla="*/ 399462 w 1293009"/>
            <a:gd name="T21" fmla="*/ 35591 h 948809"/>
            <a:gd name="T22" fmla="*/ 288170 w 1293009"/>
            <a:gd name="T23" fmla="*/ 79347 h 948809"/>
            <a:gd name="T24" fmla="*/ 190099 w 1293009"/>
            <a:gd name="T25" fmla="*/ 138232 h 948809"/>
            <a:gd name="T26" fmla="*/ 110021 w 1293009"/>
            <a:gd name="T27" fmla="*/ 209981 h 948809"/>
            <a:gd name="T28" fmla="*/ 49265 w 1293009"/>
            <a:gd name="T29" fmla="*/ 291843 h 948809"/>
            <a:gd name="T30" fmla="*/ 11582 w 1293009"/>
            <a:gd name="T31" fmla="*/ 380666 h 948809"/>
            <a:gd name="T32" fmla="*/ 4 w 1293009"/>
            <a:gd name="T33" fmla="*/ 473042 h 948809"/>
            <a:gd name="T34" fmla="*/ 11556 w 1293009"/>
            <a:gd name="T35" fmla="*/ 565414 h 948809"/>
            <a:gd name="T36" fmla="*/ 48381 w 1293009"/>
            <a:gd name="T37" fmla="*/ 654867 h 948809"/>
            <a:gd name="T38" fmla="*/ 108182 w 1293009"/>
            <a:gd name="T39" fmla="*/ 737459 h 948809"/>
            <a:gd name="T40" fmla="*/ 188659 w 1293009"/>
            <a:gd name="T41" fmla="*/ 808768 h 948809"/>
            <a:gd name="T42" fmla="*/ 286723 w 1293009"/>
            <a:gd name="T43" fmla="*/ 867621 h 948809"/>
            <a:gd name="T44" fmla="*/ 398602 w 1293009"/>
            <a:gd name="T45" fmla="*/ 912023 h 948809"/>
            <a:gd name="T46" fmla="*/ 519997 w 1293009"/>
            <a:gd name="T47" fmla="*/ 939694 h 948809"/>
            <a:gd name="T48" fmla="*/ 646245 w 1293009"/>
            <a:gd name="T49" fmla="*/ 948765 h 948809"/>
            <a:gd name="T50" fmla="*/ 772492 w 1293009"/>
            <a:gd name="T51" fmla="*/ 939958 h 948809"/>
            <a:gd name="T52" fmla="*/ 893888 w 1293009"/>
            <a:gd name="T53" fmla="*/ 912942 h 948809"/>
            <a:gd name="T54" fmla="*/ 1005767 w 1293009"/>
            <a:gd name="T55" fmla="*/ 869069 h 948809"/>
            <a:gd name="T56" fmla="*/ 1103831 w 1293009"/>
            <a:gd name="T57" fmla="*/ 810025 h 948809"/>
            <a:gd name="T58" fmla="*/ 1184309 w 1293009"/>
            <a:gd name="T59" fmla="*/ 738081 h 948809"/>
            <a:gd name="T60" fmla="*/ 1244109 w 1293009"/>
            <a:gd name="T61" fmla="*/ 656000 h 948809"/>
            <a:gd name="T62" fmla="*/ 1280934 w 1293009"/>
            <a:gd name="T63" fmla="*/ 566937 h 948809"/>
            <a:gd name="T64" fmla="*/ 1292989 w 1293009"/>
            <a:gd name="T65" fmla="*/ 473175 h 94880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293009" h="948809">
              <a:moveTo>
                <a:pt x="1292989" y="473175"/>
              </a:moveTo>
              <a:cubicBezTo>
                <a:pt x="1293009" y="442121"/>
                <a:pt x="1289118" y="410852"/>
                <a:pt x="1281052" y="380613"/>
              </a:cubicBezTo>
              <a:cubicBezTo>
                <a:pt x="1272986" y="350376"/>
                <a:pt x="1260537" y="320204"/>
                <a:pt x="1244592" y="291741"/>
              </a:cubicBezTo>
              <a:cubicBezTo>
                <a:pt x="1228647" y="263279"/>
                <a:pt x="1208529" y="235450"/>
                <a:pt x="1185380" y="209834"/>
              </a:cubicBezTo>
              <a:cubicBezTo>
                <a:pt x="1162231" y="184218"/>
                <a:pt x="1135354" y="159862"/>
                <a:pt x="1105696" y="138043"/>
              </a:cubicBezTo>
              <a:cubicBezTo>
                <a:pt x="1076037" y="116224"/>
                <a:pt x="1042430" y="95961"/>
                <a:pt x="1007429" y="78920"/>
              </a:cubicBezTo>
              <a:cubicBezTo>
                <a:pt x="972428" y="61880"/>
                <a:pt x="934654" y="47385"/>
                <a:pt x="895688" y="35804"/>
              </a:cubicBezTo>
              <a:cubicBezTo>
                <a:pt x="856722" y="24224"/>
                <a:pt x="815034" y="15381"/>
                <a:pt x="773634" y="9436"/>
              </a:cubicBezTo>
              <a:cubicBezTo>
                <a:pt x="732233" y="3490"/>
                <a:pt x="689399" y="262"/>
                <a:pt x="647283" y="131"/>
              </a:cubicBezTo>
              <a:cubicBezTo>
                <a:pt x="605167" y="0"/>
                <a:pt x="562240" y="2737"/>
                <a:pt x="520936" y="8647"/>
              </a:cubicBezTo>
              <a:cubicBezTo>
                <a:pt x="479633" y="14556"/>
                <a:pt x="438256" y="23808"/>
                <a:pt x="399462" y="35591"/>
              </a:cubicBezTo>
              <a:cubicBezTo>
                <a:pt x="360668" y="47375"/>
                <a:pt x="323064" y="62241"/>
                <a:pt x="288170" y="79347"/>
              </a:cubicBezTo>
              <a:cubicBezTo>
                <a:pt x="253276" y="96454"/>
                <a:pt x="219791" y="116460"/>
                <a:pt x="190099" y="138232"/>
              </a:cubicBezTo>
              <a:cubicBezTo>
                <a:pt x="160408" y="160004"/>
                <a:pt x="133493" y="184379"/>
                <a:pt x="110021" y="209981"/>
              </a:cubicBezTo>
              <a:cubicBezTo>
                <a:pt x="86549" y="235583"/>
                <a:pt x="65671" y="263396"/>
                <a:pt x="49265" y="291843"/>
              </a:cubicBezTo>
              <a:cubicBezTo>
                <a:pt x="32859" y="320291"/>
                <a:pt x="19792" y="350467"/>
                <a:pt x="11582" y="380666"/>
              </a:cubicBezTo>
              <a:cubicBezTo>
                <a:pt x="3372" y="410866"/>
                <a:pt x="8" y="442250"/>
                <a:pt x="4" y="473042"/>
              </a:cubicBezTo>
              <a:cubicBezTo>
                <a:pt x="0" y="503834"/>
                <a:pt x="3493" y="535110"/>
                <a:pt x="11556" y="565414"/>
              </a:cubicBezTo>
              <a:cubicBezTo>
                <a:pt x="19619" y="595717"/>
                <a:pt x="32277" y="626193"/>
                <a:pt x="48381" y="654867"/>
              </a:cubicBezTo>
              <a:cubicBezTo>
                <a:pt x="64485" y="683540"/>
                <a:pt x="84802" y="711809"/>
                <a:pt x="108182" y="737459"/>
              </a:cubicBezTo>
              <a:cubicBezTo>
                <a:pt x="131562" y="763109"/>
                <a:pt x="158902" y="787075"/>
                <a:pt x="188659" y="808768"/>
              </a:cubicBezTo>
              <a:cubicBezTo>
                <a:pt x="218416" y="830462"/>
                <a:pt x="251733" y="850412"/>
                <a:pt x="286723" y="867621"/>
              </a:cubicBezTo>
              <a:cubicBezTo>
                <a:pt x="321713" y="884830"/>
                <a:pt x="359723" y="900010"/>
                <a:pt x="398602" y="912023"/>
              </a:cubicBezTo>
              <a:cubicBezTo>
                <a:pt x="437481" y="924035"/>
                <a:pt x="478723" y="933571"/>
                <a:pt x="519997" y="939694"/>
              </a:cubicBezTo>
              <a:cubicBezTo>
                <a:pt x="561271" y="945818"/>
                <a:pt x="604163" y="948721"/>
                <a:pt x="646245" y="948765"/>
              </a:cubicBezTo>
              <a:cubicBezTo>
                <a:pt x="688327" y="948809"/>
                <a:pt x="731218" y="945928"/>
                <a:pt x="772492" y="939958"/>
              </a:cubicBezTo>
              <a:cubicBezTo>
                <a:pt x="813766" y="933988"/>
                <a:pt x="855009" y="924757"/>
                <a:pt x="893888" y="912942"/>
              </a:cubicBezTo>
              <a:cubicBezTo>
                <a:pt x="932767" y="901127"/>
                <a:pt x="970777" y="886222"/>
                <a:pt x="1005767" y="869069"/>
              </a:cubicBezTo>
              <a:cubicBezTo>
                <a:pt x="1040757" y="851916"/>
                <a:pt x="1074074" y="831856"/>
                <a:pt x="1103831" y="810025"/>
              </a:cubicBezTo>
              <a:cubicBezTo>
                <a:pt x="1133588" y="788194"/>
                <a:pt x="1160929" y="763752"/>
                <a:pt x="1184309" y="738081"/>
              </a:cubicBezTo>
              <a:cubicBezTo>
                <a:pt x="1207689" y="712410"/>
                <a:pt x="1228005" y="684524"/>
                <a:pt x="1244109" y="656000"/>
              </a:cubicBezTo>
              <a:cubicBezTo>
                <a:pt x="1260213" y="627476"/>
                <a:pt x="1272787" y="597408"/>
                <a:pt x="1280934" y="566937"/>
              </a:cubicBezTo>
              <a:cubicBezTo>
                <a:pt x="1289081" y="536466"/>
                <a:pt x="1290478" y="492709"/>
                <a:pt x="1292989" y="473175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0.43175</cdr:x>
      <cdr:y>0.291</cdr:y>
    </cdr:from>
    <cdr:to>
      <cdr:x>0.574</cdr:x>
      <cdr:y>0.45975</cdr:y>
    </cdr:to>
    <cdr:sp macro="" textlink="">
      <cdr:nvSpPr>
        <cdr:cNvPr id="49217" name="PlotDat3_79|1~33_1">
          <a:extLst xmlns:a="http://schemas.openxmlformats.org/drawingml/2006/main">
            <a:ext uri="{FF2B5EF4-FFF2-40B4-BE49-F238E27FC236}">
              <a16:creationId xmlns:a16="http://schemas.microsoft.com/office/drawing/2014/main" id="{6E26B46E-8577-4091-974B-3865EEFB4F78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697064" y="1699098"/>
          <a:ext cx="1218084" cy="985302"/>
        </a:xfrm>
        <a:custGeom xmlns:a="http://schemas.openxmlformats.org/drawingml/2006/main">
          <a:avLst/>
          <a:gdLst>
            <a:gd name="T0" fmla="*/ 1224505 w 1224505"/>
            <a:gd name="T1" fmla="*/ 488805 h 980923"/>
            <a:gd name="T2" fmla="*/ 1212349 w 1224505"/>
            <a:gd name="T3" fmla="*/ 392974 h 980923"/>
            <a:gd name="T4" fmla="*/ 1177417 w 1224505"/>
            <a:gd name="T5" fmla="*/ 301129 h 980923"/>
            <a:gd name="T6" fmla="*/ 1120690 w 1224505"/>
            <a:gd name="T7" fmla="*/ 216485 h 980923"/>
            <a:gd name="T8" fmla="*/ 1044346 w 1224505"/>
            <a:gd name="T9" fmla="*/ 142295 h 980923"/>
            <a:gd name="T10" fmla="*/ 951787 w 1224505"/>
            <a:gd name="T11" fmla="*/ 81559 h 980923"/>
            <a:gd name="T12" fmla="*/ 845370 w 1224505"/>
            <a:gd name="T13" fmla="*/ 36795 h 980923"/>
            <a:gd name="T14" fmla="*/ 731508 w 1224505"/>
            <a:gd name="T15" fmla="*/ 9314 h 980923"/>
            <a:gd name="T16" fmla="*/ 611688 w 1224505"/>
            <a:gd name="T17" fmla="*/ 64 h 980923"/>
            <a:gd name="T18" fmla="*/ 492455 w 1224505"/>
            <a:gd name="T19" fmla="*/ 8927 h 980923"/>
            <a:gd name="T20" fmla="*/ 378477 w 1224505"/>
            <a:gd name="T21" fmla="*/ 36752 h 980923"/>
            <a:gd name="T22" fmla="*/ 272142 w 1224505"/>
            <a:gd name="T23" fmla="*/ 81937 h 980923"/>
            <a:gd name="T24" fmla="*/ 180233 w 1224505"/>
            <a:gd name="T25" fmla="*/ 142745 h 980923"/>
            <a:gd name="T26" fmla="*/ 104306 w 1224505"/>
            <a:gd name="T27" fmla="*/ 216839 h 980923"/>
            <a:gd name="T28" fmla="*/ 46722 w 1224505"/>
            <a:gd name="T29" fmla="*/ 301372 h 980923"/>
            <a:gd name="T30" fmla="*/ 12148 w 1224505"/>
            <a:gd name="T31" fmla="*/ 393099 h 980923"/>
            <a:gd name="T32" fmla="*/ 77 w 1224505"/>
            <a:gd name="T33" fmla="*/ 488489 h 980923"/>
            <a:gd name="T34" fmla="*/ 12609 w 1224505"/>
            <a:gd name="T35" fmla="*/ 583880 h 980923"/>
            <a:gd name="T36" fmla="*/ 47415 w 1224505"/>
            <a:gd name="T37" fmla="*/ 676214 h 980923"/>
            <a:gd name="T38" fmla="*/ 103937 w 1224505"/>
            <a:gd name="T39" fmla="*/ 761515 h 980923"/>
            <a:gd name="T40" fmla="*/ 180004 w 1224505"/>
            <a:gd name="T41" fmla="*/ 835004 h 980923"/>
            <a:gd name="T42" fmla="*/ 272690 w 1224505"/>
            <a:gd name="T43" fmla="*/ 896612 h 980923"/>
            <a:gd name="T44" fmla="*/ 378435 w 1224505"/>
            <a:gd name="T45" fmla="*/ 942306 h 980923"/>
            <a:gd name="T46" fmla="*/ 493176 w 1224505"/>
            <a:gd name="T47" fmla="*/ 970708 h 980923"/>
            <a:gd name="T48" fmla="*/ 612501 w 1224505"/>
            <a:gd name="T49" fmla="*/ 980825 h 980923"/>
            <a:gd name="T50" fmla="*/ 731828 w 1224505"/>
            <a:gd name="T51" fmla="*/ 971299 h 980923"/>
            <a:gd name="T52" fmla="*/ 846569 w 1224505"/>
            <a:gd name="T53" fmla="*/ 943381 h 980923"/>
            <a:gd name="T54" fmla="*/ 952313 w 1224505"/>
            <a:gd name="T55" fmla="*/ 898044 h 980923"/>
            <a:gd name="T56" fmla="*/ 1045000 w 1224505"/>
            <a:gd name="T57" fmla="*/ 837033 h 980923"/>
            <a:gd name="T58" fmla="*/ 1121067 w 1224505"/>
            <a:gd name="T59" fmla="*/ 762689 h 980923"/>
            <a:gd name="T60" fmla="*/ 1177588 w 1224505"/>
            <a:gd name="T61" fmla="*/ 677872 h 980923"/>
            <a:gd name="T62" fmla="*/ 1212395 w 1224505"/>
            <a:gd name="T63" fmla="*/ 585839 h 980923"/>
            <a:gd name="T64" fmla="*/ 1224505 w 1224505"/>
            <a:gd name="T65" fmla="*/ 488805 h 98092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224505" h="980923">
              <a:moveTo>
                <a:pt x="1224505" y="488805"/>
              </a:moveTo>
              <a:cubicBezTo>
                <a:pt x="1224497" y="456661"/>
                <a:pt x="1220196" y="424253"/>
                <a:pt x="1212349" y="392974"/>
              </a:cubicBezTo>
              <a:cubicBezTo>
                <a:pt x="1204501" y="361695"/>
                <a:pt x="1192694" y="330544"/>
                <a:pt x="1177417" y="301129"/>
              </a:cubicBezTo>
              <a:cubicBezTo>
                <a:pt x="1162140" y="271714"/>
                <a:pt x="1142868" y="242957"/>
                <a:pt x="1120690" y="216485"/>
              </a:cubicBezTo>
              <a:cubicBezTo>
                <a:pt x="1098511" y="190013"/>
                <a:pt x="1072497" y="164781"/>
                <a:pt x="1044346" y="142295"/>
              </a:cubicBezTo>
              <a:cubicBezTo>
                <a:pt x="1016196" y="119807"/>
                <a:pt x="984950" y="99142"/>
                <a:pt x="951787" y="81559"/>
              </a:cubicBezTo>
              <a:cubicBezTo>
                <a:pt x="918624" y="63976"/>
                <a:pt x="882083" y="48836"/>
                <a:pt x="845370" y="36795"/>
              </a:cubicBezTo>
              <a:cubicBezTo>
                <a:pt x="808657" y="24754"/>
                <a:pt x="770455" y="15436"/>
                <a:pt x="731508" y="9314"/>
              </a:cubicBezTo>
              <a:cubicBezTo>
                <a:pt x="692561" y="3193"/>
                <a:pt x="651530" y="128"/>
                <a:pt x="611688" y="64"/>
              </a:cubicBezTo>
              <a:cubicBezTo>
                <a:pt x="571845" y="0"/>
                <a:pt x="531324" y="2813"/>
                <a:pt x="492455" y="8927"/>
              </a:cubicBezTo>
              <a:cubicBezTo>
                <a:pt x="453586" y="15041"/>
                <a:pt x="415196" y="24585"/>
                <a:pt x="378477" y="36752"/>
              </a:cubicBezTo>
              <a:cubicBezTo>
                <a:pt x="341759" y="48920"/>
                <a:pt x="305183" y="64272"/>
                <a:pt x="272142" y="81937"/>
              </a:cubicBezTo>
              <a:cubicBezTo>
                <a:pt x="239101" y="99602"/>
                <a:pt x="208205" y="120261"/>
                <a:pt x="180233" y="142745"/>
              </a:cubicBezTo>
              <a:cubicBezTo>
                <a:pt x="152260" y="165228"/>
                <a:pt x="126558" y="190401"/>
                <a:pt x="104306" y="216839"/>
              </a:cubicBezTo>
              <a:cubicBezTo>
                <a:pt x="82055" y="243277"/>
                <a:pt x="62082" y="271995"/>
                <a:pt x="46722" y="301372"/>
              </a:cubicBezTo>
              <a:cubicBezTo>
                <a:pt x="31362" y="330749"/>
                <a:pt x="19922" y="361913"/>
                <a:pt x="12148" y="393099"/>
              </a:cubicBezTo>
              <a:cubicBezTo>
                <a:pt x="4374" y="424285"/>
                <a:pt x="0" y="456692"/>
                <a:pt x="77" y="488489"/>
              </a:cubicBezTo>
              <a:cubicBezTo>
                <a:pt x="154" y="520286"/>
                <a:pt x="4719" y="552593"/>
                <a:pt x="12609" y="583880"/>
              </a:cubicBezTo>
              <a:cubicBezTo>
                <a:pt x="20499" y="615167"/>
                <a:pt x="32194" y="646608"/>
                <a:pt x="47415" y="676214"/>
              </a:cubicBezTo>
              <a:cubicBezTo>
                <a:pt x="62636" y="705820"/>
                <a:pt x="81839" y="735050"/>
                <a:pt x="103937" y="761515"/>
              </a:cubicBezTo>
              <a:cubicBezTo>
                <a:pt x="126035" y="787980"/>
                <a:pt x="151879" y="812488"/>
                <a:pt x="180004" y="835004"/>
              </a:cubicBezTo>
              <a:cubicBezTo>
                <a:pt x="208129" y="857519"/>
                <a:pt x="239618" y="878727"/>
                <a:pt x="272690" y="896612"/>
              </a:cubicBezTo>
              <a:cubicBezTo>
                <a:pt x="305762" y="914496"/>
                <a:pt x="341687" y="929956"/>
                <a:pt x="378435" y="942306"/>
              </a:cubicBezTo>
              <a:cubicBezTo>
                <a:pt x="415183" y="954656"/>
                <a:pt x="454165" y="964289"/>
                <a:pt x="493176" y="970708"/>
              </a:cubicBezTo>
              <a:cubicBezTo>
                <a:pt x="532187" y="977127"/>
                <a:pt x="572726" y="980727"/>
                <a:pt x="612501" y="980825"/>
              </a:cubicBezTo>
              <a:cubicBezTo>
                <a:pt x="652276" y="980923"/>
                <a:pt x="692817" y="977540"/>
                <a:pt x="731828" y="971299"/>
              </a:cubicBezTo>
              <a:cubicBezTo>
                <a:pt x="770839" y="965058"/>
                <a:pt x="809822" y="955590"/>
                <a:pt x="846569" y="943381"/>
              </a:cubicBezTo>
              <a:cubicBezTo>
                <a:pt x="883316" y="931172"/>
                <a:pt x="919241" y="915769"/>
                <a:pt x="952313" y="898044"/>
              </a:cubicBezTo>
              <a:cubicBezTo>
                <a:pt x="985385" y="880319"/>
                <a:pt x="1016874" y="859592"/>
                <a:pt x="1045000" y="837033"/>
              </a:cubicBezTo>
              <a:cubicBezTo>
                <a:pt x="1073126" y="814474"/>
                <a:pt x="1098969" y="789216"/>
                <a:pt x="1121067" y="762689"/>
              </a:cubicBezTo>
              <a:cubicBezTo>
                <a:pt x="1143165" y="736162"/>
                <a:pt x="1162367" y="707347"/>
                <a:pt x="1177588" y="677872"/>
              </a:cubicBezTo>
              <a:cubicBezTo>
                <a:pt x="1192809" y="648397"/>
                <a:pt x="1204576" y="617350"/>
                <a:pt x="1212395" y="585839"/>
              </a:cubicBezTo>
              <a:cubicBezTo>
                <a:pt x="1220214" y="554328"/>
                <a:pt x="1221982" y="509020"/>
                <a:pt x="1224505" y="488805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0.4575</cdr:x>
      <cdr:y>0.3225</cdr:y>
    </cdr:from>
    <cdr:to>
      <cdr:x>0.587</cdr:x>
      <cdr:y>0.50975</cdr:y>
    </cdr:to>
    <cdr:sp macro="" textlink="">
      <cdr:nvSpPr>
        <cdr:cNvPr id="49218" name="PlotDat3_45|1~33_1">
          <a:extLst xmlns:a="http://schemas.openxmlformats.org/drawingml/2006/main">
            <a:ext uri="{FF2B5EF4-FFF2-40B4-BE49-F238E27FC236}">
              <a16:creationId xmlns:a16="http://schemas.microsoft.com/office/drawing/2014/main" id="{40FB5B45-6CD6-4DE3-AF9F-3CC3B33D3289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917561" y="1883021"/>
          <a:ext cx="1108905" cy="1093320"/>
        </a:xfrm>
        <a:custGeom xmlns:a="http://schemas.openxmlformats.org/drawingml/2006/main">
          <a:avLst/>
          <a:gdLst>
            <a:gd name="T0" fmla="*/ 1117457 w 1117468"/>
            <a:gd name="T1" fmla="*/ 543969 h 1090400"/>
            <a:gd name="T2" fmla="*/ 1107357 w 1117468"/>
            <a:gd name="T3" fmla="*/ 438160 h 1090400"/>
            <a:gd name="T4" fmla="*/ 1075740 w 1117468"/>
            <a:gd name="T5" fmla="*/ 335801 h 1090400"/>
            <a:gd name="T6" fmla="*/ 1024397 w 1117468"/>
            <a:gd name="T7" fmla="*/ 241469 h 1090400"/>
            <a:gd name="T8" fmla="*/ 955303 w 1117468"/>
            <a:gd name="T9" fmla="*/ 158785 h 1090400"/>
            <a:gd name="T10" fmla="*/ 870238 w 1117468"/>
            <a:gd name="T11" fmla="*/ 91456 h 1090400"/>
            <a:gd name="T12" fmla="*/ 774235 w 1117468"/>
            <a:gd name="T13" fmla="*/ 40859 h 1090400"/>
            <a:gd name="T14" fmla="*/ 669633 w 1117468"/>
            <a:gd name="T15" fmla="*/ 10351 h 1090400"/>
            <a:gd name="T16" fmla="*/ 560772 w 1117468"/>
            <a:gd name="T17" fmla="*/ 4 h 1090400"/>
            <a:gd name="T18" fmla="*/ 451930 w 1117468"/>
            <a:gd name="T19" fmla="*/ 10329 h 1090400"/>
            <a:gd name="T20" fmla="*/ 347298 w 1117468"/>
            <a:gd name="T21" fmla="*/ 41330 h 1090400"/>
            <a:gd name="T22" fmla="*/ 250804 w 1117468"/>
            <a:gd name="T23" fmla="*/ 91669 h 1090400"/>
            <a:gd name="T24" fmla="*/ 165781 w 1117468"/>
            <a:gd name="T25" fmla="*/ 159412 h 1090400"/>
            <a:gd name="T26" fmla="*/ 96800 w 1117468"/>
            <a:gd name="T27" fmla="*/ 241963 h 1090400"/>
            <a:gd name="T28" fmla="*/ 44537 w 1117468"/>
            <a:gd name="T29" fmla="*/ 336142 h 1090400"/>
            <a:gd name="T30" fmla="*/ 11735 w 1117468"/>
            <a:gd name="T31" fmla="*/ 438331 h 1090400"/>
            <a:gd name="T32" fmla="*/ 254 w 1117468"/>
            <a:gd name="T33" fmla="*/ 544605 h 1090400"/>
            <a:gd name="T34" fmla="*/ 10212 w 1117468"/>
            <a:gd name="T35" fmla="*/ 651636 h 1090400"/>
            <a:gd name="T36" fmla="*/ 42038 w 1117468"/>
            <a:gd name="T37" fmla="*/ 754463 h 1090400"/>
            <a:gd name="T38" fmla="*/ 93722 w 1117468"/>
            <a:gd name="T39" fmla="*/ 849440 h 1090400"/>
            <a:gd name="T40" fmla="*/ 163275 w 1117468"/>
            <a:gd name="T41" fmla="*/ 932136 h 1090400"/>
            <a:gd name="T42" fmla="*/ 248029 w 1117468"/>
            <a:gd name="T43" fmla="*/ 999363 h 1090400"/>
            <a:gd name="T44" fmla="*/ 344722 w 1117468"/>
            <a:gd name="T45" fmla="*/ 1049816 h 1090400"/>
            <a:gd name="T46" fmla="*/ 449640 w 1117468"/>
            <a:gd name="T47" fmla="*/ 1080172 h 1090400"/>
            <a:gd name="T48" fmla="*/ 558751 w 1117468"/>
            <a:gd name="T49" fmla="*/ 1090340 h 1090400"/>
            <a:gd name="T50" fmla="*/ 667862 w 1117468"/>
            <a:gd name="T51" fmla="*/ 1079815 h 1090400"/>
            <a:gd name="T52" fmla="*/ 772779 w 1117468"/>
            <a:gd name="T53" fmla="*/ 1048788 h 1090400"/>
            <a:gd name="T54" fmla="*/ 869473 w 1117468"/>
            <a:gd name="T55" fmla="*/ 998405 h 1090400"/>
            <a:gd name="T56" fmla="*/ 954226 w 1117468"/>
            <a:gd name="T57" fmla="*/ 930602 h 1090400"/>
            <a:gd name="T58" fmla="*/ 1023780 w 1117468"/>
            <a:gd name="T59" fmla="*/ 847981 h 1090400"/>
            <a:gd name="T60" fmla="*/ 1075464 w 1117468"/>
            <a:gd name="T61" fmla="*/ 753721 h 1090400"/>
            <a:gd name="T62" fmla="*/ 1107290 w 1117468"/>
            <a:gd name="T63" fmla="*/ 651443 h 1090400"/>
            <a:gd name="T64" fmla="*/ 1117457 w 1117468"/>
            <a:gd name="T65" fmla="*/ 543969 h 10904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117468" h="1090400">
              <a:moveTo>
                <a:pt x="1117457" y="543969"/>
              </a:moveTo>
              <a:cubicBezTo>
                <a:pt x="1117468" y="508422"/>
                <a:pt x="1114310" y="472855"/>
                <a:pt x="1107357" y="438160"/>
              </a:cubicBezTo>
              <a:cubicBezTo>
                <a:pt x="1100405" y="403466"/>
                <a:pt x="1089567" y="368583"/>
                <a:pt x="1075740" y="335801"/>
              </a:cubicBezTo>
              <a:cubicBezTo>
                <a:pt x="1061914" y="303018"/>
                <a:pt x="1044471" y="270971"/>
                <a:pt x="1024397" y="241469"/>
              </a:cubicBezTo>
              <a:cubicBezTo>
                <a:pt x="1004324" y="211966"/>
                <a:pt x="980996" y="183788"/>
                <a:pt x="955303" y="158785"/>
              </a:cubicBezTo>
              <a:cubicBezTo>
                <a:pt x="929610" y="133784"/>
                <a:pt x="900416" y="111111"/>
                <a:pt x="870238" y="91456"/>
              </a:cubicBezTo>
              <a:cubicBezTo>
                <a:pt x="840060" y="71801"/>
                <a:pt x="807669" y="54376"/>
                <a:pt x="774235" y="40859"/>
              </a:cubicBezTo>
              <a:cubicBezTo>
                <a:pt x="740801" y="27341"/>
                <a:pt x="705210" y="17160"/>
                <a:pt x="669633" y="10351"/>
              </a:cubicBezTo>
              <a:cubicBezTo>
                <a:pt x="634056" y="3543"/>
                <a:pt x="597055" y="8"/>
                <a:pt x="560772" y="4"/>
              </a:cubicBezTo>
              <a:cubicBezTo>
                <a:pt x="524488" y="0"/>
                <a:pt x="487509" y="3442"/>
                <a:pt x="451930" y="10329"/>
              </a:cubicBezTo>
              <a:cubicBezTo>
                <a:pt x="416351" y="17217"/>
                <a:pt x="380819" y="27773"/>
                <a:pt x="347298" y="41330"/>
              </a:cubicBezTo>
              <a:cubicBezTo>
                <a:pt x="313777" y="54886"/>
                <a:pt x="281057" y="71988"/>
                <a:pt x="250804" y="91669"/>
              </a:cubicBezTo>
              <a:cubicBezTo>
                <a:pt x="220551" y="111350"/>
                <a:pt x="191448" y="134364"/>
                <a:pt x="165781" y="159412"/>
              </a:cubicBezTo>
              <a:cubicBezTo>
                <a:pt x="140114" y="184461"/>
                <a:pt x="117007" y="212508"/>
                <a:pt x="96800" y="241963"/>
              </a:cubicBezTo>
              <a:cubicBezTo>
                <a:pt x="76593" y="271417"/>
                <a:pt x="58715" y="303413"/>
                <a:pt x="44537" y="336142"/>
              </a:cubicBezTo>
              <a:cubicBezTo>
                <a:pt x="30359" y="368870"/>
                <a:pt x="19116" y="403587"/>
                <a:pt x="11735" y="438331"/>
              </a:cubicBezTo>
              <a:cubicBezTo>
                <a:pt x="4355" y="473075"/>
                <a:pt x="508" y="509054"/>
                <a:pt x="254" y="544605"/>
              </a:cubicBezTo>
              <a:cubicBezTo>
                <a:pt x="0" y="580156"/>
                <a:pt x="3248" y="616660"/>
                <a:pt x="10212" y="651636"/>
              </a:cubicBezTo>
              <a:cubicBezTo>
                <a:pt x="17176" y="686612"/>
                <a:pt x="28120" y="721496"/>
                <a:pt x="42038" y="754463"/>
              </a:cubicBezTo>
              <a:cubicBezTo>
                <a:pt x="55956" y="787431"/>
                <a:pt x="73516" y="819828"/>
                <a:pt x="93722" y="849440"/>
              </a:cubicBezTo>
              <a:cubicBezTo>
                <a:pt x="113928" y="879053"/>
                <a:pt x="137557" y="907149"/>
                <a:pt x="163275" y="932136"/>
              </a:cubicBezTo>
              <a:cubicBezTo>
                <a:pt x="188993" y="957122"/>
                <a:pt x="217788" y="979750"/>
                <a:pt x="248029" y="999363"/>
              </a:cubicBezTo>
              <a:cubicBezTo>
                <a:pt x="278270" y="1018976"/>
                <a:pt x="311120" y="1036348"/>
                <a:pt x="344722" y="1049816"/>
              </a:cubicBezTo>
              <a:cubicBezTo>
                <a:pt x="378324" y="1063284"/>
                <a:pt x="413968" y="1073418"/>
                <a:pt x="449640" y="1080172"/>
              </a:cubicBezTo>
              <a:cubicBezTo>
                <a:pt x="485312" y="1086926"/>
                <a:pt x="522381" y="1090400"/>
                <a:pt x="558751" y="1090340"/>
              </a:cubicBezTo>
              <a:cubicBezTo>
                <a:pt x="595121" y="1090280"/>
                <a:pt x="632191" y="1086740"/>
                <a:pt x="667862" y="1079815"/>
              </a:cubicBezTo>
              <a:cubicBezTo>
                <a:pt x="703533" y="1072890"/>
                <a:pt x="739177" y="1062356"/>
                <a:pt x="772779" y="1048788"/>
              </a:cubicBezTo>
              <a:cubicBezTo>
                <a:pt x="806381" y="1035220"/>
                <a:pt x="839232" y="1018103"/>
                <a:pt x="869473" y="998405"/>
              </a:cubicBezTo>
              <a:cubicBezTo>
                <a:pt x="899714" y="978707"/>
                <a:pt x="928508" y="955673"/>
                <a:pt x="954226" y="930602"/>
              </a:cubicBezTo>
              <a:cubicBezTo>
                <a:pt x="979944" y="905531"/>
                <a:pt x="1003574" y="877461"/>
                <a:pt x="1023780" y="847981"/>
              </a:cubicBezTo>
              <a:cubicBezTo>
                <a:pt x="1043986" y="818501"/>
                <a:pt x="1061546" y="786477"/>
                <a:pt x="1075464" y="753721"/>
              </a:cubicBezTo>
              <a:cubicBezTo>
                <a:pt x="1089382" y="720965"/>
                <a:pt x="1100291" y="686402"/>
                <a:pt x="1107290" y="651443"/>
              </a:cubicBezTo>
              <a:cubicBezTo>
                <a:pt x="1114289" y="616484"/>
                <a:pt x="1115339" y="566360"/>
                <a:pt x="1117457" y="543969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0.48975</cdr:x>
      <cdr:y>0.32325</cdr:y>
    </cdr:from>
    <cdr:to>
      <cdr:x>0.6395</cdr:x>
      <cdr:y>0.47225</cdr:y>
    </cdr:to>
    <cdr:sp macro="" textlink="">
      <cdr:nvSpPr>
        <cdr:cNvPr id="49219" name="PlotDat3_51|1~33_1">
          <a:extLst xmlns:a="http://schemas.openxmlformats.org/drawingml/2006/main">
            <a:ext uri="{FF2B5EF4-FFF2-40B4-BE49-F238E27FC236}">
              <a16:creationId xmlns:a16="http://schemas.microsoft.com/office/drawing/2014/main" id="{DE8188BB-F560-4563-9E0C-AA5CE970AB3D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193717" y="1887400"/>
          <a:ext cx="1282306" cy="869985"/>
        </a:xfrm>
        <a:custGeom xmlns:a="http://schemas.openxmlformats.org/drawingml/2006/main">
          <a:avLst/>
          <a:gdLst>
            <a:gd name="T0" fmla="*/ 1288712 w 1288728"/>
            <a:gd name="T1" fmla="*/ 433891 h 867066"/>
            <a:gd name="T2" fmla="*/ 1275913 w 1288728"/>
            <a:gd name="T3" fmla="*/ 349137 h 867066"/>
            <a:gd name="T4" fmla="*/ 1239535 w 1288728"/>
            <a:gd name="T5" fmla="*/ 267499 h 867066"/>
            <a:gd name="T6" fmla="*/ 1180458 w 1288728"/>
            <a:gd name="T7" fmla="*/ 192260 h 867066"/>
            <a:gd name="T8" fmla="*/ 1100954 w 1288728"/>
            <a:gd name="T9" fmla="*/ 126316 h 867066"/>
            <a:gd name="T10" fmla="*/ 1002796 w 1288728"/>
            <a:gd name="T11" fmla="*/ 72671 h 867066"/>
            <a:gd name="T12" fmla="*/ 891754 w 1288728"/>
            <a:gd name="T13" fmla="*/ 33116 h 867066"/>
            <a:gd name="T14" fmla="*/ 771166 w 1288728"/>
            <a:gd name="T15" fmla="*/ 8344 h 867066"/>
            <a:gd name="T16" fmla="*/ 647165 w 1288728"/>
            <a:gd name="T17" fmla="*/ 103 h 867066"/>
            <a:gd name="T18" fmla="*/ 521545 w 1288728"/>
            <a:gd name="T19" fmla="*/ 8961 h 867066"/>
            <a:gd name="T20" fmla="*/ 401355 w 1288728"/>
            <a:gd name="T21" fmla="*/ 33625 h 867066"/>
            <a:gd name="T22" fmla="*/ 289504 w 1288728"/>
            <a:gd name="T23" fmla="*/ 73675 h 867066"/>
            <a:gd name="T24" fmla="*/ 191198 w 1288728"/>
            <a:gd name="T25" fmla="*/ 127575 h 867066"/>
            <a:gd name="T26" fmla="*/ 111178 w 1288728"/>
            <a:gd name="T27" fmla="*/ 193251 h 867066"/>
            <a:gd name="T28" fmla="*/ 50721 w 1288728"/>
            <a:gd name="T29" fmla="*/ 268182 h 867066"/>
            <a:gd name="T30" fmla="*/ 13485 w 1288728"/>
            <a:gd name="T31" fmla="*/ 349483 h 867066"/>
            <a:gd name="T32" fmla="*/ 219 w 1288728"/>
            <a:gd name="T33" fmla="*/ 434036 h 867066"/>
            <a:gd name="T34" fmla="*/ 12171 w 1288728"/>
            <a:gd name="T35" fmla="*/ 518762 h 867066"/>
            <a:gd name="T36" fmla="*/ 48829 w 1288728"/>
            <a:gd name="T37" fmla="*/ 600075 h 867066"/>
            <a:gd name="T38" fmla="*/ 108361 w 1288728"/>
            <a:gd name="T39" fmla="*/ 674462 h 867066"/>
            <a:gd name="T40" fmla="*/ 188475 w 1288728"/>
            <a:gd name="T41" fmla="*/ 740034 h 867066"/>
            <a:gd name="T42" fmla="*/ 286093 w 1288728"/>
            <a:gd name="T43" fmla="*/ 793780 h 867066"/>
            <a:gd name="T44" fmla="*/ 397467 w 1288728"/>
            <a:gd name="T45" fmla="*/ 833532 h 867066"/>
            <a:gd name="T46" fmla="*/ 518316 w 1288728"/>
            <a:gd name="T47" fmla="*/ 858540 h 867066"/>
            <a:gd name="T48" fmla="*/ 643993 w 1288728"/>
            <a:gd name="T49" fmla="*/ 867059 h 867066"/>
            <a:gd name="T50" fmla="*/ 769670 w 1288728"/>
            <a:gd name="T51" fmla="*/ 858496 h 867066"/>
            <a:gd name="T52" fmla="*/ 890518 w 1288728"/>
            <a:gd name="T53" fmla="*/ 833850 h 867066"/>
            <a:gd name="T54" fmla="*/ 1001892 w 1288728"/>
            <a:gd name="T55" fmla="*/ 793829 h 867066"/>
            <a:gd name="T56" fmla="*/ 1099511 w 1288728"/>
            <a:gd name="T57" fmla="*/ 739968 h 867066"/>
            <a:gd name="T58" fmla="*/ 1179627 w 1288728"/>
            <a:gd name="T59" fmla="*/ 674340 h 867066"/>
            <a:gd name="T60" fmla="*/ 1239157 w 1288728"/>
            <a:gd name="T61" fmla="*/ 599463 h 867066"/>
            <a:gd name="T62" fmla="*/ 1275815 w 1288728"/>
            <a:gd name="T63" fmla="*/ 518218 h 867066"/>
            <a:gd name="T64" fmla="*/ 1288712 w 1288728"/>
            <a:gd name="T65" fmla="*/ 433891 h 86706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288728" h="867066">
              <a:moveTo>
                <a:pt x="1288712" y="433891"/>
              </a:moveTo>
              <a:cubicBezTo>
                <a:pt x="1288728" y="405712"/>
                <a:pt x="1284110" y="376869"/>
                <a:pt x="1275913" y="349137"/>
              </a:cubicBezTo>
              <a:cubicBezTo>
                <a:pt x="1267717" y="321404"/>
                <a:pt x="1255445" y="293645"/>
                <a:pt x="1239535" y="267499"/>
              </a:cubicBezTo>
              <a:cubicBezTo>
                <a:pt x="1223626" y="241353"/>
                <a:pt x="1203555" y="215791"/>
                <a:pt x="1180458" y="192260"/>
              </a:cubicBezTo>
              <a:cubicBezTo>
                <a:pt x="1157361" y="168730"/>
                <a:pt x="1130565" y="146248"/>
                <a:pt x="1100954" y="126316"/>
              </a:cubicBezTo>
              <a:cubicBezTo>
                <a:pt x="1071343" y="106384"/>
                <a:pt x="1037663" y="88205"/>
                <a:pt x="1002796" y="72671"/>
              </a:cubicBezTo>
              <a:cubicBezTo>
                <a:pt x="967929" y="57139"/>
                <a:pt x="930359" y="43838"/>
                <a:pt x="891754" y="33116"/>
              </a:cubicBezTo>
              <a:cubicBezTo>
                <a:pt x="853150" y="22394"/>
                <a:pt x="811931" y="13846"/>
                <a:pt x="771166" y="8344"/>
              </a:cubicBezTo>
              <a:cubicBezTo>
                <a:pt x="730401" y="2842"/>
                <a:pt x="688768" y="0"/>
                <a:pt x="647165" y="103"/>
              </a:cubicBezTo>
              <a:cubicBezTo>
                <a:pt x="605562" y="206"/>
                <a:pt x="562513" y="3374"/>
                <a:pt x="521545" y="8961"/>
              </a:cubicBezTo>
              <a:cubicBezTo>
                <a:pt x="480577" y="14548"/>
                <a:pt x="440028" y="22839"/>
                <a:pt x="401355" y="33625"/>
              </a:cubicBezTo>
              <a:cubicBezTo>
                <a:pt x="362681" y="44411"/>
                <a:pt x="324530" y="58017"/>
                <a:pt x="289504" y="73675"/>
              </a:cubicBezTo>
              <a:cubicBezTo>
                <a:pt x="254478" y="89334"/>
                <a:pt x="220918" y="107646"/>
                <a:pt x="191198" y="127575"/>
              </a:cubicBezTo>
              <a:cubicBezTo>
                <a:pt x="161477" y="147504"/>
                <a:pt x="134591" y="169817"/>
                <a:pt x="111178" y="193251"/>
              </a:cubicBezTo>
              <a:cubicBezTo>
                <a:pt x="87765" y="216686"/>
                <a:pt x="67004" y="242143"/>
                <a:pt x="50721" y="268182"/>
              </a:cubicBezTo>
              <a:cubicBezTo>
                <a:pt x="34439" y="294221"/>
                <a:pt x="21901" y="321840"/>
                <a:pt x="13485" y="349483"/>
              </a:cubicBezTo>
              <a:cubicBezTo>
                <a:pt x="5068" y="377126"/>
                <a:pt x="438" y="405824"/>
                <a:pt x="219" y="434036"/>
              </a:cubicBezTo>
              <a:cubicBezTo>
                <a:pt x="0" y="462249"/>
                <a:pt x="4069" y="491089"/>
                <a:pt x="12171" y="518762"/>
              </a:cubicBezTo>
              <a:cubicBezTo>
                <a:pt x="20273" y="546435"/>
                <a:pt x="32797" y="574125"/>
                <a:pt x="48829" y="600075"/>
              </a:cubicBezTo>
              <a:cubicBezTo>
                <a:pt x="64861" y="626025"/>
                <a:pt x="85087" y="651135"/>
                <a:pt x="108361" y="674462"/>
              </a:cubicBezTo>
              <a:cubicBezTo>
                <a:pt x="131635" y="697788"/>
                <a:pt x="158853" y="720147"/>
                <a:pt x="188475" y="740034"/>
              </a:cubicBezTo>
              <a:cubicBezTo>
                <a:pt x="218097" y="759921"/>
                <a:pt x="251261" y="778197"/>
                <a:pt x="286093" y="793780"/>
              </a:cubicBezTo>
              <a:cubicBezTo>
                <a:pt x="320925" y="809362"/>
                <a:pt x="358763" y="822738"/>
                <a:pt x="397467" y="833532"/>
              </a:cubicBezTo>
              <a:cubicBezTo>
                <a:pt x="436171" y="844326"/>
                <a:pt x="477228" y="852952"/>
                <a:pt x="518316" y="858540"/>
              </a:cubicBezTo>
              <a:cubicBezTo>
                <a:pt x="559404" y="864128"/>
                <a:pt x="602101" y="867066"/>
                <a:pt x="643993" y="867059"/>
              </a:cubicBezTo>
              <a:cubicBezTo>
                <a:pt x="685885" y="867052"/>
                <a:pt x="728583" y="864031"/>
                <a:pt x="769670" y="858496"/>
              </a:cubicBezTo>
              <a:cubicBezTo>
                <a:pt x="810757" y="852961"/>
                <a:pt x="851814" y="844628"/>
                <a:pt x="890518" y="833850"/>
              </a:cubicBezTo>
              <a:cubicBezTo>
                <a:pt x="929222" y="823072"/>
                <a:pt x="967060" y="809476"/>
                <a:pt x="1001892" y="793829"/>
              </a:cubicBezTo>
              <a:cubicBezTo>
                <a:pt x="1036724" y="778182"/>
                <a:pt x="1069888" y="759883"/>
                <a:pt x="1099511" y="739968"/>
              </a:cubicBezTo>
              <a:cubicBezTo>
                <a:pt x="1129134" y="720053"/>
                <a:pt x="1156353" y="697757"/>
                <a:pt x="1179627" y="674340"/>
              </a:cubicBezTo>
              <a:cubicBezTo>
                <a:pt x="1202901" y="650923"/>
                <a:pt x="1223126" y="625483"/>
                <a:pt x="1239157" y="599463"/>
              </a:cubicBezTo>
              <a:cubicBezTo>
                <a:pt x="1255188" y="573443"/>
                <a:pt x="1267556" y="545813"/>
                <a:pt x="1275815" y="518218"/>
              </a:cubicBezTo>
              <a:cubicBezTo>
                <a:pt x="1284074" y="490623"/>
                <a:pt x="1286025" y="451459"/>
                <a:pt x="1288712" y="433891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0.40575</cdr:x>
      <cdr:y>0.38125</cdr:y>
    </cdr:from>
    <cdr:to>
      <cdr:x>0.54275</cdr:x>
      <cdr:y>0.5435</cdr:y>
    </cdr:to>
    <cdr:sp macro="" textlink="">
      <cdr:nvSpPr>
        <cdr:cNvPr id="49220" name="PlotDat3_67|1~33_1">
          <a:extLst xmlns:a="http://schemas.openxmlformats.org/drawingml/2006/main">
            <a:ext uri="{FF2B5EF4-FFF2-40B4-BE49-F238E27FC236}">
              <a16:creationId xmlns:a16="http://schemas.microsoft.com/office/drawing/2014/main" id="{483EA1FC-C808-4570-AF02-22633B77EC58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474427" y="2226052"/>
          <a:ext cx="1173128" cy="947349"/>
        </a:xfrm>
        <a:custGeom xmlns:a="http://schemas.openxmlformats.org/drawingml/2006/main">
          <a:avLst/>
          <a:gdLst>
            <a:gd name="T0" fmla="*/ 1179549 w 1179549"/>
            <a:gd name="T1" fmla="*/ 471396 h 945890"/>
            <a:gd name="T2" fmla="*/ 1167744 w 1179549"/>
            <a:gd name="T3" fmla="*/ 379471 h 945890"/>
            <a:gd name="T4" fmla="*/ 1134111 w 1179549"/>
            <a:gd name="T5" fmla="*/ 291004 h 945890"/>
            <a:gd name="T6" fmla="*/ 1079494 w 1179549"/>
            <a:gd name="T7" fmla="*/ 209468 h 945890"/>
            <a:gd name="T8" fmla="*/ 1005994 w 1179549"/>
            <a:gd name="T9" fmla="*/ 138007 h 945890"/>
            <a:gd name="T10" fmla="*/ 916666 w 1179549"/>
            <a:gd name="T11" fmla="*/ 78782 h 945890"/>
            <a:gd name="T12" fmla="*/ 815492 w 1179549"/>
            <a:gd name="T13" fmla="*/ 35657 h 945890"/>
            <a:gd name="T14" fmla="*/ 704057 w 1179549"/>
            <a:gd name="T15" fmla="*/ 9340 h 945890"/>
            <a:gd name="T16" fmla="*/ 588824 w 1179549"/>
            <a:gd name="T17" fmla="*/ 112 h 945890"/>
            <a:gd name="T18" fmla="*/ 474176 w 1179549"/>
            <a:gd name="T19" fmla="*/ 8666 h 945890"/>
            <a:gd name="T20" fmla="*/ 364594 w 1179549"/>
            <a:gd name="T21" fmla="*/ 35520 h 945890"/>
            <a:gd name="T22" fmla="*/ 262112 w 1179549"/>
            <a:gd name="T23" fmla="*/ 79126 h 945890"/>
            <a:gd name="T24" fmla="*/ 172991 w 1179549"/>
            <a:gd name="T25" fmla="*/ 137810 h 945890"/>
            <a:gd name="T26" fmla="*/ 100441 w 1179549"/>
            <a:gd name="T27" fmla="*/ 209315 h 945890"/>
            <a:gd name="T28" fmla="*/ 46134 w 1179549"/>
            <a:gd name="T29" fmla="*/ 290898 h 945890"/>
            <a:gd name="T30" fmla="*/ 11709 w 1179549"/>
            <a:gd name="T31" fmla="*/ 379417 h 945890"/>
            <a:gd name="T32" fmla="*/ 174 w 1179549"/>
            <a:gd name="T33" fmla="*/ 471477 h 945890"/>
            <a:gd name="T34" fmla="*/ 10666 w 1179549"/>
            <a:gd name="T35" fmla="*/ 563631 h 945890"/>
            <a:gd name="T36" fmla="*/ 44234 w 1179549"/>
            <a:gd name="T37" fmla="*/ 652747 h 945890"/>
            <a:gd name="T38" fmla="*/ 98745 w 1179549"/>
            <a:gd name="T39" fmla="*/ 734742 h 945890"/>
            <a:gd name="T40" fmla="*/ 172106 w 1179549"/>
            <a:gd name="T41" fmla="*/ 806814 h 945890"/>
            <a:gd name="T42" fmla="*/ 261494 w 1179549"/>
            <a:gd name="T43" fmla="*/ 866317 h 945890"/>
            <a:gd name="T44" fmla="*/ 363477 w 1179549"/>
            <a:gd name="T45" fmla="*/ 909726 h 945890"/>
            <a:gd name="T46" fmla="*/ 474136 w 1179549"/>
            <a:gd name="T47" fmla="*/ 936300 h 945890"/>
            <a:gd name="T48" fmla="*/ 589217 w 1179549"/>
            <a:gd name="T49" fmla="*/ 945723 h 945890"/>
            <a:gd name="T50" fmla="*/ 704298 w 1179549"/>
            <a:gd name="T51" fmla="*/ 937302 h 945890"/>
            <a:gd name="T52" fmla="*/ 814956 w 1179549"/>
            <a:gd name="T53" fmla="*/ 910362 h 945890"/>
            <a:gd name="T54" fmla="*/ 916940 w 1179549"/>
            <a:gd name="T55" fmla="*/ 866615 h 945890"/>
            <a:gd name="T56" fmla="*/ 1006329 w 1179549"/>
            <a:gd name="T57" fmla="*/ 807741 h 945890"/>
            <a:gd name="T58" fmla="*/ 1079688 w 1179549"/>
            <a:gd name="T59" fmla="*/ 736005 h 945890"/>
            <a:gd name="T60" fmla="*/ 1134200 w 1179549"/>
            <a:gd name="T61" fmla="*/ 654161 h 945890"/>
            <a:gd name="T62" fmla="*/ 1167768 w 1179549"/>
            <a:gd name="T63" fmla="*/ 565354 h 945890"/>
            <a:gd name="T64" fmla="*/ 1179549 w 1179549"/>
            <a:gd name="T65" fmla="*/ 471396 h 94589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179549" h="945890">
              <a:moveTo>
                <a:pt x="1179549" y="471396"/>
              </a:moveTo>
              <a:cubicBezTo>
                <a:pt x="1179545" y="440415"/>
                <a:pt x="1175317" y="409536"/>
                <a:pt x="1167744" y="379471"/>
              </a:cubicBezTo>
              <a:cubicBezTo>
                <a:pt x="1160171" y="349406"/>
                <a:pt x="1148820" y="319337"/>
                <a:pt x="1134111" y="291004"/>
              </a:cubicBezTo>
              <a:cubicBezTo>
                <a:pt x="1119402" y="262670"/>
                <a:pt x="1100847" y="234968"/>
                <a:pt x="1079494" y="209468"/>
              </a:cubicBezTo>
              <a:cubicBezTo>
                <a:pt x="1058141" y="183969"/>
                <a:pt x="1033132" y="159788"/>
                <a:pt x="1005994" y="138007"/>
              </a:cubicBezTo>
              <a:cubicBezTo>
                <a:pt x="978856" y="116224"/>
                <a:pt x="948416" y="95840"/>
                <a:pt x="916666" y="78782"/>
              </a:cubicBezTo>
              <a:cubicBezTo>
                <a:pt x="884915" y="61724"/>
                <a:pt x="850926" y="47230"/>
                <a:pt x="815492" y="35657"/>
              </a:cubicBezTo>
              <a:cubicBezTo>
                <a:pt x="780057" y="24083"/>
                <a:pt x="741835" y="15264"/>
                <a:pt x="704057" y="9340"/>
              </a:cubicBezTo>
              <a:cubicBezTo>
                <a:pt x="666280" y="3416"/>
                <a:pt x="627137" y="224"/>
                <a:pt x="588824" y="112"/>
              </a:cubicBezTo>
              <a:cubicBezTo>
                <a:pt x="550511" y="0"/>
                <a:pt x="511548" y="2766"/>
                <a:pt x="474176" y="8666"/>
              </a:cubicBezTo>
              <a:cubicBezTo>
                <a:pt x="436805" y="14567"/>
                <a:pt x="399938" y="23777"/>
                <a:pt x="364594" y="35520"/>
              </a:cubicBezTo>
              <a:cubicBezTo>
                <a:pt x="329250" y="47263"/>
                <a:pt x="294046" y="62078"/>
                <a:pt x="262112" y="79126"/>
              </a:cubicBezTo>
              <a:cubicBezTo>
                <a:pt x="230179" y="96174"/>
                <a:pt x="199937" y="116112"/>
                <a:pt x="172991" y="137810"/>
              </a:cubicBezTo>
              <a:cubicBezTo>
                <a:pt x="146046" y="159508"/>
                <a:pt x="121584" y="183801"/>
                <a:pt x="100441" y="209315"/>
              </a:cubicBezTo>
              <a:cubicBezTo>
                <a:pt x="79298" y="234830"/>
                <a:pt x="60923" y="262548"/>
                <a:pt x="46134" y="290898"/>
              </a:cubicBezTo>
              <a:cubicBezTo>
                <a:pt x="31345" y="319248"/>
                <a:pt x="19369" y="349320"/>
                <a:pt x="11709" y="379417"/>
              </a:cubicBezTo>
              <a:cubicBezTo>
                <a:pt x="4049" y="409514"/>
                <a:pt x="348" y="440774"/>
                <a:pt x="174" y="471477"/>
              </a:cubicBezTo>
              <a:cubicBezTo>
                <a:pt x="0" y="502179"/>
                <a:pt x="3323" y="533420"/>
                <a:pt x="10666" y="563631"/>
              </a:cubicBezTo>
              <a:cubicBezTo>
                <a:pt x="18009" y="593843"/>
                <a:pt x="29554" y="624229"/>
                <a:pt x="44234" y="652747"/>
              </a:cubicBezTo>
              <a:cubicBezTo>
                <a:pt x="58914" y="681265"/>
                <a:pt x="77433" y="709065"/>
                <a:pt x="98745" y="734742"/>
              </a:cubicBezTo>
              <a:cubicBezTo>
                <a:pt x="120057" y="760420"/>
                <a:pt x="144981" y="784884"/>
                <a:pt x="172106" y="806814"/>
              </a:cubicBezTo>
              <a:cubicBezTo>
                <a:pt x="199231" y="828743"/>
                <a:pt x="229599" y="849165"/>
                <a:pt x="261494" y="866317"/>
              </a:cubicBezTo>
              <a:cubicBezTo>
                <a:pt x="293389" y="883469"/>
                <a:pt x="328037" y="898062"/>
                <a:pt x="363477" y="909726"/>
              </a:cubicBezTo>
              <a:cubicBezTo>
                <a:pt x="398917" y="921390"/>
                <a:pt x="436513" y="930301"/>
                <a:pt x="474136" y="936300"/>
              </a:cubicBezTo>
              <a:cubicBezTo>
                <a:pt x="511759" y="942299"/>
                <a:pt x="550857" y="945556"/>
                <a:pt x="589217" y="945723"/>
              </a:cubicBezTo>
              <a:cubicBezTo>
                <a:pt x="627577" y="945890"/>
                <a:pt x="666675" y="943195"/>
                <a:pt x="704298" y="937302"/>
              </a:cubicBezTo>
              <a:cubicBezTo>
                <a:pt x="741921" y="931409"/>
                <a:pt x="779516" y="922143"/>
                <a:pt x="814956" y="910362"/>
              </a:cubicBezTo>
              <a:cubicBezTo>
                <a:pt x="850396" y="898581"/>
                <a:pt x="885044" y="883719"/>
                <a:pt x="916940" y="866615"/>
              </a:cubicBezTo>
              <a:cubicBezTo>
                <a:pt x="948836" y="849511"/>
                <a:pt x="979204" y="829509"/>
                <a:pt x="1006329" y="807741"/>
              </a:cubicBezTo>
              <a:cubicBezTo>
                <a:pt x="1033454" y="785973"/>
                <a:pt x="1058376" y="761602"/>
                <a:pt x="1079688" y="736005"/>
              </a:cubicBezTo>
              <a:cubicBezTo>
                <a:pt x="1101000" y="710408"/>
                <a:pt x="1119520" y="682603"/>
                <a:pt x="1134200" y="654161"/>
              </a:cubicBezTo>
              <a:cubicBezTo>
                <a:pt x="1148880" y="625719"/>
                <a:pt x="1160210" y="595815"/>
                <a:pt x="1167768" y="565354"/>
              </a:cubicBezTo>
              <a:cubicBezTo>
                <a:pt x="1175326" y="534893"/>
                <a:pt x="1177095" y="490971"/>
                <a:pt x="1179549" y="471396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0.3825</cdr:x>
      <cdr:y>0.35625</cdr:y>
    </cdr:from>
    <cdr:to>
      <cdr:x>0.51</cdr:x>
      <cdr:y>0.5275</cdr:y>
    </cdr:to>
    <cdr:sp macro="" textlink="">
      <cdr:nvSpPr>
        <cdr:cNvPr id="49221" name="PlotDat3_19|1~33_1">
          <a:extLst xmlns:a="http://schemas.openxmlformats.org/drawingml/2006/main">
            <a:ext uri="{FF2B5EF4-FFF2-40B4-BE49-F238E27FC236}">
              <a16:creationId xmlns:a16="http://schemas.microsoft.com/office/drawing/2014/main" id="{2369E0CA-7494-4C56-BB06-0F814331F309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75338" y="2080081"/>
          <a:ext cx="1091779" cy="999899"/>
        </a:xfrm>
        <a:custGeom xmlns:a="http://schemas.openxmlformats.org/drawingml/2006/main">
          <a:avLst/>
          <a:gdLst>
            <a:gd name="T0" fmla="*/ 1100336 w 1100342"/>
            <a:gd name="T1" fmla="*/ 500465 h 998439"/>
            <a:gd name="T2" fmla="*/ 1089851 w 1100342"/>
            <a:gd name="T3" fmla="*/ 402455 h 998439"/>
            <a:gd name="T4" fmla="*/ 1058643 w 1100342"/>
            <a:gd name="T5" fmla="*/ 308488 h 998439"/>
            <a:gd name="T6" fmla="*/ 1007966 w 1100342"/>
            <a:gd name="T7" fmla="*/ 221891 h 998439"/>
            <a:gd name="T8" fmla="*/ 939757 w 1100342"/>
            <a:gd name="T9" fmla="*/ 145985 h 998439"/>
            <a:gd name="T10" fmla="*/ 855779 w 1100342"/>
            <a:gd name="T11" fmla="*/ 83588 h 998439"/>
            <a:gd name="T12" fmla="*/ 759958 w 1100342"/>
            <a:gd name="T13" fmla="*/ 37941 h 998439"/>
            <a:gd name="T14" fmla="*/ 657432 w 1100342"/>
            <a:gd name="T15" fmla="*/ 9151 h 998439"/>
            <a:gd name="T16" fmla="*/ 550357 w 1100342"/>
            <a:gd name="T17" fmla="*/ 23 h 998439"/>
            <a:gd name="T18" fmla="*/ 442941 w 1100342"/>
            <a:gd name="T19" fmla="*/ 9287 h 998439"/>
            <a:gd name="T20" fmla="*/ 339257 w 1100342"/>
            <a:gd name="T21" fmla="*/ 37768 h 998439"/>
            <a:gd name="T22" fmla="*/ 243074 w 1100342"/>
            <a:gd name="T23" fmla="*/ 84019 h 998439"/>
            <a:gd name="T24" fmla="*/ 159879 w 1100342"/>
            <a:gd name="T25" fmla="*/ 146265 h 998439"/>
            <a:gd name="T26" fmla="*/ 91780 w 1100342"/>
            <a:gd name="T27" fmla="*/ 222110 h 998439"/>
            <a:gd name="T28" fmla="*/ 41365 w 1100342"/>
            <a:gd name="T29" fmla="*/ 308639 h 998439"/>
            <a:gd name="T30" fmla="*/ 11044 w 1100342"/>
            <a:gd name="T31" fmla="*/ 402532 h 998439"/>
            <a:gd name="T32" fmla="*/ 102 w 1100342"/>
            <a:gd name="T33" fmla="*/ 500174 h 998439"/>
            <a:gd name="T34" fmla="*/ 10434 w 1100342"/>
            <a:gd name="T35" fmla="*/ 597819 h 998439"/>
            <a:gd name="T36" fmla="*/ 41748 w 1100342"/>
            <a:gd name="T37" fmla="*/ 690916 h 998439"/>
            <a:gd name="T38" fmla="*/ 92597 w 1100342"/>
            <a:gd name="T39" fmla="*/ 776845 h 998439"/>
            <a:gd name="T40" fmla="*/ 161030 w 1100342"/>
            <a:gd name="T41" fmla="*/ 852282 h 998439"/>
            <a:gd name="T42" fmla="*/ 244415 w 1100342"/>
            <a:gd name="T43" fmla="*/ 913863 h 998439"/>
            <a:gd name="T44" fmla="*/ 339549 w 1100342"/>
            <a:gd name="T45" fmla="*/ 960295 h 998439"/>
            <a:gd name="T46" fmla="*/ 442775 w 1100342"/>
            <a:gd name="T47" fmla="*/ 988419 h 998439"/>
            <a:gd name="T48" fmla="*/ 550126 w 1100342"/>
            <a:gd name="T49" fmla="*/ 998411 h 998439"/>
            <a:gd name="T50" fmla="*/ 657477 w 1100342"/>
            <a:gd name="T51" fmla="*/ 988589 h 998439"/>
            <a:gd name="T52" fmla="*/ 760703 w 1100342"/>
            <a:gd name="T53" fmla="*/ 960179 h 998439"/>
            <a:gd name="T54" fmla="*/ 855837 w 1100342"/>
            <a:gd name="T55" fmla="*/ 914042 h 998439"/>
            <a:gd name="T56" fmla="*/ 939222 w 1100342"/>
            <a:gd name="T57" fmla="*/ 851953 h 998439"/>
            <a:gd name="T58" fmla="*/ 1007656 w 1100342"/>
            <a:gd name="T59" fmla="*/ 776298 h 998439"/>
            <a:gd name="T60" fmla="*/ 1058504 w 1100342"/>
            <a:gd name="T61" fmla="*/ 689984 h 998439"/>
            <a:gd name="T62" fmla="*/ 1089817 w 1100342"/>
            <a:gd name="T63" fmla="*/ 596326 h 998439"/>
            <a:gd name="T64" fmla="*/ 1100336 w 1100342"/>
            <a:gd name="T65" fmla="*/ 500465 h 99843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100342" h="998439">
              <a:moveTo>
                <a:pt x="1100336" y="500465"/>
              </a:moveTo>
              <a:cubicBezTo>
                <a:pt x="1100342" y="468153"/>
                <a:pt x="1096799" y="434451"/>
                <a:pt x="1089851" y="402455"/>
              </a:cubicBezTo>
              <a:cubicBezTo>
                <a:pt x="1082903" y="370458"/>
                <a:pt x="1072291" y="338582"/>
                <a:pt x="1058643" y="308488"/>
              </a:cubicBezTo>
              <a:cubicBezTo>
                <a:pt x="1044995" y="278395"/>
                <a:pt x="1027780" y="248974"/>
                <a:pt x="1007966" y="221891"/>
              </a:cubicBezTo>
              <a:cubicBezTo>
                <a:pt x="988151" y="194808"/>
                <a:pt x="965122" y="169035"/>
                <a:pt x="939757" y="145985"/>
              </a:cubicBezTo>
              <a:cubicBezTo>
                <a:pt x="914392" y="122934"/>
                <a:pt x="885745" y="101595"/>
                <a:pt x="855779" y="83588"/>
              </a:cubicBezTo>
              <a:cubicBezTo>
                <a:pt x="825812" y="65580"/>
                <a:pt x="793015" y="50348"/>
                <a:pt x="759958" y="37941"/>
              </a:cubicBezTo>
              <a:cubicBezTo>
                <a:pt x="726900" y="25534"/>
                <a:pt x="692366" y="15471"/>
                <a:pt x="657432" y="9151"/>
              </a:cubicBezTo>
              <a:cubicBezTo>
                <a:pt x="622498" y="2831"/>
                <a:pt x="586106" y="0"/>
                <a:pt x="550357" y="23"/>
              </a:cubicBezTo>
              <a:cubicBezTo>
                <a:pt x="514608" y="46"/>
                <a:pt x="478125" y="2996"/>
                <a:pt x="442941" y="9287"/>
              </a:cubicBezTo>
              <a:cubicBezTo>
                <a:pt x="407757" y="15578"/>
                <a:pt x="372567" y="25312"/>
                <a:pt x="339257" y="37768"/>
              </a:cubicBezTo>
              <a:cubicBezTo>
                <a:pt x="305946" y="50224"/>
                <a:pt x="272971" y="65936"/>
                <a:pt x="243074" y="84019"/>
              </a:cubicBezTo>
              <a:cubicBezTo>
                <a:pt x="213178" y="102101"/>
                <a:pt x="185095" y="123250"/>
                <a:pt x="159879" y="146265"/>
              </a:cubicBezTo>
              <a:cubicBezTo>
                <a:pt x="134664" y="169280"/>
                <a:pt x="111533" y="195048"/>
                <a:pt x="91780" y="222110"/>
              </a:cubicBezTo>
              <a:cubicBezTo>
                <a:pt x="72028" y="249172"/>
                <a:pt x="54821" y="278569"/>
                <a:pt x="41365" y="308639"/>
              </a:cubicBezTo>
              <a:cubicBezTo>
                <a:pt x="27909" y="338710"/>
                <a:pt x="17921" y="370610"/>
                <a:pt x="11044" y="402532"/>
              </a:cubicBezTo>
              <a:cubicBezTo>
                <a:pt x="4167" y="434454"/>
                <a:pt x="204" y="467626"/>
                <a:pt x="102" y="500174"/>
              </a:cubicBezTo>
              <a:cubicBezTo>
                <a:pt x="0" y="532722"/>
                <a:pt x="3493" y="566029"/>
                <a:pt x="10434" y="597819"/>
              </a:cubicBezTo>
              <a:cubicBezTo>
                <a:pt x="17375" y="629609"/>
                <a:pt x="28054" y="661078"/>
                <a:pt x="41748" y="690916"/>
              </a:cubicBezTo>
              <a:cubicBezTo>
                <a:pt x="55442" y="720753"/>
                <a:pt x="72717" y="749951"/>
                <a:pt x="92597" y="776845"/>
              </a:cubicBezTo>
              <a:cubicBezTo>
                <a:pt x="112477" y="803739"/>
                <a:pt x="135727" y="829446"/>
                <a:pt x="161030" y="852282"/>
              </a:cubicBezTo>
              <a:cubicBezTo>
                <a:pt x="186333" y="875118"/>
                <a:pt x="214662" y="895861"/>
                <a:pt x="244415" y="913863"/>
              </a:cubicBezTo>
              <a:cubicBezTo>
                <a:pt x="274168" y="931866"/>
                <a:pt x="306489" y="947869"/>
                <a:pt x="339549" y="960295"/>
              </a:cubicBezTo>
              <a:cubicBezTo>
                <a:pt x="372609" y="972721"/>
                <a:pt x="407679" y="982066"/>
                <a:pt x="442775" y="988419"/>
              </a:cubicBezTo>
              <a:cubicBezTo>
                <a:pt x="477871" y="994772"/>
                <a:pt x="514342" y="998383"/>
                <a:pt x="550126" y="998411"/>
              </a:cubicBezTo>
              <a:cubicBezTo>
                <a:pt x="585910" y="998439"/>
                <a:pt x="622381" y="994961"/>
                <a:pt x="657477" y="988589"/>
              </a:cubicBezTo>
              <a:cubicBezTo>
                <a:pt x="692573" y="982217"/>
                <a:pt x="727643" y="972604"/>
                <a:pt x="760703" y="960179"/>
              </a:cubicBezTo>
              <a:cubicBezTo>
                <a:pt x="793763" y="947754"/>
                <a:pt x="826084" y="932080"/>
                <a:pt x="855837" y="914042"/>
              </a:cubicBezTo>
              <a:cubicBezTo>
                <a:pt x="885590" y="896004"/>
                <a:pt x="913919" y="874910"/>
                <a:pt x="939222" y="851953"/>
              </a:cubicBezTo>
              <a:cubicBezTo>
                <a:pt x="964525" y="828996"/>
                <a:pt x="987776" y="803293"/>
                <a:pt x="1007656" y="776298"/>
              </a:cubicBezTo>
              <a:cubicBezTo>
                <a:pt x="1027536" y="749303"/>
                <a:pt x="1044811" y="719979"/>
                <a:pt x="1058504" y="689984"/>
              </a:cubicBezTo>
              <a:cubicBezTo>
                <a:pt x="1072197" y="659989"/>
                <a:pt x="1082845" y="627913"/>
                <a:pt x="1089817" y="596326"/>
              </a:cubicBezTo>
              <a:cubicBezTo>
                <a:pt x="1096789" y="564739"/>
                <a:pt x="1098145" y="520436"/>
                <a:pt x="1100336" y="500465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0.444</cdr:x>
      <cdr:y>0.36675</cdr:y>
    </cdr:from>
    <cdr:to>
      <cdr:x>0.58525</cdr:x>
      <cdr:y>0.51275</cdr:y>
    </cdr:to>
    <cdr:sp macro="" textlink="">
      <cdr:nvSpPr>
        <cdr:cNvPr id="49222" name="PlotDat3_15|1~33_1">
          <a:extLst xmlns:a="http://schemas.openxmlformats.org/drawingml/2006/main">
            <a:ext uri="{FF2B5EF4-FFF2-40B4-BE49-F238E27FC236}">
              <a16:creationId xmlns:a16="http://schemas.microsoft.com/office/drawing/2014/main" id="{0288B83D-3A6E-44B6-8970-9DF84CC1BFBB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801961" y="2141389"/>
          <a:ext cx="1209520" cy="852469"/>
        </a:xfrm>
        <a:custGeom xmlns:a="http://schemas.openxmlformats.org/drawingml/2006/main">
          <a:avLst/>
          <a:gdLst>
            <a:gd name="T0" fmla="*/ 1215936 w 1215943"/>
            <a:gd name="T1" fmla="*/ 425712 h 852469"/>
            <a:gd name="T2" fmla="*/ 1204499 w 1215943"/>
            <a:gd name="T3" fmla="*/ 342860 h 852469"/>
            <a:gd name="T4" fmla="*/ 1170022 w 1215943"/>
            <a:gd name="T5" fmla="*/ 262936 h 852469"/>
            <a:gd name="T6" fmla="*/ 1114030 w 1215943"/>
            <a:gd name="T7" fmla="*/ 189277 h 852469"/>
            <a:gd name="T8" fmla="*/ 1038677 w 1215943"/>
            <a:gd name="T9" fmla="*/ 124710 h 852469"/>
            <a:gd name="T10" fmla="*/ 946484 w 1215943"/>
            <a:gd name="T11" fmla="*/ 71154 h 852469"/>
            <a:gd name="T12" fmla="*/ 841081 w 1215943"/>
            <a:gd name="T13" fmla="*/ 32286 h 852469"/>
            <a:gd name="T14" fmla="*/ 726301 w 1215943"/>
            <a:gd name="T15" fmla="*/ 8596 h 852469"/>
            <a:gd name="T16" fmla="*/ 608675 w 1215943"/>
            <a:gd name="T17" fmla="*/ 32 h 852469"/>
            <a:gd name="T18" fmla="*/ 490131 w 1215943"/>
            <a:gd name="T19" fmla="*/ 8401 h 852469"/>
            <a:gd name="T20" fmla="*/ 375081 w 1215943"/>
            <a:gd name="T21" fmla="*/ 32629 h 852469"/>
            <a:gd name="T22" fmla="*/ 270550 w 1215943"/>
            <a:gd name="T23" fmla="*/ 71973 h 852469"/>
            <a:gd name="T24" fmla="*/ 178773 w 1215943"/>
            <a:gd name="T25" fmla="*/ 124923 h 852469"/>
            <a:gd name="T26" fmla="*/ 103410 w 1215943"/>
            <a:gd name="T27" fmla="*/ 189442 h 852469"/>
            <a:gd name="T28" fmla="*/ 46723 w 1215943"/>
            <a:gd name="T29" fmla="*/ 263051 h 852469"/>
            <a:gd name="T30" fmla="*/ 11040 w 1215943"/>
            <a:gd name="T31" fmla="*/ 342920 h 852469"/>
            <a:gd name="T32" fmla="*/ 77 w 1215943"/>
            <a:gd name="T33" fmla="*/ 425984 h 852469"/>
            <a:gd name="T34" fmla="*/ 11501 w 1215943"/>
            <a:gd name="T35" fmla="*/ 509372 h 852469"/>
            <a:gd name="T36" fmla="*/ 46109 w 1215943"/>
            <a:gd name="T37" fmla="*/ 589570 h 852469"/>
            <a:gd name="T38" fmla="*/ 102309 w 1215943"/>
            <a:gd name="T39" fmla="*/ 663182 h 852469"/>
            <a:gd name="T40" fmla="*/ 177942 w 1215943"/>
            <a:gd name="T41" fmla="*/ 728478 h 852469"/>
            <a:gd name="T42" fmla="*/ 270101 w 1215943"/>
            <a:gd name="T43" fmla="*/ 781068 h 852469"/>
            <a:gd name="T44" fmla="*/ 375245 w 1215943"/>
            <a:gd name="T45" fmla="*/ 820503 h 852469"/>
            <a:gd name="T46" fmla="*/ 489332 w 1215943"/>
            <a:gd name="T47" fmla="*/ 844786 h 852469"/>
            <a:gd name="T48" fmla="*/ 607980 w 1215943"/>
            <a:gd name="T49" fmla="*/ 852439 h 852469"/>
            <a:gd name="T50" fmla="*/ 726626 w 1215943"/>
            <a:gd name="T51" fmla="*/ 844605 h 852469"/>
            <a:gd name="T52" fmla="*/ 840715 w 1215943"/>
            <a:gd name="T53" fmla="*/ 820347 h 852469"/>
            <a:gd name="T54" fmla="*/ 945859 w 1215943"/>
            <a:gd name="T55" fmla="*/ 780954 h 852469"/>
            <a:gd name="T56" fmla="*/ 1038016 w 1215943"/>
            <a:gd name="T57" fmla="*/ 727939 h 852469"/>
            <a:gd name="T58" fmla="*/ 1113650 w 1215943"/>
            <a:gd name="T59" fmla="*/ 663341 h 852469"/>
            <a:gd name="T60" fmla="*/ 1169850 w 1215943"/>
            <a:gd name="T61" fmla="*/ 589641 h 852469"/>
            <a:gd name="T62" fmla="*/ 1204459 w 1215943"/>
            <a:gd name="T63" fmla="*/ 509673 h 852469"/>
            <a:gd name="T64" fmla="*/ 1215936 w 1215943"/>
            <a:gd name="T65" fmla="*/ 425712 h 85246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215943" h="852469">
              <a:moveTo>
                <a:pt x="1215936" y="425712"/>
              </a:moveTo>
              <a:cubicBezTo>
                <a:pt x="1215943" y="397910"/>
                <a:pt x="1212151" y="369989"/>
                <a:pt x="1204499" y="342860"/>
              </a:cubicBezTo>
              <a:cubicBezTo>
                <a:pt x="1196846" y="315731"/>
                <a:pt x="1185100" y="288533"/>
                <a:pt x="1170022" y="262936"/>
              </a:cubicBezTo>
              <a:cubicBezTo>
                <a:pt x="1154944" y="237339"/>
                <a:pt x="1135921" y="212315"/>
                <a:pt x="1114030" y="189277"/>
              </a:cubicBezTo>
              <a:cubicBezTo>
                <a:pt x="1092140" y="166240"/>
                <a:pt x="1066601" y="144397"/>
                <a:pt x="1038677" y="124710"/>
              </a:cubicBezTo>
              <a:cubicBezTo>
                <a:pt x="1010753" y="105023"/>
                <a:pt x="979417" y="86559"/>
                <a:pt x="946484" y="71154"/>
              </a:cubicBezTo>
              <a:cubicBezTo>
                <a:pt x="913551" y="55751"/>
                <a:pt x="877777" y="42711"/>
                <a:pt x="841081" y="32286"/>
              </a:cubicBezTo>
              <a:cubicBezTo>
                <a:pt x="804384" y="21859"/>
                <a:pt x="765036" y="13971"/>
                <a:pt x="726301" y="8596"/>
              </a:cubicBezTo>
              <a:cubicBezTo>
                <a:pt x="687566" y="3220"/>
                <a:pt x="648037" y="64"/>
                <a:pt x="608675" y="32"/>
              </a:cubicBezTo>
              <a:cubicBezTo>
                <a:pt x="569314" y="0"/>
                <a:pt x="529063" y="2968"/>
                <a:pt x="490131" y="8401"/>
              </a:cubicBezTo>
              <a:cubicBezTo>
                <a:pt x="451198" y="13834"/>
                <a:pt x="411678" y="22033"/>
                <a:pt x="375081" y="32629"/>
              </a:cubicBezTo>
              <a:cubicBezTo>
                <a:pt x="338485" y="43224"/>
                <a:pt x="303268" y="56591"/>
                <a:pt x="270550" y="71973"/>
              </a:cubicBezTo>
              <a:cubicBezTo>
                <a:pt x="237832" y="87356"/>
                <a:pt x="206629" y="105344"/>
                <a:pt x="178773" y="124923"/>
              </a:cubicBezTo>
              <a:cubicBezTo>
                <a:pt x="150916" y="144501"/>
                <a:pt x="125419" y="166421"/>
                <a:pt x="103410" y="189442"/>
              </a:cubicBezTo>
              <a:cubicBezTo>
                <a:pt x="81402" y="212464"/>
                <a:pt x="62118" y="237472"/>
                <a:pt x="46723" y="263051"/>
              </a:cubicBezTo>
              <a:cubicBezTo>
                <a:pt x="31328" y="288630"/>
                <a:pt x="18814" y="315765"/>
                <a:pt x="11040" y="342920"/>
              </a:cubicBezTo>
              <a:cubicBezTo>
                <a:pt x="3266" y="370075"/>
                <a:pt x="0" y="398242"/>
                <a:pt x="77" y="425984"/>
              </a:cubicBezTo>
              <a:cubicBezTo>
                <a:pt x="154" y="453726"/>
                <a:pt x="3829" y="482108"/>
                <a:pt x="11501" y="509372"/>
              </a:cubicBezTo>
              <a:cubicBezTo>
                <a:pt x="19173" y="536636"/>
                <a:pt x="30974" y="563935"/>
                <a:pt x="46109" y="589570"/>
              </a:cubicBezTo>
              <a:cubicBezTo>
                <a:pt x="61244" y="615205"/>
                <a:pt x="80337" y="640030"/>
                <a:pt x="102309" y="663182"/>
              </a:cubicBezTo>
              <a:cubicBezTo>
                <a:pt x="124281" y="686333"/>
                <a:pt x="149977" y="708831"/>
                <a:pt x="177942" y="728478"/>
              </a:cubicBezTo>
              <a:cubicBezTo>
                <a:pt x="205907" y="748126"/>
                <a:pt x="237217" y="765730"/>
                <a:pt x="270101" y="781068"/>
              </a:cubicBezTo>
              <a:cubicBezTo>
                <a:pt x="302985" y="796405"/>
                <a:pt x="338707" y="809883"/>
                <a:pt x="375245" y="820503"/>
              </a:cubicBezTo>
              <a:cubicBezTo>
                <a:pt x="411783" y="831123"/>
                <a:pt x="450543" y="839463"/>
                <a:pt x="489332" y="844786"/>
              </a:cubicBezTo>
              <a:cubicBezTo>
                <a:pt x="528121" y="850109"/>
                <a:pt x="568431" y="852469"/>
                <a:pt x="607980" y="852439"/>
              </a:cubicBezTo>
              <a:cubicBezTo>
                <a:pt x="647529" y="852409"/>
                <a:pt x="687837" y="849954"/>
                <a:pt x="726626" y="844605"/>
              </a:cubicBezTo>
              <a:cubicBezTo>
                <a:pt x="765415" y="839256"/>
                <a:pt x="804176" y="830956"/>
                <a:pt x="840715" y="820347"/>
              </a:cubicBezTo>
              <a:cubicBezTo>
                <a:pt x="877254" y="809738"/>
                <a:pt x="912976" y="796355"/>
                <a:pt x="945859" y="780954"/>
              </a:cubicBezTo>
              <a:cubicBezTo>
                <a:pt x="978742" y="765553"/>
                <a:pt x="1010051" y="747541"/>
                <a:pt x="1038016" y="727939"/>
              </a:cubicBezTo>
              <a:cubicBezTo>
                <a:pt x="1065981" y="708337"/>
                <a:pt x="1091678" y="686391"/>
                <a:pt x="1113650" y="663341"/>
              </a:cubicBezTo>
              <a:cubicBezTo>
                <a:pt x="1135622" y="640291"/>
                <a:pt x="1154715" y="615252"/>
                <a:pt x="1169850" y="589641"/>
              </a:cubicBezTo>
              <a:cubicBezTo>
                <a:pt x="1184985" y="564030"/>
                <a:pt x="1196778" y="536994"/>
                <a:pt x="1204459" y="509673"/>
              </a:cubicBezTo>
              <a:cubicBezTo>
                <a:pt x="1212140" y="482352"/>
                <a:pt x="1213545" y="443204"/>
                <a:pt x="1215936" y="425712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0.322</cdr:x>
      <cdr:y>0.37475</cdr:y>
    </cdr:from>
    <cdr:to>
      <cdr:x>0.43925</cdr:x>
      <cdr:y>0.55825</cdr:y>
    </cdr:to>
    <cdr:sp macro="" textlink="">
      <cdr:nvSpPr>
        <cdr:cNvPr id="49223" name="PlotDat3_97|1~33_1">
          <a:extLst xmlns:a="http://schemas.openxmlformats.org/drawingml/2006/main">
            <a:ext uri="{FF2B5EF4-FFF2-40B4-BE49-F238E27FC236}">
              <a16:creationId xmlns:a16="http://schemas.microsoft.com/office/drawing/2014/main" id="{8D0C8963-82C7-46BD-8E67-5E5F395BF000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757278" y="2188100"/>
          <a:ext cx="1004009" cy="1071424"/>
        </a:xfrm>
        <a:custGeom xmlns:a="http://schemas.openxmlformats.org/drawingml/2006/main">
          <a:avLst/>
          <a:gdLst>
            <a:gd name="T0" fmla="*/ 1008282 w 1008290"/>
            <a:gd name="T1" fmla="*/ 534704 h 1068505"/>
            <a:gd name="T2" fmla="*/ 997725 w 1008290"/>
            <a:gd name="T3" fmla="*/ 430614 h 1068505"/>
            <a:gd name="T4" fmla="*/ 969175 w 1008290"/>
            <a:gd name="T5" fmla="*/ 330472 h 1068505"/>
            <a:gd name="T6" fmla="*/ 922812 w 1008290"/>
            <a:gd name="T7" fmla="*/ 238187 h 1068505"/>
            <a:gd name="T8" fmla="*/ 860416 w 1008290"/>
            <a:gd name="T9" fmla="*/ 157294 h 1068505"/>
            <a:gd name="T10" fmla="*/ 783103 w 1008290"/>
            <a:gd name="T11" fmla="*/ 90801 h 1068505"/>
            <a:gd name="T12" fmla="*/ 695632 w 1008290"/>
            <a:gd name="T13" fmla="*/ 42055 h 1068505"/>
            <a:gd name="T14" fmla="*/ 601499 w 1008290"/>
            <a:gd name="T15" fmla="*/ 10948 h 1068505"/>
            <a:gd name="T16" fmla="*/ 503237 w 1008290"/>
            <a:gd name="T17" fmla="*/ 175 h 1068505"/>
            <a:gd name="T18" fmla="*/ 405151 w 1008290"/>
            <a:gd name="T19" fmla="*/ 9896 h 1068505"/>
            <a:gd name="T20" fmla="*/ 311038 w 1008290"/>
            <a:gd name="T21" fmla="*/ 40349 h 1068505"/>
            <a:gd name="T22" fmla="*/ 223960 w 1008290"/>
            <a:gd name="T23" fmla="*/ 89801 h 1068505"/>
            <a:gd name="T24" fmla="*/ 148316 w 1008290"/>
            <a:gd name="T25" fmla="*/ 156351 h 1068505"/>
            <a:gd name="T26" fmla="*/ 84828 w 1008290"/>
            <a:gd name="T27" fmla="*/ 237446 h 1068505"/>
            <a:gd name="T28" fmla="*/ 39003 w 1008290"/>
            <a:gd name="T29" fmla="*/ 329964 h 1068505"/>
            <a:gd name="T30" fmla="*/ 9397 w 1008290"/>
            <a:gd name="T31" fmla="*/ 430354 h 1068505"/>
            <a:gd name="T32" fmla="*/ 69 w 1008290"/>
            <a:gd name="T33" fmla="*/ 534753 h 1068505"/>
            <a:gd name="T34" fmla="*/ 8980 w 1008290"/>
            <a:gd name="T35" fmla="*/ 639212 h 1068505"/>
            <a:gd name="T36" fmla="*/ 37663 w 1008290"/>
            <a:gd name="T37" fmla="*/ 738797 h 1068505"/>
            <a:gd name="T38" fmla="*/ 84240 w 1008290"/>
            <a:gd name="T39" fmla="*/ 831642 h 1068505"/>
            <a:gd name="T40" fmla="*/ 146923 w 1008290"/>
            <a:gd name="T41" fmla="*/ 912063 h 1068505"/>
            <a:gd name="T42" fmla="*/ 223303 w 1008290"/>
            <a:gd name="T43" fmla="*/ 978737 h 1068505"/>
            <a:gd name="T44" fmla="*/ 310444 w 1008290"/>
            <a:gd name="T45" fmla="*/ 1027680 h 1068505"/>
            <a:gd name="T46" fmla="*/ 404996 w 1008290"/>
            <a:gd name="T47" fmla="*/ 1057429 h 1068505"/>
            <a:gd name="T48" fmla="*/ 503328 w 1008290"/>
            <a:gd name="T49" fmla="*/ 1068296 h 1068505"/>
            <a:gd name="T50" fmla="*/ 601660 w 1008290"/>
            <a:gd name="T51" fmla="*/ 1058683 h 1068505"/>
            <a:gd name="T52" fmla="*/ 696212 w 1008290"/>
            <a:gd name="T53" fmla="*/ 1028257 h 1068505"/>
            <a:gd name="T54" fmla="*/ 783353 w 1008290"/>
            <a:gd name="T55" fmla="*/ 978848 h 1068505"/>
            <a:gd name="T56" fmla="*/ 859733 w 1008290"/>
            <a:gd name="T57" fmla="*/ 912355 h 1068505"/>
            <a:gd name="T58" fmla="*/ 922416 w 1008290"/>
            <a:gd name="T59" fmla="*/ 831332 h 1068505"/>
            <a:gd name="T60" fmla="*/ 968993 w 1008290"/>
            <a:gd name="T61" fmla="*/ 738894 h 1068505"/>
            <a:gd name="T62" fmla="*/ 997676 w 1008290"/>
            <a:gd name="T63" fmla="*/ 638594 h 1068505"/>
            <a:gd name="T64" fmla="*/ 1008282 w 1008290"/>
            <a:gd name="T65" fmla="*/ 534704 h 106850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008290" h="1068505">
              <a:moveTo>
                <a:pt x="1008282" y="534704"/>
              </a:moveTo>
              <a:cubicBezTo>
                <a:pt x="1008290" y="500041"/>
                <a:pt x="1004242" y="464653"/>
                <a:pt x="997725" y="430614"/>
              </a:cubicBezTo>
              <a:cubicBezTo>
                <a:pt x="991207" y="396575"/>
                <a:pt x="981660" y="362543"/>
                <a:pt x="969175" y="330472"/>
              </a:cubicBezTo>
              <a:cubicBezTo>
                <a:pt x="956690" y="298402"/>
                <a:pt x="940939" y="267050"/>
                <a:pt x="922812" y="238187"/>
              </a:cubicBezTo>
              <a:cubicBezTo>
                <a:pt x="904685" y="209325"/>
                <a:pt x="883701" y="181858"/>
                <a:pt x="860416" y="157294"/>
              </a:cubicBezTo>
              <a:cubicBezTo>
                <a:pt x="837132" y="132730"/>
                <a:pt x="810568" y="110007"/>
                <a:pt x="783103" y="90801"/>
              </a:cubicBezTo>
              <a:cubicBezTo>
                <a:pt x="755639" y="71595"/>
                <a:pt x="725899" y="55364"/>
                <a:pt x="695632" y="42055"/>
              </a:cubicBezTo>
              <a:cubicBezTo>
                <a:pt x="665365" y="28745"/>
                <a:pt x="633565" y="17927"/>
                <a:pt x="601499" y="10948"/>
              </a:cubicBezTo>
              <a:cubicBezTo>
                <a:pt x="569433" y="3968"/>
                <a:pt x="535961" y="350"/>
                <a:pt x="503237" y="175"/>
              </a:cubicBezTo>
              <a:cubicBezTo>
                <a:pt x="470512" y="0"/>
                <a:pt x="437184" y="3200"/>
                <a:pt x="405151" y="9896"/>
              </a:cubicBezTo>
              <a:cubicBezTo>
                <a:pt x="373118" y="16592"/>
                <a:pt x="341236" y="27032"/>
                <a:pt x="311038" y="40349"/>
              </a:cubicBezTo>
              <a:cubicBezTo>
                <a:pt x="280840" y="53667"/>
                <a:pt x="251080" y="70468"/>
                <a:pt x="223960" y="89801"/>
              </a:cubicBezTo>
              <a:cubicBezTo>
                <a:pt x="196840" y="109135"/>
                <a:pt x="171504" y="131744"/>
                <a:pt x="148316" y="156351"/>
              </a:cubicBezTo>
              <a:cubicBezTo>
                <a:pt x="125127" y="180959"/>
                <a:pt x="103047" y="208510"/>
                <a:pt x="84828" y="237446"/>
              </a:cubicBezTo>
              <a:cubicBezTo>
                <a:pt x="66609" y="266381"/>
                <a:pt x="51575" y="297813"/>
                <a:pt x="39003" y="329964"/>
              </a:cubicBezTo>
              <a:cubicBezTo>
                <a:pt x="26431" y="362116"/>
                <a:pt x="15886" y="396222"/>
                <a:pt x="9397" y="430354"/>
              </a:cubicBezTo>
              <a:cubicBezTo>
                <a:pt x="2909" y="464485"/>
                <a:pt x="138" y="499944"/>
                <a:pt x="69" y="534753"/>
              </a:cubicBezTo>
              <a:cubicBezTo>
                <a:pt x="0" y="569563"/>
                <a:pt x="2714" y="605205"/>
                <a:pt x="8980" y="639212"/>
              </a:cubicBezTo>
              <a:cubicBezTo>
                <a:pt x="15246" y="673219"/>
                <a:pt x="25120" y="706726"/>
                <a:pt x="37663" y="738797"/>
              </a:cubicBezTo>
              <a:cubicBezTo>
                <a:pt x="50206" y="770869"/>
                <a:pt x="66030" y="802765"/>
                <a:pt x="84240" y="831642"/>
              </a:cubicBezTo>
              <a:cubicBezTo>
                <a:pt x="102450" y="860520"/>
                <a:pt x="123746" y="887546"/>
                <a:pt x="146923" y="912063"/>
              </a:cubicBezTo>
              <a:cubicBezTo>
                <a:pt x="170100" y="936579"/>
                <a:pt x="196050" y="959467"/>
                <a:pt x="223303" y="978737"/>
              </a:cubicBezTo>
              <a:cubicBezTo>
                <a:pt x="250556" y="998006"/>
                <a:pt x="280162" y="1014565"/>
                <a:pt x="310444" y="1027680"/>
              </a:cubicBezTo>
              <a:cubicBezTo>
                <a:pt x="340726" y="1040795"/>
                <a:pt x="372849" y="1050659"/>
                <a:pt x="404996" y="1057429"/>
              </a:cubicBezTo>
              <a:cubicBezTo>
                <a:pt x="437143" y="1064199"/>
                <a:pt x="470551" y="1068087"/>
                <a:pt x="503328" y="1068296"/>
              </a:cubicBezTo>
              <a:cubicBezTo>
                <a:pt x="536105" y="1068505"/>
                <a:pt x="569513" y="1065356"/>
                <a:pt x="601660" y="1058683"/>
              </a:cubicBezTo>
              <a:cubicBezTo>
                <a:pt x="633807" y="1052010"/>
                <a:pt x="665930" y="1041563"/>
                <a:pt x="696212" y="1028257"/>
              </a:cubicBezTo>
              <a:cubicBezTo>
                <a:pt x="726494" y="1014951"/>
                <a:pt x="756100" y="998165"/>
                <a:pt x="783353" y="978848"/>
              </a:cubicBezTo>
              <a:cubicBezTo>
                <a:pt x="810606" y="959531"/>
                <a:pt x="836556" y="936941"/>
                <a:pt x="859733" y="912355"/>
              </a:cubicBezTo>
              <a:cubicBezTo>
                <a:pt x="882910" y="887769"/>
                <a:pt x="904206" y="860242"/>
                <a:pt x="922416" y="831332"/>
              </a:cubicBezTo>
              <a:cubicBezTo>
                <a:pt x="940626" y="802422"/>
                <a:pt x="956450" y="771017"/>
                <a:pt x="968993" y="738894"/>
              </a:cubicBezTo>
              <a:cubicBezTo>
                <a:pt x="981536" y="706771"/>
                <a:pt x="991128" y="672626"/>
                <a:pt x="997676" y="638594"/>
              </a:cubicBezTo>
              <a:cubicBezTo>
                <a:pt x="1004224" y="604562"/>
                <a:pt x="1006073" y="556348"/>
                <a:pt x="1008282" y="534704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0.34475</cdr:x>
      <cdr:y>0.27625</cdr:y>
    </cdr:from>
    <cdr:to>
      <cdr:x>0.45875</cdr:x>
      <cdr:y>0.454</cdr:y>
    </cdr:to>
    <cdr:sp macro="" textlink="">
      <cdr:nvSpPr>
        <cdr:cNvPr id="49224" name="PlotDat3_59|1~33_1">
          <a:extLst xmlns:a="http://schemas.openxmlformats.org/drawingml/2006/main">
            <a:ext uri="{FF2B5EF4-FFF2-40B4-BE49-F238E27FC236}">
              <a16:creationId xmlns:a16="http://schemas.microsoft.com/office/drawing/2014/main" id="{6886BD79-A120-4592-9709-EA666B6603AB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952086" y="1612975"/>
          <a:ext cx="976179" cy="1037852"/>
        </a:xfrm>
        <a:custGeom xmlns:a="http://schemas.openxmlformats.org/drawingml/2006/main">
          <a:avLst/>
          <a:gdLst>
            <a:gd name="T0" fmla="*/ 980460 w 980460"/>
            <a:gd name="T1" fmla="*/ 517034 h 1032013"/>
            <a:gd name="T2" fmla="*/ 971788 w 980460"/>
            <a:gd name="T3" fmla="*/ 415844 h 1032013"/>
            <a:gd name="T4" fmla="*/ 943862 w 980460"/>
            <a:gd name="T5" fmla="*/ 318868 h 1032013"/>
            <a:gd name="T6" fmla="*/ 898515 w 980460"/>
            <a:gd name="T7" fmla="*/ 229497 h 1032013"/>
            <a:gd name="T8" fmla="*/ 837486 w 980460"/>
            <a:gd name="T9" fmla="*/ 151156 h 1032013"/>
            <a:gd name="T10" fmla="*/ 764088 w 980460"/>
            <a:gd name="T11" fmla="*/ 86679 h 1032013"/>
            <a:gd name="T12" fmla="*/ 678450 w 980460"/>
            <a:gd name="T13" fmla="*/ 38792 h 1032013"/>
            <a:gd name="T14" fmla="*/ 586508 w 980460"/>
            <a:gd name="T15" fmla="*/ 9803 h 1032013"/>
            <a:gd name="T16" fmla="*/ 491041 w 980460"/>
            <a:gd name="T17" fmla="*/ 135 h 1032013"/>
            <a:gd name="T18" fmla="*/ 396464 w 980460"/>
            <a:gd name="T19" fmla="*/ 10616 h 1032013"/>
            <a:gd name="T20" fmla="*/ 304051 w 980460"/>
            <a:gd name="T21" fmla="*/ 39979 h 1032013"/>
            <a:gd name="T22" fmla="*/ 218896 w 980460"/>
            <a:gd name="T23" fmla="*/ 87661 h 1032013"/>
            <a:gd name="T24" fmla="*/ 145146 w 980460"/>
            <a:gd name="T25" fmla="*/ 151833 h 1032013"/>
            <a:gd name="T26" fmla="*/ 83147 w 980460"/>
            <a:gd name="T27" fmla="*/ 230027 h 1032013"/>
            <a:gd name="T28" fmla="*/ 37953 w 980460"/>
            <a:gd name="T29" fmla="*/ 319236 h 1032013"/>
            <a:gd name="T30" fmla="*/ 9826 w 980460"/>
            <a:gd name="T31" fmla="*/ 416033 h 1032013"/>
            <a:gd name="T32" fmla="*/ 119 w 980460"/>
            <a:gd name="T33" fmla="*/ 516699 h 1032013"/>
            <a:gd name="T34" fmla="*/ 10541 w 980460"/>
            <a:gd name="T35" fmla="*/ 617366 h 1032013"/>
            <a:gd name="T36" fmla="*/ 38426 w 980460"/>
            <a:gd name="T37" fmla="*/ 713679 h 1032013"/>
            <a:gd name="T38" fmla="*/ 83712 w 980460"/>
            <a:gd name="T39" fmla="*/ 802837 h 1032013"/>
            <a:gd name="T40" fmla="*/ 144654 w 980460"/>
            <a:gd name="T41" fmla="*/ 881138 h 1032013"/>
            <a:gd name="T42" fmla="*/ 218915 w 980460"/>
            <a:gd name="T43" fmla="*/ 944733 h 1032013"/>
            <a:gd name="T44" fmla="*/ 303637 w 980460"/>
            <a:gd name="T45" fmla="*/ 991751 h 1032013"/>
            <a:gd name="T46" fmla="*/ 395567 w 980460"/>
            <a:gd name="T47" fmla="*/ 1021447 h 1032013"/>
            <a:gd name="T48" fmla="*/ 491169 w 980460"/>
            <a:gd name="T49" fmla="*/ 1031887 h 1032013"/>
            <a:gd name="T50" fmla="*/ 586773 w 980460"/>
            <a:gd name="T51" fmla="*/ 1022203 h 1032013"/>
            <a:gd name="T52" fmla="*/ 678703 w 980460"/>
            <a:gd name="T53" fmla="*/ 992857 h 1032013"/>
            <a:gd name="T54" fmla="*/ 763424 w 980460"/>
            <a:gd name="T55" fmla="*/ 945201 h 1032013"/>
            <a:gd name="T56" fmla="*/ 837685 w 980460"/>
            <a:gd name="T57" fmla="*/ 881066 h 1032013"/>
            <a:gd name="T58" fmla="*/ 898628 w 980460"/>
            <a:gd name="T59" fmla="*/ 802918 h 1032013"/>
            <a:gd name="T60" fmla="*/ 943912 w 980460"/>
            <a:gd name="T61" fmla="*/ 713759 h 1032013"/>
            <a:gd name="T62" fmla="*/ 971799 w 980460"/>
            <a:gd name="T63" fmla="*/ 617016 h 1032013"/>
            <a:gd name="T64" fmla="*/ 980460 w 980460"/>
            <a:gd name="T65" fmla="*/ 517034 h 103201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980460" h="1032013">
              <a:moveTo>
                <a:pt x="980460" y="517034"/>
              </a:moveTo>
              <a:cubicBezTo>
                <a:pt x="980458" y="483506"/>
                <a:pt x="977887" y="448871"/>
                <a:pt x="971788" y="415844"/>
              </a:cubicBezTo>
              <a:cubicBezTo>
                <a:pt x="965689" y="382816"/>
                <a:pt x="956075" y="349926"/>
                <a:pt x="943862" y="318868"/>
              </a:cubicBezTo>
              <a:cubicBezTo>
                <a:pt x="931650" y="287810"/>
                <a:pt x="916244" y="257449"/>
                <a:pt x="898515" y="229497"/>
              </a:cubicBezTo>
              <a:cubicBezTo>
                <a:pt x="880786" y="201545"/>
                <a:pt x="859891" y="174959"/>
                <a:pt x="837486" y="151156"/>
              </a:cubicBezTo>
              <a:cubicBezTo>
                <a:pt x="815082" y="127352"/>
                <a:pt x="790594" y="105406"/>
                <a:pt x="764088" y="86679"/>
              </a:cubicBezTo>
              <a:cubicBezTo>
                <a:pt x="737582" y="67952"/>
                <a:pt x="708046" y="51605"/>
                <a:pt x="678450" y="38792"/>
              </a:cubicBezTo>
              <a:cubicBezTo>
                <a:pt x="648853" y="25980"/>
                <a:pt x="617742" y="16246"/>
                <a:pt x="586508" y="9803"/>
              </a:cubicBezTo>
              <a:cubicBezTo>
                <a:pt x="555274" y="3360"/>
                <a:pt x="522716" y="0"/>
                <a:pt x="491041" y="135"/>
              </a:cubicBezTo>
              <a:cubicBezTo>
                <a:pt x="459367" y="270"/>
                <a:pt x="427629" y="3976"/>
                <a:pt x="396464" y="10616"/>
              </a:cubicBezTo>
              <a:cubicBezTo>
                <a:pt x="365299" y="17256"/>
                <a:pt x="333646" y="27139"/>
                <a:pt x="304051" y="39979"/>
              </a:cubicBezTo>
              <a:cubicBezTo>
                <a:pt x="274457" y="52820"/>
                <a:pt x="245380" y="69019"/>
                <a:pt x="218896" y="87661"/>
              </a:cubicBezTo>
              <a:cubicBezTo>
                <a:pt x="192413" y="106304"/>
                <a:pt x="167772" y="128105"/>
                <a:pt x="145146" y="151833"/>
              </a:cubicBezTo>
              <a:cubicBezTo>
                <a:pt x="122521" y="175562"/>
                <a:pt x="101013" y="202126"/>
                <a:pt x="83147" y="230027"/>
              </a:cubicBezTo>
              <a:cubicBezTo>
                <a:pt x="65281" y="257928"/>
                <a:pt x="50174" y="288235"/>
                <a:pt x="37953" y="319236"/>
              </a:cubicBezTo>
              <a:cubicBezTo>
                <a:pt x="25733" y="350237"/>
                <a:pt x="16132" y="383122"/>
                <a:pt x="9826" y="416033"/>
              </a:cubicBezTo>
              <a:cubicBezTo>
                <a:pt x="3520" y="448944"/>
                <a:pt x="0" y="483144"/>
                <a:pt x="119" y="516699"/>
              </a:cubicBezTo>
              <a:cubicBezTo>
                <a:pt x="238" y="550254"/>
                <a:pt x="4157" y="584536"/>
                <a:pt x="10541" y="617366"/>
              </a:cubicBezTo>
              <a:cubicBezTo>
                <a:pt x="16925" y="650196"/>
                <a:pt x="26231" y="682767"/>
                <a:pt x="38426" y="713679"/>
              </a:cubicBezTo>
              <a:cubicBezTo>
                <a:pt x="50621" y="744591"/>
                <a:pt x="66007" y="774927"/>
                <a:pt x="83712" y="802837"/>
              </a:cubicBezTo>
              <a:cubicBezTo>
                <a:pt x="101417" y="830747"/>
                <a:pt x="122120" y="857489"/>
                <a:pt x="144654" y="881138"/>
              </a:cubicBezTo>
              <a:cubicBezTo>
                <a:pt x="167188" y="904788"/>
                <a:pt x="192418" y="926297"/>
                <a:pt x="218915" y="944733"/>
              </a:cubicBezTo>
              <a:cubicBezTo>
                <a:pt x="245412" y="963168"/>
                <a:pt x="274195" y="978965"/>
                <a:pt x="303637" y="991751"/>
              </a:cubicBezTo>
              <a:cubicBezTo>
                <a:pt x="333079" y="1004536"/>
                <a:pt x="364312" y="1014758"/>
                <a:pt x="395567" y="1021447"/>
              </a:cubicBezTo>
              <a:cubicBezTo>
                <a:pt x="426822" y="1028136"/>
                <a:pt x="459301" y="1031761"/>
                <a:pt x="491169" y="1031887"/>
              </a:cubicBezTo>
              <a:cubicBezTo>
                <a:pt x="523037" y="1032013"/>
                <a:pt x="555517" y="1028708"/>
                <a:pt x="586773" y="1022203"/>
              </a:cubicBezTo>
              <a:cubicBezTo>
                <a:pt x="618029" y="1015698"/>
                <a:pt x="649261" y="1005691"/>
                <a:pt x="678703" y="992857"/>
              </a:cubicBezTo>
              <a:cubicBezTo>
                <a:pt x="708145" y="980023"/>
                <a:pt x="736927" y="963833"/>
                <a:pt x="763424" y="945201"/>
              </a:cubicBezTo>
              <a:cubicBezTo>
                <a:pt x="789921" y="926569"/>
                <a:pt x="815151" y="904780"/>
                <a:pt x="837685" y="881066"/>
              </a:cubicBezTo>
              <a:cubicBezTo>
                <a:pt x="860219" y="857352"/>
                <a:pt x="880924" y="830802"/>
                <a:pt x="898628" y="802918"/>
              </a:cubicBezTo>
              <a:cubicBezTo>
                <a:pt x="916332" y="775034"/>
                <a:pt x="931717" y="744743"/>
                <a:pt x="943912" y="713759"/>
              </a:cubicBezTo>
              <a:cubicBezTo>
                <a:pt x="956107" y="682775"/>
                <a:pt x="965708" y="649803"/>
                <a:pt x="971799" y="617016"/>
              </a:cubicBezTo>
              <a:cubicBezTo>
                <a:pt x="977890" y="584229"/>
                <a:pt x="978656" y="537864"/>
                <a:pt x="980460" y="517034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0.46675</cdr:x>
      <cdr:y>0.3865</cdr:y>
    </cdr:from>
    <cdr:to>
      <cdr:x>0.61225</cdr:x>
      <cdr:y>0.501</cdr:y>
    </cdr:to>
    <cdr:sp macro="" textlink="">
      <cdr:nvSpPr>
        <cdr:cNvPr id="49225" name="PlotDat3_33|1~33_1">
          <a:extLst xmlns:a="http://schemas.openxmlformats.org/drawingml/2006/main">
            <a:ext uri="{FF2B5EF4-FFF2-40B4-BE49-F238E27FC236}">
              <a16:creationId xmlns:a16="http://schemas.microsoft.com/office/drawing/2014/main" id="{2FDFE5D5-1611-4771-90D7-D293C12B891B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996769" y="2256706"/>
          <a:ext cx="1245912" cy="668545"/>
        </a:xfrm>
        <a:custGeom xmlns:a="http://schemas.openxmlformats.org/drawingml/2006/main">
          <a:avLst/>
          <a:gdLst>
            <a:gd name="T0" fmla="*/ 1252328 w 1252335"/>
            <a:gd name="T1" fmla="*/ 330388 h 664167"/>
            <a:gd name="T2" fmla="*/ 1241391 w 1252335"/>
            <a:gd name="T3" fmla="*/ 266362 h 664167"/>
            <a:gd name="T4" fmla="*/ 1205863 w 1252335"/>
            <a:gd name="T5" fmla="*/ 204214 h 664167"/>
            <a:gd name="T6" fmla="*/ 1148171 w 1252335"/>
            <a:gd name="T7" fmla="*/ 146937 h 664167"/>
            <a:gd name="T8" fmla="*/ 1070528 w 1252335"/>
            <a:gd name="T9" fmla="*/ 96735 h 664167"/>
            <a:gd name="T10" fmla="*/ 975129 w 1252335"/>
            <a:gd name="T11" fmla="*/ 55083 h 664167"/>
            <a:gd name="T12" fmla="*/ 868051 w 1252335"/>
            <a:gd name="T13" fmla="*/ 25188 h 664167"/>
            <a:gd name="T14" fmla="*/ 750354 w 1252335"/>
            <a:gd name="T15" fmla="*/ 7087 h 664167"/>
            <a:gd name="T16" fmla="*/ 628082 w 1252335"/>
            <a:gd name="T17" fmla="*/ 67 h 664167"/>
            <a:gd name="T18" fmla="*/ 505475 w 1252335"/>
            <a:gd name="T19" fmla="*/ 6682 h 664167"/>
            <a:gd name="T20" fmla="*/ 387202 w 1252335"/>
            <a:gd name="T21" fmla="*/ 25498 h 664167"/>
            <a:gd name="T22" fmla="*/ 278250 w 1252335"/>
            <a:gd name="T23" fmla="*/ 56057 h 664167"/>
            <a:gd name="T24" fmla="*/ 183541 w 1252335"/>
            <a:gd name="T25" fmla="*/ 97177 h 664167"/>
            <a:gd name="T26" fmla="*/ 105053 w 1252335"/>
            <a:gd name="T27" fmla="*/ 147287 h 664167"/>
            <a:gd name="T28" fmla="*/ 47911 w 1252335"/>
            <a:gd name="T29" fmla="*/ 204454 h 664167"/>
            <a:gd name="T30" fmla="*/ 12921 w 1252335"/>
            <a:gd name="T31" fmla="*/ 266484 h 664167"/>
            <a:gd name="T32" fmla="*/ 120 w 1252335"/>
            <a:gd name="T33" fmla="*/ 330997 h 664167"/>
            <a:gd name="T34" fmla="*/ 12202 w 1252335"/>
            <a:gd name="T35" fmla="*/ 396232 h 664167"/>
            <a:gd name="T36" fmla="*/ 47860 w 1252335"/>
            <a:gd name="T37" fmla="*/ 457956 h 664167"/>
            <a:gd name="T38" fmla="*/ 105765 w 1252335"/>
            <a:gd name="T39" fmla="*/ 515796 h 664167"/>
            <a:gd name="T40" fmla="*/ 183692 w 1252335"/>
            <a:gd name="T41" fmla="*/ 565475 h 664167"/>
            <a:gd name="T42" fmla="*/ 278647 w 1252335"/>
            <a:gd name="T43" fmla="*/ 606803 h 664167"/>
            <a:gd name="T44" fmla="*/ 386982 w 1252335"/>
            <a:gd name="T45" fmla="*/ 637954 h 664167"/>
            <a:gd name="T46" fmla="*/ 504530 w 1252335"/>
            <a:gd name="T47" fmla="*/ 657354 h 664167"/>
            <a:gd name="T48" fmla="*/ 626777 w 1252335"/>
            <a:gd name="T49" fmla="*/ 664155 h 664167"/>
            <a:gd name="T50" fmla="*/ 749023 w 1252335"/>
            <a:gd name="T51" fmla="*/ 657281 h 664167"/>
            <a:gd name="T52" fmla="*/ 866572 w 1252335"/>
            <a:gd name="T53" fmla="*/ 638407 h 664167"/>
            <a:gd name="T54" fmla="*/ 974906 w 1252335"/>
            <a:gd name="T55" fmla="*/ 607758 h 664167"/>
            <a:gd name="T56" fmla="*/ 1069860 w 1252335"/>
            <a:gd name="T57" fmla="*/ 566512 h 664167"/>
            <a:gd name="T58" fmla="*/ 1147789 w 1252335"/>
            <a:gd name="T59" fmla="*/ 516253 h 664167"/>
            <a:gd name="T60" fmla="*/ 1205693 w 1252335"/>
            <a:gd name="T61" fmla="*/ 458913 h 664167"/>
            <a:gd name="T62" fmla="*/ 1241351 w 1252335"/>
            <a:gd name="T63" fmla="*/ 396695 h 664167"/>
            <a:gd name="T64" fmla="*/ 1252328 w 1252335"/>
            <a:gd name="T65" fmla="*/ 330388 h 66416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252335" h="664167">
              <a:moveTo>
                <a:pt x="1252328" y="330388"/>
              </a:moveTo>
              <a:cubicBezTo>
                <a:pt x="1252335" y="308665"/>
                <a:pt x="1249135" y="287391"/>
                <a:pt x="1241391" y="266362"/>
              </a:cubicBezTo>
              <a:cubicBezTo>
                <a:pt x="1233647" y="245334"/>
                <a:pt x="1221400" y="224118"/>
                <a:pt x="1205863" y="204214"/>
              </a:cubicBezTo>
              <a:cubicBezTo>
                <a:pt x="1190327" y="184311"/>
                <a:pt x="1170727" y="164850"/>
                <a:pt x="1148171" y="146937"/>
              </a:cubicBezTo>
              <a:cubicBezTo>
                <a:pt x="1125615" y="129025"/>
                <a:pt x="1099369" y="112045"/>
                <a:pt x="1070528" y="96735"/>
              </a:cubicBezTo>
              <a:cubicBezTo>
                <a:pt x="1041688" y="81427"/>
                <a:pt x="1008875" y="67008"/>
                <a:pt x="975129" y="55083"/>
              </a:cubicBezTo>
              <a:cubicBezTo>
                <a:pt x="941382" y="43159"/>
                <a:pt x="905513" y="33187"/>
                <a:pt x="868051" y="25188"/>
              </a:cubicBezTo>
              <a:cubicBezTo>
                <a:pt x="830588" y="17189"/>
                <a:pt x="790349" y="11274"/>
                <a:pt x="750354" y="7087"/>
              </a:cubicBezTo>
              <a:cubicBezTo>
                <a:pt x="710359" y="2901"/>
                <a:pt x="668895" y="134"/>
                <a:pt x="628082" y="67"/>
              </a:cubicBezTo>
              <a:cubicBezTo>
                <a:pt x="587269" y="0"/>
                <a:pt x="545621" y="2444"/>
                <a:pt x="505475" y="6682"/>
              </a:cubicBezTo>
              <a:cubicBezTo>
                <a:pt x="465328" y="10920"/>
                <a:pt x="425072" y="17269"/>
                <a:pt x="387202" y="25498"/>
              </a:cubicBezTo>
              <a:cubicBezTo>
                <a:pt x="349332" y="33726"/>
                <a:pt x="312194" y="44110"/>
                <a:pt x="278250" y="56057"/>
              </a:cubicBezTo>
              <a:cubicBezTo>
                <a:pt x="244307" y="68004"/>
                <a:pt x="212408" y="81973"/>
                <a:pt x="183541" y="97177"/>
              </a:cubicBezTo>
              <a:cubicBezTo>
                <a:pt x="154675" y="112382"/>
                <a:pt x="127658" y="129408"/>
                <a:pt x="105053" y="147287"/>
              </a:cubicBezTo>
              <a:cubicBezTo>
                <a:pt x="82448" y="165167"/>
                <a:pt x="63267" y="184588"/>
                <a:pt x="47911" y="204454"/>
              </a:cubicBezTo>
              <a:cubicBezTo>
                <a:pt x="32556" y="224321"/>
                <a:pt x="20886" y="245394"/>
                <a:pt x="12921" y="266484"/>
              </a:cubicBezTo>
              <a:cubicBezTo>
                <a:pt x="4956" y="287575"/>
                <a:pt x="240" y="309372"/>
                <a:pt x="120" y="330997"/>
              </a:cubicBezTo>
              <a:cubicBezTo>
                <a:pt x="0" y="352622"/>
                <a:pt x="4245" y="375072"/>
                <a:pt x="12202" y="396232"/>
              </a:cubicBezTo>
              <a:cubicBezTo>
                <a:pt x="20159" y="417391"/>
                <a:pt x="32266" y="438028"/>
                <a:pt x="47860" y="457956"/>
              </a:cubicBezTo>
              <a:cubicBezTo>
                <a:pt x="63454" y="477883"/>
                <a:pt x="83126" y="497876"/>
                <a:pt x="105765" y="515796"/>
              </a:cubicBezTo>
              <a:cubicBezTo>
                <a:pt x="128404" y="533715"/>
                <a:pt x="154878" y="550307"/>
                <a:pt x="183692" y="565475"/>
              </a:cubicBezTo>
              <a:cubicBezTo>
                <a:pt x="212506" y="580643"/>
                <a:pt x="244765" y="594723"/>
                <a:pt x="278647" y="606803"/>
              </a:cubicBezTo>
              <a:cubicBezTo>
                <a:pt x="312529" y="618883"/>
                <a:pt x="349335" y="629530"/>
                <a:pt x="386982" y="637954"/>
              </a:cubicBezTo>
              <a:cubicBezTo>
                <a:pt x="424629" y="646379"/>
                <a:pt x="464564" y="652987"/>
                <a:pt x="504530" y="657354"/>
              </a:cubicBezTo>
              <a:cubicBezTo>
                <a:pt x="544496" y="661721"/>
                <a:pt x="586028" y="664167"/>
                <a:pt x="626777" y="664155"/>
              </a:cubicBezTo>
              <a:cubicBezTo>
                <a:pt x="667526" y="664143"/>
                <a:pt x="709057" y="661572"/>
                <a:pt x="749023" y="657281"/>
              </a:cubicBezTo>
              <a:cubicBezTo>
                <a:pt x="788989" y="652990"/>
                <a:pt x="828925" y="646661"/>
                <a:pt x="866572" y="638407"/>
              </a:cubicBezTo>
              <a:cubicBezTo>
                <a:pt x="904219" y="630153"/>
                <a:pt x="941025" y="619740"/>
                <a:pt x="974906" y="607758"/>
              </a:cubicBezTo>
              <a:cubicBezTo>
                <a:pt x="1008787" y="595776"/>
                <a:pt x="1041046" y="581763"/>
                <a:pt x="1069860" y="566512"/>
              </a:cubicBezTo>
              <a:cubicBezTo>
                <a:pt x="1098674" y="551261"/>
                <a:pt x="1125150" y="534186"/>
                <a:pt x="1147789" y="516253"/>
              </a:cubicBezTo>
              <a:cubicBezTo>
                <a:pt x="1170428" y="498320"/>
                <a:pt x="1190099" y="478839"/>
                <a:pt x="1205693" y="458913"/>
              </a:cubicBezTo>
              <a:cubicBezTo>
                <a:pt x="1221287" y="438987"/>
                <a:pt x="1233579" y="418116"/>
                <a:pt x="1241351" y="396695"/>
              </a:cubicBezTo>
              <a:cubicBezTo>
                <a:pt x="1249123" y="375274"/>
                <a:pt x="1250041" y="344202"/>
                <a:pt x="1252328" y="330388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0.454</cdr:x>
      <cdr:y>0.30875</cdr:y>
    </cdr:from>
    <cdr:to>
      <cdr:x>0.587</cdr:x>
      <cdr:y>0.44875</cdr:y>
    </cdr:to>
    <cdr:sp macro="" textlink="">
      <cdr:nvSpPr>
        <cdr:cNvPr id="49226" name="PlotDat3_95|1~33_1">
          <a:extLst xmlns:a="http://schemas.openxmlformats.org/drawingml/2006/main">
            <a:ext uri="{FF2B5EF4-FFF2-40B4-BE49-F238E27FC236}">
              <a16:creationId xmlns:a16="http://schemas.microsoft.com/office/drawing/2014/main" id="{8F07EA5C-394E-4DF3-B479-9CEFAD0B48A6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887591" y="1802737"/>
          <a:ext cx="1138875" cy="817436"/>
        </a:xfrm>
        <a:custGeom xmlns:a="http://schemas.openxmlformats.org/drawingml/2006/main">
          <a:avLst/>
          <a:gdLst>
            <a:gd name="T0" fmla="*/ 1143157 w 1143157"/>
            <a:gd name="T1" fmla="*/ 407528 h 814516"/>
            <a:gd name="T2" fmla="*/ 1132721 w 1143157"/>
            <a:gd name="T3" fmla="*/ 327475 h 814516"/>
            <a:gd name="T4" fmla="*/ 1100124 w 1143157"/>
            <a:gd name="T5" fmla="*/ 250968 h 814516"/>
            <a:gd name="T6" fmla="*/ 1047194 w 1143157"/>
            <a:gd name="T7" fmla="*/ 180457 h 814516"/>
            <a:gd name="T8" fmla="*/ 975961 w 1143157"/>
            <a:gd name="T9" fmla="*/ 118655 h 814516"/>
            <a:gd name="T10" fmla="*/ 889254 w 1143157"/>
            <a:gd name="T11" fmla="*/ 68737 h 814516"/>
            <a:gd name="T12" fmla="*/ 788922 w 1143157"/>
            <a:gd name="T13" fmla="*/ 30785 h 814516"/>
            <a:gd name="T14" fmla="*/ 682142 w 1143157"/>
            <a:gd name="T15" fmla="*/ 7628 h 814516"/>
            <a:gd name="T16" fmla="*/ 570965 w 1143157"/>
            <a:gd name="T17" fmla="*/ 17 h 814516"/>
            <a:gd name="T18" fmla="*/ 459610 w 1143157"/>
            <a:gd name="T19" fmla="*/ 7528 h 814516"/>
            <a:gd name="T20" fmla="*/ 352321 w 1143157"/>
            <a:gd name="T21" fmla="*/ 30708 h 814516"/>
            <a:gd name="T22" fmla="*/ 253196 w 1143157"/>
            <a:gd name="T23" fmla="*/ 68350 h 814516"/>
            <a:gd name="T24" fmla="*/ 165855 w 1143157"/>
            <a:gd name="T25" fmla="*/ 119008 h 814516"/>
            <a:gd name="T26" fmla="*/ 95244 w 1143157"/>
            <a:gd name="T27" fmla="*/ 180734 h 814516"/>
            <a:gd name="T28" fmla="*/ 42460 w 1143157"/>
            <a:gd name="T29" fmla="*/ 251160 h 814516"/>
            <a:gd name="T30" fmla="*/ 10700 w 1143157"/>
            <a:gd name="T31" fmla="*/ 327574 h 814516"/>
            <a:gd name="T32" fmla="*/ 73 w 1143157"/>
            <a:gd name="T33" fmla="*/ 407041 h 814516"/>
            <a:gd name="T34" fmla="*/ 11137 w 1143157"/>
            <a:gd name="T35" fmla="*/ 486509 h 814516"/>
            <a:gd name="T36" fmla="*/ 43674 w 1143157"/>
            <a:gd name="T37" fmla="*/ 563046 h 814516"/>
            <a:gd name="T38" fmla="*/ 96514 w 1143157"/>
            <a:gd name="T39" fmla="*/ 634127 h 814516"/>
            <a:gd name="T40" fmla="*/ 167622 w 1143157"/>
            <a:gd name="T41" fmla="*/ 695294 h 814516"/>
            <a:gd name="T42" fmla="*/ 254269 w 1143157"/>
            <a:gd name="T43" fmla="*/ 745758 h 814516"/>
            <a:gd name="T44" fmla="*/ 353124 w 1143157"/>
            <a:gd name="T45" fmla="*/ 782708 h 814516"/>
            <a:gd name="T46" fmla="*/ 460387 w 1143157"/>
            <a:gd name="T47" fmla="*/ 806349 h 814516"/>
            <a:gd name="T48" fmla="*/ 571937 w 1143157"/>
            <a:gd name="T49" fmla="*/ 814453 h 814516"/>
            <a:gd name="T50" fmla="*/ 683487 w 1143157"/>
            <a:gd name="T51" fmla="*/ 805972 h 814516"/>
            <a:gd name="T52" fmla="*/ 790752 w 1143157"/>
            <a:gd name="T53" fmla="*/ 782808 h 814516"/>
            <a:gd name="T54" fmla="*/ 889605 w 1143157"/>
            <a:gd name="T55" fmla="*/ 745193 h 814516"/>
            <a:gd name="T56" fmla="*/ 976253 w 1143157"/>
            <a:gd name="T57" fmla="*/ 694572 h 814516"/>
            <a:gd name="T58" fmla="*/ 1047362 w 1143157"/>
            <a:gd name="T59" fmla="*/ 632890 h 814516"/>
            <a:gd name="T60" fmla="*/ 1100200 w 1143157"/>
            <a:gd name="T61" fmla="*/ 562516 h 814516"/>
            <a:gd name="T62" fmla="*/ 1132739 w 1143157"/>
            <a:gd name="T63" fmla="*/ 486158 h 814516"/>
            <a:gd name="T64" fmla="*/ 1143157 w 1143157"/>
            <a:gd name="T65" fmla="*/ 407528 h 81451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143157" h="814516">
              <a:moveTo>
                <a:pt x="1143157" y="407528"/>
              </a:moveTo>
              <a:cubicBezTo>
                <a:pt x="1143154" y="381082"/>
                <a:pt x="1139893" y="353569"/>
                <a:pt x="1132721" y="327475"/>
              </a:cubicBezTo>
              <a:cubicBezTo>
                <a:pt x="1125548" y="301382"/>
                <a:pt x="1114378" y="275470"/>
                <a:pt x="1100124" y="250968"/>
              </a:cubicBezTo>
              <a:cubicBezTo>
                <a:pt x="1085870" y="226464"/>
                <a:pt x="1067888" y="202509"/>
                <a:pt x="1047194" y="180457"/>
              </a:cubicBezTo>
              <a:cubicBezTo>
                <a:pt x="1026500" y="158406"/>
                <a:pt x="1002284" y="137274"/>
                <a:pt x="975961" y="118655"/>
              </a:cubicBezTo>
              <a:cubicBezTo>
                <a:pt x="949637" y="100034"/>
                <a:pt x="920427" y="83381"/>
                <a:pt x="889254" y="68737"/>
              </a:cubicBezTo>
              <a:cubicBezTo>
                <a:pt x="858081" y="54092"/>
                <a:pt x="823440" y="40970"/>
                <a:pt x="788922" y="30785"/>
              </a:cubicBezTo>
              <a:cubicBezTo>
                <a:pt x="754403" y="20600"/>
                <a:pt x="718468" y="12756"/>
                <a:pt x="682142" y="7628"/>
              </a:cubicBezTo>
              <a:cubicBezTo>
                <a:pt x="645817" y="2501"/>
                <a:pt x="608053" y="34"/>
                <a:pt x="570965" y="17"/>
              </a:cubicBezTo>
              <a:cubicBezTo>
                <a:pt x="533876" y="0"/>
                <a:pt x="496050" y="2414"/>
                <a:pt x="459610" y="7528"/>
              </a:cubicBezTo>
              <a:cubicBezTo>
                <a:pt x="423169" y="12643"/>
                <a:pt x="386722" y="20570"/>
                <a:pt x="352321" y="30708"/>
              </a:cubicBezTo>
              <a:cubicBezTo>
                <a:pt x="317919" y="40845"/>
                <a:pt x="284273" y="53633"/>
                <a:pt x="253196" y="68350"/>
              </a:cubicBezTo>
              <a:cubicBezTo>
                <a:pt x="222119" y="83067"/>
                <a:pt x="192181" y="100277"/>
                <a:pt x="165855" y="119008"/>
              </a:cubicBezTo>
              <a:cubicBezTo>
                <a:pt x="139530" y="137738"/>
                <a:pt x="115810" y="158709"/>
                <a:pt x="95244" y="180734"/>
              </a:cubicBezTo>
              <a:cubicBezTo>
                <a:pt x="74678" y="202759"/>
                <a:pt x="56550" y="226686"/>
                <a:pt x="42460" y="251160"/>
              </a:cubicBezTo>
              <a:cubicBezTo>
                <a:pt x="28370" y="275633"/>
                <a:pt x="17764" y="301594"/>
                <a:pt x="10700" y="327574"/>
              </a:cubicBezTo>
              <a:cubicBezTo>
                <a:pt x="3636" y="353554"/>
                <a:pt x="0" y="380552"/>
                <a:pt x="73" y="407041"/>
              </a:cubicBezTo>
              <a:cubicBezTo>
                <a:pt x="146" y="433529"/>
                <a:pt x="3870" y="460508"/>
                <a:pt x="11137" y="486509"/>
              </a:cubicBezTo>
              <a:cubicBezTo>
                <a:pt x="18404" y="512510"/>
                <a:pt x="29444" y="538443"/>
                <a:pt x="43674" y="563046"/>
              </a:cubicBezTo>
              <a:cubicBezTo>
                <a:pt x="57904" y="587650"/>
                <a:pt x="75856" y="612086"/>
                <a:pt x="96514" y="634127"/>
              </a:cubicBezTo>
              <a:cubicBezTo>
                <a:pt x="117172" y="656168"/>
                <a:pt x="141330" y="676689"/>
                <a:pt x="167622" y="695294"/>
              </a:cubicBezTo>
              <a:cubicBezTo>
                <a:pt x="193914" y="713900"/>
                <a:pt x="223352" y="731189"/>
                <a:pt x="254269" y="745758"/>
              </a:cubicBezTo>
              <a:cubicBezTo>
                <a:pt x="285186" y="760327"/>
                <a:pt x="318771" y="772610"/>
                <a:pt x="353124" y="782708"/>
              </a:cubicBezTo>
              <a:cubicBezTo>
                <a:pt x="387477" y="792807"/>
                <a:pt x="423918" y="801058"/>
                <a:pt x="460387" y="806349"/>
              </a:cubicBezTo>
              <a:cubicBezTo>
                <a:pt x="496856" y="811640"/>
                <a:pt x="534754" y="814516"/>
                <a:pt x="571937" y="814453"/>
              </a:cubicBezTo>
              <a:cubicBezTo>
                <a:pt x="609120" y="814390"/>
                <a:pt x="647018" y="811246"/>
                <a:pt x="683487" y="805972"/>
              </a:cubicBezTo>
              <a:cubicBezTo>
                <a:pt x="719956" y="800698"/>
                <a:pt x="756399" y="792938"/>
                <a:pt x="790752" y="782808"/>
              </a:cubicBezTo>
              <a:cubicBezTo>
                <a:pt x="825105" y="772678"/>
                <a:pt x="858688" y="759899"/>
                <a:pt x="889605" y="745193"/>
              </a:cubicBezTo>
              <a:cubicBezTo>
                <a:pt x="920522" y="730487"/>
                <a:pt x="949960" y="713289"/>
                <a:pt x="976253" y="694572"/>
              </a:cubicBezTo>
              <a:cubicBezTo>
                <a:pt x="1002546" y="675855"/>
                <a:pt x="1026704" y="654899"/>
                <a:pt x="1047362" y="632890"/>
              </a:cubicBezTo>
              <a:cubicBezTo>
                <a:pt x="1068020" y="610881"/>
                <a:pt x="1085970" y="586971"/>
                <a:pt x="1100200" y="562516"/>
              </a:cubicBezTo>
              <a:cubicBezTo>
                <a:pt x="1114430" y="538061"/>
                <a:pt x="1125580" y="511989"/>
                <a:pt x="1132739" y="486158"/>
              </a:cubicBezTo>
              <a:cubicBezTo>
                <a:pt x="1139898" y="460327"/>
                <a:pt x="1140987" y="423909"/>
                <a:pt x="1143157" y="407528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0.36575</cdr:x>
      <cdr:y>0.3535</cdr:y>
    </cdr:from>
    <cdr:to>
      <cdr:x>0.4945</cdr:x>
      <cdr:y>0.501</cdr:y>
    </cdr:to>
    <cdr:sp macro="" textlink="">
      <cdr:nvSpPr>
        <cdr:cNvPr id="49227" name="PlotDat3_47|1~33_1">
          <a:extLst xmlns:a="http://schemas.openxmlformats.org/drawingml/2006/main">
            <a:ext uri="{FF2B5EF4-FFF2-40B4-BE49-F238E27FC236}">
              <a16:creationId xmlns:a16="http://schemas.microsoft.com/office/drawing/2014/main" id="{4D55CFBC-BB4E-4DAC-A85A-B69B371806A1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131908" y="2064025"/>
          <a:ext cx="1102483" cy="861226"/>
        </a:xfrm>
        <a:custGeom xmlns:a="http://schemas.openxmlformats.org/drawingml/2006/main">
          <a:avLst/>
          <a:gdLst>
            <a:gd name="T0" fmla="*/ 1104623 w 1104623"/>
            <a:gd name="T1" fmla="*/ 427857 h 855388"/>
            <a:gd name="T2" fmla="*/ 1093493 w 1104623"/>
            <a:gd name="T3" fmla="*/ 343754 h 855388"/>
            <a:gd name="T4" fmla="*/ 1061867 w 1104623"/>
            <a:gd name="T5" fmla="*/ 263436 h 855388"/>
            <a:gd name="T6" fmla="*/ 1010510 w 1104623"/>
            <a:gd name="T7" fmla="*/ 189416 h 855388"/>
            <a:gd name="T8" fmla="*/ 941393 w 1104623"/>
            <a:gd name="T9" fmla="*/ 124536 h 855388"/>
            <a:gd name="T10" fmla="*/ 857808 w 1104623"/>
            <a:gd name="T11" fmla="*/ 71986 h 855388"/>
            <a:gd name="T12" fmla="*/ 762210 w 1104623"/>
            <a:gd name="T13" fmla="*/ 32444 h 855388"/>
            <a:gd name="T14" fmla="*/ 659578 w 1104623"/>
            <a:gd name="T15" fmla="*/ 7947 h 855388"/>
            <a:gd name="T16" fmla="*/ 551931 w 1104623"/>
            <a:gd name="T17" fmla="*/ 48 h 855388"/>
            <a:gd name="T18" fmla="*/ 443394 w 1104623"/>
            <a:gd name="T19" fmla="*/ 7659 h 855388"/>
            <a:gd name="T20" fmla="*/ 340501 w 1104623"/>
            <a:gd name="T21" fmla="*/ 32005 h 855388"/>
            <a:gd name="T22" fmla="*/ 244816 w 1104623"/>
            <a:gd name="T23" fmla="*/ 71540 h 855388"/>
            <a:gd name="T24" fmla="*/ 161795 w 1104623"/>
            <a:gd name="T25" fmla="*/ 124750 h 855388"/>
            <a:gd name="T26" fmla="*/ 93563 w 1104623"/>
            <a:gd name="T27" fmla="*/ 189584 h 855388"/>
            <a:gd name="T28" fmla="*/ 42763 w 1104623"/>
            <a:gd name="T29" fmla="*/ 263552 h 855388"/>
            <a:gd name="T30" fmla="*/ 11883 w 1104623"/>
            <a:gd name="T31" fmla="*/ 343812 h 855388"/>
            <a:gd name="T32" fmla="*/ 308 w 1104623"/>
            <a:gd name="T33" fmla="*/ 427283 h 855388"/>
            <a:gd name="T34" fmla="*/ 10038 w 1104623"/>
            <a:gd name="T35" fmla="*/ 510749 h 855388"/>
            <a:gd name="T36" fmla="*/ 41471 w 1104623"/>
            <a:gd name="T37" fmla="*/ 590620 h 855388"/>
            <a:gd name="T38" fmla="*/ 92516 w 1104623"/>
            <a:gd name="T39" fmla="*/ 664113 h 855388"/>
            <a:gd name="T40" fmla="*/ 161211 w 1104623"/>
            <a:gd name="T41" fmla="*/ 729501 h 855388"/>
            <a:gd name="T42" fmla="*/ 244916 w 1104623"/>
            <a:gd name="T43" fmla="*/ 782380 h 855388"/>
            <a:gd name="T44" fmla="*/ 340415 w 1104623"/>
            <a:gd name="T45" fmla="*/ 822258 h 855388"/>
            <a:gd name="T46" fmla="*/ 444037 w 1104623"/>
            <a:gd name="T47" fmla="*/ 847079 h 855388"/>
            <a:gd name="T48" fmla="*/ 551800 w 1104623"/>
            <a:gd name="T49" fmla="*/ 855297 h 855388"/>
            <a:gd name="T50" fmla="*/ 659562 w 1104623"/>
            <a:gd name="T51" fmla="*/ 846535 h 855388"/>
            <a:gd name="T52" fmla="*/ 763184 w 1104623"/>
            <a:gd name="T53" fmla="*/ 822200 h 855388"/>
            <a:gd name="T54" fmla="*/ 858681 w 1104623"/>
            <a:gd name="T55" fmla="*/ 782680 h 855388"/>
            <a:gd name="T56" fmla="*/ 942387 w 1104623"/>
            <a:gd name="T57" fmla="*/ 729494 h 855388"/>
            <a:gd name="T58" fmla="*/ 1011082 w 1104623"/>
            <a:gd name="T59" fmla="*/ 664689 h 855388"/>
            <a:gd name="T60" fmla="*/ 1062127 w 1104623"/>
            <a:gd name="T61" fmla="*/ 590753 h 855388"/>
            <a:gd name="T62" fmla="*/ 1093560 w 1104623"/>
            <a:gd name="T63" fmla="*/ 510527 h 855388"/>
            <a:gd name="T64" fmla="*/ 1104623 w 1104623"/>
            <a:gd name="T65" fmla="*/ 427857 h 85538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104623" h="855388">
              <a:moveTo>
                <a:pt x="1104623" y="427857"/>
              </a:moveTo>
              <a:cubicBezTo>
                <a:pt x="1104612" y="400062"/>
                <a:pt x="1100619" y="371158"/>
                <a:pt x="1093493" y="343754"/>
              </a:cubicBezTo>
              <a:cubicBezTo>
                <a:pt x="1086367" y="316350"/>
                <a:pt x="1075697" y="289159"/>
                <a:pt x="1061867" y="263436"/>
              </a:cubicBezTo>
              <a:cubicBezTo>
                <a:pt x="1048037" y="237714"/>
                <a:pt x="1030590" y="212566"/>
                <a:pt x="1010510" y="189416"/>
              </a:cubicBezTo>
              <a:cubicBezTo>
                <a:pt x="990431" y="166266"/>
                <a:pt x="966844" y="144108"/>
                <a:pt x="941393" y="124536"/>
              </a:cubicBezTo>
              <a:cubicBezTo>
                <a:pt x="915942" y="104964"/>
                <a:pt x="887671" y="87335"/>
                <a:pt x="857808" y="71986"/>
              </a:cubicBezTo>
              <a:cubicBezTo>
                <a:pt x="827944" y="56638"/>
                <a:pt x="795249" y="43117"/>
                <a:pt x="762210" y="32444"/>
              </a:cubicBezTo>
              <a:cubicBezTo>
                <a:pt x="729171" y="21771"/>
                <a:pt x="694624" y="13346"/>
                <a:pt x="659578" y="7947"/>
              </a:cubicBezTo>
              <a:cubicBezTo>
                <a:pt x="624531" y="2548"/>
                <a:pt x="587961" y="96"/>
                <a:pt x="551931" y="48"/>
              </a:cubicBezTo>
              <a:cubicBezTo>
                <a:pt x="515900" y="0"/>
                <a:pt x="478632" y="2333"/>
                <a:pt x="443394" y="7659"/>
              </a:cubicBezTo>
              <a:cubicBezTo>
                <a:pt x="408156" y="12986"/>
                <a:pt x="373597" y="21358"/>
                <a:pt x="340501" y="32005"/>
              </a:cubicBezTo>
              <a:cubicBezTo>
                <a:pt x="307406" y="42651"/>
                <a:pt x="274601" y="56083"/>
                <a:pt x="244816" y="71540"/>
              </a:cubicBezTo>
              <a:cubicBezTo>
                <a:pt x="215031" y="86998"/>
                <a:pt x="187004" y="105076"/>
                <a:pt x="161795" y="124750"/>
              </a:cubicBezTo>
              <a:cubicBezTo>
                <a:pt x="136586" y="144424"/>
                <a:pt x="113401" y="166450"/>
                <a:pt x="93563" y="189584"/>
              </a:cubicBezTo>
              <a:cubicBezTo>
                <a:pt x="73725" y="212717"/>
                <a:pt x="56376" y="237848"/>
                <a:pt x="42763" y="263552"/>
              </a:cubicBezTo>
              <a:cubicBezTo>
                <a:pt x="29150" y="289256"/>
                <a:pt x="18959" y="316524"/>
                <a:pt x="11883" y="343812"/>
              </a:cubicBezTo>
              <a:cubicBezTo>
                <a:pt x="4807" y="371101"/>
                <a:pt x="616" y="399460"/>
                <a:pt x="308" y="427283"/>
              </a:cubicBezTo>
              <a:cubicBezTo>
                <a:pt x="0" y="455106"/>
                <a:pt x="3177" y="483526"/>
                <a:pt x="10038" y="510749"/>
              </a:cubicBezTo>
              <a:cubicBezTo>
                <a:pt x="16899" y="537972"/>
                <a:pt x="27725" y="565060"/>
                <a:pt x="41471" y="590620"/>
              </a:cubicBezTo>
              <a:cubicBezTo>
                <a:pt x="55217" y="616180"/>
                <a:pt x="72559" y="640967"/>
                <a:pt x="92516" y="664113"/>
              </a:cubicBezTo>
              <a:cubicBezTo>
                <a:pt x="112473" y="687260"/>
                <a:pt x="135811" y="709790"/>
                <a:pt x="161211" y="729501"/>
              </a:cubicBezTo>
              <a:cubicBezTo>
                <a:pt x="186611" y="749212"/>
                <a:pt x="215049" y="766920"/>
                <a:pt x="244916" y="782380"/>
              </a:cubicBezTo>
              <a:cubicBezTo>
                <a:pt x="274783" y="797839"/>
                <a:pt x="307228" y="811475"/>
                <a:pt x="340415" y="822258"/>
              </a:cubicBezTo>
              <a:cubicBezTo>
                <a:pt x="373602" y="833040"/>
                <a:pt x="408806" y="841573"/>
                <a:pt x="444037" y="847079"/>
              </a:cubicBezTo>
              <a:cubicBezTo>
                <a:pt x="479268" y="852585"/>
                <a:pt x="515879" y="855388"/>
                <a:pt x="551800" y="855297"/>
              </a:cubicBezTo>
              <a:cubicBezTo>
                <a:pt x="587721" y="855206"/>
                <a:pt x="624331" y="852051"/>
                <a:pt x="659562" y="846535"/>
              </a:cubicBezTo>
              <a:cubicBezTo>
                <a:pt x="694793" y="841019"/>
                <a:pt x="729997" y="832843"/>
                <a:pt x="763184" y="822200"/>
              </a:cubicBezTo>
              <a:cubicBezTo>
                <a:pt x="796371" y="811557"/>
                <a:pt x="828814" y="798131"/>
                <a:pt x="858681" y="782680"/>
              </a:cubicBezTo>
              <a:cubicBezTo>
                <a:pt x="888548" y="767229"/>
                <a:pt x="916987" y="749159"/>
                <a:pt x="942387" y="729494"/>
              </a:cubicBezTo>
              <a:cubicBezTo>
                <a:pt x="967787" y="709829"/>
                <a:pt x="991125" y="687812"/>
                <a:pt x="1011082" y="664689"/>
              </a:cubicBezTo>
              <a:cubicBezTo>
                <a:pt x="1031039" y="641566"/>
                <a:pt x="1048381" y="616447"/>
                <a:pt x="1062127" y="590753"/>
              </a:cubicBezTo>
              <a:cubicBezTo>
                <a:pt x="1075873" y="565059"/>
                <a:pt x="1086477" y="537676"/>
                <a:pt x="1093560" y="510527"/>
              </a:cubicBezTo>
              <a:cubicBezTo>
                <a:pt x="1100643" y="483378"/>
                <a:pt x="1102318" y="445080"/>
                <a:pt x="1104623" y="427857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0.4575</cdr:x>
      <cdr:y>0.3065</cdr:y>
    </cdr:from>
    <cdr:to>
      <cdr:x>0.58575</cdr:x>
      <cdr:y>0.45325</cdr:y>
    </cdr:to>
    <cdr:sp macro="" textlink="">
      <cdr:nvSpPr>
        <cdr:cNvPr id="49228" name="PlotDat3_85|1~33_1">
          <a:extLst xmlns:a="http://schemas.openxmlformats.org/drawingml/2006/main">
            <a:ext uri="{FF2B5EF4-FFF2-40B4-BE49-F238E27FC236}">
              <a16:creationId xmlns:a16="http://schemas.microsoft.com/office/drawing/2014/main" id="{36979401-0144-4C0A-B173-54935A8E9013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917561" y="1789600"/>
          <a:ext cx="1098202" cy="856847"/>
        </a:xfrm>
        <a:custGeom xmlns:a="http://schemas.openxmlformats.org/drawingml/2006/main">
          <a:avLst/>
          <a:gdLst>
            <a:gd name="T0" fmla="*/ 1102483 w 1102483"/>
            <a:gd name="T1" fmla="*/ 427756 h 855388"/>
            <a:gd name="T2" fmla="*/ 1091243 w 1102483"/>
            <a:gd name="T3" fmla="*/ 344315 h 855388"/>
            <a:gd name="T4" fmla="*/ 1059761 w 1102483"/>
            <a:gd name="T5" fmla="*/ 264210 h 855388"/>
            <a:gd name="T6" fmla="*/ 1008632 w 1102483"/>
            <a:gd name="T7" fmla="*/ 190381 h 855388"/>
            <a:gd name="T8" fmla="*/ 939828 w 1102483"/>
            <a:gd name="T9" fmla="*/ 125674 h 855388"/>
            <a:gd name="T10" fmla="*/ 856884 w 1102483"/>
            <a:gd name="T11" fmla="*/ 71755 h 855388"/>
            <a:gd name="T12" fmla="*/ 762305 w 1102483"/>
            <a:gd name="T13" fmla="*/ 32290 h 855388"/>
            <a:gd name="T14" fmla="*/ 658319 w 1102483"/>
            <a:gd name="T15" fmla="*/ 7860 h 855388"/>
            <a:gd name="T16" fmla="*/ 551856 w 1102483"/>
            <a:gd name="T17" fmla="*/ 26 h 855388"/>
            <a:gd name="T18" fmla="*/ 444928 w 1102483"/>
            <a:gd name="T19" fmla="*/ 7707 h 855388"/>
            <a:gd name="T20" fmla="*/ 341554 w 1102483"/>
            <a:gd name="T21" fmla="*/ 32073 h 855388"/>
            <a:gd name="T22" fmla="*/ 245472 w 1102483"/>
            <a:gd name="T23" fmla="*/ 71636 h 855388"/>
            <a:gd name="T24" fmla="*/ 162159 w 1102483"/>
            <a:gd name="T25" fmla="*/ 124880 h 855388"/>
            <a:gd name="T26" fmla="*/ 93740 w 1102483"/>
            <a:gd name="T27" fmla="*/ 189760 h 855388"/>
            <a:gd name="T28" fmla="*/ 42839 w 1102483"/>
            <a:gd name="T29" fmla="*/ 263780 h 855388"/>
            <a:gd name="T30" fmla="*/ 11917 w 1102483"/>
            <a:gd name="T31" fmla="*/ 344096 h 855388"/>
            <a:gd name="T32" fmla="*/ 319 w 1102483"/>
            <a:gd name="T33" fmla="*/ 427621 h 855388"/>
            <a:gd name="T34" fmla="*/ 10005 w 1102483"/>
            <a:gd name="T35" fmla="*/ 511146 h 855388"/>
            <a:gd name="T36" fmla="*/ 41373 w 1102483"/>
            <a:gd name="T37" fmla="*/ 591672 h 855388"/>
            <a:gd name="T38" fmla="*/ 92312 w 1102483"/>
            <a:gd name="T39" fmla="*/ 665952 h 855388"/>
            <a:gd name="T40" fmla="*/ 160865 w 1102483"/>
            <a:gd name="T41" fmla="*/ 730629 h 855388"/>
            <a:gd name="T42" fmla="*/ 244397 w 1102483"/>
            <a:gd name="T43" fmla="*/ 784346 h 855388"/>
            <a:gd name="T44" fmla="*/ 339698 w 1102483"/>
            <a:gd name="T45" fmla="*/ 823582 h 855388"/>
            <a:gd name="T46" fmla="*/ 443105 w 1102483"/>
            <a:gd name="T47" fmla="*/ 847754 h 855388"/>
            <a:gd name="T48" fmla="*/ 550645 w 1102483"/>
            <a:gd name="T49" fmla="*/ 855325 h 855388"/>
            <a:gd name="T50" fmla="*/ 658185 w 1102483"/>
            <a:gd name="T51" fmla="*/ 847376 h 855388"/>
            <a:gd name="T52" fmla="*/ 761592 w 1102483"/>
            <a:gd name="T53" fmla="*/ 823017 h 855388"/>
            <a:gd name="T54" fmla="*/ 856893 w 1102483"/>
            <a:gd name="T55" fmla="*/ 783460 h 855388"/>
            <a:gd name="T56" fmla="*/ 940424 w 1102483"/>
            <a:gd name="T57" fmla="*/ 730225 h 855388"/>
            <a:gd name="T58" fmla="*/ 1008977 w 1102483"/>
            <a:gd name="T59" fmla="*/ 665359 h 855388"/>
            <a:gd name="T60" fmla="*/ 1059917 w 1102483"/>
            <a:gd name="T61" fmla="*/ 591352 h 855388"/>
            <a:gd name="T62" fmla="*/ 1091284 w 1102483"/>
            <a:gd name="T63" fmla="*/ 511051 h 855388"/>
            <a:gd name="T64" fmla="*/ 1102483 w 1102483"/>
            <a:gd name="T65" fmla="*/ 427756 h 85538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102483" h="855388">
              <a:moveTo>
                <a:pt x="1102483" y="427756"/>
              </a:moveTo>
              <a:cubicBezTo>
                <a:pt x="1102476" y="399968"/>
                <a:pt x="1098363" y="371573"/>
                <a:pt x="1091243" y="344315"/>
              </a:cubicBezTo>
              <a:cubicBezTo>
                <a:pt x="1084123" y="317056"/>
                <a:pt x="1073530" y="289865"/>
                <a:pt x="1059761" y="264210"/>
              </a:cubicBezTo>
              <a:cubicBezTo>
                <a:pt x="1045992" y="238554"/>
                <a:pt x="1028621" y="213471"/>
                <a:pt x="1008632" y="190381"/>
              </a:cubicBezTo>
              <a:cubicBezTo>
                <a:pt x="988643" y="167292"/>
                <a:pt x="965120" y="145445"/>
                <a:pt x="939828" y="125674"/>
              </a:cubicBezTo>
              <a:cubicBezTo>
                <a:pt x="914536" y="105903"/>
                <a:pt x="886472" y="87319"/>
                <a:pt x="856884" y="71755"/>
              </a:cubicBezTo>
              <a:cubicBezTo>
                <a:pt x="827297" y="56190"/>
                <a:pt x="795400" y="42939"/>
                <a:pt x="762305" y="32290"/>
              </a:cubicBezTo>
              <a:cubicBezTo>
                <a:pt x="729211" y="21640"/>
                <a:pt x="693393" y="13238"/>
                <a:pt x="658319" y="7860"/>
              </a:cubicBezTo>
              <a:cubicBezTo>
                <a:pt x="623244" y="2483"/>
                <a:pt x="587421" y="52"/>
                <a:pt x="551856" y="26"/>
              </a:cubicBezTo>
              <a:cubicBezTo>
                <a:pt x="516292" y="0"/>
                <a:pt x="479978" y="2367"/>
                <a:pt x="444928" y="7707"/>
              </a:cubicBezTo>
              <a:cubicBezTo>
                <a:pt x="409878" y="13048"/>
                <a:pt x="374797" y="21418"/>
                <a:pt x="341554" y="32073"/>
              </a:cubicBezTo>
              <a:cubicBezTo>
                <a:pt x="308312" y="42727"/>
                <a:pt x="275371" y="56168"/>
                <a:pt x="245472" y="71636"/>
              </a:cubicBezTo>
              <a:cubicBezTo>
                <a:pt x="215573" y="87104"/>
                <a:pt x="187448" y="105192"/>
                <a:pt x="162159" y="124880"/>
              </a:cubicBezTo>
              <a:cubicBezTo>
                <a:pt x="136870" y="144567"/>
                <a:pt x="113627" y="166610"/>
                <a:pt x="93740" y="189760"/>
              </a:cubicBezTo>
              <a:cubicBezTo>
                <a:pt x="73853" y="212910"/>
                <a:pt x="56476" y="238056"/>
                <a:pt x="42839" y="263780"/>
              </a:cubicBezTo>
              <a:cubicBezTo>
                <a:pt x="29202" y="289503"/>
                <a:pt x="19004" y="316789"/>
                <a:pt x="11917" y="344096"/>
              </a:cubicBezTo>
              <a:cubicBezTo>
                <a:pt x="4830" y="371403"/>
                <a:pt x="638" y="399779"/>
                <a:pt x="319" y="427621"/>
              </a:cubicBezTo>
              <a:cubicBezTo>
                <a:pt x="0" y="455462"/>
                <a:pt x="3163" y="483804"/>
                <a:pt x="10005" y="511146"/>
              </a:cubicBezTo>
              <a:cubicBezTo>
                <a:pt x="16847" y="538488"/>
                <a:pt x="27655" y="565871"/>
                <a:pt x="41373" y="591672"/>
              </a:cubicBezTo>
              <a:cubicBezTo>
                <a:pt x="55091" y="617474"/>
                <a:pt x="72397" y="642793"/>
                <a:pt x="92312" y="665952"/>
              </a:cubicBezTo>
              <a:cubicBezTo>
                <a:pt x="112227" y="689111"/>
                <a:pt x="135518" y="710897"/>
                <a:pt x="160865" y="730629"/>
              </a:cubicBezTo>
              <a:cubicBezTo>
                <a:pt x="186212" y="750362"/>
                <a:pt x="214592" y="768854"/>
                <a:pt x="244397" y="784346"/>
              </a:cubicBezTo>
              <a:cubicBezTo>
                <a:pt x="274202" y="799838"/>
                <a:pt x="306580" y="813014"/>
                <a:pt x="339698" y="823582"/>
              </a:cubicBezTo>
              <a:cubicBezTo>
                <a:pt x="372816" y="834151"/>
                <a:pt x="407947" y="842464"/>
                <a:pt x="443105" y="847754"/>
              </a:cubicBezTo>
              <a:cubicBezTo>
                <a:pt x="478263" y="853044"/>
                <a:pt x="514798" y="855388"/>
                <a:pt x="550645" y="855325"/>
              </a:cubicBezTo>
              <a:cubicBezTo>
                <a:pt x="586492" y="855262"/>
                <a:pt x="623027" y="852761"/>
                <a:pt x="658185" y="847376"/>
              </a:cubicBezTo>
              <a:cubicBezTo>
                <a:pt x="693343" y="841991"/>
                <a:pt x="728474" y="833670"/>
                <a:pt x="761592" y="823017"/>
              </a:cubicBezTo>
              <a:cubicBezTo>
                <a:pt x="794710" y="812364"/>
                <a:pt x="827088" y="798925"/>
                <a:pt x="856893" y="783460"/>
              </a:cubicBezTo>
              <a:cubicBezTo>
                <a:pt x="886698" y="767995"/>
                <a:pt x="915077" y="749908"/>
                <a:pt x="940424" y="730225"/>
              </a:cubicBezTo>
              <a:cubicBezTo>
                <a:pt x="965771" y="710542"/>
                <a:pt x="989062" y="688504"/>
                <a:pt x="1008977" y="665359"/>
              </a:cubicBezTo>
              <a:cubicBezTo>
                <a:pt x="1028892" y="642214"/>
                <a:pt x="1046199" y="617070"/>
                <a:pt x="1059917" y="591352"/>
              </a:cubicBezTo>
              <a:cubicBezTo>
                <a:pt x="1073635" y="565634"/>
                <a:pt x="1084190" y="538317"/>
                <a:pt x="1091284" y="511051"/>
              </a:cubicBezTo>
              <a:cubicBezTo>
                <a:pt x="1098378" y="483785"/>
                <a:pt x="1100150" y="445109"/>
                <a:pt x="1102483" y="427756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0.5335</cdr:x>
      <cdr:y>0.40925</cdr:y>
    </cdr:from>
    <cdr:to>
      <cdr:x>0.68325</cdr:x>
      <cdr:y>0.49225</cdr:y>
    </cdr:to>
    <cdr:sp macro="" textlink="">
      <cdr:nvSpPr>
        <cdr:cNvPr id="49229" name="PlotDat3_21|1~33_1">
          <a:extLst xmlns:a="http://schemas.openxmlformats.org/drawingml/2006/main">
            <a:ext uri="{FF2B5EF4-FFF2-40B4-BE49-F238E27FC236}">
              <a16:creationId xmlns:a16="http://schemas.microsoft.com/office/drawing/2014/main" id="{548B2A3D-2812-4282-8230-74B45E7B8D21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568347" y="2389539"/>
          <a:ext cx="1282306" cy="484623"/>
        </a:xfrm>
        <a:custGeom xmlns:a="http://schemas.openxmlformats.org/drawingml/2006/main">
          <a:avLst/>
          <a:gdLst>
            <a:gd name="T0" fmla="*/ 1293010 w 1293010"/>
            <a:gd name="T1" fmla="*/ 239019 h 480243"/>
            <a:gd name="T2" fmla="*/ 1281292 w 1293010"/>
            <a:gd name="T3" fmla="*/ 192836 h 480243"/>
            <a:gd name="T4" fmla="*/ 1244356 w 1293010"/>
            <a:gd name="T5" fmla="*/ 147842 h 480243"/>
            <a:gd name="T6" fmla="*/ 1184371 w 1293010"/>
            <a:gd name="T7" fmla="*/ 106376 h 480243"/>
            <a:gd name="T8" fmla="*/ 1103651 w 1293010"/>
            <a:gd name="T9" fmla="*/ 70031 h 480243"/>
            <a:gd name="T10" fmla="*/ 1004980 w 1293010"/>
            <a:gd name="T11" fmla="*/ 40340 h 480243"/>
            <a:gd name="T12" fmla="*/ 893081 w 1293010"/>
            <a:gd name="T13" fmla="*/ 17573 h 480243"/>
            <a:gd name="T14" fmla="*/ 771153 w 1293010"/>
            <a:gd name="T15" fmla="*/ 4538 h 480243"/>
            <a:gd name="T16" fmla="*/ 645270 w 1293010"/>
            <a:gd name="T17" fmla="*/ 12 h 480243"/>
            <a:gd name="T18" fmla="*/ 519733 w 1293010"/>
            <a:gd name="T19" fmla="*/ 4463 h 480243"/>
            <a:gd name="T20" fmla="*/ 399405 w 1293010"/>
            <a:gd name="T21" fmla="*/ 18107 h 480243"/>
            <a:gd name="T22" fmla="*/ 287151 w 1293010"/>
            <a:gd name="T23" fmla="*/ 40264 h 480243"/>
            <a:gd name="T24" fmla="*/ 188192 w 1293010"/>
            <a:gd name="T25" fmla="*/ 70082 h 480243"/>
            <a:gd name="T26" fmla="*/ 107325 w 1293010"/>
            <a:gd name="T27" fmla="*/ 106418 h 480243"/>
            <a:gd name="T28" fmla="*/ 48150 w 1293010"/>
            <a:gd name="T29" fmla="*/ 147872 h 480243"/>
            <a:gd name="T30" fmla="*/ 12188 w 1293010"/>
            <a:gd name="T31" fmla="*/ 192850 h 480243"/>
            <a:gd name="T32" fmla="*/ 224 w 1293010"/>
            <a:gd name="T33" fmla="*/ 239627 h 480243"/>
            <a:gd name="T34" fmla="*/ 13530 w 1293010"/>
            <a:gd name="T35" fmla="*/ 287135 h 480243"/>
            <a:gd name="T36" fmla="*/ 50309 w 1293010"/>
            <a:gd name="T37" fmla="*/ 331416 h 480243"/>
            <a:gd name="T38" fmla="*/ 110037 w 1293010"/>
            <a:gd name="T39" fmla="*/ 373499 h 480243"/>
            <a:gd name="T40" fmla="*/ 190414 w 1293010"/>
            <a:gd name="T41" fmla="*/ 409617 h 480243"/>
            <a:gd name="T42" fmla="*/ 288357 w 1293010"/>
            <a:gd name="T43" fmla="*/ 439090 h 480243"/>
            <a:gd name="T44" fmla="*/ 400098 w 1293010"/>
            <a:gd name="T45" fmla="*/ 461586 h 480243"/>
            <a:gd name="T46" fmla="*/ 521344 w 1293010"/>
            <a:gd name="T47" fmla="*/ 475878 h 480243"/>
            <a:gd name="T48" fmla="*/ 647435 w 1293010"/>
            <a:gd name="T49" fmla="*/ 480178 h 480243"/>
            <a:gd name="T50" fmla="*/ 773527 w 1293010"/>
            <a:gd name="T51" fmla="*/ 475486 h 480243"/>
            <a:gd name="T52" fmla="*/ 894773 w 1293010"/>
            <a:gd name="T53" fmla="*/ 461820 h 480243"/>
            <a:gd name="T54" fmla="*/ 1006514 w 1293010"/>
            <a:gd name="T55" fmla="*/ 439631 h 480243"/>
            <a:gd name="T56" fmla="*/ 1104456 w 1293010"/>
            <a:gd name="T57" fmla="*/ 409770 h 480243"/>
            <a:gd name="T58" fmla="*/ 1184835 w 1293010"/>
            <a:gd name="T59" fmla="*/ 373382 h 480243"/>
            <a:gd name="T60" fmla="*/ 1244562 w 1293010"/>
            <a:gd name="T61" fmla="*/ 331868 h 480243"/>
            <a:gd name="T62" fmla="*/ 1281341 w 1293010"/>
            <a:gd name="T63" fmla="*/ 286822 h 480243"/>
            <a:gd name="T64" fmla="*/ 1293010 w 1293010"/>
            <a:gd name="T65" fmla="*/ 239019 h 48024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293010" h="480243">
              <a:moveTo>
                <a:pt x="1293010" y="239019"/>
              </a:moveTo>
              <a:cubicBezTo>
                <a:pt x="1293002" y="223354"/>
                <a:pt x="1289401" y="208032"/>
                <a:pt x="1281292" y="192836"/>
              </a:cubicBezTo>
              <a:cubicBezTo>
                <a:pt x="1273183" y="177641"/>
                <a:pt x="1260510" y="162252"/>
                <a:pt x="1244356" y="147842"/>
              </a:cubicBezTo>
              <a:cubicBezTo>
                <a:pt x="1228203" y="133433"/>
                <a:pt x="1207822" y="119345"/>
                <a:pt x="1184371" y="106376"/>
              </a:cubicBezTo>
              <a:cubicBezTo>
                <a:pt x="1160920" y="93407"/>
                <a:pt x="1133550" y="81037"/>
                <a:pt x="1103651" y="70031"/>
              </a:cubicBezTo>
              <a:cubicBezTo>
                <a:pt x="1073752" y="59025"/>
                <a:pt x="1040075" y="49082"/>
                <a:pt x="1004980" y="40340"/>
              </a:cubicBezTo>
              <a:cubicBezTo>
                <a:pt x="969885" y="31597"/>
                <a:pt x="932053" y="23539"/>
                <a:pt x="893081" y="17573"/>
              </a:cubicBezTo>
              <a:cubicBezTo>
                <a:pt x="854110" y="11605"/>
                <a:pt x="812455" y="7465"/>
                <a:pt x="771153" y="4538"/>
              </a:cubicBezTo>
              <a:cubicBezTo>
                <a:pt x="729852" y="1612"/>
                <a:pt x="687174" y="24"/>
                <a:pt x="645270" y="12"/>
              </a:cubicBezTo>
              <a:cubicBezTo>
                <a:pt x="603366" y="0"/>
                <a:pt x="560711" y="1448"/>
                <a:pt x="519733" y="4463"/>
              </a:cubicBezTo>
              <a:cubicBezTo>
                <a:pt x="478755" y="7479"/>
                <a:pt x="438168" y="12140"/>
                <a:pt x="399405" y="18107"/>
              </a:cubicBezTo>
              <a:cubicBezTo>
                <a:pt x="360642" y="24073"/>
                <a:pt x="322353" y="31601"/>
                <a:pt x="287151" y="40264"/>
              </a:cubicBezTo>
              <a:cubicBezTo>
                <a:pt x="251949" y="48926"/>
                <a:pt x="218163" y="59056"/>
                <a:pt x="188192" y="70082"/>
              </a:cubicBezTo>
              <a:cubicBezTo>
                <a:pt x="158222" y="81107"/>
                <a:pt x="130665" y="93452"/>
                <a:pt x="107325" y="106418"/>
              </a:cubicBezTo>
              <a:cubicBezTo>
                <a:pt x="83985" y="119383"/>
                <a:pt x="64006" y="133467"/>
                <a:pt x="48150" y="147872"/>
              </a:cubicBezTo>
              <a:cubicBezTo>
                <a:pt x="32293" y="162277"/>
                <a:pt x="20176" y="177558"/>
                <a:pt x="12188" y="192850"/>
              </a:cubicBezTo>
              <a:cubicBezTo>
                <a:pt x="4200" y="208142"/>
                <a:pt x="0" y="223913"/>
                <a:pt x="224" y="239627"/>
              </a:cubicBezTo>
              <a:cubicBezTo>
                <a:pt x="448" y="255340"/>
                <a:pt x="5182" y="271837"/>
                <a:pt x="13530" y="287135"/>
              </a:cubicBezTo>
              <a:cubicBezTo>
                <a:pt x="21878" y="302433"/>
                <a:pt x="34224" y="317022"/>
                <a:pt x="50309" y="331416"/>
              </a:cubicBezTo>
              <a:cubicBezTo>
                <a:pt x="66394" y="345810"/>
                <a:pt x="86686" y="360466"/>
                <a:pt x="110037" y="373499"/>
              </a:cubicBezTo>
              <a:cubicBezTo>
                <a:pt x="133388" y="386533"/>
                <a:pt x="160694" y="398685"/>
                <a:pt x="190414" y="409617"/>
              </a:cubicBezTo>
              <a:cubicBezTo>
                <a:pt x="220134" y="420548"/>
                <a:pt x="253410" y="430428"/>
                <a:pt x="288357" y="439090"/>
              </a:cubicBezTo>
              <a:cubicBezTo>
                <a:pt x="323304" y="447751"/>
                <a:pt x="361267" y="455454"/>
                <a:pt x="400098" y="461586"/>
              </a:cubicBezTo>
              <a:cubicBezTo>
                <a:pt x="438929" y="467717"/>
                <a:pt x="480121" y="472779"/>
                <a:pt x="521344" y="475878"/>
              </a:cubicBezTo>
              <a:cubicBezTo>
                <a:pt x="562567" y="478977"/>
                <a:pt x="605405" y="480243"/>
                <a:pt x="647435" y="480178"/>
              </a:cubicBezTo>
              <a:cubicBezTo>
                <a:pt x="689465" y="480113"/>
                <a:pt x="732304" y="478546"/>
                <a:pt x="773527" y="475486"/>
              </a:cubicBezTo>
              <a:cubicBezTo>
                <a:pt x="814750" y="472426"/>
                <a:pt x="855942" y="467796"/>
                <a:pt x="894773" y="461820"/>
              </a:cubicBezTo>
              <a:cubicBezTo>
                <a:pt x="933604" y="455844"/>
                <a:pt x="971567" y="448306"/>
                <a:pt x="1006514" y="439631"/>
              </a:cubicBezTo>
              <a:cubicBezTo>
                <a:pt x="1041461" y="430956"/>
                <a:pt x="1074736" y="420812"/>
                <a:pt x="1104456" y="409770"/>
              </a:cubicBezTo>
              <a:cubicBezTo>
                <a:pt x="1134176" y="398728"/>
                <a:pt x="1161484" y="386366"/>
                <a:pt x="1184835" y="373382"/>
              </a:cubicBezTo>
              <a:cubicBezTo>
                <a:pt x="1208186" y="360398"/>
                <a:pt x="1228478" y="346295"/>
                <a:pt x="1244562" y="331868"/>
              </a:cubicBezTo>
              <a:cubicBezTo>
                <a:pt x="1260646" y="317441"/>
                <a:pt x="1273266" y="302297"/>
                <a:pt x="1281341" y="286822"/>
              </a:cubicBezTo>
              <a:cubicBezTo>
                <a:pt x="1289416" y="271347"/>
                <a:pt x="1290579" y="248978"/>
                <a:pt x="1293010" y="239019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0.56475</cdr:x>
      <cdr:y>0.33075</cdr:y>
    </cdr:from>
    <cdr:to>
      <cdr:x>0.696</cdr:x>
      <cdr:y>0.457</cdr:y>
    </cdr:to>
    <cdr:sp macro="" textlink="">
      <cdr:nvSpPr>
        <cdr:cNvPr id="49230" name="PlotDat3_35|1~33_1">
          <a:extLst xmlns:a="http://schemas.openxmlformats.org/drawingml/2006/main">
            <a:ext uri="{FF2B5EF4-FFF2-40B4-BE49-F238E27FC236}">
              <a16:creationId xmlns:a16="http://schemas.microsoft.com/office/drawing/2014/main" id="{CC22CBD5-A3C2-45AE-8DE8-D82684BC785E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835940" y="1931191"/>
          <a:ext cx="1123891" cy="737152"/>
        </a:xfrm>
        <a:custGeom xmlns:a="http://schemas.openxmlformats.org/drawingml/2006/main">
          <a:avLst/>
          <a:gdLst>
            <a:gd name="T0" fmla="*/ 1130313 w 1130313"/>
            <a:gd name="T1" fmla="*/ 365990 h 734232"/>
            <a:gd name="T2" fmla="*/ 1118665 w 1130313"/>
            <a:gd name="T3" fmla="*/ 294574 h 734232"/>
            <a:gd name="T4" fmla="*/ 1086165 w 1130313"/>
            <a:gd name="T5" fmla="*/ 225685 h 734232"/>
            <a:gd name="T6" fmla="*/ 1033389 w 1130313"/>
            <a:gd name="T7" fmla="*/ 162198 h 734232"/>
            <a:gd name="T8" fmla="*/ 962367 w 1130313"/>
            <a:gd name="T9" fmla="*/ 106549 h 734232"/>
            <a:gd name="T10" fmla="*/ 877141 w 1130313"/>
            <a:gd name="T11" fmla="*/ 61406 h 734232"/>
            <a:gd name="T12" fmla="*/ 780161 w 1130313"/>
            <a:gd name="T13" fmla="*/ 27573 h 734232"/>
            <a:gd name="T14" fmla="*/ 673401 w 1130313"/>
            <a:gd name="T15" fmla="*/ 6379 h 734232"/>
            <a:gd name="T16" fmla="*/ 563619 w 1130313"/>
            <a:gd name="T17" fmla="*/ 28 h 734232"/>
            <a:gd name="T18" fmla="*/ 452741 w 1130313"/>
            <a:gd name="T19" fmla="*/ 6547 h 734232"/>
            <a:gd name="T20" fmla="*/ 347347 w 1130313"/>
            <a:gd name="T21" fmla="*/ 27417 h 734232"/>
            <a:gd name="T22" fmla="*/ 249161 w 1130313"/>
            <a:gd name="T23" fmla="*/ 61305 h 734232"/>
            <a:gd name="T24" fmla="*/ 163924 w 1130313"/>
            <a:gd name="T25" fmla="*/ 106908 h 734232"/>
            <a:gd name="T26" fmla="*/ 94131 w 1130313"/>
            <a:gd name="T27" fmla="*/ 162480 h 734232"/>
            <a:gd name="T28" fmla="*/ 42845 w 1130313"/>
            <a:gd name="T29" fmla="*/ 225880 h 734232"/>
            <a:gd name="T30" fmla="*/ 10795 w 1130313"/>
            <a:gd name="T31" fmla="*/ 294674 h 734232"/>
            <a:gd name="T32" fmla="*/ 4 w 1130313"/>
            <a:gd name="T33" fmla="*/ 366218 h 734232"/>
            <a:gd name="T34" fmla="*/ 10769 w 1130313"/>
            <a:gd name="T35" fmla="*/ 438030 h 734232"/>
            <a:gd name="T36" fmla="*/ 42914 w 1130313"/>
            <a:gd name="T37" fmla="*/ 507248 h 734232"/>
            <a:gd name="T38" fmla="*/ 95113 w 1130313"/>
            <a:gd name="T39" fmla="*/ 571407 h 734232"/>
            <a:gd name="T40" fmla="*/ 165360 w 1130313"/>
            <a:gd name="T41" fmla="*/ 626946 h 734232"/>
            <a:gd name="T42" fmla="*/ 250958 w 1130313"/>
            <a:gd name="T43" fmla="*/ 672665 h 734232"/>
            <a:gd name="T44" fmla="*/ 348617 w 1130313"/>
            <a:gd name="T45" fmla="*/ 707070 h 734232"/>
            <a:gd name="T46" fmla="*/ 454580 w 1130313"/>
            <a:gd name="T47" fmla="*/ 727289 h 734232"/>
            <a:gd name="T48" fmla="*/ 564780 w 1130313"/>
            <a:gd name="T49" fmla="*/ 734115 h 734232"/>
            <a:gd name="T50" fmla="*/ 674980 w 1130313"/>
            <a:gd name="T51" fmla="*/ 726586 h 734232"/>
            <a:gd name="T52" fmla="*/ 780945 w 1130313"/>
            <a:gd name="T53" fmla="*/ 705698 h 734232"/>
            <a:gd name="T54" fmla="*/ 878602 w 1130313"/>
            <a:gd name="T55" fmla="*/ 671777 h 734232"/>
            <a:gd name="T56" fmla="*/ 964200 w 1130313"/>
            <a:gd name="T57" fmla="*/ 626127 h 734232"/>
            <a:gd name="T58" fmla="*/ 1034448 w 1130313"/>
            <a:gd name="T59" fmla="*/ 570503 h 734232"/>
            <a:gd name="T60" fmla="*/ 1086647 w 1130313"/>
            <a:gd name="T61" fmla="*/ 507042 h 734232"/>
            <a:gd name="T62" fmla="*/ 1118791 w 1130313"/>
            <a:gd name="T63" fmla="*/ 438181 h 734232"/>
            <a:gd name="T64" fmla="*/ 1130313 w 1130313"/>
            <a:gd name="T65" fmla="*/ 365990 h 73423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130313" h="734232">
              <a:moveTo>
                <a:pt x="1130313" y="365990"/>
              </a:moveTo>
              <a:cubicBezTo>
                <a:pt x="1130292" y="342055"/>
                <a:pt x="1126023" y="317958"/>
                <a:pt x="1118665" y="294574"/>
              </a:cubicBezTo>
              <a:cubicBezTo>
                <a:pt x="1111307" y="271190"/>
                <a:pt x="1100378" y="247749"/>
                <a:pt x="1086165" y="225685"/>
              </a:cubicBezTo>
              <a:cubicBezTo>
                <a:pt x="1071952" y="203623"/>
                <a:pt x="1054022" y="182054"/>
                <a:pt x="1033389" y="162198"/>
              </a:cubicBezTo>
              <a:cubicBezTo>
                <a:pt x="1012756" y="142342"/>
                <a:pt x="988408" y="123347"/>
                <a:pt x="962367" y="106549"/>
              </a:cubicBezTo>
              <a:cubicBezTo>
                <a:pt x="936326" y="89751"/>
                <a:pt x="907509" y="74568"/>
                <a:pt x="877141" y="61406"/>
              </a:cubicBezTo>
              <a:cubicBezTo>
                <a:pt x="846773" y="48243"/>
                <a:pt x="814118" y="36744"/>
                <a:pt x="780161" y="27573"/>
              </a:cubicBezTo>
              <a:cubicBezTo>
                <a:pt x="746204" y="18401"/>
                <a:pt x="709491" y="10970"/>
                <a:pt x="673401" y="6379"/>
              </a:cubicBezTo>
              <a:cubicBezTo>
                <a:pt x="637310" y="1788"/>
                <a:pt x="600396" y="0"/>
                <a:pt x="563619" y="28"/>
              </a:cubicBezTo>
              <a:cubicBezTo>
                <a:pt x="526842" y="56"/>
                <a:pt x="488786" y="1983"/>
                <a:pt x="452741" y="6547"/>
              </a:cubicBezTo>
              <a:cubicBezTo>
                <a:pt x="416697" y="11111"/>
                <a:pt x="381277" y="18290"/>
                <a:pt x="347347" y="27417"/>
              </a:cubicBezTo>
              <a:cubicBezTo>
                <a:pt x="313417" y="36543"/>
                <a:pt x="279732" y="48056"/>
                <a:pt x="249161" y="61305"/>
              </a:cubicBezTo>
              <a:cubicBezTo>
                <a:pt x="218590" y="74554"/>
                <a:pt x="189762" y="90046"/>
                <a:pt x="163924" y="106908"/>
              </a:cubicBezTo>
              <a:cubicBezTo>
                <a:pt x="138087" y="123770"/>
                <a:pt x="114311" y="142651"/>
                <a:pt x="94131" y="162480"/>
              </a:cubicBezTo>
              <a:cubicBezTo>
                <a:pt x="73951" y="182309"/>
                <a:pt x="56734" y="203848"/>
                <a:pt x="42845" y="225880"/>
              </a:cubicBezTo>
              <a:cubicBezTo>
                <a:pt x="28956" y="247912"/>
                <a:pt x="17935" y="271285"/>
                <a:pt x="10795" y="294674"/>
              </a:cubicBezTo>
              <a:cubicBezTo>
                <a:pt x="3655" y="318063"/>
                <a:pt x="8" y="342325"/>
                <a:pt x="4" y="366218"/>
              </a:cubicBezTo>
              <a:cubicBezTo>
                <a:pt x="0" y="390110"/>
                <a:pt x="3617" y="414525"/>
                <a:pt x="10769" y="438030"/>
              </a:cubicBezTo>
              <a:cubicBezTo>
                <a:pt x="17921" y="461535"/>
                <a:pt x="28857" y="485019"/>
                <a:pt x="42914" y="507248"/>
              </a:cubicBezTo>
              <a:cubicBezTo>
                <a:pt x="56971" y="529478"/>
                <a:pt x="74705" y="551457"/>
                <a:pt x="95113" y="571407"/>
              </a:cubicBezTo>
              <a:cubicBezTo>
                <a:pt x="115521" y="591357"/>
                <a:pt x="139386" y="610070"/>
                <a:pt x="165360" y="626946"/>
              </a:cubicBezTo>
              <a:cubicBezTo>
                <a:pt x="191334" y="643822"/>
                <a:pt x="220415" y="659311"/>
                <a:pt x="250958" y="672665"/>
              </a:cubicBezTo>
              <a:cubicBezTo>
                <a:pt x="281501" y="686019"/>
                <a:pt x="314680" y="697967"/>
                <a:pt x="348617" y="707070"/>
              </a:cubicBezTo>
              <a:cubicBezTo>
                <a:pt x="382554" y="716174"/>
                <a:pt x="418553" y="722782"/>
                <a:pt x="454580" y="727289"/>
              </a:cubicBezTo>
              <a:cubicBezTo>
                <a:pt x="490607" y="731796"/>
                <a:pt x="528047" y="734232"/>
                <a:pt x="564780" y="734115"/>
              </a:cubicBezTo>
              <a:cubicBezTo>
                <a:pt x="601513" y="733998"/>
                <a:pt x="638952" y="731322"/>
                <a:pt x="674980" y="726586"/>
              </a:cubicBezTo>
              <a:cubicBezTo>
                <a:pt x="711008" y="721850"/>
                <a:pt x="747008" y="714833"/>
                <a:pt x="780945" y="705698"/>
              </a:cubicBezTo>
              <a:cubicBezTo>
                <a:pt x="814882" y="696563"/>
                <a:pt x="848060" y="685039"/>
                <a:pt x="878602" y="671777"/>
              </a:cubicBezTo>
              <a:cubicBezTo>
                <a:pt x="909144" y="658515"/>
                <a:pt x="938226" y="643006"/>
                <a:pt x="964200" y="626127"/>
              </a:cubicBezTo>
              <a:cubicBezTo>
                <a:pt x="990174" y="609248"/>
                <a:pt x="1014040" y="590350"/>
                <a:pt x="1034448" y="570503"/>
              </a:cubicBezTo>
              <a:cubicBezTo>
                <a:pt x="1054856" y="550656"/>
                <a:pt x="1072590" y="529096"/>
                <a:pt x="1086647" y="507042"/>
              </a:cubicBezTo>
              <a:cubicBezTo>
                <a:pt x="1100704" y="484988"/>
                <a:pt x="1111513" y="461690"/>
                <a:pt x="1118791" y="438181"/>
              </a:cubicBezTo>
              <a:cubicBezTo>
                <a:pt x="1126069" y="414672"/>
                <a:pt x="1127913" y="381030"/>
                <a:pt x="1130313" y="365990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0.468</cdr:x>
      <cdr:y>0.29325</cdr:y>
    </cdr:from>
    <cdr:to>
      <cdr:x>0.5945</cdr:x>
      <cdr:y>0.42975</cdr:y>
    </cdr:to>
    <cdr:sp macro="" textlink="">
      <cdr:nvSpPr>
        <cdr:cNvPr id="49231" name="PlotDat3_77|1~33_1">
          <a:extLst xmlns:a="http://schemas.openxmlformats.org/drawingml/2006/main">
            <a:ext uri="{FF2B5EF4-FFF2-40B4-BE49-F238E27FC236}">
              <a16:creationId xmlns:a16="http://schemas.microsoft.com/office/drawing/2014/main" id="{29AA330D-1FFA-488F-B62D-A05127B998F6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007472" y="1712235"/>
          <a:ext cx="1083217" cy="797000"/>
        </a:xfrm>
        <a:custGeom xmlns:a="http://schemas.openxmlformats.org/drawingml/2006/main">
          <a:avLst/>
          <a:gdLst>
            <a:gd name="T0" fmla="*/ 1087479 w 1087498"/>
            <a:gd name="T1" fmla="*/ 399230 h 798460"/>
            <a:gd name="T2" fmla="*/ 1076859 w 1087498"/>
            <a:gd name="T3" fmla="*/ 320785 h 798460"/>
            <a:gd name="T4" fmla="*/ 1046264 w 1087498"/>
            <a:gd name="T5" fmla="*/ 245731 h 798460"/>
            <a:gd name="T6" fmla="*/ 996579 w 1087498"/>
            <a:gd name="T7" fmla="*/ 176557 h 798460"/>
            <a:gd name="T8" fmla="*/ 929714 w 1087498"/>
            <a:gd name="T9" fmla="*/ 115928 h 798460"/>
            <a:gd name="T10" fmla="*/ 846676 w 1087498"/>
            <a:gd name="T11" fmla="*/ 66606 h 798460"/>
            <a:gd name="T12" fmla="*/ 753272 w 1087498"/>
            <a:gd name="T13" fmla="*/ 30046 h 798460"/>
            <a:gd name="T14" fmla="*/ 652266 w 1087498"/>
            <a:gd name="T15" fmla="*/ 7240 h 798460"/>
            <a:gd name="T16" fmla="*/ 545660 w 1087498"/>
            <a:gd name="T17" fmla="*/ 117 h 798460"/>
            <a:gd name="T18" fmla="*/ 440092 w 1087498"/>
            <a:gd name="T19" fmla="*/ 7940 h 798460"/>
            <a:gd name="T20" fmla="*/ 337307 w 1087498"/>
            <a:gd name="T21" fmla="*/ 30620 h 798460"/>
            <a:gd name="T22" fmla="*/ 243287 w 1087498"/>
            <a:gd name="T23" fmla="*/ 67451 h 798460"/>
            <a:gd name="T24" fmla="*/ 161098 w 1087498"/>
            <a:gd name="T25" fmla="*/ 117018 h 798460"/>
            <a:gd name="T26" fmla="*/ 92584 w 1087498"/>
            <a:gd name="T27" fmla="*/ 177414 h 798460"/>
            <a:gd name="T28" fmla="*/ 42345 w 1087498"/>
            <a:gd name="T29" fmla="*/ 246320 h 798460"/>
            <a:gd name="T30" fmla="*/ 10380 w 1087498"/>
            <a:gd name="T31" fmla="*/ 321089 h 798460"/>
            <a:gd name="T32" fmla="*/ 96 w 1087498"/>
            <a:gd name="T33" fmla="*/ 398845 h 798460"/>
            <a:gd name="T34" fmla="*/ 10958 w 1087498"/>
            <a:gd name="T35" fmla="*/ 476599 h 798460"/>
            <a:gd name="T36" fmla="*/ 41877 w 1087498"/>
            <a:gd name="T37" fmla="*/ 551562 h 798460"/>
            <a:gd name="T38" fmla="*/ 92086 w 1087498"/>
            <a:gd name="T39" fmla="*/ 621224 h 798460"/>
            <a:gd name="T40" fmla="*/ 159658 w 1087498"/>
            <a:gd name="T41" fmla="*/ 681315 h 798460"/>
            <a:gd name="T42" fmla="*/ 241993 w 1087498"/>
            <a:gd name="T43" fmla="*/ 731266 h 798460"/>
            <a:gd name="T44" fmla="*/ 335927 w 1087498"/>
            <a:gd name="T45" fmla="*/ 768521 h 798460"/>
            <a:gd name="T46" fmla="*/ 437853 w 1087498"/>
            <a:gd name="T47" fmla="*/ 790537 h 798460"/>
            <a:gd name="T48" fmla="*/ 543853 w 1087498"/>
            <a:gd name="T49" fmla="*/ 798350 h 798460"/>
            <a:gd name="T50" fmla="*/ 649852 w 1087498"/>
            <a:gd name="T51" fmla="*/ 791198 h 798460"/>
            <a:gd name="T52" fmla="*/ 751779 w 1087498"/>
            <a:gd name="T53" fmla="*/ 768476 h 798460"/>
            <a:gd name="T54" fmla="*/ 845712 w 1087498"/>
            <a:gd name="T55" fmla="*/ 731577 h 798460"/>
            <a:gd name="T56" fmla="*/ 928048 w 1087498"/>
            <a:gd name="T57" fmla="*/ 681920 h 798460"/>
            <a:gd name="T58" fmla="*/ 995619 w 1087498"/>
            <a:gd name="T59" fmla="*/ 621412 h 798460"/>
            <a:gd name="T60" fmla="*/ 1045829 w 1087498"/>
            <a:gd name="T61" fmla="*/ 552379 h 798460"/>
            <a:gd name="T62" fmla="*/ 1076747 w 1087498"/>
            <a:gd name="T63" fmla="*/ 477474 h 798460"/>
            <a:gd name="T64" fmla="*/ 1087479 w 1087498"/>
            <a:gd name="T65" fmla="*/ 399230 h 79846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087498" h="798460">
              <a:moveTo>
                <a:pt x="1087479" y="399230"/>
              </a:moveTo>
              <a:cubicBezTo>
                <a:pt x="1087498" y="373116"/>
                <a:pt x="1083728" y="346368"/>
                <a:pt x="1076859" y="320785"/>
              </a:cubicBezTo>
              <a:cubicBezTo>
                <a:pt x="1069990" y="295201"/>
                <a:pt x="1059643" y="269769"/>
                <a:pt x="1046264" y="245731"/>
              </a:cubicBezTo>
              <a:cubicBezTo>
                <a:pt x="1032884" y="221693"/>
                <a:pt x="1016004" y="198191"/>
                <a:pt x="996579" y="176557"/>
              </a:cubicBezTo>
              <a:cubicBezTo>
                <a:pt x="977154" y="154923"/>
                <a:pt x="954698" y="134253"/>
                <a:pt x="929714" y="115928"/>
              </a:cubicBezTo>
              <a:cubicBezTo>
                <a:pt x="904730" y="97604"/>
                <a:pt x="876084" y="80920"/>
                <a:pt x="846676" y="66606"/>
              </a:cubicBezTo>
              <a:cubicBezTo>
                <a:pt x="817269" y="52292"/>
                <a:pt x="785673" y="39939"/>
                <a:pt x="753272" y="30046"/>
              </a:cubicBezTo>
              <a:cubicBezTo>
                <a:pt x="720870" y="20151"/>
                <a:pt x="686868" y="12228"/>
                <a:pt x="652266" y="7240"/>
              </a:cubicBezTo>
              <a:cubicBezTo>
                <a:pt x="617664" y="2252"/>
                <a:pt x="581022" y="0"/>
                <a:pt x="545660" y="117"/>
              </a:cubicBezTo>
              <a:cubicBezTo>
                <a:pt x="510298" y="234"/>
                <a:pt x="474817" y="2857"/>
                <a:pt x="440092" y="7940"/>
              </a:cubicBezTo>
              <a:cubicBezTo>
                <a:pt x="405367" y="13023"/>
                <a:pt x="370108" y="20701"/>
                <a:pt x="337307" y="30620"/>
              </a:cubicBezTo>
              <a:cubicBezTo>
                <a:pt x="304506" y="40538"/>
                <a:pt x="272655" y="53051"/>
                <a:pt x="243287" y="67451"/>
              </a:cubicBezTo>
              <a:cubicBezTo>
                <a:pt x="213918" y="81851"/>
                <a:pt x="186215" y="98690"/>
                <a:pt x="161098" y="117018"/>
              </a:cubicBezTo>
              <a:cubicBezTo>
                <a:pt x="135981" y="135345"/>
                <a:pt x="112376" y="155864"/>
                <a:pt x="92584" y="177414"/>
              </a:cubicBezTo>
              <a:cubicBezTo>
                <a:pt x="72792" y="198964"/>
                <a:pt x="56046" y="222374"/>
                <a:pt x="42345" y="246320"/>
              </a:cubicBezTo>
              <a:cubicBezTo>
                <a:pt x="28644" y="270266"/>
                <a:pt x="17422" y="295668"/>
                <a:pt x="10380" y="321089"/>
              </a:cubicBezTo>
              <a:cubicBezTo>
                <a:pt x="3338" y="346509"/>
                <a:pt x="0" y="372927"/>
                <a:pt x="96" y="398845"/>
              </a:cubicBezTo>
              <a:cubicBezTo>
                <a:pt x="192" y="424763"/>
                <a:pt x="3994" y="451147"/>
                <a:pt x="10958" y="476599"/>
              </a:cubicBezTo>
              <a:cubicBezTo>
                <a:pt x="17922" y="502052"/>
                <a:pt x="28356" y="527458"/>
                <a:pt x="41877" y="551562"/>
              </a:cubicBezTo>
              <a:cubicBezTo>
                <a:pt x="55398" y="575666"/>
                <a:pt x="72456" y="599599"/>
                <a:pt x="92086" y="621224"/>
              </a:cubicBezTo>
              <a:cubicBezTo>
                <a:pt x="111716" y="642849"/>
                <a:pt x="134673" y="662975"/>
                <a:pt x="159658" y="681315"/>
              </a:cubicBezTo>
              <a:cubicBezTo>
                <a:pt x="184643" y="699656"/>
                <a:pt x="212615" y="716732"/>
                <a:pt x="241993" y="731266"/>
              </a:cubicBezTo>
              <a:cubicBezTo>
                <a:pt x="271371" y="745800"/>
                <a:pt x="303284" y="758642"/>
                <a:pt x="335927" y="768521"/>
              </a:cubicBezTo>
              <a:cubicBezTo>
                <a:pt x="368570" y="778400"/>
                <a:pt x="403199" y="785566"/>
                <a:pt x="437853" y="790537"/>
              </a:cubicBezTo>
              <a:cubicBezTo>
                <a:pt x="472507" y="795508"/>
                <a:pt x="508520" y="798240"/>
                <a:pt x="543853" y="798350"/>
              </a:cubicBezTo>
              <a:cubicBezTo>
                <a:pt x="579186" y="798460"/>
                <a:pt x="615198" y="796177"/>
                <a:pt x="649852" y="791198"/>
              </a:cubicBezTo>
              <a:cubicBezTo>
                <a:pt x="684506" y="786219"/>
                <a:pt x="719136" y="778413"/>
                <a:pt x="751779" y="768476"/>
              </a:cubicBezTo>
              <a:cubicBezTo>
                <a:pt x="784422" y="758539"/>
                <a:pt x="816334" y="746003"/>
                <a:pt x="845712" y="731577"/>
              </a:cubicBezTo>
              <a:cubicBezTo>
                <a:pt x="875090" y="717151"/>
                <a:pt x="903064" y="700281"/>
                <a:pt x="928048" y="681920"/>
              </a:cubicBezTo>
              <a:cubicBezTo>
                <a:pt x="953032" y="663559"/>
                <a:pt x="975989" y="643002"/>
                <a:pt x="995619" y="621412"/>
              </a:cubicBezTo>
              <a:cubicBezTo>
                <a:pt x="1015249" y="599822"/>
                <a:pt x="1032308" y="576369"/>
                <a:pt x="1045829" y="552379"/>
              </a:cubicBezTo>
              <a:cubicBezTo>
                <a:pt x="1059350" y="528389"/>
                <a:pt x="1069805" y="502999"/>
                <a:pt x="1076747" y="477474"/>
              </a:cubicBezTo>
              <a:cubicBezTo>
                <a:pt x="1083689" y="451949"/>
                <a:pt x="1085243" y="415531"/>
                <a:pt x="1087479" y="399230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0.50375</cdr:x>
      <cdr:y>0.3335</cdr:y>
    </cdr:from>
    <cdr:to>
      <cdr:x>0.6165</cdr:x>
      <cdr:y>0.46125</cdr:y>
    </cdr:to>
    <cdr:sp macro="" textlink="">
      <cdr:nvSpPr>
        <cdr:cNvPr id="49232" name="PlotDat3_63|1~33_1">
          <a:extLst xmlns:a="http://schemas.openxmlformats.org/drawingml/2006/main">
            <a:ext uri="{FF2B5EF4-FFF2-40B4-BE49-F238E27FC236}">
              <a16:creationId xmlns:a16="http://schemas.microsoft.com/office/drawing/2014/main" id="{DAB7C909-5319-4F62-B7D5-18F6E14BCC2C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313599" y="1947248"/>
          <a:ext cx="965475" cy="745910"/>
        </a:xfrm>
        <a:custGeom xmlns:a="http://schemas.openxmlformats.org/drawingml/2006/main">
          <a:avLst/>
          <a:gdLst>
            <a:gd name="T0" fmla="*/ 974029 w 974038"/>
            <a:gd name="T1" fmla="*/ 370423 h 742990"/>
            <a:gd name="T2" fmla="*/ 965330 w 974038"/>
            <a:gd name="T3" fmla="*/ 298566 h 742990"/>
            <a:gd name="T4" fmla="*/ 937808 w 974038"/>
            <a:gd name="T5" fmla="*/ 228898 h 742990"/>
            <a:gd name="T6" fmla="*/ 893114 w 974038"/>
            <a:gd name="T7" fmla="*/ 164692 h 742990"/>
            <a:gd name="T8" fmla="*/ 832970 w 974038"/>
            <a:gd name="T9" fmla="*/ 108415 h 742990"/>
            <a:gd name="T10" fmla="*/ 758622 w 974038"/>
            <a:gd name="T11" fmla="*/ 62943 h 742990"/>
            <a:gd name="T12" fmla="*/ 675234 w 974038"/>
            <a:gd name="T13" fmla="*/ 28319 h 742990"/>
            <a:gd name="T14" fmla="*/ 583974 w 974038"/>
            <a:gd name="T15" fmla="*/ 7577 h 742990"/>
            <a:gd name="T16" fmla="*/ 489922 w 974038"/>
            <a:gd name="T17" fmla="*/ 92 h 742990"/>
            <a:gd name="T18" fmla="*/ 395048 w 974038"/>
            <a:gd name="T19" fmla="*/ 7022 h 742990"/>
            <a:gd name="T20" fmla="*/ 302863 w 974038"/>
            <a:gd name="T21" fmla="*/ 28141 h 742990"/>
            <a:gd name="T22" fmla="*/ 218514 w 974038"/>
            <a:gd name="T23" fmla="*/ 62437 h 742990"/>
            <a:gd name="T24" fmla="*/ 143771 w 974038"/>
            <a:gd name="T25" fmla="*/ 108591 h 742990"/>
            <a:gd name="T26" fmla="*/ 83419 w 974038"/>
            <a:gd name="T27" fmla="*/ 164829 h 742990"/>
            <a:gd name="T28" fmla="*/ 37996 w 974038"/>
            <a:gd name="T29" fmla="*/ 228992 h 742990"/>
            <a:gd name="T30" fmla="*/ 9812 w 974038"/>
            <a:gd name="T31" fmla="*/ 298614 h 742990"/>
            <a:gd name="T32" fmla="*/ 110 w 974038"/>
            <a:gd name="T33" fmla="*/ 371018 h 742990"/>
            <a:gd name="T34" fmla="*/ 10474 w 974038"/>
            <a:gd name="T35" fmla="*/ 444131 h 742990"/>
            <a:gd name="T36" fmla="*/ 38174 w 974038"/>
            <a:gd name="T37" fmla="*/ 513977 h 742990"/>
            <a:gd name="T38" fmla="*/ 83154 w 974038"/>
            <a:gd name="T39" fmla="*/ 577955 h 742990"/>
            <a:gd name="T40" fmla="*/ 143689 w 974038"/>
            <a:gd name="T41" fmla="*/ 633986 h 742990"/>
            <a:gd name="T42" fmla="*/ 217449 w 974038"/>
            <a:gd name="T43" fmla="*/ 680802 h 742990"/>
            <a:gd name="T44" fmla="*/ 301602 w 974038"/>
            <a:gd name="T45" fmla="*/ 715238 h 742990"/>
            <a:gd name="T46" fmla="*/ 392913 w 974038"/>
            <a:gd name="T47" fmla="*/ 735760 h 742990"/>
            <a:gd name="T48" fmla="*/ 487874 w 974038"/>
            <a:gd name="T49" fmla="*/ 742987 h 742990"/>
            <a:gd name="T50" fmla="*/ 582835 w 974038"/>
            <a:gd name="T51" fmla="*/ 735778 h 742990"/>
            <a:gd name="T52" fmla="*/ 674147 w 974038"/>
            <a:gd name="T53" fmla="*/ 714637 h 742990"/>
            <a:gd name="T54" fmla="*/ 758300 w 974038"/>
            <a:gd name="T55" fmla="*/ 680305 h 742990"/>
            <a:gd name="T56" fmla="*/ 832061 w 974038"/>
            <a:gd name="T57" fmla="*/ 634103 h 742990"/>
            <a:gd name="T58" fmla="*/ 892595 w 974038"/>
            <a:gd name="T59" fmla="*/ 577806 h 742990"/>
            <a:gd name="T60" fmla="*/ 937575 w 974038"/>
            <a:gd name="T61" fmla="*/ 513576 h 742990"/>
            <a:gd name="T62" fmla="*/ 965275 w 974038"/>
            <a:gd name="T63" fmla="*/ 443882 h 742990"/>
            <a:gd name="T64" fmla="*/ 974029 w 974038"/>
            <a:gd name="T65" fmla="*/ 370423 h 74299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974038" h="742990">
              <a:moveTo>
                <a:pt x="974029" y="370423"/>
              </a:moveTo>
              <a:cubicBezTo>
                <a:pt x="974038" y="346204"/>
                <a:pt x="971366" y="322153"/>
                <a:pt x="965330" y="298566"/>
              </a:cubicBezTo>
              <a:cubicBezTo>
                <a:pt x="959294" y="274979"/>
                <a:pt x="949844" y="251211"/>
                <a:pt x="937808" y="228898"/>
              </a:cubicBezTo>
              <a:cubicBezTo>
                <a:pt x="925772" y="206586"/>
                <a:pt x="910587" y="184773"/>
                <a:pt x="893114" y="164692"/>
              </a:cubicBezTo>
              <a:cubicBezTo>
                <a:pt x="875641" y="144612"/>
                <a:pt x="855385" y="125372"/>
                <a:pt x="832970" y="108415"/>
              </a:cubicBezTo>
              <a:cubicBezTo>
                <a:pt x="810554" y="91458"/>
                <a:pt x="784911" y="76292"/>
                <a:pt x="758622" y="62943"/>
              </a:cubicBezTo>
              <a:cubicBezTo>
                <a:pt x="732333" y="49594"/>
                <a:pt x="704341" y="37547"/>
                <a:pt x="675234" y="28319"/>
              </a:cubicBezTo>
              <a:cubicBezTo>
                <a:pt x="646126" y="19092"/>
                <a:pt x="614860" y="12281"/>
                <a:pt x="583974" y="7577"/>
              </a:cubicBezTo>
              <a:cubicBezTo>
                <a:pt x="553089" y="2873"/>
                <a:pt x="521409" y="184"/>
                <a:pt x="489922" y="92"/>
              </a:cubicBezTo>
              <a:cubicBezTo>
                <a:pt x="458434" y="0"/>
                <a:pt x="426225" y="2347"/>
                <a:pt x="395048" y="7022"/>
              </a:cubicBezTo>
              <a:cubicBezTo>
                <a:pt x="363872" y="11697"/>
                <a:pt x="332285" y="18905"/>
                <a:pt x="302863" y="28141"/>
              </a:cubicBezTo>
              <a:cubicBezTo>
                <a:pt x="273440" y="37377"/>
                <a:pt x="245029" y="49029"/>
                <a:pt x="218514" y="62437"/>
              </a:cubicBezTo>
              <a:cubicBezTo>
                <a:pt x="191999" y="75845"/>
                <a:pt x="166286" y="91526"/>
                <a:pt x="143771" y="108591"/>
              </a:cubicBezTo>
              <a:cubicBezTo>
                <a:pt x="121255" y="125655"/>
                <a:pt x="101048" y="144762"/>
                <a:pt x="83419" y="164829"/>
              </a:cubicBezTo>
              <a:cubicBezTo>
                <a:pt x="65790" y="184896"/>
                <a:pt x="50263" y="206695"/>
                <a:pt x="37996" y="228992"/>
              </a:cubicBezTo>
              <a:cubicBezTo>
                <a:pt x="25728" y="251289"/>
                <a:pt x="16126" y="274943"/>
                <a:pt x="9812" y="298614"/>
              </a:cubicBezTo>
              <a:cubicBezTo>
                <a:pt x="3498" y="322285"/>
                <a:pt x="0" y="346765"/>
                <a:pt x="110" y="371018"/>
              </a:cubicBezTo>
              <a:cubicBezTo>
                <a:pt x="220" y="395270"/>
                <a:pt x="4130" y="420304"/>
                <a:pt x="10474" y="444131"/>
              </a:cubicBezTo>
              <a:cubicBezTo>
                <a:pt x="16818" y="467958"/>
                <a:pt x="26061" y="491673"/>
                <a:pt x="38174" y="513977"/>
              </a:cubicBezTo>
              <a:cubicBezTo>
                <a:pt x="50287" y="536281"/>
                <a:pt x="65568" y="557953"/>
                <a:pt x="83154" y="577955"/>
              </a:cubicBezTo>
              <a:cubicBezTo>
                <a:pt x="100740" y="597957"/>
                <a:pt x="121306" y="616846"/>
                <a:pt x="143689" y="633986"/>
              </a:cubicBezTo>
              <a:cubicBezTo>
                <a:pt x="166072" y="651127"/>
                <a:pt x="191130" y="667260"/>
                <a:pt x="217449" y="680802"/>
              </a:cubicBezTo>
              <a:cubicBezTo>
                <a:pt x="243768" y="694344"/>
                <a:pt x="272358" y="706078"/>
                <a:pt x="301602" y="715238"/>
              </a:cubicBezTo>
              <a:cubicBezTo>
                <a:pt x="330846" y="724398"/>
                <a:pt x="361868" y="731135"/>
                <a:pt x="392913" y="735760"/>
              </a:cubicBezTo>
              <a:cubicBezTo>
                <a:pt x="423958" y="740385"/>
                <a:pt x="456220" y="742984"/>
                <a:pt x="487874" y="742987"/>
              </a:cubicBezTo>
              <a:cubicBezTo>
                <a:pt x="519528" y="742990"/>
                <a:pt x="551790" y="740503"/>
                <a:pt x="582835" y="735778"/>
              </a:cubicBezTo>
              <a:cubicBezTo>
                <a:pt x="613880" y="731053"/>
                <a:pt x="644903" y="723882"/>
                <a:pt x="674147" y="714637"/>
              </a:cubicBezTo>
              <a:cubicBezTo>
                <a:pt x="703391" y="705392"/>
                <a:pt x="731981" y="693727"/>
                <a:pt x="758300" y="680305"/>
              </a:cubicBezTo>
              <a:cubicBezTo>
                <a:pt x="784619" y="666883"/>
                <a:pt x="809679" y="651186"/>
                <a:pt x="832061" y="634103"/>
              </a:cubicBezTo>
              <a:cubicBezTo>
                <a:pt x="854443" y="617020"/>
                <a:pt x="875009" y="597894"/>
                <a:pt x="892595" y="577806"/>
              </a:cubicBezTo>
              <a:cubicBezTo>
                <a:pt x="910181" y="557718"/>
                <a:pt x="925462" y="535897"/>
                <a:pt x="937575" y="513576"/>
              </a:cubicBezTo>
              <a:cubicBezTo>
                <a:pt x="949688" y="491255"/>
                <a:pt x="959199" y="467741"/>
                <a:pt x="965275" y="443882"/>
              </a:cubicBezTo>
              <a:cubicBezTo>
                <a:pt x="971351" y="420023"/>
                <a:pt x="972205" y="385727"/>
                <a:pt x="974029" y="370423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0.42425</cdr:x>
      <cdr:y>0.2985</cdr:y>
    </cdr:from>
    <cdr:to>
      <cdr:x>0.53775</cdr:x>
      <cdr:y>0.424</cdr:y>
    </cdr:to>
    <cdr:sp macro="" textlink="">
      <cdr:nvSpPr>
        <cdr:cNvPr id="49233" name="PlotDat3_49|1~33_1">
          <a:extLst xmlns:a="http://schemas.openxmlformats.org/drawingml/2006/main">
            <a:ext uri="{FF2B5EF4-FFF2-40B4-BE49-F238E27FC236}">
              <a16:creationId xmlns:a16="http://schemas.microsoft.com/office/drawing/2014/main" id="{4D91A31F-9A96-4DBB-AFB0-2793B52659DE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632842" y="1742889"/>
          <a:ext cx="971898" cy="732773"/>
        </a:xfrm>
        <a:custGeom xmlns:a="http://schemas.openxmlformats.org/drawingml/2006/main">
          <a:avLst/>
          <a:gdLst>
            <a:gd name="T0" fmla="*/ 974034 w 974039"/>
            <a:gd name="T1" fmla="*/ 364274 h 729853"/>
            <a:gd name="T2" fmla="*/ 963701 w 974039"/>
            <a:gd name="T3" fmla="*/ 293075 h 729853"/>
            <a:gd name="T4" fmla="*/ 936125 w 974039"/>
            <a:gd name="T5" fmla="*/ 224338 h 729853"/>
            <a:gd name="T6" fmla="*/ 891344 w 974039"/>
            <a:gd name="T7" fmla="*/ 160993 h 729853"/>
            <a:gd name="T8" fmla="*/ 831078 w 974039"/>
            <a:gd name="T9" fmla="*/ 105467 h 729853"/>
            <a:gd name="T10" fmla="*/ 757677 w 974039"/>
            <a:gd name="T11" fmla="*/ 60641 h 729853"/>
            <a:gd name="T12" fmla="*/ 672713 w 974039"/>
            <a:gd name="T13" fmla="*/ 27422 h 729853"/>
            <a:gd name="T14" fmla="*/ 582397 w 974039"/>
            <a:gd name="T15" fmla="*/ 7033 h 729853"/>
            <a:gd name="T16" fmla="*/ 487024 w 974039"/>
            <a:gd name="T17" fmla="*/ 56 h 729853"/>
            <a:gd name="T18" fmla="*/ 393326 w 974039"/>
            <a:gd name="T19" fmla="*/ 7366 h 729853"/>
            <a:gd name="T20" fmla="*/ 302663 w 974039"/>
            <a:gd name="T21" fmla="*/ 28091 h 729853"/>
            <a:gd name="T22" fmla="*/ 217722 w 974039"/>
            <a:gd name="T23" fmla="*/ 61744 h 729853"/>
            <a:gd name="T24" fmla="*/ 144785 w 974039"/>
            <a:gd name="T25" fmla="*/ 107034 h 729853"/>
            <a:gd name="T26" fmla="*/ 84133 w 974039"/>
            <a:gd name="T27" fmla="*/ 162224 h 729853"/>
            <a:gd name="T28" fmla="*/ 38431 w 974039"/>
            <a:gd name="T29" fmla="*/ 225184 h 729853"/>
            <a:gd name="T30" fmla="*/ 9984 w 974039"/>
            <a:gd name="T31" fmla="*/ 293503 h 729853"/>
            <a:gd name="T32" fmla="*/ 21 w 974039"/>
            <a:gd name="T33" fmla="*/ 364552 h 729853"/>
            <a:gd name="T34" fmla="*/ 10111 w 974039"/>
            <a:gd name="T35" fmla="*/ 435932 h 729853"/>
            <a:gd name="T36" fmla="*/ 37774 w 974039"/>
            <a:gd name="T37" fmla="*/ 504230 h 729853"/>
            <a:gd name="T38" fmla="*/ 82696 w 974039"/>
            <a:gd name="T39" fmla="*/ 566990 h 729853"/>
            <a:gd name="T40" fmla="*/ 143151 w 974039"/>
            <a:gd name="T41" fmla="*/ 622299 h 729853"/>
            <a:gd name="T42" fmla="*/ 216816 w 974039"/>
            <a:gd name="T43" fmla="*/ 667529 h 729853"/>
            <a:gd name="T44" fmla="*/ 300860 w 974039"/>
            <a:gd name="T45" fmla="*/ 701248 h 729853"/>
            <a:gd name="T46" fmla="*/ 392053 w 974039"/>
            <a:gd name="T47" fmla="*/ 722188 h 729853"/>
            <a:gd name="T48" fmla="*/ 486891 w 974039"/>
            <a:gd name="T49" fmla="*/ 729725 h 729853"/>
            <a:gd name="T50" fmla="*/ 581727 w 974039"/>
            <a:gd name="T51" fmla="*/ 722959 h 729853"/>
            <a:gd name="T52" fmla="*/ 672920 w 974039"/>
            <a:gd name="T53" fmla="*/ 702199 h 729853"/>
            <a:gd name="T54" fmla="*/ 756964 w 974039"/>
            <a:gd name="T55" fmla="*/ 668488 h 729853"/>
            <a:gd name="T56" fmla="*/ 830629 w 974039"/>
            <a:gd name="T57" fmla="*/ 623120 h 729853"/>
            <a:gd name="T58" fmla="*/ 891084 w 974039"/>
            <a:gd name="T59" fmla="*/ 567839 h 729853"/>
            <a:gd name="T60" fmla="*/ 936006 w 974039"/>
            <a:gd name="T61" fmla="*/ 504770 h 729853"/>
            <a:gd name="T62" fmla="*/ 963669 w 974039"/>
            <a:gd name="T63" fmla="*/ 436337 h 729853"/>
            <a:gd name="T64" fmla="*/ 974034 w 974039"/>
            <a:gd name="T65" fmla="*/ 364274 h 72985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974039" h="729853">
              <a:moveTo>
                <a:pt x="974034" y="364274"/>
              </a:moveTo>
              <a:cubicBezTo>
                <a:pt x="974039" y="340397"/>
                <a:pt x="970019" y="316398"/>
                <a:pt x="963701" y="293075"/>
              </a:cubicBezTo>
              <a:cubicBezTo>
                <a:pt x="957383" y="269751"/>
                <a:pt x="948185" y="246351"/>
                <a:pt x="936125" y="224338"/>
              </a:cubicBezTo>
              <a:cubicBezTo>
                <a:pt x="924065" y="202324"/>
                <a:pt x="908851" y="180804"/>
                <a:pt x="891344" y="160993"/>
              </a:cubicBezTo>
              <a:cubicBezTo>
                <a:pt x="873836" y="141180"/>
                <a:pt x="853356" y="122192"/>
                <a:pt x="831078" y="105467"/>
              </a:cubicBezTo>
              <a:cubicBezTo>
                <a:pt x="808801" y="88741"/>
                <a:pt x="784071" y="73649"/>
                <a:pt x="757677" y="60641"/>
              </a:cubicBezTo>
              <a:cubicBezTo>
                <a:pt x="731282" y="47634"/>
                <a:pt x="701927" y="36357"/>
                <a:pt x="672713" y="27422"/>
              </a:cubicBezTo>
              <a:cubicBezTo>
                <a:pt x="643500" y="18488"/>
                <a:pt x="613346" y="11594"/>
                <a:pt x="582397" y="7033"/>
              </a:cubicBezTo>
              <a:cubicBezTo>
                <a:pt x="551449" y="2472"/>
                <a:pt x="518537" y="0"/>
                <a:pt x="487024" y="56"/>
              </a:cubicBezTo>
              <a:cubicBezTo>
                <a:pt x="455512" y="112"/>
                <a:pt x="424053" y="2694"/>
                <a:pt x="393326" y="7366"/>
              </a:cubicBezTo>
              <a:cubicBezTo>
                <a:pt x="362598" y="12038"/>
                <a:pt x="331931" y="19028"/>
                <a:pt x="302663" y="28091"/>
              </a:cubicBezTo>
              <a:cubicBezTo>
                <a:pt x="273396" y="37154"/>
                <a:pt x="244036" y="48587"/>
                <a:pt x="217722" y="61744"/>
              </a:cubicBezTo>
              <a:cubicBezTo>
                <a:pt x="191409" y="74901"/>
                <a:pt x="167049" y="90288"/>
                <a:pt x="144785" y="107034"/>
              </a:cubicBezTo>
              <a:cubicBezTo>
                <a:pt x="122520" y="123780"/>
                <a:pt x="101859" y="142532"/>
                <a:pt x="84133" y="162224"/>
              </a:cubicBezTo>
              <a:cubicBezTo>
                <a:pt x="66408" y="181915"/>
                <a:pt x="50790" y="203303"/>
                <a:pt x="38431" y="225184"/>
              </a:cubicBezTo>
              <a:cubicBezTo>
                <a:pt x="26072" y="247064"/>
                <a:pt x="16386" y="270275"/>
                <a:pt x="9984" y="293503"/>
              </a:cubicBezTo>
              <a:cubicBezTo>
                <a:pt x="3582" y="316730"/>
                <a:pt x="0" y="340814"/>
                <a:pt x="21" y="364552"/>
              </a:cubicBezTo>
              <a:cubicBezTo>
                <a:pt x="42" y="388290"/>
                <a:pt x="3819" y="412652"/>
                <a:pt x="10111" y="435932"/>
              </a:cubicBezTo>
              <a:cubicBezTo>
                <a:pt x="16403" y="459211"/>
                <a:pt x="25677" y="482386"/>
                <a:pt x="37774" y="504230"/>
              </a:cubicBezTo>
              <a:cubicBezTo>
                <a:pt x="49871" y="526073"/>
                <a:pt x="65133" y="547311"/>
                <a:pt x="82696" y="566990"/>
              </a:cubicBezTo>
              <a:cubicBezTo>
                <a:pt x="100259" y="586668"/>
                <a:pt x="120798" y="605542"/>
                <a:pt x="143151" y="622299"/>
              </a:cubicBezTo>
              <a:cubicBezTo>
                <a:pt x="165504" y="639056"/>
                <a:pt x="190531" y="654371"/>
                <a:pt x="216816" y="667529"/>
              </a:cubicBezTo>
              <a:cubicBezTo>
                <a:pt x="243101" y="680687"/>
                <a:pt x="271654" y="692139"/>
                <a:pt x="300860" y="701248"/>
              </a:cubicBezTo>
              <a:cubicBezTo>
                <a:pt x="330066" y="710357"/>
                <a:pt x="361048" y="717442"/>
                <a:pt x="392053" y="722188"/>
              </a:cubicBezTo>
              <a:cubicBezTo>
                <a:pt x="423058" y="726935"/>
                <a:pt x="455279" y="729597"/>
                <a:pt x="486891" y="729725"/>
              </a:cubicBezTo>
              <a:cubicBezTo>
                <a:pt x="518503" y="729853"/>
                <a:pt x="550722" y="727547"/>
                <a:pt x="581727" y="722959"/>
              </a:cubicBezTo>
              <a:cubicBezTo>
                <a:pt x="612732" y="718371"/>
                <a:pt x="643714" y="711278"/>
                <a:pt x="672920" y="702199"/>
              </a:cubicBezTo>
              <a:cubicBezTo>
                <a:pt x="702126" y="693120"/>
                <a:pt x="730679" y="681668"/>
                <a:pt x="756964" y="668488"/>
              </a:cubicBezTo>
              <a:cubicBezTo>
                <a:pt x="783249" y="655308"/>
                <a:pt x="808276" y="639895"/>
                <a:pt x="830629" y="623120"/>
              </a:cubicBezTo>
              <a:cubicBezTo>
                <a:pt x="852982" y="606345"/>
                <a:pt x="873521" y="587564"/>
                <a:pt x="891084" y="567839"/>
              </a:cubicBezTo>
              <a:cubicBezTo>
                <a:pt x="908647" y="548114"/>
                <a:pt x="923909" y="526687"/>
                <a:pt x="936006" y="504770"/>
              </a:cubicBezTo>
              <a:cubicBezTo>
                <a:pt x="948103" y="482853"/>
                <a:pt x="957331" y="459753"/>
                <a:pt x="963669" y="436337"/>
              </a:cubicBezTo>
              <a:cubicBezTo>
                <a:pt x="970007" y="412921"/>
                <a:pt x="971875" y="379287"/>
                <a:pt x="974034" y="364274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0.43475</cdr:x>
      <cdr:y>0.327</cdr:y>
    </cdr:from>
    <cdr:to>
      <cdr:x>0.53825</cdr:x>
      <cdr:y>0.45925</cdr:y>
    </cdr:to>
    <cdr:sp macro="" textlink="">
      <cdr:nvSpPr>
        <cdr:cNvPr id="49234" name="PlotDat3_81|1~33_1">
          <a:extLst xmlns:a="http://schemas.openxmlformats.org/drawingml/2006/main">
            <a:ext uri="{FF2B5EF4-FFF2-40B4-BE49-F238E27FC236}">
              <a16:creationId xmlns:a16="http://schemas.microsoft.com/office/drawing/2014/main" id="{4F6EB245-6391-40F7-A005-F2763D14BB41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722753" y="1909296"/>
          <a:ext cx="886268" cy="772184"/>
        </a:xfrm>
        <a:custGeom xmlns:a="http://schemas.openxmlformats.org/drawingml/2006/main">
          <a:avLst/>
          <a:gdLst>
            <a:gd name="T0" fmla="*/ 892689 w 892690"/>
            <a:gd name="T1" fmla="*/ 384410 h 769266"/>
            <a:gd name="T2" fmla="*/ 884551 w 892690"/>
            <a:gd name="T3" fmla="*/ 309803 h 769266"/>
            <a:gd name="T4" fmla="*/ 859187 w 892690"/>
            <a:gd name="T5" fmla="*/ 237509 h 769266"/>
            <a:gd name="T6" fmla="*/ 817994 w 892690"/>
            <a:gd name="T7" fmla="*/ 170880 h 769266"/>
            <a:gd name="T8" fmla="*/ 762563 w 892690"/>
            <a:gd name="T9" fmla="*/ 112483 h 769266"/>
            <a:gd name="T10" fmla="*/ 695530 w 892690"/>
            <a:gd name="T11" fmla="*/ 64659 h 769266"/>
            <a:gd name="T12" fmla="*/ 617413 w 892690"/>
            <a:gd name="T13" fmla="*/ 29524 h 769266"/>
            <a:gd name="T14" fmla="*/ 532360 w 892690"/>
            <a:gd name="T15" fmla="*/ 7528 h 769266"/>
            <a:gd name="T16" fmla="*/ 446128 w 892690"/>
            <a:gd name="T17" fmla="*/ 44 h 769266"/>
            <a:gd name="T18" fmla="*/ 358399 w 892690"/>
            <a:gd name="T19" fmla="*/ 7262 h 769266"/>
            <a:gd name="T20" fmla="*/ 274805 w 892690"/>
            <a:gd name="T21" fmla="*/ 29178 h 769266"/>
            <a:gd name="T22" fmla="*/ 197594 w 892690"/>
            <a:gd name="T23" fmla="*/ 64770 h 769266"/>
            <a:gd name="T24" fmla="*/ 129867 w 892690"/>
            <a:gd name="T25" fmla="*/ 112665 h 769266"/>
            <a:gd name="T26" fmla="*/ 75255 w 892690"/>
            <a:gd name="T27" fmla="*/ 171022 h 769266"/>
            <a:gd name="T28" fmla="*/ 32893 w 892690"/>
            <a:gd name="T29" fmla="*/ 237607 h 769266"/>
            <a:gd name="T30" fmla="*/ 8009 w 892690"/>
            <a:gd name="T31" fmla="*/ 309854 h 769266"/>
            <a:gd name="T32" fmla="*/ 279 w 892690"/>
            <a:gd name="T33" fmla="*/ 384988 h 769266"/>
            <a:gd name="T34" fmla="*/ 9685 w 892690"/>
            <a:gd name="T35" fmla="*/ 460811 h 769266"/>
            <a:gd name="T36" fmla="*/ 35065 w 892690"/>
            <a:gd name="T37" fmla="*/ 532836 h 769266"/>
            <a:gd name="T38" fmla="*/ 76280 w 892690"/>
            <a:gd name="T39" fmla="*/ 599869 h 769266"/>
            <a:gd name="T40" fmla="*/ 131745 w 892690"/>
            <a:gd name="T41" fmla="*/ 657992 h 769266"/>
            <a:gd name="T42" fmla="*/ 199331 w 892690"/>
            <a:gd name="T43" fmla="*/ 705515 h 769266"/>
            <a:gd name="T44" fmla="*/ 276439 w 892690"/>
            <a:gd name="T45" fmla="*/ 740355 h 769266"/>
            <a:gd name="T46" fmla="*/ 360105 w 892690"/>
            <a:gd name="T47" fmla="*/ 762037 h 769266"/>
            <a:gd name="T48" fmla="*/ 447114 w 892690"/>
            <a:gd name="T49" fmla="*/ 769208 h 769266"/>
            <a:gd name="T50" fmla="*/ 534125 w 892690"/>
            <a:gd name="T51" fmla="*/ 761689 h 769266"/>
            <a:gd name="T52" fmla="*/ 617792 w 892690"/>
            <a:gd name="T53" fmla="*/ 739803 h 769266"/>
            <a:gd name="T54" fmla="*/ 694899 w 892690"/>
            <a:gd name="T55" fmla="*/ 704262 h 769266"/>
            <a:gd name="T56" fmla="*/ 762485 w 892690"/>
            <a:gd name="T57" fmla="*/ 656431 h 769266"/>
            <a:gd name="T58" fmla="*/ 817950 w 892690"/>
            <a:gd name="T59" fmla="*/ 598149 h 769266"/>
            <a:gd name="T60" fmla="*/ 859165 w 892690"/>
            <a:gd name="T61" fmla="*/ 531656 h 769266"/>
            <a:gd name="T62" fmla="*/ 884546 w 892690"/>
            <a:gd name="T63" fmla="*/ 459505 h 769266"/>
            <a:gd name="T64" fmla="*/ 892689 w 892690"/>
            <a:gd name="T65" fmla="*/ 384410 h 76926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892690" h="769266">
              <a:moveTo>
                <a:pt x="892689" y="384410"/>
              </a:moveTo>
              <a:cubicBezTo>
                <a:pt x="892690" y="359459"/>
                <a:pt x="890134" y="334287"/>
                <a:pt x="884551" y="309803"/>
              </a:cubicBezTo>
              <a:cubicBezTo>
                <a:pt x="878967" y="285319"/>
                <a:pt x="870280" y="260663"/>
                <a:pt x="859187" y="237509"/>
              </a:cubicBezTo>
              <a:cubicBezTo>
                <a:pt x="848095" y="214356"/>
                <a:pt x="834098" y="191719"/>
                <a:pt x="817994" y="170880"/>
              </a:cubicBezTo>
              <a:cubicBezTo>
                <a:pt x="801890" y="150042"/>
                <a:pt x="782973" y="130186"/>
                <a:pt x="762563" y="112483"/>
              </a:cubicBezTo>
              <a:cubicBezTo>
                <a:pt x="742152" y="94779"/>
                <a:pt x="719721" y="78486"/>
                <a:pt x="695530" y="64659"/>
              </a:cubicBezTo>
              <a:cubicBezTo>
                <a:pt x="671338" y="50833"/>
                <a:pt x="644608" y="39046"/>
                <a:pt x="617413" y="29524"/>
              </a:cubicBezTo>
              <a:cubicBezTo>
                <a:pt x="590219" y="20002"/>
                <a:pt x="560908" y="12441"/>
                <a:pt x="532360" y="7528"/>
              </a:cubicBezTo>
              <a:cubicBezTo>
                <a:pt x="503812" y="2615"/>
                <a:pt x="475121" y="88"/>
                <a:pt x="446128" y="44"/>
              </a:cubicBezTo>
              <a:cubicBezTo>
                <a:pt x="417135" y="0"/>
                <a:pt x="386953" y="2407"/>
                <a:pt x="358399" y="7262"/>
              </a:cubicBezTo>
              <a:cubicBezTo>
                <a:pt x="329845" y="12118"/>
                <a:pt x="301606" y="19594"/>
                <a:pt x="274805" y="29178"/>
              </a:cubicBezTo>
              <a:cubicBezTo>
                <a:pt x="248004" y="38762"/>
                <a:pt x="221751" y="50856"/>
                <a:pt x="197594" y="64770"/>
              </a:cubicBezTo>
              <a:cubicBezTo>
                <a:pt x="173438" y="78684"/>
                <a:pt x="150257" y="94956"/>
                <a:pt x="129867" y="112665"/>
              </a:cubicBezTo>
              <a:cubicBezTo>
                <a:pt x="109478" y="130373"/>
                <a:pt x="91417" y="150199"/>
                <a:pt x="75255" y="171022"/>
              </a:cubicBezTo>
              <a:cubicBezTo>
                <a:pt x="59094" y="191846"/>
                <a:pt x="44100" y="214469"/>
                <a:pt x="32893" y="237607"/>
              </a:cubicBezTo>
              <a:cubicBezTo>
                <a:pt x="21685" y="260745"/>
                <a:pt x="13445" y="285290"/>
                <a:pt x="8009" y="309854"/>
              </a:cubicBezTo>
              <a:cubicBezTo>
                <a:pt x="2573" y="334417"/>
                <a:pt x="0" y="359829"/>
                <a:pt x="279" y="384988"/>
              </a:cubicBezTo>
              <a:cubicBezTo>
                <a:pt x="558" y="410147"/>
                <a:pt x="3887" y="436170"/>
                <a:pt x="9685" y="460811"/>
              </a:cubicBezTo>
              <a:cubicBezTo>
                <a:pt x="15483" y="485452"/>
                <a:pt x="23966" y="509660"/>
                <a:pt x="35065" y="532836"/>
              </a:cubicBezTo>
              <a:cubicBezTo>
                <a:pt x="46164" y="556012"/>
                <a:pt x="60167" y="579009"/>
                <a:pt x="76280" y="599869"/>
              </a:cubicBezTo>
              <a:cubicBezTo>
                <a:pt x="92393" y="620728"/>
                <a:pt x="111236" y="640385"/>
                <a:pt x="131745" y="657992"/>
              </a:cubicBezTo>
              <a:cubicBezTo>
                <a:pt x="152254" y="675600"/>
                <a:pt x="175215" y="691788"/>
                <a:pt x="199331" y="705515"/>
              </a:cubicBezTo>
              <a:cubicBezTo>
                <a:pt x="223447" y="719242"/>
                <a:pt x="249644" y="730935"/>
                <a:pt x="276439" y="740355"/>
              </a:cubicBezTo>
              <a:cubicBezTo>
                <a:pt x="303234" y="749775"/>
                <a:pt x="331659" y="757228"/>
                <a:pt x="360105" y="762037"/>
              </a:cubicBezTo>
              <a:cubicBezTo>
                <a:pt x="388551" y="766846"/>
                <a:pt x="418111" y="769266"/>
                <a:pt x="447114" y="769208"/>
              </a:cubicBezTo>
              <a:cubicBezTo>
                <a:pt x="476117" y="769150"/>
                <a:pt x="505679" y="766590"/>
                <a:pt x="534125" y="761689"/>
              </a:cubicBezTo>
              <a:cubicBezTo>
                <a:pt x="562571" y="756788"/>
                <a:pt x="590996" y="749374"/>
                <a:pt x="617792" y="739803"/>
              </a:cubicBezTo>
              <a:cubicBezTo>
                <a:pt x="644588" y="730232"/>
                <a:pt x="670784" y="718157"/>
                <a:pt x="694899" y="704262"/>
              </a:cubicBezTo>
              <a:cubicBezTo>
                <a:pt x="719014" y="690367"/>
                <a:pt x="741977" y="674116"/>
                <a:pt x="762485" y="656431"/>
              </a:cubicBezTo>
              <a:cubicBezTo>
                <a:pt x="782993" y="638746"/>
                <a:pt x="801837" y="618945"/>
                <a:pt x="817950" y="598149"/>
              </a:cubicBezTo>
              <a:cubicBezTo>
                <a:pt x="834063" y="577353"/>
                <a:pt x="848066" y="554763"/>
                <a:pt x="859165" y="531656"/>
              </a:cubicBezTo>
              <a:cubicBezTo>
                <a:pt x="870264" y="508549"/>
                <a:pt x="878959" y="484046"/>
                <a:pt x="884546" y="459505"/>
              </a:cubicBezTo>
              <a:cubicBezTo>
                <a:pt x="890133" y="434964"/>
                <a:pt x="890993" y="400055"/>
                <a:pt x="892689" y="384410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0.4625</cdr:x>
      <cdr:y>0.37475</cdr:y>
    </cdr:from>
    <cdr:to>
      <cdr:x>0.571</cdr:x>
      <cdr:y>0.4855</cdr:y>
    </cdr:to>
    <cdr:sp macro="" textlink="">
      <cdr:nvSpPr>
        <cdr:cNvPr id="49235" name="PlotDat3_91|1~33_1">
          <a:extLst xmlns:a="http://schemas.openxmlformats.org/drawingml/2006/main">
            <a:ext uri="{FF2B5EF4-FFF2-40B4-BE49-F238E27FC236}">
              <a16:creationId xmlns:a16="http://schemas.microsoft.com/office/drawing/2014/main" id="{6C1286C7-11ED-482D-89D8-526F2C83DF57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960376" y="2188100"/>
          <a:ext cx="929083" cy="646650"/>
        </a:xfrm>
        <a:custGeom xmlns:a="http://schemas.openxmlformats.org/drawingml/2006/main">
          <a:avLst/>
          <a:gdLst>
            <a:gd name="T0" fmla="*/ 929068 w 929083"/>
            <a:gd name="T1" fmla="*/ 321336 h 642271"/>
            <a:gd name="T2" fmla="*/ 920538 w 929083"/>
            <a:gd name="T3" fmla="*/ 258326 h 642271"/>
            <a:gd name="T4" fmla="*/ 894352 w 929083"/>
            <a:gd name="T5" fmla="*/ 197806 h 642271"/>
            <a:gd name="T6" fmla="*/ 851832 w 929083"/>
            <a:gd name="T7" fmla="*/ 142034 h 642271"/>
            <a:gd name="T8" fmla="*/ 794606 w 929083"/>
            <a:gd name="T9" fmla="*/ 93147 h 642271"/>
            <a:gd name="T10" fmla="*/ 723332 w 929083"/>
            <a:gd name="T11" fmla="*/ 53860 h 642271"/>
            <a:gd name="T12" fmla="*/ 642009 w 929083"/>
            <a:gd name="T13" fmla="*/ 24371 h 642271"/>
            <a:gd name="T14" fmla="*/ 554823 w 929083"/>
            <a:gd name="T15" fmla="*/ 5810 h 642271"/>
            <a:gd name="T16" fmla="*/ 464841 w 929083"/>
            <a:gd name="T17" fmla="*/ 98 h 642271"/>
            <a:gd name="T18" fmla="*/ 374017 w 929083"/>
            <a:gd name="T19" fmla="*/ 6397 h 642271"/>
            <a:gd name="T20" fmla="*/ 285716 w 929083"/>
            <a:gd name="T21" fmla="*/ 24665 h 642271"/>
            <a:gd name="T22" fmla="*/ 204739 w 929083"/>
            <a:gd name="T23" fmla="*/ 54330 h 642271"/>
            <a:gd name="T24" fmla="*/ 134713 w 929083"/>
            <a:gd name="T25" fmla="*/ 94258 h 642271"/>
            <a:gd name="T26" fmla="*/ 77564 w 929083"/>
            <a:gd name="T27" fmla="*/ 142906 h 642271"/>
            <a:gd name="T28" fmla="*/ 35277 w 929083"/>
            <a:gd name="T29" fmla="*/ 198408 h 642271"/>
            <a:gd name="T30" fmla="*/ 9349 w 929083"/>
            <a:gd name="T31" fmla="*/ 258632 h 642271"/>
            <a:gd name="T32" fmla="*/ 151 w 929083"/>
            <a:gd name="T33" fmla="*/ 321263 h 642271"/>
            <a:gd name="T34" fmla="*/ 8443 w 929083"/>
            <a:gd name="T35" fmla="*/ 383892 h 642271"/>
            <a:gd name="T36" fmla="*/ 34899 w 929083"/>
            <a:gd name="T37" fmla="*/ 443853 h 642271"/>
            <a:gd name="T38" fmla="*/ 77865 w 929083"/>
            <a:gd name="T39" fmla="*/ 499469 h 642271"/>
            <a:gd name="T40" fmla="*/ 135686 w 929083"/>
            <a:gd name="T41" fmla="*/ 548261 h 642271"/>
            <a:gd name="T42" fmla="*/ 206140 w 929083"/>
            <a:gd name="T43" fmla="*/ 588837 h 642271"/>
            <a:gd name="T44" fmla="*/ 286521 w 929083"/>
            <a:gd name="T45" fmla="*/ 618168 h 642271"/>
            <a:gd name="T46" fmla="*/ 373740 w 929083"/>
            <a:gd name="T47" fmla="*/ 636561 h 642271"/>
            <a:gd name="T48" fmla="*/ 464447 w 929083"/>
            <a:gd name="T49" fmla="*/ 642126 h 642271"/>
            <a:gd name="T50" fmla="*/ 555150 w 929083"/>
            <a:gd name="T51" fmla="*/ 635688 h 642271"/>
            <a:gd name="T52" fmla="*/ 642370 w 929083"/>
            <a:gd name="T53" fmla="*/ 617433 h 642271"/>
            <a:gd name="T54" fmla="*/ 722750 w 929083"/>
            <a:gd name="T55" fmla="*/ 587785 h 642271"/>
            <a:gd name="T56" fmla="*/ 793206 w 929083"/>
            <a:gd name="T57" fmla="*/ 547888 h 642271"/>
            <a:gd name="T58" fmla="*/ 851027 w 929083"/>
            <a:gd name="T59" fmla="*/ 499274 h 642271"/>
            <a:gd name="T60" fmla="*/ 893991 w 929083"/>
            <a:gd name="T61" fmla="*/ 443809 h 642271"/>
            <a:gd name="T62" fmla="*/ 920448 w 929083"/>
            <a:gd name="T63" fmla="*/ 383626 h 642271"/>
            <a:gd name="T64" fmla="*/ 929068 w 929083"/>
            <a:gd name="T65" fmla="*/ 321336 h 64227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929083" h="642271">
              <a:moveTo>
                <a:pt x="929068" y="321336"/>
              </a:moveTo>
              <a:cubicBezTo>
                <a:pt x="929083" y="300453"/>
                <a:pt x="926324" y="278913"/>
                <a:pt x="920538" y="258326"/>
              </a:cubicBezTo>
              <a:cubicBezTo>
                <a:pt x="914752" y="237737"/>
                <a:pt x="905803" y="217188"/>
                <a:pt x="894352" y="197806"/>
              </a:cubicBezTo>
              <a:cubicBezTo>
                <a:pt x="882901" y="178425"/>
                <a:pt x="868456" y="159478"/>
                <a:pt x="851832" y="142034"/>
              </a:cubicBezTo>
              <a:cubicBezTo>
                <a:pt x="835207" y="124591"/>
                <a:pt x="816022" y="107843"/>
                <a:pt x="794606" y="93147"/>
              </a:cubicBezTo>
              <a:cubicBezTo>
                <a:pt x="773189" y="78451"/>
                <a:pt x="748765" y="65322"/>
                <a:pt x="723332" y="53860"/>
              </a:cubicBezTo>
              <a:cubicBezTo>
                <a:pt x="697900" y="42397"/>
                <a:pt x="670094" y="32380"/>
                <a:pt x="642009" y="24371"/>
              </a:cubicBezTo>
              <a:cubicBezTo>
                <a:pt x="613923" y="16364"/>
                <a:pt x="584351" y="9856"/>
                <a:pt x="554823" y="5810"/>
              </a:cubicBezTo>
              <a:cubicBezTo>
                <a:pt x="525295" y="1764"/>
                <a:pt x="494976" y="0"/>
                <a:pt x="464841" y="98"/>
              </a:cubicBezTo>
              <a:cubicBezTo>
                <a:pt x="434707" y="196"/>
                <a:pt x="403871" y="2302"/>
                <a:pt x="374017" y="6397"/>
              </a:cubicBezTo>
              <a:cubicBezTo>
                <a:pt x="344163" y="10491"/>
                <a:pt x="313929" y="16676"/>
                <a:pt x="285716" y="24665"/>
              </a:cubicBezTo>
              <a:cubicBezTo>
                <a:pt x="257502" y="32655"/>
                <a:pt x="229906" y="42731"/>
                <a:pt x="204739" y="54330"/>
              </a:cubicBezTo>
              <a:cubicBezTo>
                <a:pt x="179572" y="65928"/>
                <a:pt x="155909" y="79495"/>
                <a:pt x="134713" y="94258"/>
              </a:cubicBezTo>
              <a:cubicBezTo>
                <a:pt x="113518" y="109020"/>
                <a:pt x="94137" y="125548"/>
                <a:pt x="77564" y="142906"/>
              </a:cubicBezTo>
              <a:cubicBezTo>
                <a:pt x="60992" y="160264"/>
                <a:pt x="46646" y="179121"/>
                <a:pt x="35277" y="198408"/>
              </a:cubicBezTo>
              <a:cubicBezTo>
                <a:pt x="23908" y="217696"/>
                <a:pt x="15204" y="238156"/>
                <a:pt x="9349" y="258632"/>
              </a:cubicBezTo>
              <a:cubicBezTo>
                <a:pt x="3495" y="279107"/>
                <a:pt x="302" y="300387"/>
                <a:pt x="151" y="321263"/>
              </a:cubicBezTo>
              <a:cubicBezTo>
                <a:pt x="0" y="342140"/>
                <a:pt x="2652" y="363461"/>
                <a:pt x="8443" y="383892"/>
              </a:cubicBezTo>
              <a:cubicBezTo>
                <a:pt x="14234" y="404324"/>
                <a:pt x="23329" y="424590"/>
                <a:pt x="34899" y="443853"/>
              </a:cubicBezTo>
              <a:cubicBezTo>
                <a:pt x="46469" y="463115"/>
                <a:pt x="61067" y="482068"/>
                <a:pt x="77865" y="499469"/>
              </a:cubicBezTo>
              <a:cubicBezTo>
                <a:pt x="94663" y="516870"/>
                <a:pt x="114307" y="533367"/>
                <a:pt x="135686" y="548261"/>
              </a:cubicBezTo>
              <a:cubicBezTo>
                <a:pt x="157065" y="563156"/>
                <a:pt x="181001" y="577186"/>
                <a:pt x="206140" y="588837"/>
              </a:cubicBezTo>
              <a:cubicBezTo>
                <a:pt x="231279" y="600488"/>
                <a:pt x="258588" y="610214"/>
                <a:pt x="286521" y="618168"/>
              </a:cubicBezTo>
              <a:cubicBezTo>
                <a:pt x="314454" y="626123"/>
                <a:pt x="344086" y="632568"/>
                <a:pt x="373740" y="636561"/>
              </a:cubicBezTo>
              <a:cubicBezTo>
                <a:pt x="403394" y="640554"/>
                <a:pt x="434212" y="642271"/>
                <a:pt x="464447" y="642126"/>
              </a:cubicBezTo>
              <a:cubicBezTo>
                <a:pt x="494682" y="641981"/>
                <a:pt x="525496" y="639803"/>
                <a:pt x="555150" y="635688"/>
              </a:cubicBezTo>
              <a:cubicBezTo>
                <a:pt x="584804" y="631573"/>
                <a:pt x="614437" y="625417"/>
                <a:pt x="642370" y="617433"/>
              </a:cubicBezTo>
              <a:cubicBezTo>
                <a:pt x="670303" y="609449"/>
                <a:pt x="697611" y="599376"/>
                <a:pt x="722750" y="587785"/>
              </a:cubicBezTo>
              <a:cubicBezTo>
                <a:pt x="747889" y="576194"/>
                <a:pt x="771826" y="562640"/>
                <a:pt x="793206" y="547888"/>
              </a:cubicBezTo>
              <a:cubicBezTo>
                <a:pt x="814586" y="533136"/>
                <a:pt x="834230" y="516620"/>
                <a:pt x="851027" y="499274"/>
              </a:cubicBezTo>
              <a:cubicBezTo>
                <a:pt x="867824" y="481928"/>
                <a:pt x="882421" y="463084"/>
                <a:pt x="893991" y="443809"/>
              </a:cubicBezTo>
              <a:cubicBezTo>
                <a:pt x="905561" y="424534"/>
                <a:pt x="914602" y="404038"/>
                <a:pt x="920448" y="383626"/>
              </a:cubicBezTo>
              <a:cubicBezTo>
                <a:pt x="926294" y="363214"/>
                <a:pt x="927272" y="334313"/>
                <a:pt x="929068" y="321336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0.54275</cdr:x>
      <cdr:y>0.37175</cdr:y>
    </cdr:from>
    <cdr:to>
      <cdr:x>0.64125</cdr:x>
      <cdr:y>0.498</cdr:y>
    </cdr:to>
    <cdr:sp macro="" textlink="">
      <cdr:nvSpPr>
        <cdr:cNvPr id="49236" name="PlotDat3_37|1~33_1">
          <a:extLst xmlns:a="http://schemas.openxmlformats.org/drawingml/2006/main">
            <a:ext uri="{FF2B5EF4-FFF2-40B4-BE49-F238E27FC236}">
              <a16:creationId xmlns:a16="http://schemas.microsoft.com/office/drawing/2014/main" id="{066D964F-F2F7-46BF-B513-EE7D87E7A48E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647555" y="2170583"/>
          <a:ext cx="843453" cy="737152"/>
        </a:xfrm>
        <a:custGeom xmlns:a="http://schemas.openxmlformats.org/drawingml/2006/main">
          <a:avLst/>
          <a:gdLst>
            <a:gd name="T0" fmla="*/ 852016 w 852016"/>
            <a:gd name="T1" fmla="*/ 365594 h 734232"/>
            <a:gd name="T2" fmla="*/ 842927 w 852016"/>
            <a:gd name="T3" fmla="*/ 294714 h 734232"/>
            <a:gd name="T4" fmla="*/ 818567 w 852016"/>
            <a:gd name="T5" fmla="*/ 226136 h 734232"/>
            <a:gd name="T6" fmla="*/ 779006 w 852016"/>
            <a:gd name="T7" fmla="*/ 162936 h 734232"/>
            <a:gd name="T8" fmla="*/ 725769 w 852016"/>
            <a:gd name="T9" fmla="*/ 107538 h 734232"/>
            <a:gd name="T10" fmla="*/ 661995 w 852016"/>
            <a:gd name="T11" fmla="*/ 61364 h 734232"/>
            <a:gd name="T12" fmla="*/ 588993 w 852016"/>
            <a:gd name="T13" fmla="*/ 28036 h 734232"/>
            <a:gd name="T14" fmla="*/ 508790 w 852016"/>
            <a:gd name="T15" fmla="*/ 7377 h 734232"/>
            <a:gd name="T16" fmla="*/ 427117 w 852016"/>
            <a:gd name="T17" fmla="*/ 55 h 734232"/>
            <a:gd name="T18" fmla="*/ 343592 w 852016"/>
            <a:gd name="T19" fmla="*/ 7047 h 734232"/>
            <a:gd name="T20" fmla="*/ 263629 w 852016"/>
            <a:gd name="T21" fmla="*/ 27876 h 734232"/>
            <a:gd name="T22" fmla="*/ 189127 w 852016"/>
            <a:gd name="T23" fmla="*/ 61699 h 734232"/>
            <a:gd name="T24" fmla="*/ 125055 w 852016"/>
            <a:gd name="T25" fmla="*/ 107218 h 734232"/>
            <a:gd name="T26" fmla="*/ 72244 w 852016"/>
            <a:gd name="T27" fmla="*/ 162685 h 734232"/>
            <a:gd name="T28" fmla="*/ 33615 w 852016"/>
            <a:gd name="T29" fmla="*/ 225964 h 734232"/>
            <a:gd name="T30" fmla="*/ 9255 w 852016"/>
            <a:gd name="T31" fmla="*/ 294626 h 734232"/>
            <a:gd name="T32" fmla="*/ 222 w 852016"/>
            <a:gd name="T33" fmla="*/ 366036 h 734232"/>
            <a:gd name="T34" fmla="*/ 7925 w 852016"/>
            <a:gd name="T35" fmla="*/ 437970 h 734232"/>
            <a:gd name="T36" fmla="*/ 32151 w 852016"/>
            <a:gd name="T37" fmla="*/ 507284 h 734232"/>
            <a:gd name="T38" fmla="*/ 71489 w 852016"/>
            <a:gd name="T39" fmla="*/ 571506 h 734232"/>
            <a:gd name="T40" fmla="*/ 124432 w 852016"/>
            <a:gd name="T41" fmla="*/ 627075 h 734232"/>
            <a:gd name="T42" fmla="*/ 188941 w 852016"/>
            <a:gd name="T43" fmla="*/ 672789 h 734232"/>
            <a:gd name="T44" fmla="*/ 262541 w 852016"/>
            <a:gd name="T45" fmla="*/ 707160 h 734232"/>
            <a:gd name="T46" fmla="*/ 342400 w 852016"/>
            <a:gd name="T47" fmla="*/ 727329 h 734232"/>
            <a:gd name="T48" fmla="*/ 425450 w 852016"/>
            <a:gd name="T49" fmla="*/ 734097 h 734232"/>
            <a:gd name="T50" fmla="*/ 508503 w 852016"/>
            <a:gd name="T51" fmla="*/ 726516 h 734232"/>
            <a:gd name="T52" fmla="*/ 588362 w 852016"/>
            <a:gd name="T53" fmla="*/ 705644 h 734232"/>
            <a:gd name="T54" fmla="*/ 661961 w 852016"/>
            <a:gd name="T55" fmla="*/ 671751 h 734232"/>
            <a:gd name="T56" fmla="*/ 726471 w 852016"/>
            <a:gd name="T57" fmla="*/ 626138 h 734232"/>
            <a:gd name="T58" fmla="*/ 779412 w 852016"/>
            <a:gd name="T59" fmla="*/ 570557 h 734232"/>
            <a:gd name="T60" fmla="*/ 818752 w 852016"/>
            <a:gd name="T61" fmla="*/ 507148 h 734232"/>
            <a:gd name="T62" fmla="*/ 842977 w 852016"/>
            <a:gd name="T63" fmla="*/ 438343 h 734232"/>
            <a:gd name="T64" fmla="*/ 852016 w 852016"/>
            <a:gd name="T65" fmla="*/ 365594 h 73423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852016" h="734232">
              <a:moveTo>
                <a:pt x="852016" y="365594"/>
              </a:moveTo>
              <a:cubicBezTo>
                <a:pt x="852008" y="341655"/>
                <a:pt x="848502" y="317957"/>
                <a:pt x="842927" y="294714"/>
              </a:cubicBezTo>
              <a:cubicBezTo>
                <a:pt x="837353" y="271471"/>
                <a:pt x="829220" y="248099"/>
                <a:pt x="818567" y="226136"/>
              </a:cubicBezTo>
              <a:cubicBezTo>
                <a:pt x="807913" y="204173"/>
                <a:pt x="794472" y="182701"/>
                <a:pt x="779006" y="162936"/>
              </a:cubicBezTo>
              <a:cubicBezTo>
                <a:pt x="763540" y="143170"/>
                <a:pt x="745271" y="124467"/>
                <a:pt x="725769" y="107538"/>
              </a:cubicBezTo>
              <a:cubicBezTo>
                <a:pt x="706267" y="90609"/>
                <a:pt x="684791" y="74614"/>
                <a:pt x="661995" y="61364"/>
              </a:cubicBezTo>
              <a:cubicBezTo>
                <a:pt x="639198" y="48113"/>
                <a:pt x="614527" y="37033"/>
                <a:pt x="588993" y="28036"/>
              </a:cubicBezTo>
              <a:cubicBezTo>
                <a:pt x="563458" y="19038"/>
                <a:pt x="535769" y="12041"/>
                <a:pt x="508790" y="7377"/>
              </a:cubicBezTo>
              <a:cubicBezTo>
                <a:pt x="481811" y="2714"/>
                <a:pt x="454650" y="110"/>
                <a:pt x="427117" y="55"/>
              </a:cubicBezTo>
              <a:cubicBezTo>
                <a:pt x="399584" y="0"/>
                <a:pt x="370840" y="2410"/>
                <a:pt x="343592" y="7047"/>
              </a:cubicBezTo>
              <a:cubicBezTo>
                <a:pt x="316345" y="11684"/>
                <a:pt x="289374" y="18768"/>
                <a:pt x="263629" y="27876"/>
              </a:cubicBezTo>
              <a:cubicBezTo>
                <a:pt x="237885" y="36984"/>
                <a:pt x="212223" y="48475"/>
                <a:pt x="189127" y="61699"/>
              </a:cubicBezTo>
              <a:cubicBezTo>
                <a:pt x="166031" y="74922"/>
                <a:pt x="144535" y="90387"/>
                <a:pt x="125055" y="107218"/>
              </a:cubicBezTo>
              <a:cubicBezTo>
                <a:pt x="105575" y="124049"/>
                <a:pt x="87484" y="142894"/>
                <a:pt x="72244" y="162685"/>
              </a:cubicBezTo>
              <a:cubicBezTo>
                <a:pt x="57004" y="182476"/>
                <a:pt x="44114" y="203974"/>
                <a:pt x="33615" y="225964"/>
              </a:cubicBezTo>
              <a:cubicBezTo>
                <a:pt x="23117" y="247954"/>
                <a:pt x="14820" y="271280"/>
                <a:pt x="9255" y="294626"/>
              </a:cubicBezTo>
              <a:cubicBezTo>
                <a:pt x="3689" y="317972"/>
                <a:pt x="444" y="342145"/>
                <a:pt x="222" y="366036"/>
              </a:cubicBezTo>
              <a:cubicBezTo>
                <a:pt x="0" y="389926"/>
                <a:pt x="2604" y="414429"/>
                <a:pt x="7925" y="437970"/>
              </a:cubicBezTo>
              <a:cubicBezTo>
                <a:pt x="13246" y="461512"/>
                <a:pt x="21557" y="485028"/>
                <a:pt x="32151" y="507284"/>
              </a:cubicBezTo>
              <a:cubicBezTo>
                <a:pt x="42745" y="529540"/>
                <a:pt x="56109" y="551541"/>
                <a:pt x="71489" y="571506"/>
              </a:cubicBezTo>
              <a:cubicBezTo>
                <a:pt x="86869" y="591471"/>
                <a:pt x="104857" y="610194"/>
                <a:pt x="124432" y="627075"/>
              </a:cubicBezTo>
              <a:cubicBezTo>
                <a:pt x="144007" y="643956"/>
                <a:pt x="165923" y="659442"/>
                <a:pt x="188941" y="672789"/>
              </a:cubicBezTo>
              <a:cubicBezTo>
                <a:pt x="211959" y="686137"/>
                <a:pt x="236965" y="698070"/>
                <a:pt x="262541" y="707160"/>
              </a:cubicBezTo>
              <a:cubicBezTo>
                <a:pt x="288117" y="716250"/>
                <a:pt x="315249" y="722840"/>
                <a:pt x="342400" y="727329"/>
              </a:cubicBezTo>
              <a:cubicBezTo>
                <a:pt x="369551" y="731818"/>
                <a:pt x="397766" y="734232"/>
                <a:pt x="425450" y="734097"/>
              </a:cubicBezTo>
              <a:cubicBezTo>
                <a:pt x="453134" y="733962"/>
                <a:pt x="481351" y="731258"/>
                <a:pt x="508503" y="726516"/>
              </a:cubicBezTo>
              <a:cubicBezTo>
                <a:pt x="535655" y="721774"/>
                <a:pt x="562786" y="714771"/>
                <a:pt x="588362" y="705644"/>
              </a:cubicBezTo>
              <a:cubicBezTo>
                <a:pt x="613938" y="696517"/>
                <a:pt x="638943" y="685002"/>
                <a:pt x="661961" y="671751"/>
              </a:cubicBezTo>
              <a:cubicBezTo>
                <a:pt x="684979" y="658500"/>
                <a:pt x="706896" y="643004"/>
                <a:pt x="726471" y="626138"/>
              </a:cubicBezTo>
              <a:cubicBezTo>
                <a:pt x="746046" y="609272"/>
                <a:pt x="764032" y="590389"/>
                <a:pt x="779412" y="570557"/>
              </a:cubicBezTo>
              <a:cubicBezTo>
                <a:pt x="794792" y="550725"/>
                <a:pt x="808158" y="529184"/>
                <a:pt x="818752" y="507148"/>
              </a:cubicBezTo>
              <a:cubicBezTo>
                <a:pt x="829346" y="485112"/>
                <a:pt x="837433" y="461935"/>
                <a:pt x="842977" y="438343"/>
              </a:cubicBezTo>
              <a:cubicBezTo>
                <a:pt x="848521" y="414751"/>
                <a:pt x="850133" y="380750"/>
                <a:pt x="852016" y="365594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0.46925</cdr:x>
      <cdr:y>0.2955</cdr:y>
    </cdr:from>
    <cdr:to>
      <cdr:x>0.56725</cdr:x>
      <cdr:y>0.42175</cdr:y>
    </cdr:to>
    <cdr:sp macro="" textlink="">
      <cdr:nvSpPr>
        <cdr:cNvPr id="49237" name="PlotDat3_69|1~33_1">
          <a:extLst xmlns:a="http://schemas.openxmlformats.org/drawingml/2006/main">
            <a:ext uri="{FF2B5EF4-FFF2-40B4-BE49-F238E27FC236}">
              <a16:creationId xmlns:a16="http://schemas.microsoft.com/office/drawing/2014/main" id="{AA3FC468-7AF1-41CB-B3CB-EB8DA8C91FEC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018176" y="1725373"/>
          <a:ext cx="839172" cy="737151"/>
        </a:xfrm>
        <a:custGeom xmlns:a="http://schemas.openxmlformats.org/drawingml/2006/main">
          <a:avLst/>
          <a:gdLst>
            <a:gd name="T0" fmla="*/ 841312 w 841312"/>
            <a:gd name="T1" fmla="*/ 368332 h 735692"/>
            <a:gd name="T2" fmla="*/ 832118 w 841312"/>
            <a:gd name="T3" fmla="*/ 296399 h 735692"/>
            <a:gd name="T4" fmla="*/ 808047 w 841312"/>
            <a:gd name="T5" fmla="*/ 227450 h 735692"/>
            <a:gd name="T6" fmla="*/ 768959 w 841312"/>
            <a:gd name="T7" fmla="*/ 163909 h 735692"/>
            <a:gd name="T8" fmla="*/ 716355 w 841312"/>
            <a:gd name="T9" fmla="*/ 108212 h 735692"/>
            <a:gd name="T10" fmla="*/ 652240 w 841312"/>
            <a:gd name="T11" fmla="*/ 62285 h 735692"/>
            <a:gd name="T12" fmla="*/ 579815 w 841312"/>
            <a:gd name="T13" fmla="*/ 27603 h 735692"/>
            <a:gd name="T14" fmla="*/ 501489 w 841312"/>
            <a:gd name="T15" fmla="*/ 7119 h 735692"/>
            <a:gd name="T16" fmla="*/ 420595 w 841312"/>
            <a:gd name="T17" fmla="*/ 35 h 735692"/>
            <a:gd name="T18" fmla="*/ 339107 w 841312"/>
            <a:gd name="T19" fmla="*/ 7330 h 735692"/>
            <a:gd name="T20" fmla="*/ 260057 w 841312"/>
            <a:gd name="T21" fmla="*/ 28262 h 735692"/>
            <a:gd name="T22" fmla="*/ 187532 w 841312"/>
            <a:gd name="T23" fmla="*/ 62254 h 735692"/>
            <a:gd name="T24" fmla="*/ 124093 w 841312"/>
            <a:gd name="T25" fmla="*/ 108001 h 735692"/>
            <a:gd name="T26" fmla="*/ 72624 w 841312"/>
            <a:gd name="T27" fmla="*/ 163741 h 735692"/>
            <a:gd name="T28" fmla="*/ 33642 w 841312"/>
            <a:gd name="T29" fmla="*/ 227337 h 735692"/>
            <a:gd name="T30" fmla="*/ 9218 w 841312"/>
            <a:gd name="T31" fmla="*/ 296340 h 735692"/>
            <a:gd name="T32" fmla="*/ 226 w 841312"/>
            <a:gd name="T33" fmla="*/ 368101 h 735692"/>
            <a:gd name="T34" fmla="*/ 7865 w 841312"/>
            <a:gd name="T35" fmla="*/ 439864 h 735692"/>
            <a:gd name="T36" fmla="*/ 31778 w 841312"/>
            <a:gd name="T37" fmla="*/ 508775 h 735692"/>
            <a:gd name="T38" fmla="*/ 70613 w 841312"/>
            <a:gd name="T39" fmla="*/ 572621 h 735692"/>
            <a:gd name="T40" fmla="*/ 122873 w 841312"/>
            <a:gd name="T41" fmla="*/ 627853 h 735692"/>
            <a:gd name="T42" fmla="*/ 186554 w 841312"/>
            <a:gd name="T43" fmla="*/ 673279 h 735692"/>
            <a:gd name="T44" fmla="*/ 259206 w 841312"/>
            <a:gd name="T45" fmla="*/ 707411 h 735692"/>
            <a:gd name="T46" fmla="*/ 338038 w 841312"/>
            <a:gd name="T47" fmla="*/ 728887 h 735692"/>
            <a:gd name="T48" fmla="*/ 420021 w 841312"/>
            <a:gd name="T49" fmla="*/ 735504 h 735692"/>
            <a:gd name="T50" fmla="*/ 502005 w 841312"/>
            <a:gd name="T51" fmla="*/ 727760 h 735692"/>
            <a:gd name="T52" fmla="*/ 580837 w 841312"/>
            <a:gd name="T53" fmla="*/ 706860 h 735692"/>
            <a:gd name="T54" fmla="*/ 653490 w 841312"/>
            <a:gd name="T55" fmla="*/ 672920 h 735692"/>
            <a:gd name="T56" fmla="*/ 717170 w 841312"/>
            <a:gd name="T57" fmla="*/ 627245 h 735692"/>
            <a:gd name="T58" fmla="*/ 769431 w 841312"/>
            <a:gd name="T59" fmla="*/ 571589 h 735692"/>
            <a:gd name="T60" fmla="*/ 808265 w 841312"/>
            <a:gd name="T61" fmla="*/ 508091 h 735692"/>
            <a:gd name="T62" fmla="*/ 832178 w 841312"/>
            <a:gd name="T63" fmla="*/ 439192 h 735692"/>
            <a:gd name="T64" fmla="*/ 841312 w 841312"/>
            <a:gd name="T65" fmla="*/ 368332 h 73569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841312" h="735692">
              <a:moveTo>
                <a:pt x="841312" y="368332"/>
              </a:moveTo>
              <a:cubicBezTo>
                <a:pt x="841302" y="344534"/>
                <a:pt x="837663" y="319879"/>
                <a:pt x="832118" y="296399"/>
              </a:cubicBezTo>
              <a:cubicBezTo>
                <a:pt x="826574" y="272919"/>
                <a:pt x="818573" y="249531"/>
                <a:pt x="808047" y="227450"/>
              </a:cubicBezTo>
              <a:cubicBezTo>
                <a:pt x="797521" y="205369"/>
                <a:pt x="784241" y="183782"/>
                <a:pt x="768959" y="163909"/>
              </a:cubicBezTo>
              <a:cubicBezTo>
                <a:pt x="753678" y="144036"/>
                <a:pt x="735807" y="125149"/>
                <a:pt x="716355" y="108212"/>
              </a:cubicBezTo>
              <a:cubicBezTo>
                <a:pt x="696902" y="91276"/>
                <a:pt x="674997" y="75720"/>
                <a:pt x="652240" y="62285"/>
              </a:cubicBezTo>
              <a:cubicBezTo>
                <a:pt x="629483" y="48851"/>
                <a:pt x="604940" y="36797"/>
                <a:pt x="579815" y="27603"/>
              </a:cubicBezTo>
              <a:cubicBezTo>
                <a:pt x="554690" y="18408"/>
                <a:pt x="528026" y="11714"/>
                <a:pt x="501489" y="7119"/>
              </a:cubicBezTo>
              <a:cubicBezTo>
                <a:pt x="474952" y="2524"/>
                <a:pt x="447659" y="0"/>
                <a:pt x="420595" y="35"/>
              </a:cubicBezTo>
              <a:cubicBezTo>
                <a:pt x="393531" y="70"/>
                <a:pt x="365864" y="2625"/>
                <a:pt x="339107" y="7330"/>
              </a:cubicBezTo>
              <a:cubicBezTo>
                <a:pt x="312350" y="12035"/>
                <a:pt x="285319" y="19108"/>
                <a:pt x="260057" y="28262"/>
              </a:cubicBezTo>
              <a:cubicBezTo>
                <a:pt x="234795" y="37415"/>
                <a:pt x="210193" y="48964"/>
                <a:pt x="187532" y="62254"/>
              </a:cubicBezTo>
              <a:cubicBezTo>
                <a:pt x="164871" y="75544"/>
                <a:pt x="143244" y="91087"/>
                <a:pt x="124093" y="108001"/>
              </a:cubicBezTo>
              <a:cubicBezTo>
                <a:pt x="104942" y="124916"/>
                <a:pt x="87699" y="143852"/>
                <a:pt x="72624" y="163741"/>
              </a:cubicBezTo>
              <a:cubicBezTo>
                <a:pt x="57550" y="183630"/>
                <a:pt x="44210" y="205238"/>
                <a:pt x="33642" y="227337"/>
              </a:cubicBezTo>
              <a:cubicBezTo>
                <a:pt x="23074" y="249436"/>
                <a:pt x="14787" y="272879"/>
                <a:pt x="9218" y="296340"/>
              </a:cubicBezTo>
              <a:cubicBezTo>
                <a:pt x="3648" y="319801"/>
                <a:pt x="452" y="344180"/>
                <a:pt x="226" y="368101"/>
              </a:cubicBezTo>
              <a:cubicBezTo>
                <a:pt x="0" y="392022"/>
                <a:pt x="2606" y="416418"/>
                <a:pt x="7865" y="439864"/>
              </a:cubicBezTo>
              <a:cubicBezTo>
                <a:pt x="13124" y="463310"/>
                <a:pt x="21320" y="486649"/>
                <a:pt x="31778" y="508775"/>
              </a:cubicBezTo>
              <a:cubicBezTo>
                <a:pt x="42236" y="530901"/>
                <a:pt x="55431" y="552775"/>
                <a:pt x="70613" y="572621"/>
              </a:cubicBezTo>
              <a:cubicBezTo>
                <a:pt x="85795" y="592467"/>
                <a:pt x="103550" y="611076"/>
                <a:pt x="122873" y="627853"/>
              </a:cubicBezTo>
              <a:cubicBezTo>
                <a:pt x="142196" y="644629"/>
                <a:pt x="163832" y="660019"/>
                <a:pt x="186554" y="673279"/>
              </a:cubicBezTo>
              <a:cubicBezTo>
                <a:pt x="209276" y="686539"/>
                <a:pt x="233959" y="698144"/>
                <a:pt x="259206" y="707411"/>
              </a:cubicBezTo>
              <a:cubicBezTo>
                <a:pt x="284453" y="716679"/>
                <a:pt x="311236" y="724205"/>
                <a:pt x="338038" y="728887"/>
              </a:cubicBezTo>
              <a:cubicBezTo>
                <a:pt x="364840" y="733569"/>
                <a:pt x="392693" y="735692"/>
                <a:pt x="420021" y="735504"/>
              </a:cubicBezTo>
              <a:cubicBezTo>
                <a:pt x="447349" y="735316"/>
                <a:pt x="475202" y="732534"/>
                <a:pt x="502005" y="727760"/>
              </a:cubicBezTo>
              <a:cubicBezTo>
                <a:pt x="528808" y="722986"/>
                <a:pt x="555590" y="716000"/>
                <a:pt x="580837" y="706860"/>
              </a:cubicBezTo>
              <a:cubicBezTo>
                <a:pt x="606084" y="697720"/>
                <a:pt x="630768" y="686189"/>
                <a:pt x="653490" y="672920"/>
              </a:cubicBezTo>
              <a:cubicBezTo>
                <a:pt x="676212" y="659651"/>
                <a:pt x="697847" y="644133"/>
                <a:pt x="717170" y="627245"/>
              </a:cubicBezTo>
              <a:cubicBezTo>
                <a:pt x="736493" y="610357"/>
                <a:pt x="754248" y="591448"/>
                <a:pt x="769431" y="571589"/>
              </a:cubicBezTo>
              <a:cubicBezTo>
                <a:pt x="784614" y="551730"/>
                <a:pt x="797807" y="530157"/>
                <a:pt x="808265" y="508091"/>
              </a:cubicBezTo>
              <a:cubicBezTo>
                <a:pt x="818723" y="486025"/>
                <a:pt x="826670" y="462485"/>
                <a:pt x="832178" y="439192"/>
              </a:cubicBezTo>
              <a:cubicBezTo>
                <a:pt x="837686" y="415899"/>
                <a:pt x="839409" y="383094"/>
                <a:pt x="841312" y="368332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0.5075</cdr:x>
      <cdr:y>0.366</cdr:y>
    </cdr:from>
    <cdr:to>
      <cdr:x>0.603</cdr:x>
      <cdr:y>0.49</cdr:y>
    </cdr:to>
    <cdr:sp macro="" textlink="">
      <cdr:nvSpPr>
        <cdr:cNvPr id="49238" name="PlotDat3_93|1~33_1">
          <a:extLst xmlns:a="http://schemas.openxmlformats.org/drawingml/2006/main">
            <a:ext uri="{FF2B5EF4-FFF2-40B4-BE49-F238E27FC236}">
              <a16:creationId xmlns:a16="http://schemas.microsoft.com/office/drawing/2014/main" id="{2BF12FFE-04FA-402D-BC52-433D6A6F0CC4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345710" y="2137010"/>
          <a:ext cx="817764" cy="724014"/>
        </a:xfrm>
        <a:custGeom xmlns:a="http://schemas.openxmlformats.org/drawingml/2006/main">
          <a:avLst/>
          <a:gdLst>
            <a:gd name="T0" fmla="*/ 822044 w 822046"/>
            <a:gd name="T1" fmla="*/ 361561 h 724014"/>
            <a:gd name="T2" fmla="*/ 813959 w 822046"/>
            <a:gd name="T3" fmla="*/ 291381 h 724014"/>
            <a:gd name="T4" fmla="*/ 790618 w 822046"/>
            <a:gd name="T5" fmla="*/ 223304 h 724014"/>
            <a:gd name="T6" fmla="*/ 752713 w 822046"/>
            <a:gd name="T7" fmla="*/ 160562 h 724014"/>
            <a:gd name="T8" fmla="*/ 701703 w 822046"/>
            <a:gd name="T9" fmla="*/ 105569 h 724014"/>
            <a:gd name="T10" fmla="*/ 638485 w 822046"/>
            <a:gd name="T11" fmla="*/ 60452 h 724014"/>
            <a:gd name="T12" fmla="*/ 565905 w 822046"/>
            <a:gd name="T13" fmla="*/ 27175 h 724014"/>
            <a:gd name="T14" fmla="*/ 489228 w 822046"/>
            <a:gd name="T15" fmla="*/ 6900 h 724014"/>
            <a:gd name="T16" fmla="*/ 409615 w 822046"/>
            <a:gd name="T17" fmla="*/ 111 h 724014"/>
            <a:gd name="T18" fmla="*/ 328992 w 822046"/>
            <a:gd name="T19" fmla="*/ 7566 h 724014"/>
            <a:gd name="T20" fmla="*/ 252787 w 822046"/>
            <a:gd name="T21" fmla="*/ 28142 h 724014"/>
            <a:gd name="T22" fmla="*/ 182727 w 822046"/>
            <a:gd name="T23" fmla="*/ 61553 h 724014"/>
            <a:gd name="T24" fmla="*/ 121080 w 822046"/>
            <a:gd name="T25" fmla="*/ 106518 h 724014"/>
            <a:gd name="T26" fmla="*/ 70418 w 822046"/>
            <a:gd name="T27" fmla="*/ 161305 h 724014"/>
            <a:gd name="T28" fmla="*/ 33161 w 822046"/>
            <a:gd name="T29" fmla="*/ 223817 h 724014"/>
            <a:gd name="T30" fmla="*/ 8847 w 822046"/>
            <a:gd name="T31" fmla="*/ 291639 h 724014"/>
            <a:gd name="T32" fmla="*/ 155 w 822046"/>
            <a:gd name="T33" fmla="*/ 362174 h 724014"/>
            <a:gd name="T34" fmla="*/ 7919 w 822046"/>
            <a:gd name="T35" fmla="*/ 433448 h 724014"/>
            <a:gd name="T36" fmla="*/ 31302 w 822046"/>
            <a:gd name="T37" fmla="*/ 501082 h 724014"/>
            <a:gd name="T38" fmla="*/ 69274 w 822046"/>
            <a:gd name="T39" fmla="*/ 564244 h 724014"/>
            <a:gd name="T40" fmla="*/ 120375 w 822046"/>
            <a:gd name="T41" fmla="*/ 619540 h 724014"/>
            <a:gd name="T42" fmla="*/ 182644 w 822046"/>
            <a:gd name="T43" fmla="*/ 664371 h 724014"/>
            <a:gd name="T44" fmla="*/ 253683 w 822046"/>
            <a:gd name="T45" fmla="*/ 697383 h 724014"/>
            <a:gd name="T46" fmla="*/ 330768 w 822046"/>
            <a:gd name="T47" fmla="*/ 717408 h 724014"/>
            <a:gd name="T48" fmla="*/ 410932 w 822046"/>
            <a:gd name="T49" fmla="*/ 723961 h 724014"/>
            <a:gd name="T50" fmla="*/ 491096 w 822046"/>
            <a:gd name="T51" fmla="*/ 717727 h 724014"/>
            <a:gd name="T52" fmla="*/ 568180 w 822046"/>
            <a:gd name="T53" fmla="*/ 697126 h 724014"/>
            <a:gd name="T54" fmla="*/ 639219 w 822046"/>
            <a:gd name="T55" fmla="*/ 663670 h 724014"/>
            <a:gd name="T56" fmla="*/ 701488 w 822046"/>
            <a:gd name="T57" fmla="*/ 618647 h 724014"/>
            <a:gd name="T58" fmla="*/ 752590 w 822046"/>
            <a:gd name="T59" fmla="*/ 563787 h 724014"/>
            <a:gd name="T60" fmla="*/ 790562 w 822046"/>
            <a:gd name="T61" fmla="*/ 501195 h 724014"/>
            <a:gd name="T62" fmla="*/ 813945 w 822046"/>
            <a:gd name="T63" fmla="*/ 433281 h 724014"/>
            <a:gd name="T64" fmla="*/ 822044 w 822046"/>
            <a:gd name="T65" fmla="*/ 361561 h 72401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822046" h="724014">
              <a:moveTo>
                <a:pt x="822044" y="361561"/>
              </a:moveTo>
              <a:cubicBezTo>
                <a:pt x="822046" y="337910"/>
                <a:pt x="819197" y="314424"/>
                <a:pt x="813959" y="291381"/>
              </a:cubicBezTo>
              <a:cubicBezTo>
                <a:pt x="808721" y="268338"/>
                <a:pt x="800825" y="245106"/>
                <a:pt x="790618" y="223304"/>
              </a:cubicBezTo>
              <a:cubicBezTo>
                <a:pt x="780411" y="201500"/>
                <a:pt x="767532" y="180185"/>
                <a:pt x="752713" y="160562"/>
              </a:cubicBezTo>
              <a:cubicBezTo>
                <a:pt x="737894" y="140940"/>
                <a:pt x="720741" y="122254"/>
                <a:pt x="701703" y="105569"/>
              </a:cubicBezTo>
              <a:cubicBezTo>
                <a:pt x="682664" y="88883"/>
                <a:pt x="661117" y="73518"/>
                <a:pt x="638485" y="60452"/>
              </a:cubicBezTo>
              <a:cubicBezTo>
                <a:pt x="615852" y="47386"/>
                <a:pt x="590782" y="36099"/>
                <a:pt x="565905" y="27175"/>
              </a:cubicBezTo>
              <a:cubicBezTo>
                <a:pt x="541029" y="18250"/>
                <a:pt x="515276" y="11411"/>
                <a:pt x="489228" y="6900"/>
              </a:cubicBezTo>
              <a:cubicBezTo>
                <a:pt x="463180" y="2390"/>
                <a:pt x="436321" y="0"/>
                <a:pt x="409615" y="111"/>
              </a:cubicBezTo>
              <a:cubicBezTo>
                <a:pt x="382909" y="222"/>
                <a:pt x="355130" y="2895"/>
                <a:pt x="328992" y="7566"/>
              </a:cubicBezTo>
              <a:cubicBezTo>
                <a:pt x="302854" y="12238"/>
                <a:pt x="277165" y="19144"/>
                <a:pt x="252787" y="28142"/>
              </a:cubicBezTo>
              <a:cubicBezTo>
                <a:pt x="228410" y="37140"/>
                <a:pt x="204677" y="48490"/>
                <a:pt x="182727" y="61553"/>
              </a:cubicBezTo>
              <a:cubicBezTo>
                <a:pt x="160776" y="74617"/>
                <a:pt x="139799" y="89893"/>
                <a:pt x="121080" y="106518"/>
              </a:cubicBezTo>
              <a:cubicBezTo>
                <a:pt x="102362" y="123143"/>
                <a:pt x="85071" y="141756"/>
                <a:pt x="70418" y="161305"/>
              </a:cubicBezTo>
              <a:cubicBezTo>
                <a:pt x="55764" y="180855"/>
                <a:pt x="43423" y="202094"/>
                <a:pt x="33161" y="223817"/>
              </a:cubicBezTo>
              <a:cubicBezTo>
                <a:pt x="22899" y="245539"/>
                <a:pt x="14348" y="268579"/>
                <a:pt x="8847" y="291639"/>
              </a:cubicBezTo>
              <a:cubicBezTo>
                <a:pt x="3346" y="314698"/>
                <a:pt x="310" y="338539"/>
                <a:pt x="155" y="362174"/>
              </a:cubicBezTo>
              <a:cubicBezTo>
                <a:pt x="0" y="385810"/>
                <a:pt x="2728" y="410297"/>
                <a:pt x="7919" y="433448"/>
              </a:cubicBezTo>
              <a:cubicBezTo>
                <a:pt x="13110" y="456600"/>
                <a:pt x="21076" y="479283"/>
                <a:pt x="31302" y="501082"/>
              </a:cubicBezTo>
              <a:cubicBezTo>
                <a:pt x="41528" y="522882"/>
                <a:pt x="54429" y="544501"/>
                <a:pt x="69274" y="564244"/>
              </a:cubicBezTo>
              <a:cubicBezTo>
                <a:pt x="84119" y="583986"/>
                <a:pt x="101480" y="602852"/>
                <a:pt x="120375" y="619540"/>
              </a:cubicBezTo>
              <a:cubicBezTo>
                <a:pt x="139270" y="636227"/>
                <a:pt x="160426" y="651397"/>
                <a:pt x="182644" y="664371"/>
              </a:cubicBezTo>
              <a:cubicBezTo>
                <a:pt x="204862" y="677345"/>
                <a:pt x="228996" y="688544"/>
                <a:pt x="253683" y="697383"/>
              </a:cubicBezTo>
              <a:cubicBezTo>
                <a:pt x="278370" y="706222"/>
                <a:pt x="304560" y="712979"/>
                <a:pt x="330768" y="717408"/>
              </a:cubicBezTo>
              <a:cubicBezTo>
                <a:pt x="356976" y="721838"/>
                <a:pt x="384211" y="723908"/>
                <a:pt x="410932" y="723961"/>
              </a:cubicBezTo>
              <a:cubicBezTo>
                <a:pt x="437653" y="724014"/>
                <a:pt x="464888" y="722199"/>
                <a:pt x="491096" y="717727"/>
              </a:cubicBezTo>
              <a:cubicBezTo>
                <a:pt x="517304" y="713255"/>
                <a:pt x="543493" y="706135"/>
                <a:pt x="568180" y="697126"/>
              </a:cubicBezTo>
              <a:cubicBezTo>
                <a:pt x="592867" y="688117"/>
                <a:pt x="617001" y="676750"/>
                <a:pt x="639219" y="663670"/>
              </a:cubicBezTo>
              <a:cubicBezTo>
                <a:pt x="661437" y="650590"/>
                <a:pt x="682593" y="635294"/>
                <a:pt x="701488" y="618647"/>
              </a:cubicBezTo>
              <a:cubicBezTo>
                <a:pt x="720383" y="602000"/>
                <a:pt x="737744" y="583362"/>
                <a:pt x="752590" y="563787"/>
              </a:cubicBezTo>
              <a:cubicBezTo>
                <a:pt x="767436" y="544212"/>
                <a:pt x="780336" y="522946"/>
                <a:pt x="790562" y="501195"/>
              </a:cubicBezTo>
              <a:cubicBezTo>
                <a:pt x="800788" y="479444"/>
                <a:pt x="808698" y="456553"/>
                <a:pt x="813945" y="433281"/>
              </a:cubicBezTo>
              <a:cubicBezTo>
                <a:pt x="819192" y="410009"/>
                <a:pt x="820357" y="376503"/>
                <a:pt x="822044" y="361561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0.441</cdr:x>
      <cdr:y>0.4005</cdr:y>
    </cdr:from>
    <cdr:to>
      <cdr:x>0.54825</cdr:x>
      <cdr:y>0.50025</cdr:y>
    </cdr:to>
    <cdr:sp macro="" textlink="">
      <cdr:nvSpPr>
        <cdr:cNvPr id="49239" name="PlotDat3_43|1~33_1">
          <a:extLst xmlns:a="http://schemas.openxmlformats.org/drawingml/2006/main">
            <a:ext uri="{FF2B5EF4-FFF2-40B4-BE49-F238E27FC236}">
              <a16:creationId xmlns:a16="http://schemas.microsoft.com/office/drawing/2014/main" id="{C7C52696-1CFA-4D1E-B749-A9D09DB1458F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776272" y="2338449"/>
          <a:ext cx="918379" cy="582423"/>
        </a:xfrm>
        <a:custGeom xmlns:a="http://schemas.openxmlformats.org/drawingml/2006/main">
          <a:avLst/>
          <a:gdLst>
            <a:gd name="T0" fmla="*/ 926929 w 926942"/>
            <a:gd name="T1" fmla="*/ 289859 h 582422"/>
            <a:gd name="T2" fmla="*/ 917965 w 926942"/>
            <a:gd name="T3" fmla="*/ 233708 h 582422"/>
            <a:gd name="T4" fmla="*/ 891840 w 926942"/>
            <a:gd name="T5" fmla="*/ 179217 h 582422"/>
            <a:gd name="T6" fmla="*/ 849417 w 926942"/>
            <a:gd name="T7" fmla="*/ 128994 h 582422"/>
            <a:gd name="T8" fmla="*/ 792325 w 926942"/>
            <a:gd name="T9" fmla="*/ 84977 h 582422"/>
            <a:gd name="T10" fmla="*/ 721435 w 926942"/>
            <a:gd name="T11" fmla="*/ 49186 h 582422"/>
            <a:gd name="T12" fmla="*/ 641023 w 926942"/>
            <a:gd name="T13" fmla="*/ 22975 h 582422"/>
            <a:gd name="T14" fmla="*/ 555393 w 926942"/>
            <a:gd name="T15" fmla="*/ 6386 h 582422"/>
            <a:gd name="T16" fmla="*/ 465023 w 926942"/>
            <a:gd name="T17" fmla="*/ 172 h 582422"/>
            <a:gd name="T18" fmla="*/ 374112 w 926942"/>
            <a:gd name="T19" fmla="*/ 5356 h 582422"/>
            <a:gd name="T20" fmla="*/ 288563 w 926942"/>
            <a:gd name="T21" fmla="*/ 21894 h 582422"/>
            <a:gd name="T22" fmla="*/ 208570 w 926942"/>
            <a:gd name="T23" fmla="*/ 48749 h 582422"/>
            <a:gd name="T24" fmla="*/ 137506 w 926942"/>
            <a:gd name="T25" fmla="*/ 84889 h 582422"/>
            <a:gd name="T26" fmla="*/ 79458 w 926942"/>
            <a:gd name="T27" fmla="*/ 128925 h 582422"/>
            <a:gd name="T28" fmla="*/ 36406 w 926942"/>
            <a:gd name="T29" fmla="*/ 179168 h 582422"/>
            <a:gd name="T30" fmla="*/ 9813 w 926942"/>
            <a:gd name="T31" fmla="*/ 233683 h 582422"/>
            <a:gd name="T32" fmla="*/ 2 w 926942"/>
            <a:gd name="T33" fmla="*/ 290378 h 582422"/>
            <a:gd name="T34" fmla="*/ 9799 w 926942"/>
            <a:gd name="T35" fmla="*/ 347697 h 582422"/>
            <a:gd name="T36" fmla="*/ 36143 w 926942"/>
            <a:gd name="T37" fmla="*/ 402823 h 582422"/>
            <a:gd name="T38" fmla="*/ 78924 w 926942"/>
            <a:gd name="T39" fmla="*/ 452814 h 582422"/>
            <a:gd name="T40" fmla="*/ 136496 w 926942"/>
            <a:gd name="T41" fmla="*/ 497375 h 582422"/>
            <a:gd name="T42" fmla="*/ 206648 w 926942"/>
            <a:gd name="T43" fmla="*/ 532872 h 582422"/>
            <a:gd name="T44" fmla="*/ 286684 w 926942"/>
            <a:gd name="T45" fmla="*/ 560299 h 582422"/>
            <a:gd name="T46" fmla="*/ 373529 w 926942"/>
            <a:gd name="T47" fmla="*/ 576568 h 582422"/>
            <a:gd name="T48" fmla="*/ 463843 w 926942"/>
            <a:gd name="T49" fmla="*/ 582388 h 582422"/>
            <a:gd name="T50" fmla="*/ 554159 w 926942"/>
            <a:gd name="T51" fmla="*/ 576775 h 582422"/>
            <a:gd name="T52" fmla="*/ 641003 w 926942"/>
            <a:gd name="T53" fmla="*/ 560199 h 582422"/>
            <a:gd name="T54" fmla="*/ 721039 w 926942"/>
            <a:gd name="T55" fmla="*/ 533280 h 582422"/>
            <a:gd name="T56" fmla="*/ 791192 w 926942"/>
            <a:gd name="T57" fmla="*/ 497052 h 582422"/>
            <a:gd name="T58" fmla="*/ 848764 w 926942"/>
            <a:gd name="T59" fmla="*/ 452910 h 582422"/>
            <a:gd name="T60" fmla="*/ 891544 w 926942"/>
            <a:gd name="T61" fmla="*/ 402548 h 582422"/>
            <a:gd name="T62" fmla="*/ 917889 w 926942"/>
            <a:gd name="T63" fmla="*/ 347902 h 582422"/>
            <a:gd name="T64" fmla="*/ 926929 w 926942"/>
            <a:gd name="T65" fmla="*/ 289859 h 58242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926942" h="582422">
              <a:moveTo>
                <a:pt x="926929" y="289859"/>
              </a:moveTo>
              <a:cubicBezTo>
                <a:pt x="926942" y="270827"/>
                <a:pt x="923813" y="252149"/>
                <a:pt x="917965" y="233708"/>
              </a:cubicBezTo>
              <a:cubicBezTo>
                <a:pt x="912117" y="215267"/>
                <a:pt x="903265" y="196669"/>
                <a:pt x="891840" y="179217"/>
              </a:cubicBezTo>
              <a:cubicBezTo>
                <a:pt x="880415" y="161765"/>
                <a:pt x="866003" y="144700"/>
                <a:pt x="849417" y="128994"/>
              </a:cubicBezTo>
              <a:cubicBezTo>
                <a:pt x="832831" y="113288"/>
                <a:pt x="813655" y="98278"/>
                <a:pt x="792325" y="84977"/>
              </a:cubicBezTo>
              <a:cubicBezTo>
                <a:pt x="770995" y="71676"/>
                <a:pt x="746652" y="59519"/>
                <a:pt x="721435" y="49186"/>
              </a:cubicBezTo>
              <a:cubicBezTo>
                <a:pt x="696218" y="38854"/>
                <a:pt x="668697" y="30108"/>
                <a:pt x="641023" y="22975"/>
              </a:cubicBezTo>
              <a:cubicBezTo>
                <a:pt x="613349" y="15841"/>
                <a:pt x="584726" y="10186"/>
                <a:pt x="555393" y="6386"/>
              </a:cubicBezTo>
              <a:cubicBezTo>
                <a:pt x="526060" y="2585"/>
                <a:pt x="495236" y="344"/>
                <a:pt x="465023" y="172"/>
              </a:cubicBezTo>
              <a:cubicBezTo>
                <a:pt x="434810" y="0"/>
                <a:pt x="403522" y="1736"/>
                <a:pt x="374112" y="5356"/>
              </a:cubicBezTo>
              <a:cubicBezTo>
                <a:pt x="344702" y="8975"/>
                <a:pt x="316153" y="14661"/>
                <a:pt x="288563" y="21894"/>
              </a:cubicBezTo>
              <a:cubicBezTo>
                <a:pt x="260973" y="29126"/>
                <a:pt x="233745" y="38250"/>
                <a:pt x="208570" y="48749"/>
              </a:cubicBezTo>
              <a:cubicBezTo>
                <a:pt x="183394" y="59248"/>
                <a:pt x="159025" y="71527"/>
                <a:pt x="137506" y="84889"/>
              </a:cubicBezTo>
              <a:cubicBezTo>
                <a:pt x="115987" y="98251"/>
                <a:pt x="96308" y="113212"/>
                <a:pt x="79458" y="128925"/>
              </a:cubicBezTo>
              <a:cubicBezTo>
                <a:pt x="62608" y="144638"/>
                <a:pt x="48014" y="161708"/>
                <a:pt x="36406" y="179168"/>
              </a:cubicBezTo>
              <a:cubicBezTo>
                <a:pt x="24798" y="196628"/>
                <a:pt x="15880" y="215148"/>
                <a:pt x="9813" y="233683"/>
              </a:cubicBezTo>
              <a:cubicBezTo>
                <a:pt x="3746" y="252218"/>
                <a:pt x="4" y="271376"/>
                <a:pt x="2" y="290378"/>
              </a:cubicBezTo>
              <a:cubicBezTo>
                <a:pt x="0" y="309380"/>
                <a:pt x="3776" y="328956"/>
                <a:pt x="9799" y="347697"/>
              </a:cubicBezTo>
              <a:cubicBezTo>
                <a:pt x="15822" y="366438"/>
                <a:pt x="24622" y="385304"/>
                <a:pt x="36143" y="402823"/>
              </a:cubicBezTo>
              <a:cubicBezTo>
                <a:pt x="47664" y="420342"/>
                <a:pt x="62198" y="437055"/>
                <a:pt x="78924" y="452814"/>
              </a:cubicBezTo>
              <a:cubicBezTo>
                <a:pt x="95650" y="468573"/>
                <a:pt x="115209" y="484032"/>
                <a:pt x="136496" y="497375"/>
              </a:cubicBezTo>
              <a:cubicBezTo>
                <a:pt x="157783" y="510718"/>
                <a:pt x="181617" y="522385"/>
                <a:pt x="206648" y="532872"/>
              </a:cubicBezTo>
              <a:cubicBezTo>
                <a:pt x="231679" y="543359"/>
                <a:pt x="258870" y="553017"/>
                <a:pt x="286684" y="560299"/>
              </a:cubicBezTo>
              <a:cubicBezTo>
                <a:pt x="314498" y="567582"/>
                <a:pt x="344003" y="572887"/>
                <a:pt x="373529" y="576568"/>
              </a:cubicBezTo>
              <a:cubicBezTo>
                <a:pt x="403055" y="580250"/>
                <a:pt x="433738" y="582354"/>
                <a:pt x="463843" y="582388"/>
              </a:cubicBezTo>
              <a:cubicBezTo>
                <a:pt x="493948" y="582422"/>
                <a:pt x="524632" y="580473"/>
                <a:pt x="554159" y="576775"/>
              </a:cubicBezTo>
              <a:cubicBezTo>
                <a:pt x="583686" y="573077"/>
                <a:pt x="613190" y="567448"/>
                <a:pt x="641003" y="560199"/>
              </a:cubicBezTo>
              <a:cubicBezTo>
                <a:pt x="668816" y="552950"/>
                <a:pt x="696008" y="543804"/>
                <a:pt x="721039" y="533280"/>
              </a:cubicBezTo>
              <a:cubicBezTo>
                <a:pt x="746070" y="522756"/>
                <a:pt x="769905" y="510447"/>
                <a:pt x="791192" y="497052"/>
              </a:cubicBezTo>
              <a:cubicBezTo>
                <a:pt x="812479" y="483657"/>
                <a:pt x="832039" y="468661"/>
                <a:pt x="848764" y="452910"/>
              </a:cubicBezTo>
              <a:cubicBezTo>
                <a:pt x="865489" y="437159"/>
                <a:pt x="880023" y="420049"/>
                <a:pt x="891544" y="402548"/>
              </a:cubicBezTo>
              <a:cubicBezTo>
                <a:pt x="903065" y="385047"/>
                <a:pt x="911992" y="366683"/>
                <a:pt x="917889" y="347902"/>
              </a:cubicBezTo>
              <a:cubicBezTo>
                <a:pt x="923786" y="329121"/>
                <a:pt x="925046" y="301951"/>
                <a:pt x="926929" y="289859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0.46925</cdr:x>
      <cdr:y>0.4475</cdr:y>
    </cdr:from>
    <cdr:to>
      <cdr:x>0.58325</cdr:x>
      <cdr:y>0.5245</cdr:y>
    </cdr:to>
    <cdr:sp macro="" textlink="">
      <cdr:nvSpPr>
        <cdr:cNvPr id="49240" name="PlotDat3_31|1~33_1">
          <a:extLst xmlns:a="http://schemas.openxmlformats.org/drawingml/2006/main">
            <a:ext uri="{FF2B5EF4-FFF2-40B4-BE49-F238E27FC236}">
              <a16:creationId xmlns:a16="http://schemas.microsoft.com/office/drawing/2014/main" id="{D8131ED6-F90A-42AC-B39B-D5EB6662025B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018176" y="2612874"/>
          <a:ext cx="976179" cy="449590"/>
        </a:xfrm>
        <a:custGeom xmlns:a="http://schemas.openxmlformats.org/drawingml/2006/main">
          <a:avLst/>
          <a:gdLst>
            <a:gd name="T0" fmla="*/ 982593 w 982601"/>
            <a:gd name="T1" fmla="*/ 224670 h 448130"/>
            <a:gd name="T2" fmla="*/ 973843 w 982601"/>
            <a:gd name="T3" fmla="*/ 180533 h 448130"/>
            <a:gd name="T4" fmla="*/ 946018 w 982601"/>
            <a:gd name="T5" fmla="*/ 138486 h 448130"/>
            <a:gd name="T6" fmla="*/ 900835 w 982601"/>
            <a:gd name="T7" fmla="*/ 99737 h 448130"/>
            <a:gd name="T8" fmla="*/ 840029 w 982601"/>
            <a:gd name="T9" fmla="*/ 65776 h 448130"/>
            <a:gd name="T10" fmla="*/ 766118 w 982601"/>
            <a:gd name="T11" fmla="*/ 38057 h 448130"/>
            <a:gd name="T12" fmla="*/ 682438 w 982601"/>
            <a:gd name="T13" fmla="*/ 17342 h 448130"/>
            <a:gd name="T14" fmla="*/ 589844 w 982601"/>
            <a:gd name="T15" fmla="*/ 4271 h 448130"/>
            <a:gd name="T16" fmla="*/ 493173 w 982601"/>
            <a:gd name="T17" fmla="*/ 35 h 448130"/>
            <a:gd name="T18" fmla="*/ 396828 w 982601"/>
            <a:gd name="T19" fmla="*/ 4481 h 448130"/>
            <a:gd name="T20" fmla="*/ 304582 w 982601"/>
            <a:gd name="T21" fmla="*/ 17233 h 448130"/>
            <a:gd name="T22" fmla="*/ 219364 w 982601"/>
            <a:gd name="T23" fmla="*/ 37941 h 448130"/>
            <a:gd name="T24" fmla="*/ 145321 w 982601"/>
            <a:gd name="T25" fmla="*/ 65808 h 448130"/>
            <a:gd name="T26" fmla="*/ 85115 w 982601"/>
            <a:gd name="T27" fmla="*/ 99764 h 448130"/>
            <a:gd name="T28" fmla="*/ 39379 w 982601"/>
            <a:gd name="T29" fmla="*/ 138504 h 448130"/>
            <a:gd name="T30" fmla="*/ 10574 w 982601"/>
            <a:gd name="T31" fmla="*/ 180541 h 448130"/>
            <a:gd name="T32" fmla="*/ 125 w 982601"/>
            <a:gd name="T33" fmla="*/ 224255 h 448130"/>
            <a:gd name="T34" fmla="*/ 9825 w 982601"/>
            <a:gd name="T35" fmla="*/ 267972 h 448130"/>
            <a:gd name="T36" fmla="*/ 37789 w 982601"/>
            <a:gd name="T37" fmla="*/ 309480 h 448130"/>
            <a:gd name="T38" fmla="*/ 83201 w 982601"/>
            <a:gd name="T39" fmla="*/ 347342 h 448130"/>
            <a:gd name="T40" fmla="*/ 144318 w 982601"/>
            <a:gd name="T41" fmla="*/ 381260 h 448130"/>
            <a:gd name="T42" fmla="*/ 218787 w 982601"/>
            <a:gd name="T43" fmla="*/ 409554 h 448130"/>
            <a:gd name="T44" fmla="*/ 303749 w 982601"/>
            <a:gd name="T45" fmla="*/ 430892 h 448130"/>
            <a:gd name="T46" fmla="*/ 395938 w 982601"/>
            <a:gd name="T47" fmla="*/ 443095 h 448130"/>
            <a:gd name="T48" fmla="*/ 491810 w 982601"/>
            <a:gd name="T49" fmla="*/ 447956 h 448130"/>
            <a:gd name="T50" fmla="*/ 587684 w 982601"/>
            <a:gd name="T51" fmla="*/ 444139 h 448130"/>
            <a:gd name="T52" fmla="*/ 679872 w 982601"/>
            <a:gd name="T53" fmla="*/ 431384 h 448130"/>
            <a:gd name="T54" fmla="*/ 764835 w 982601"/>
            <a:gd name="T55" fmla="*/ 410672 h 448130"/>
            <a:gd name="T56" fmla="*/ 839304 w 982601"/>
            <a:gd name="T57" fmla="*/ 382797 h 448130"/>
            <a:gd name="T58" fmla="*/ 900419 w 982601"/>
            <a:gd name="T59" fmla="*/ 348834 h 448130"/>
            <a:gd name="T60" fmla="*/ 945832 w 982601"/>
            <a:gd name="T61" fmla="*/ 310084 h 448130"/>
            <a:gd name="T62" fmla="*/ 973797 w 982601"/>
            <a:gd name="T63" fmla="*/ 268038 h 448130"/>
            <a:gd name="T64" fmla="*/ 982593 w 982601"/>
            <a:gd name="T65" fmla="*/ 224670 h 4481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982601" h="448130">
              <a:moveTo>
                <a:pt x="982593" y="224670"/>
              </a:moveTo>
              <a:cubicBezTo>
                <a:pt x="982601" y="210086"/>
                <a:pt x="979939" y="194897"/>
                <a:pt x="973843" y="180533"/>
              </a:cubicBezTo>
              <a:cubicBezTo>
                <a:pt x="967747" y="166168"/>
                <a:pt x="958185" y="151952"/>
                <a:pt x="946018" y="138486"/>
              </a:cubicBezTo>
              <a:cubicBezTo>
                <a:pt x="933850" y="125020"/>
                <a:pt x="918500" y="111856"/>
                <a:pt x="900835" y="99737"/>
              </a:cubicBezTo>
              <a:cubicBezTo>
                <a:pt x="883171" y="87619"/>
                <a:pt x="862482" y="76056"/>
                <a:pt x="840029" y="65776"/>
              </a:cubicBezTo>
              <a:cubicBezTo>
                <a:pt x="817576" y="55496"/>
                <a:pt x="792382" y="46129"/>
                <a:pt x="766118" y="38057"/>
              </a:cubicBezTo>
              <a:cubicBezTo>
                <a:pt x="739853" y="29985"/>
                <a:pt x="711817" y="22973"/>
                <a:pt x="682438" y="17342"/>
              </a:cubicBezTo>
              <a:cubicBezTo>
                <a:pt x="653059" y="11710"/>
                <a:pt x="621388" y="7156"/>
                <a:pt x="589844" y="4271"/>
              </a:cubicBezTo>
              <a:cubicBezTo>
                <a:pt x="558300" y="1386"/>
                <a:pt x="525342" y="0"/>
                <a:pt x="493173" y="35"/>
              </a:cubicBezTo>
              <a:cubicBezTo>
                <a:pt x="461004" y="70"/>
                <a:pt x="428260" y="1615"/>
                <a:pt x="396828" y="4481"/>
              </a:cubicBezTo>
              <a:cubicBezTo>
                <a:pt x="365396" y="7347"/>
                <a:pt x="334159" y="11656"/>
                <a:pt x="304582" y="17233"/>
              </a:cubicBezTo>
              <a:cubicBezTo>
                <a:pt x="275005" y="22810"/>
                <a:pt x="245908" y="29845"/>
                <a:pt x="219364" y="37941"/>
              </a:cubicBezTo>
              <a:cubicBezTo>
                <a:pt x="192820" y="46037"/>
                <a:pt x="167696" y="55504"/>
                <a:pt x="145321" y="65808"/>
              </a:cubicBezTo>
              <a:cubicBezTo>
                <a:pt x="122945" y="76112"/>
                <a:pt x="102772" y="87648"/>
                <a:pt x="85115" y="99764"/>
              </a:cubicBezTo>
              <a:cubicBezTo>
                <a:pt x="67458" y="111881"/>
                <a:pt x="51802" y="125041"/>
                <a:pt x="39379" y="138504"/>
              </a:cubicBezTo>
              <a:cubicBezTo>
                <a:pt x="26956" y="151967"/>
                <a:pt x="17116" y="166249"/>
                <a:pt x="10574" y="180541"/>
              </a:cubicBezTo>
              <a:cubicBezTo>
                <a:pt x="4031" y="194832"/>
                <a:pt x="250" y="209684"/>
                <a:pt x="125" y="224255"/>
              </a:cubicBezTo>
              <a:cubicBezTo>
                <a:pt x="0" y="238826"/>
                <a:pt x="3548" y="253767"/>
                <a:pt x="9825" y="267972"/>
              </a:cubicBezTo>
              <a:cubicBezTo>
                <a:pt x="16102" y="282176"/>
                <a:pt x="25560" y="296252"/>
                <a:pt x="37789" y="309480"/>
              </a:cubicBezTo>
              <a:cubicBezTo>
                <a:pt x="50018" y="322708"/>
                <a:pt x="65446" y="335379"/>
                <a:pt x="83201" y="347342"/>
              </a:cubicBezTo>
              <a:cubicBezTo>
                <a:pt x="100956" y="359305"/>
                <a:pt x="121720" y="370891"/>
                <a:pt x="144318" y="381260"/>
              </a:cubicBezTo>
              <a:cubicBezTo>
                <a:pt x="166916" y="391629"/>
                <a:pt x="192215" y="401282"/>
                <a:pt x="218787" y="409554"/>
              </a:cubicBezTo>
              <a:cubicBezTo>
                <a:pt x="245359" y="417826"/>
                <a:pt x="274224" y="425302"/>
                <a:pt x="303749" y="430892"/>
              </a:cubicBezTo>
              <a:cubicBezTo>
                <a:pt x="333274" y="436482"/>
                <a:pt x="364595" y="440251"/>
                <a:pt x="395938" y="443095"/>
              </a:cubicBezTo>
              <a:cubicBezTo>
                <a:pt x="427281" y="445939"/>
                <a:pt x="459852" y="447782"/>
                <a:pt x="491810" y="447956"/>
              </a:cubicBezTo>
              <a:cubicBezTo>
                <a:pt x="523768" y="448130"/>
                <a:pt x="556340" y="446901"/>
                <a:pt x="587684" y="444139"/>
              </a:cubicBezTo>
              <a:cubicBezTo>
                <a:pt x="619028" y="441377"/>
                <a:pt x="650347" y="436962"/>
                <a:pt x="679872" y="431384"/>
              </a:cubicBezTo>
              <a:cubicBezTo>
                <a:pt x="709397" y="425806"/>
                <a:pt x="738263" y="418770"/>
                <a:pt x="764835" y="410672"/>
              </a:cubicBezTo>
              <a:cubicBezTo>
                <a:pt x="791407" y="402574"/>
                <a:pt x="816707" y="393103"/>
                <a:pt x="839304" y="382797"/>
              </a:cubicBezTo>
              <a:cubicBezTo>
                <a:pt x="861901" y="372491"/>
                <a:pt x="882664" y="360953"/>
                <a:pt x="900419" y="348834"/>
              </a:cubicBezTo>
              <a:cubicBezTo>
                <a:pt x="918174" y="336715"/>
                <a:pt x="933602" y="323550"/>
                <a:pt x="945832" y="310084"/>
              </a:cubicBezTo>
              <a:cubicBezTo>
                <a:pt x="958062" y="296618"/>
                <a:pt x="967670" y="282274"/>
                <a:pt x="973797" y="268038"/>
              </a:cubicBezTo>
              <a:cubicBezTo>
                <a:pt x="979924" y="253802"/>
                <a:pt x="980761" y="233705"/>
                <a:pt x="982593" y="224670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0.49825</cdr:x>
      <cdr:y>0.31225</cdr:y>
    </cdr:from>
    <cdr:to>
      <cdr:x>0.59</cdr:x>
      <cdr:y>0.43625</cdr:y>
    </cdr:to>
    <cdr:sp macro="" textlink="">
      <cdr:nvSpPr>
        <cdr:cNvPr id="49241" name="PlotDat3_23|1~33_1">
          <a:extLst xmlns:a="http://schemas.openxmlformats.org/drawingml/2006/main">
            <a:ext uri="{FF2B5EF4-FFF2-40B4-BE49-F238E27FC236}">
              <a16:creationId xmlns:a16="http://schemas.microsoft.com/office/drawing/2014/main" id="{D9585089-4CDF-4D84-AAF0-77C69C9969B1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266502" y="1823173"/>
          <a:ext cx="785653" cy="724014"/>
        </a:xfrm>
        <a:custGeom xmlns:a="http://schemas.openxmlformats.org/drawingml/2006/main">
          <a:avLst/>
          <a:gdLst>
            <a:gd name="T0" fmla="*/ 789935 w 789935"/>
            <a:gd name="T1" fmla="*/ 361998 h 722555"/>
            <a:gd name="T2" fmla="*/ 782710 w 789935"/>
            <a:gd name="T3" fmla="*/ 291174 h 722555"/>
            <a:gd name="T4" fmla="*/ 760105 w 789935"/>
            <a:gd name="T5" fmla="*/ 223604 h 722555"/>
            <a:gd name="T6" fmla="*/ 723397 w 789935"/>
            <a:gd name="T7" fmla="*/ 161330 h 722555"/>
            <a:gd name="T8" fmla="*/ 674001 w 789935"/>
            <a:gd name="T9" fmla="*/ 106747 h 722555"/>
            <a:gd name="T10" fmla="*/ 614015 w 789935"/>
            <a:gd name="T11" fmla="*/ 62618 h 722555"/>
            <a:gd name="T12" fmla="*/ 545606 w 789935"/>
            <a:gd name="T13" fmla="*/ 28717 h 722555"/>
            <a:gd name="T14" fmla="*/ 471550 w 789935"/>
            <a:gd name="T15" fmla="*/ 7718 h 722555"/>
            <a:gd name="T16" fmla="*/ 395469 w 789935"/>
            <a:gd name="T17" fmla="*/ 150 h 722555"/>
            <a:gd name="T18" fmla="*/ 319441 w 789935"/>
            <a:gd name="T19" fmla="*/ 6819 h 722555"/>
            <a:gd name="T20" fmla="*/ 246370 w 789935"/>
            <a:gd name="T21" fmla="*/ 27395 h 722555"/>
            <a:gd name="T22" fmla="*/ 177584 w 789935"/>
            <a:gd name="T23" fmla="*/ 60808 h 722555"/>
            <a:gd name="T24" fmla="*/ 117257 w 789935"/>
            <a:gd name="T25" fmla="*/ 105774 h 722555"/>
            <a:gd name="T26" fmla="*/ 67596 w 789935"/>
            <a:gd name="T27" fmla="*/ 160566 h 722555"/>
            <a:gd name="T28" fmla="*/ 30558 w 789935"/>
            <a:gd name="T29" fmla="*/ 223077 h 722555"/>
            <a:gd name="T30" fmla="*/ 7352 w 789935"/>
            <a:gd name="T31" fmla="*/ 290905 h 722555"/>
            <a:gd name="T32" fmla="*/ 86 w 789935"/>
            <a:gd name="T33" fmla="*/ 361446 h 722555"/>
            <a:gd name="T34" fmla="*/ 6833 w 789935"/>
            <a:gd name="T35" fmla="*/ 431984 h 722555"/>
            <a:gd name="T36" fmla="*/ 29344 w 789935"/>
            <a:gd name="T37" fmla="*/ 499758 h 722555"/>
            <a:gd name="T38" fmla="*/ 65896 w 789935"/>
            <a:gd name="T39" fmla="*/ 563006 h 722555"/>
            <a:gd name="T40" fmla="*/ 115088 w 789935"/>
            <a:gd name="T41" fmla="*/ 618342 h 722555"/>
            <a:gd name="T42" fmla="*/ 175029 w 789935"/>
            <a:gd name="T43" fmla="*/ 663162 h 722555"/>
            <a:gd name="T44" fmla="*/ 243414 w 789935"/>
            <a:gd name="T45" fmla="*/ 696122 h 722555"/>
            <a:gd name="T46" fmla="*/ 317617 w 789935"/>
            <a:gd name="T47" fmla="*/ 716068 h 722555"/>
            <a:gd name="T48" fmla="*/ 394786 w 789935"/>
            <a:gd name="T49" fmla="*/ 722531 h 722555"/>
            <a:gd name="T50" fmla="*/ 471955 w 789935"/>
            <a:gd name="T51" fmla="*/ 716212 h 722555"/>
            <a:gd name="T52" fmla="*/ 546158 w 789935"/>
            <a:gd name="T53" fmla="*/ 695634 h 722555"/>
            <a:gd name="T54" fmla="*/ 614543 w 789935"/>
            <a:gd name="T55" fmla="*/ 662214 h 722555"/>
            <a:gd name="T56" fmla="*/ 674484 w 789935"/>
            <a:gd name="T57" fmla="*/ 617238 h 722555"/>
            <a:gd name="T58" fmla="*/ 723676 w 789935"/>
            <a:gd name="T59" fmla="*/ 562435 h 722555"/>
            <a:gd name="T60" fmla="*/ 760229 w 789935"/>
            <a:gd name="T61" fmla="*/ 499912 h 722555"/>
            <a:gd name="T62" fmla="*/ 782739 w 789935"/>
            <a:gd name="T63" fmla="*/ 432070 h 722555"/>
            <a:gd name="T64" fmla="*/ 789935 w 789935"/>
            <a:gd name="T65" fmla="*/ 361998 h 72255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789935" h="722555">
              <a:moveTo>
                <a:pt x="789935" y="361998"/>
              </a:moveTo>
              <a:cubicBezTo>
                <a:pt x="789930" y="338516"/>
                <a:pt x="787681" y="314240"/>
                <a:pt x="782710" y="291174"/>
              </a:cubicBezTo>
              <a:cubicBezTo>
                <a:pt x="777738" y="268108"/>
                <a:pt x="769990" y="245244"/>
                <a:pt x="760105" y="223604"/>
              </a:cubicBezTo>
              <a:cubicBezTo>
                <a:pt x="750220" y="201962"/>
                <a:pt x="737748" y="180805"/>
                <a:pt x="723397" y="161330"/>
              </a:cubicBezTo>
              <a:cubicBezTo>
                <a:pt x="709047" y="141853"/>
                <a:pt x="692231" y="123199"/>
                <a:pt x="674001" y="106747"/>
              </a:cubicBezTo>
              <a:cubicBezTo>
                <a:pt x="655771" y="90295"/>
                <a:pt x="635414" y="75622"/>
                <a:pt x="614015" y="62618"/>
              </a:cubicBezTo>
              <a:cubicBezTo>
                <a:pt x="592616" y="49613"/>
                <a:pt x="569350" y="37867"/>
                <a:pt x="545606" y="28717"/>
              </a:cubicBezTo>
              <a:cubicBezTo>
                <a:pt x="521861" y="19567"/>
                <a:pt x="496572" y="12479"/>
                <a:pt x="471550" y="7718"/>
              </a:cubicBezTo>
              <a:cubicBezTo>
                <a:pt x="446527" y="2957"/>
                <a:pt x="420820" y="300"/>
                <a:pt x="395469" y="150"/>
              </a:cubicBezTo>
              <a:cubicBezTo>
                <a:pt x="370118" y="0"/>
                <a:pt x="344291" y="2278"/>
                <a:pt x="319441" y="6819"/>
              </a:cubicBezTo>
              <a:cubicBezTo>
                <a:pt x="294592" y="11360"/>
                <a:pt x="270013" y="18397"/>
                <a:pt x="246370" y="27395"/>
              </a:cubicBezTo>
              <a:cubicBezTo>
                <a:pt x="222728" y="36393"/>
                <a:pt x="199102" y="47744"/>
                <a:pt x="177584" y="60808"/>
              </a:cubicBezTo>
              <a:cubicBezTo>
                <a:pt x="156065" y="73872"/>
                <a:pt x="135588" y="89148"/>
                <a:pt x="117257" y="105774"/>
              </a:cubicBezTo>
              <a:cubicBezTo>
                <a:pt x="98926" y="122401"/>
                <a:pt x="82045" y="141015"/>
                <a:pt x="67596" y="160566"/>
              </a:cubicBezTo>
              <a:cubicBezTo>
                <a:pt x="53146" y="180116"/>
                <a:pt x="40599" y="201353"/>
                <a:pt x="30558" y="223077"/>
              </a:cubicBezTo>
              <a:cubicBezTo>
                <a:pt x="20517" y="244800"/>
                <a:pt x="12431" y="267844"/>
                <a:pt x="7352" y="290905"/>
              </a:cubicBezTo>
              <a:cubicBezTo>
                <a:pt x="2274" y="313967"/>
                <a:pt x="172" y="337933"/>
                <a:pt x="86" y="361446"/>
              </a:cubicBezTo>
              <a:cubicBezTo>
                <a:pt x="0" y="384959"/>
                <a:pt x="1957" y="408931"/>
                <a:pt x="6833" y="431984"/>
              </a:cubicBezTo>
              <a:cubicBezTo>
                <a:pt x="11709" y="455036"/>
                <a:pt x="19500" y="477921"/>
                <a:pt x="29344" y="499758"/>
              </a:cubicBezTo>
              <a:cubicBezTo>
                <a:pt x="39188" y="521596"/>
                <a:pt x="51605" y="543242"/>
                <a:pt x="65896" y="563006"/>
              </a:cubicBezTo>
              <a:cubicBezTo>
                <a:pt x="80187" y="582771"/>
                <a:pt x="96899" y="601650"/>
                <a:pt x="115088" y="618342"/>
              </a:cubicBezTo>
              <a:cubicBezTo>
                <a:pt x="133277" y="635035"/>
                <a:pt x="153642" y="650198"/>
                <a:pt x="175029" y="663162"/>
              </a:cubicBezTo>
              <a:cubicBezTo>
                <a:pt x="196416" y="676126"/>
                <a:pt x="219649" y="687304"/>
                <a:pt x="243414" y="696122"/>
              </a:cubicBezTo>
              <a:cubicBezTo>
                <a:pt x="267179" y="704940"/>
                <a:pt x="292388" y="711666"/>
                <a:pt x="317617" y="716068"/>
              </a:cubicBezTo>
              <a:cubicBezTo>
                <a:pt x="342846" y="720470"/>
                <a:pt x="369063" y="722507"/>
                <a:pt x="394786" y="722531"/>
              </a:cubicBezTo>
              <a:cubicBezTo>
                <a:pt x="420509" y="722555"/>
                <a:pt x="446726" y="720695"/>
                <a:pt x="471955" y="716212"/>
              </a:cubicBezTo>
              <a:cubicBezTo>
                <a:pt x="497184" y="711729"/>
                <a:pt x="522393" y="704634"/>
                <a:pt x="546158" y="695634"/>
              </a:cubicBezTo>
              <a:cubicBezTo>
                <a:pt x="569923" y="686634"/>
                <a:pt x="593155" y="675280"/>
                <a:pt x="614543" y="662214"/>
              </a:cubicBezTo>
              <a:cubicBezTo>
                <a:pt x="635931" y="649148"/>
                <a:pt x="656295" y="633868"/>
                <a:pt x="674484" y="617238"/>
              </a:cubicBezTo>
              <a:cubicBezTo>
                <a:pt x="692673" y="600608"/>
                <a:pt x="709385" y="581989"/>
                <a:pt x="723676" y="562435"/>
              </a:cubicBezTo>
              <a:cubicBezTo>
                <a:pt x="737967" y="542881"/>
                <a:pt x="750385" y="521639"/>
                <a:pt x="760229" y="499912"/>
              </a:cubicBezTo>
              <a:cubicBezTo>
                <a:pt x="770073" y="478185"/>
                <a:pt x="777788" y="455056"/>
                <a:pt x="782739" y="432070"/>
              </a:cubicBezTo>
              <a:cubicBezTo>
                <a:pt x="787690" y="409084"/>
                <a:pt x="788436" y="376596"/>
                <a:pt x="789935" y="361998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0.44825</cdr:x>
      <cdr:y>0.418</cdr:y>
    </cdr:from>
    <cdr:to>
      <cdr:x>0.54625</cdr:x>
      <cdr:y>0.5215</cdr:y>
    </cdr:to>
    <cdr:sp macro="" textlink="">
      <cdr:nvSpPr>
        <cdr:cNvPr id="49242" name="PlotDat3_41|1~33_1">
          <a:extLst xmlns:a="http://schemas.openxmlformats.org/drawingml/2006/main">
            <a:ext uri="{FF2B5EF4-FFF2-40B4-BE49-F238E27FC236}">
              <a16:creationId xmlns:a16="http://schemas.microsoft.com/office/drawing/2014/main" id="{42D19A76-EF54-4C57-B3DB-C6CF81A26EAE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838354" y="2440629"/>
          <a:ext cx="839171" cy="604318"/>
        </a:xfrm>
        <a:custGeom xmlns:a="http://schemas.openxmlformats.org/drawingml/2006/main">
          <a:avLst/>
          <a:gdLst>
            <a:gd name="T0" fmla="*/ 843444 w 843453"/>
            <a:gd name="T1" fmla="*/ 298547 h 599940"/>
            <a:gd name="T2" fmla="*/ 834325 w 843453"/>
            <a:gd name="T3" fmla="*/ 240588 h 599940"/>
            <a:gd name="T4" fmla="*/ 810470 w 843453"/>
            <a:gd name="T5" fmla="*/ 184660 h 599940"/>
            <a:gd name="T6" fmla="*/ 771737 w 843453"/>
            <a:gd name="T7" fmla="*/ 133116 h 599940"/>
            <a:gd name="T8" fmla="*/ 719608 w 843453"/>
            <a:gd name="T9" fmla="*/ 87937 h 599940"/>
            <a:gd name="T10" fmla="*/ 655492 w 843453"/>
            <a:gd name="T11" fmla="*/ 50492 h 599940"/>
            <a:gd name="T12" fmla="*/ 582702 w 843453"/>
            <a:gd name="T13" fmla="*/ 23259 h 599940"/>
            <a:gd name="T14" fmla="*/ 503568 w 843453"/>
            <a:gd name="T15" fmla="*/ 6639 h 599940"/>
            <a:gd name="T16" fmla="*/ 421380 w 843453"/>
            <a:gd name="T17" fmla="*/ 215 h 599940"/>
            <a:gd name="T18" fmla="*/ 338095 w 843453"/>
            <a:gd name="T19" fmla="*/ 5349 h 599940"/>
            <a:gd name="T20" fmla="*/ 259255 w 843453"/>
            <a:gd name="T21" fmla="*/ 22372 h 599940"/>
            <a:gd name="T22" fmla="*/ 186781 w 843453"/>
            <a:gd name="T23" fmla="*/ 50016 h 599940"/>
            <a:gd name="T24" fmla="*/ 123225 w 843453"/>
            <a:gd name="T25" fmla="*/ 87221 h 599940"/>
            <a:gd name="T26" fmla="*/ 71493 w 843453"/>
            <a:gd name="T27" fmla="*/ 132552 h 599940"/>
            <a:gd name="T28" fmla="*/ 32133 w 843453"/>
            <a:gd name="T29" fmla="*/ 184274 h 599940"/>
            <a:gd name="T30" fmla="*/ 7271 w 843453"/>
            <a:gd name="T31" fmla="*/ 240390 h 599940"/>
            <a:gd name="T32" fmla="*/ 3 w 843453"/>
            <a:gd name="T33" fmla="*/ 298752 h 599940"/>
            <a:gd name="T34" fmla="*/ 7252 w 843453"/>
            <a:gd name="T35" fmla="*/ 357356 h 599940"/>
            <a:gd name="T36" fmla="*/ 31244 w 843453"/>
            <a:gd name="T37" fmla="*/ 413927 h 599940"/>
            <a:gd name="T38" fmla="*/ 70204 w 843453"/>
            <a:gd name="T39" fmla="*/ 465413 h 599940"/>
            <a:gd name="T40" fmla="*/ 122638 w 843453"/>
            <a:gd name="T41" fmla="*/ 511343 h 599940"/>
            <a:gd name="T42" fmla="*/ 186526 w 843453"/>
            <a:gd name="T43" fmla="*/ 549400 h 599940"/>
            <a:gd name="T44" fmla="*/ 259418 w 843453"/>
            <a:gd name="T45" fmla="*/ 577233 h 599940"/>
            <a:gd name="T46" fmla="*/ 338509 w 843453"/>
            <a:gd name="T47" fmla="*/ 594402 h 599940"/>
            <a:gd name="T48" fmla="*/ 420762 w 843453"/>
            <a:gd name="T49" fmla="*/ 599809 h 599940"/>
            <a:gd name="T50" fmla="*/ 503015 w 843453"/>
            <a:gd name="T51" fmla="*/ 593613 h 599940"/>
            <a:gd name="T52" fmla="*/ 582106 w 843453"/>
            <a:gd name="T53" fmla="*/ 576548 h 599940"/>
            <a:gd name="T54" fmla="*/ 654997 w 843453"/>
            <a:gd name="T55" fmla="*/ 548835 h 599940"/>
            <a:gd name="T56" fmla="*/ 718886 w 843453"/>
            <a:gd name="T57" fmla="*/ 511541 h 599940"/>
            <a:gd name="T58" fmla="*/ 771319 w 843453"/>
            <a:gd name="T59" fmla="*/ 466096 h 599940"/>
            <a:gd name="T60" fmla="*/ 810280 w 843453"/>
            <a:gd name="T61" fmla="*/ 414251 h 599940"/>
            <a:gd name="T62" fmla="*/ 834272 w 843453"/>
            <a:gd name="T63" fmla="*/ 357993 h 599940"/>
            <a:gd name="T64" fmla="*/ 843444 w 843453"/>
            <a:gd name="T65" fmla="*/ 298547 h 59994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843453" h="599940">
              <a:moveTo>
                <a:pt x="843444" y="298547"/>
              </a:moveTo>
              <a:cubicBezTo>
                <a:pt x="843453" y="278979"/>
                <a:pt x="839821" y="259569"/>
                <a:pt x="834325" y="240588"/>
              </a:cubicBezTo>
              <a:cubicBezTo>
                <a:pt x="828829" y="221608"/>
                <a:pt x="820901" y="202571"/>
                <a:pt x="810470" y="184660"/>
              </a:cubicBezTo>
              <a:cubicBezTo>
                <a:pt x="800039" y="166748"/>
                <a:pt x="786881" y="149237"/>
                <a:pt x="771737" y="133116"/>
              </a:cubicBezTo>
              <a:cubicBezTo>
                <a:pt x="756593" y="116995"/>
                <a:pt x="738982" y="101709"/>
                <a:pt x="719608" y="87937"/>
              </a:cubicBezTo>
              <a:cubicBezTo>
                <a:pt x="700235" y="74166"/>
                <a:pt x="678310" y="61272"/>
                <a:pt x="655492" y="50492"/>
              </a:cubicBezTo>
              <a:cubicBezTo>
                <a:pt x="632674" y="39712"/>
                <a:pt x="608023" y="30567"/>
                <a:pt x="582702" y="23259"/>
              </a:cubicBezTo>
              <a:cubicBezTo>
                <a:pt x="557381" y="15950"/>
                <a:pt x="530455" y="10479"/>
                <a:pt x="503568" y="6639"/>
              </a:cubicBezTo>
              <a:cubicBezTo>
                <a:pt x="476681" y="2797"/>
                <a:pt x="448958" y="430"/>
                <a:pt x="421380" y="215"/>
              </a:cubicBezTo>
              <a:cubicBezTo>
                <a:pt x="393801" y="0"/>
                <a:pt x="365116" y="1656"/>
                <a:pt x="338095" y="5349"/>
              </a:cubicBezTo>
              <a:cubicBezTo>
                <a:pt x="311074" y="9042"/>
                <a:pt x="284474" y="14928"/>
                <a:pt x="259255" y="22372"/>
              </a:cubicBezTo>
              <a:cubicBezTo>
                <a:pt x="234036" y="29816"/>
                <a:pt x="209453" y="39208"/>
                <a:pt x="186781" y="50016"/>
              </a:cubicBezTo>
              <a:cubicBezTo>
                <a:pt x="164109" y="60824"/>
                <a:pt x="142439" y="73465"/>
                <a:pt x="123225" y="87221"/>
              </a:cubicBezTo>
              <a:cubicBezTo>
                <a:pt x="104010" y="100977"/>
                <a:pt x="86675" y="116377"/>
                <a:pt x="71493" y="132552"/>
              </a:cubicBezTo>
              <a:cubicBezTo>
                <a:pt x="56311" y="148728"/>
                <a:pt x="42837" y="166301"/>
                <a:pt x="32133" y="184274"/>
              </a:cubicBezTo>
              <a:cubicBezTo>
                <a:pt x="21429" y="202247"/>
                <a:pt x="12626" y="221310"/>
                <a:pt x="7271" y="240390"/>
              </a:cubicBezTo>
              <a:cubicBezTo>
                <a:pt x="1916" y="259469"/>
                <a:pt x="6" y="279257"/>
                <a:pt x="3" y="298752"/>
              </a:cubicBezTo>
              <a:cubicBezTo>
                <a:pt x="0" y="318247"/>
                <a:pt x="2045" y="338160"/>
                <a:pt x="7252" y="357356"/>
              </a:cubicBezTo>
              <a:cubicBezTo>
                <a:pt x="12459" y="376552"/>
                <a:pt x="20752" y="395918"/>
                <a:pt x="31244" y="413927"/>
              </a:cubicBezTo>
              <a:cubicBezTo>
                <a:pt x="41736" y="431936"/>
                <a:pt x="54972" y="449177"/>
                <a:pt x="70204" y="465413"/>
              </a:cubicBezTo>
              <a:cubicBezTo>
                <a:pt x="85436" y="481650"/>
                <a:pt x="103251" y="497345"/>
                <a:pt x="122638" y="511343"/>
              </a:cubicBezTo>
              <a:cubicBezTo>
                <a:pt x="142025" y="525341"/>
                <a:pt x="163729" y="538418"/>
                <a:pt x="186526" y="549400"/>
              </a:cubicBezTo>
              <a:cubicBezTo>
                <a:pt x="209323" y="560382"/>
                <a:pt x="234088" y="569733"/>
                <a:pt x="259418" y="577233"/>
              </a:cubicBezTo>
              <a:cubicBezTo>
                <a:pt x="284748" y="584733"/>
                <a:pt x="311618" y="590639"/>
                <a:pt x="338509" y="594402"/>
              </a:cubicBezTo>
              <a:cubicBezTo>
                <a:pt x="365400" y="598165"/>
                <a:pt x="393344" y="599940"/>
                <a:pt x="420762" y="599809"/>
              </a:cubicBezTo>
              <a:cubicBezTo>
                <a:pt x="448180" y="599678"/>
                <a:pt x="476124" y="597490"/>
                <a:pt x="503015" y="593613"/>
              </a:cubicBezTo>
              <a:cubicBezTo>
                <a:pt x="529906" y="589736"/>
                <a:pt x="556776" y="584011"/>
                <a:pt x="582106" y="576548"/>
              </a:cubicBezTo>
              <a:cubicBezTo>
                <a:pt x="607436" y="569085"/>
                <a:pt x="632200" y="559670"/>
                <a:pt x="654997" y="548835"/>
              </a:cubicBezTo>
              <a:cubicBezTo>
                <a:pt x="677794" y="538000"/>
                <a:pt x="699499" y="525331"/>
                <a:pt x="718886" y="511541"/>
              </a:cubicBezTo>
              <a:cubicBezTo>
                <a:pt x="738273" y="497751"/>
                <a:pt x="756087" y="482311"/>
                <a:pt x="771319" y="466096"/>
              </a:cubicBezTo>
              <a:cubicBezTo>
                <a:pt x="786551" y="449881"/>
                <a:pt x="799788" y="432268"/>
                <a:pt x="810280" y="414251"/>
              </a:cubicBezTo>
              <a:cubicBezTo>
                <a:pt x="820772" y="396234"/>
                <a:pt x="828745" y="377277"/>
                <a:pt x="834272" y="357993"/>
              </a:cubicBezTo>
              <a:cubicBezTo>
                <a:pt x="839799" y="338709"/>
                <a:pt x="841533" y="310932"/>
                <a:pt x="843444" y="298547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0.47675</cdr:x>
      <cdr:y>0.338</cdr:y>
    </cdr:from>
    <cdr:to>
      <cdr:x>0.584</cdr:x>
      <cdr:y>0.41575</cdr:y>
    </cdr:to>
    <cdr:sp macro="" textlink="">
      <cdr:nvSpPr>
        <cdr:cNvPr id="49243" name="PlotDat3_83|1~33_1">
          <a:extLst xmlns:a="http://schemas.openxmlformats.org/drawingml/2006/main">
            <a:ext uri="{FF2B5EF4-FFF2-40B4-BE49-F238E27FC236}">
              <a16:creationId xmlns:a16="http://schemas.microsoft.com/office/drawing/2014/main" id="{96D30C4D-D6D4-4718-98ED-D4ADB9F89E2C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082398" y="1973523"/>
          <a:ext cx="918379" cy="453968"/>
        </a:xfrm>
        <a:custGeom xmlns:a="http://schemas.openxmlformats.org/drawingml/2006/main">
          <a:avLst/>
          <a:gdLst>
            <a:gd name="T0" fmla="*/ 922660 w 922660"/>
            <a:gd name="T1" fmla="*/ 224268 h 451050"/>
            <a:gd name="T2" fmla="*/ 914089 w 922660"/>
            <a:gd name="T3" fmla="*/ 181000 h 451050"/>
            <a:gd name="T4" fmla="*/ 887770 w 922660"/>
            <a:gd name="T5" fmla="*/ 139076 h 451050"/>
            <a:gd name="T6" fmla="*/ 845031 w 922660"/>
            <a:gd name="T7" fmla="*/ 100439 h 451050"/>
            <a:gd name="T8" fmla="*/ 787515 w 922660"/>
            <a:gd name="T9" fmla="*/ 66575 h 451050"/>
            <a:gd name="T10" fmla="*/ 717338 w 922660"/>
            <a:gd name="T11" fmla="*/ 38886 h 451050"/>
            <a:gd name="T12" fmla="*/ 638197 w 922660"/>
            <a:gd name="T13" fmla="*/ 18024 h 451050"/>
            <a:gd name="T14" fmla="*/ 551648 w 922660"/>
            <a:gd name="T15" fmla="*/ 4673 h 451050"/>
            <a:gd name="T16" fmla="*/ 460409 w 922660"/>
            <a:gd name="T17" fmla="*/ 83 h 451050"/>
            <a:gd name="T18" fmla="*/ 371327 w 922660"/>
            <a:gd name="T19" fmla="*/ 4173 h 451050"/>
            <a:gd name="T20" fmla="*/ 285661 w 922660"/>
            <a:gd name="T21" fmla="*/ 16962 h 451050"/>
            <a:gd name="T22" fmla="*/ 205764 w 922660"/>
            <a:gd name="T23" fmla="*/ 37730 h 451050"/>
            <a:gd name="T24" fmla="*/ 135007 w 922660"/>
            <a:gd name="T25" fmla="*/ 65681 h 451050"/>
            <a:gd name="T26" fmla="*/ 77459 w 922660"/>
            <a:gd name="T27" fmla="*/ 99739 h 451050"/>
            <a:gd name="T28" fmla="*/ 35051 w 922660"/>
            <a:gd name="T29" fmla="*/ 138595 h 451050"/>
            <a:gd name="T30" fmla="*/ 9185 w 922660"/>
            <a:gd name="T31" fmla="*/ 180755 h 451050"/>
            <a:gd name="T32" fmla="*/ 118 w 922660"/>
            <a:gd name="T33" fmla="*/ 224602 h 451050"/>
            <a:gd name="T34" fmla="*/ 8480 w 922660"/>
            <a:gd name="T35" fmla="*/ 268850 h 451050"/>
            <a:gd name="T36" fmla="*/ 34752 w 922660"/>
            <a:gd name="T37" fmla="*/ 311667 h 451050"/>
            <a:gd name="T38" fmla="*/ 77416 w 922660"/>
            <a:gd name="T39" fmla="*/ 351167 h 451050"/>
            <a:gd name="T40" fmla="*/ 134832 w 922660"/>
            <a:gd name="T41" fmla="*/ 385396 h 451050"/>
            <a:gd name="T42" fmla="*/ 204795 w 922660"/>
            <a:gd name="T43" fmla="*/ 414110 h 451050"/>
            <a:gd name="T44" fmla="*/ 284614 w 922660"/>
            <a:gd name="T45" fmla="*/ 434398 h 451050"/>
            <a:gd name="T46" fmla="*/ 371222 w 922660"/>
            <a:gd name="T47" fmla="*/ 447049 h 451050"/>
            <a:gd name="T48" fmla="*/ 461293 w 922660"/>
            <a:gd name="T49" fmla="*/ 450873 h 451050"/>
            <a:gd name="T50" fmla="*/ 551361 w 922660"/>
            <a:gd name="T51" fmla="*/ 445988 h 451050"/>
            <a:gd name="T52" fmla="*/ 637970 w 922660"/>
            <a:gd name="T53" fmla="*/ 433171 h 451050"/>
            <a:gd name="T54" fmla="*/ 717789 w 922660"/>
            <a:gd name="T55" fmla="*/ 412357 h 451050"/>
            <a:gd name="T56" fmla="*/ 787751 w 922660"/>
            <a:gd name="T57" fmla="*/ 384347 h 451050"/>
            <a:gd name="T58" fmla="*/ 845167 w 922660"/>
            <a:gd name="T59" fmla="*/ 350217 h 451050"/>
            <a:gd name="T60" fmla="*/ 887831 w 922660"/>
            <a:gd name="T61" fmla="*/ 311277 h 451050"/>
            <a:gd name="T62" fmla="*/ 914103 w 922660"/>
            <a:gd name="T63" fmla="*/ 269024 h 451050"/>
            <a:gd name="T64" fmla="*/ 922660 w 922660"/>
            <a:gd name="T65" fmla="*/ 224268 h 45105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922660" h="451050">
              <a:moveTo>
                <a:pt x="922660" y="224268"/>
              </a:moveTo>
              <a:cubicBezTo>
                <a:pt x="922658" y="209597"/>
                <a:pt x="919904" y="195198"/>
                <a:pt x="914089" y="181000"/>
              </a:cubicBezTo>
              <a:cubicBezTo>
                <a:pt x="908274" y="166801"/>
                <a:pt x="899280" y="152504"/>
                <a:pt x="887770" y="139076"/>
              </a:cubicBezTo>
              <a:cubicBezTo>
                <a:pt x="876261" y="125650"/>
                <a:pt x="861740" y="112522"/>
                <a:pt x="845031" y="100439"/>
              </a:cubicBezTo>
              <a:cubicBezTo>
                <a:pt x="828322" y="88354"/>
                <a:pt x="808797" y="76834"/>
                <a:pt x="787515" y="66575"/>
              </a:cubicBezTo>
              <a:cubicBezTo>
                <a:pt x="766233" y="56316"/>
                <a:pt x="742224" y="46977"/>
                <a:pt x="717338" y="38886"/>
              </a:cubicBezTo>
              <a:cubicBezTo>
                <a:pt x="692452" y="30794"/>
                <a:pt x="665813" y="23726"/>
                <a:pt x="638197" y="18024"/>
              </a:cubicBezTo>
              <a:cubicBezTo>
                <a:pt x="610582" y="12322"/>
                <a:pt x="581279" y="7664"/>
                <a:pt x="551648" y="4673"/>
              </a:cubicBezTo>
              <a:cubicBezTo>
                <a:pt x="522017" y="1683"/>
                <a:pt x="490461" y="166"/>
                <a:pt x="460409" y="83"/>
              </a:cubicBezTo>
              <a:cubicBezTo>
                <a:pt x="430355" y="0"/>
                <a:pt x="400451" y="1360"/>
                <a:pt x="371327" y="4173"/>
              </a:cubicBezTo>
              <a:cubicBezTo>
                <a:pt x="342203" y="6986"/>
                <a:pt x="313254" y="11370"/>
                <a:pt x="285661" y="16962"/>
              </a:cubicBezTo>
              <a:cubicBezTo>
                <a:pt x="258067" y="22555"/>
                <a:pt x="230873" y="29610"/>
                <a:pt x="205764" y="37730"/>
              </a:cubicBezTo>
              <a:cubicBezTo>
                <a:pt x="180655" y="45850"/>
                <a:pt x="156391" y="55346"/>
                <a:pt x="135007" y="65681"/>
              </a:cubicBezTo>
              <a:cubicBezTo>
                <a:pt x="113623" y="76016"/>
                <a:pt x="94118" y="87587"/>
                <a:pt x="77459" y="99739"/>
              </a:cubicBezTo>
              <a:cubicBezTo>
                <a:pt x="60800" y="111891"/>
                <a:pt x="46430" y="125092"/>
                <a:pt x="35051" y="138595"/>
              </a:cubicBezTo>
              <a:cubicBezTo>
                <a:pt x="23671" y="152097"/>
                <a:pt x="15007" y="166421"/>
                <a:pt x="9185" y="180755"/>
              </a:cubicBezTo>
              <a:cubicBezTo>
                <a:pt x="3363" y="195089"/>
                <a:pt x="236" y="209920"/>
                <a:pt x="118" y="224602"/>
              </a:cubicBezTo>
              <a:cubicBezTo>
                <a:pt x="0" y="239284"/>
                <a:pt x="2708" y="254340"/>
                <a:pt x="8480" y="268850"/>
              </a:cubicBezTo>
              <a:cubicBezTo>
                <a:pt x="14252" y="283361"/>
                <a:pt x="23263" y="297947"/>
                <a:pt x="34752" y="311667"/>
              </a:cubicBezTo>
              <a:cubicBezTo>
                <a:pt x="46241" y="325386"/>
                <a:pt x="60736" y="338879"/>
                <a:pt x="77416" y="351167"/>
              </a:cubicBezTo>
              <a:cubicBezTo>
                <a:pt x="94096" y="363455"/>
                <a:pt x="113602" y="374905"/>
                <a:pt x="134832" y="385396"/>
              </a:cubicBezTo>
              <a:cubicBezTo>
                <a:pt x="156062" y="395887"/>
                <a:pt x="179831" y="405944"/>
                <a:pt x="204795" y="414110"/>
              </a:cubicBezTo>
              <a:cubicBezTo>
                <a:pt x="229759" y="422277"/>
                <a:pt x="256876" y="428908"/>
                <a:pt x="284614" y="434398"/>
              </a:cubicBezTo>
              <a:cubicBezTo>
                <a:pt x="312352" y="439887"/>
                <a:pt x="341775" y="444303"/>
                <a:pt x="371222" y="447049"/>
              </a:cubicBezTo>
              <a:cubicBezTo>
                <a:pt x="400669" y="449795"/>
                <a:pt x="431270" y="451050"/>
                <a:pt x="461293" y="450873"/>
              </a:cubicBezTo>
              <a:cubicBezTo>
                <a:pt x="491316" y="450696"/>
                <a:pt x="521915" y="448938"/>
                <a:pt x="551361" y="445988"/>
              </a:cubicBezTo>
              <a:cubicBezTo>
                <a:pt x="580807" y="443038"/>
                <a:pt x="610232" y="438776"/>
                <a:pt x="637970" y="433171"/>
              </a:cubicBezTo>
              <a:cubicBezTo>
                <a:pt x="665708" y="427566"/>
                <a:pt x="692826" y="420494"/>
                <a:pt x="717789" y="412357"/>
              </a:cubicBezTo>
              <a:cubicBezTo>
                <a:pt x="742752" y="404220"/>
                <a:pt x="766521" y="394704"/>
                <a:pt x="787751" y="384347"/>
              </a:cubicBezTo>
              <a:cubicBezTo>
                <a:pt x="808981" y="373990"/>
                <a:pt x="828487" y="362395"/>
                <a:pt x="845167" y="350217"/>
              </a:cubicBezTo>
              <a:cubicBezTo>
                <a:pt x="861847" y="338039"/>
                <a:pt x="876342" y="324809"/>
                <a:pt x="887831" y="311277"/>
              </a:cubicBezTo>
              <a:cubicBezTo>
                <a:pt x="899320" y="297745"/>
                <a:pt x="908298" y="283525"/>
                <a:pt x="914103" y="269024"/>
              </a:cubicBezTo>
              <a:cubicBezTo>
                <a:pt x="919908" y="254523"/>
                <a:pt x="920877" y="233592"/>
                <a:pt x="922660" y="224268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0.499</cdr:x>
      <cdr:y>0.3835</cdr:y>
    </cdr:from>
    <cdr:to>
      <cdr:x>0.605</cdr:x>
      <cdr:y>0.4635</cdr:y>
    </cdr:to>
    <cdr:sp macro="" textlink="">
      <cdr:nvSpPr>
        <cdr:cNvPr id="49244" name="PlotDat3_11|1~33_1">
          <a:extLst xmlns:a="http://schemas.openxmlformats.org/drawingml/2006/main">
            <a:ext uri="{FF2B5EF4-FFF2-40B4-BE49-F238E27FC236}">
              <a16:creationId xmlns:a16="http://schemas.microsoft.com/office/drawing/2014/main" id="{357C5FCD-CD91-4D38-9752-C2A5F8C88610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272925" y="2239189"/>
          <a:ext cx="907675" cy="467106"/>
        </a:xfrm>
        <a:custGeom xmlns:a="http://schemas.openxmlformats.org/drawingml/2006/main">
          <a:avLst/>
          <a:gdLst>
            <a:gd name="T0" fmla="*/ 916234 w 916238"/>
            <a:gd name="T1" fmla="*/ 230304 h 462727"/>
            <a:gd name="T2" fmla="*/ 907834 w 916238"/>
            <a:gd name="T3" fmla="*/ 185907 h 462727"/>
            <a:gd name="T4" fmla="*/ 881855 w 916238"/>
            <a:gd name="T5" fmla="*/ 142787 h 462727"/>
            <a:gd name="T6" fmla="*/ 839670 w 916238"/>
            <a:gd name="T7" fmla="*/ 103043 h 462727"/>
            <a:gd name="T8" fmla="*/ 782900 w 916238"/>
            <a:gd name="T9" fmla="*/ 68212 h 462727"/>
            <a:gd name="T10" fmla="*/ 712137 w 916238"/>
            <a:gd name="T11" fmla="*/ 39680 h 462727"/>
            <a:gd name="T12" fmla="*/ 632878 w 916238"/>
            <a:gd name="T13" fmla="*/ 18906 h 462727"/>
            <a:gd name="T14" fmla="*/ 546967 w 916238"/>
            <a:gd name="T15" fmla="*/ 5260 h 462727"/>
            <a:gd name="T16" fmla="*/ 457313 w 916238"/>
            <a:gd name="T17" fmla="*/ 215 h 462727"/>
            <a:gd name="T18" fmla="*/ 368328 w 916238"/>
            <a:gd name="T19" fmla="*/ 3968 h 462727"/>
            <a:gd name="T20" fmla="*/ 281034 w 916238"/>
            <a:gd name="T21" fmla="*/ 17126 h 462727"/>
            <a:gd name="T22" fmla="*/ 202462 w 916238"/>
            <a:gd name="T23" fmla="*/ 38492 h 462727"/>
            <a:gd name="T24" fmla="*/ 133802 w 916238"/>
            <a:gd name="T25" fmla="*/ 67249 h 462727"/>
            <a:gd name="T26" fmla="*/ 76702 w 916238"/>
            <a:gd name="T27" fmla="*/ 102288 h 462727"/>
            <a:gd name="T28" fmla="*/ 35138 w 916238"/>
            <a:gd name="T29" fmla="*/ 142265 h 462727"/>
            <a:gd name="T30" fmla="*/ 8166 w 916238"/>
            <a:gd name="T31" fmla="*/ 185642 h 462727"/>
            <a:gd name="T32" fmla="*/ 258 w 916238"/>
            <a:gd name="T33" fmla="*/ 230753 h 462727"/>
            <a:gd name="T34" fmla="*/ 9714 w 916238"/>
            <a:gd name="T35" fmla="*/ 276397 h 462727"/>
            <a:gd name="T36" fmla="*/ 35769 w 916238"/>
            <a:gd name="T37" fmla="*/ 320339 h 462727"/>
            <a:gd name="T38" fmla="*/ 78079 w 916238"/>
            <a:gd name="T39" fmla="*/ 360568 h 462727"/>
            <a:gd name="T40" fmla="*/ 135017 w 916238"/>
            <a:gd name="T41" fmla="*/ 394974 h 462727"/>
            <a:gd name="T42" fmla="*/ 204397 w 916238"/>
            <a:gd name="T43" fmla="*/ 423131 h 462727"/>
            <a:gd name="T44" fmla="*/ 283552 w 916238"/>
            <a:gd name="T45" fmla="*/ 445010 h 462727"/>
            <a:gd name="T46" fmla="*/ 369441 w 916238"/>
            <a:gd name="T47" fmla="*/ 458190 h 462727"/>
            <a:gd name="T48" fmla="*/ 458762 w 916238"/>
            <a:gd name="T49" fmla="*/ 462696 h 462727"/>
            <a:gd name="T50" fmla="*/ 548084 w 916238"/>
            <a:gd name="T51" fmla="*/ 458374 h 462727"/>
            <a:gd name="T52" fmla="*/ 633971 w 916238"/>
            <a:gd name="T53" fmla="*/ 445192 h 462727"/>
            <a:gd name="T54" fmla="*/ 713126 w 916238"/>
            <a:gd name="T55" fmla="*/ 423786 h 462727"/>
            <a:gd name="T56" fmla="*/ 782507 w 916238"/>
            <a:gd name="T57" fmla="*/ 394977 h 462727"/>
            <a:gd name="T58" fmla="*/ 839445 w 916238"/>
            <a:gd name="T59" fmla="*/ 359873 h 462727"/>
            <a:gd name="T60" fmla="*/ 881755 w 916238"/>
            <a:gd name="T61" fmla="*/ 319823 h 462727"/>
            <a:gd name="T62" fmla="*/ 907809 w 916238"/>
            <a:gd name="T63" fmla="*/ 276367 h 462727"/>
            <a:gd name="T64" fmla="*/ 916234 w 916238"/>
            <a:gd name="T65" fmla="*/ 230304 h 46272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916238" h="462727">
              <a:moveTo>
                <a:pt x="916234" y="230304"/>
              </a:moveTo>
              <a:cubicBezTo>
                <a:pt x="916238" y="215227"/>
                <a:pt x="913564" y="200493"/>
                <a:pt x="907834" y="185907"/>
              </a:cubicBezTo>
              <a:cubicBezTo>
                <a:pt x="902105" y="171320"/>
                <a:pt x="893215" y="156598"/>
                <a:pt x="881855" y="142787"/>
              </a:cubicBezTo>
              <a:cubicBezTo>
                <a:pt x="870494" y="128976"/>
                <a:pt x="856162" y="115472"/>
                <a:pt x="839670" y="103043"/>
              </a:cubicBezTo>
              <a:cubicBezTo>
                <a:pt x="823177" y="90614"/>
                <a:pt x="804155" y="78773"/>
                <a:pt x="782900" y="68212"/>
              </a:cubicBezTo>
              <a:cubicBezTo>
                <a:pt x="761645" y="57652"/>
                <a:pt x="737141" y="47898"/>
                <a:pt x="712137" y="39680"/>
              </a:cubicBezTo>
              <a:cubicBezTo>
                <a:pt x="687134" y="31462"/>
                <a:pt x="660406" y="24643"/>
                <a:pt x="632878" y="18906"/>
              </a:cubicBezTo>
              <a:cubicBezTo>
                <a:pt x="605350" y="13169"/>
                <a:pt x="576228" y="8374"/>
                <a:pt x="546967" y="5260"/>
              </a:cubicBezTo>
              <a:cubicBezTo>
                <a:pt x="517706" y="2144"/>
                <a:pt x="487086" y="430"/>
                <a:pt x="457313" y="215"/>
              </a:cubicBezTo>
              <a:cubicBezTo>
                <a:pt x="427541" y="0"/>
                <a:pt x="397708" y="1149"/>
                <a:pt x="368328" y="3968"/>
              </a:cubicBezTo>
              <a:cubicBezTo>
                <a:pt x="338949" y="6787"/>
                <a:pt x="308678" y="11371"/>
                <a:pt x="281034" y="17126"/>
              </a:cubicBezTo>
              <a:cubicBezTo>
                <a:pt x="253390" y="22880"/>
                <a:pt x="227001" y="30138"/>
                <a:pt x="202462" y="38492"/>
              </a:cubicBezTo>
              <a:cubicBezTo>
                <a:pt x="177923" y="46847"/>
                <a:pt x="154762" y="56617"/>
                <a:pt x="133802" y="67249"/>
              </a:cubicBezTo>
              <a:cubicBezTo>
                <a:pt x="112842" y="77882"/>
                <a:pt x="93147" y="89786"/>
                <a:pt x="76702" y="102288"/>
              </a:cubicBezTo>
              <a:cubicBezTo>
                <a:pt x="60258" y="114790"/>
                <a:pt x="46561" y="128373"/>
                <a:pt x="35138" y="142265"/>
              </a:cubicBezTo>
              <a:cubicBezTo>
                <a:pt x="23715" y="156158"/>
                <a:pt x="13979" y="170894"/>
                <a:pt x="8166" y="185642"/>
              </a:cubicBezTo>
              <a:cubicBezTo>
                <a:pt x="2353" y="200390"/>
                <a:pt x="0" y="215627"/>
                <a:pt x="258" y="230753"/>
              </a:cubicBezTo>
              <a:cubicBezTo>
                <a:pt x="516" y="245879"/>
                <a:pt x="3796" y="261466"/>
                <a:pt x="9714" y="276397"/>
              </a:cubicBezTo>
              <a:cubicBezTo>
                <a:pt x="15632" y="291328"/>
                <a:pt x="24375" y="306310"/>
                <a:pt x="35769" y="320339"/>
              </a:cubicBezTo>
              <a:cubicBezTo>
                <a:pt x="47163" y="334367"/>
                <a:pt x="61538" y="348129"/>
                <a:pt x="78079" y="360568"/>
              </a:cubicBezTo>
              <a:cubicBezTo>
                <a:pt x="94620" y="373007"/>
                <a:pt x="113964" y="384546"/>
                <a:pt x="135017" y="394974"/>
              </a:cubicBezTo>
              <a:cubicBezTo>
                <a:pt x="156070" y="405401"/>
                <a:pt x="179641" y="414791"/>
                <a:pt x="204397" y="423131"/>
              </a:cubicBezTo>
              <a:cubicBezTo>
                <a:pt x="229153" y="431470"/>
                <a:pt x="256045" y="439167"/>
                <a:pt x="283552" y="445010"/>
              </a:cubicBezTo>
              <a:cubicBezTo>
                <a:pt x="311059" y="450854"/>
                <a:pt x="340239" y="455243"/>
                <a:pt x="369441" y="458190"/>
              </a:cubicBezTo>
              <a:cubicBezTo>
                <a:pt x="398643" y="461138"/>
                <a:pt x="428988" y="462665"/>
                <a:pt x="458762" y="462696"/>
              </a:cubicBezTo>
              <a:cubicBezTo>
                <a:pt x="488536" y="462727"/>
                <a:pt x="518883" y="461291"/>
                <a:pt x="548084" y="458374"/>
              </a:cubicBezTo>
              <a:cubicBezTo>
                <a:pt x="577285" y="455457"/>
                <a:pt x="606464" y="450957"/>
                <a:pt x="633971" y="445192"/>
              </a:cubicBezTo>
              <a:cubicBezTo>
                <a:pt x="661478" y="439427"/>
                <a:pt x="688370" y="432155"/>
                <a:pt x="713126" y="423786"/>
              </a:cubicBezTo>
              <a:cubicBezTo>
                <a:pt x="737882" y="415417"/>
                <a:pt x="761454" y="405629"/>
                <a:pt x="782507" y="394977"/>
              </a:cubicBezTo>
              <a:cubicBezTo>
                <a:pt x="803560" y="384325"/>
                <a:pt x="822904" y="372399"/>
                <a:pt x="839445" y="359873"/>
              </a:cubicBezTo>
              <a:cubicBezTo>
                <a:pt x="855986" y="347347"/>
                <a:pt x="870361" y="333741"/>
                <a:pt x="881755" y="319823"/>
              </a:cubicBezTo>
              <a:cubicBezTo>
                <a:pt x="893149" y="305905"/>
                <a:pt x="902063" y="291287"/>
                <a:pt x="907809" y="276367"/>
              </a:cubicBezTo>
              <a:cubicBezTo>
                <a:pt x="913555" y="261447"/>
                <a:pt x="914479" y="239900"/>
                <a:pt x="916234" y="230304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0.49325</cdr:x>
      <cdr:y>0.39225</cdr:y>
    </cdr:from>
    <cdr:to>
      <cdr:x>0.59375</cdr:x>
      <cdr:y>0.47075</cdr:y>
    </cdr:to>
    <cdr:sp macro="" textlink="">
      <cdr:nvSpPr>
        <cdr:cNvPr id="49245" name="PlotDat3_25|1~33_1">
          <a:extLst xmlns:a="http://schemas.openxmlformats.org/drawingml/2006/main">
            <a:ext uri="{FF2B5EF4-FFF2-40B4-BE49-F238E27FC236}">
              <a16:creationId xmlns:a16="http://schemas.microsoft.com/office/drawing/2014/main" id="{B4BE8B8C-70CC-4A0C-8A3E-303B5DC3E4A4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223687" y="2290279"/>
          <a:ext cx="860579" cy="458348"/>
        </a:xfrm>
        <a:custGeom xmlns:a="http://schemas.openxmlformats.org/drawingml/2006/main">
          <a:avLst/>
          <a:gdLst>
            <a:gd name="T0" fmla="*/ 867001 w 867001"/>
            <a:gd name="T1" fmla="*/ 226491 h 456888"/>
            <a:gd name="T2" fmla="*/ 857716 w 867001"/>
            <a:gd name="T3" fmla="*/ 182707 h 456888"/>
            <a:gd name="T4" fmla="*/ 833034 w 867001"/>
            <a:gd name="T5" fmla="*/ 139979 h 456888"/>
            <a:gd name="T6" fmla="*/ 792949 w 867001"/>
            <a:gd name="T7" fmla="*/ 100597 h 456888"/>
            <a:gd name="T8" fmla="*/ 739004 w 867001"/>
            <a:gd name="T9" fmla="*/ 66082 h 456888"/>
            <a:gd name="T10" fmla="*/ 674324 w 867001"/>
            <a:gd name="T11" fmla="*/ 37563 h 456888"/>
            <a:gd name="T12" fmla="*/ 598788 w 867001"/>
            <a:gd name="T13" fmla="*/ 17206 h 456888"/>
            <a:gd name="T14" fmla="*/ 516781 w 867001"/>
            <a:gd name="T15" fmla="*/ 4269 h 456888"/>
            <a:gd name="T16" fmla="*/ 431542 w 867001"/>
            <a:gd name="T17" fmla="*/ 45 h 456888"/>
            <a:gd name="T18" fmla="*/ 347613 w 867001"/>
            <a:gd name="T19" fmla="*/ 4540 h 456888"/>
            <a:gd name="T20" fmla="*/ 265921 w 867001"/>
            <a:gd name="T21" fmla="*/ 17453 h 456888"/>
            <a:gd name="T22" fmla="*/ 190733 w 867001"/>
            <a:gd name="T23" fmla="*/ 38430 h 456888"/>
            <a:gd name="T24" fmla="*/ 124885 w 867001"/>
            <a:gd name="T25" fmla="*/ 66654 h 456888"/>
            <a:gd name="T26" fmla="*/ 71649 w 867001"/>
            <a:gd name="T27" fmla="*/ 101050 h 456888"/>
            <a:gd name="T28" fmla="*/ 31972 w 867001"/>
            <a:gd name="T29" fmla="*/ 140289 h 456888"/>
            <a:gd name="T30" fmla="*/ 8385 w 867001"/>
            <a:gd name="T31" fmla="*/ 182864 h 456888"/>
            <a:gd name="T32" fmla="*/ 29 w 867001"/>
            <a:gd name="T33" fmla="*/ 227143 h 456888"/>
            <a:gd name="T34" fmla="*/ 8557 w 867001"/>
            <a:gd name="T35" fmla="*/ 272202 h 456888"/>
            <a:gd name="T36" fmla="*/ 33192 w 867001"/>
            <a:gd name="T37" fmla="*/ 314823 h 456888"/>
            <a:gd name="T38" fmla="*/ 73197 w 867001"/>
            <a:gd name="T39" fmla="*/ 354629 h 456888"/>
            <a:gd name="T40" fmla="*/ 127034 w 867001"/>
            <a:gd name="T41" fmla="*/ 389664 h 456888"/>
            <a:gd name="T42" fmla="*/ 192636 w 867001"/>
            <a:gd name="T43" fmla="*/ 418053 h 456888"/>
            <a:gd name="T44" fmla="*/ 267478 w 867001"/>
            <a:gd name="T45" fmla="*/ 439837 h 456888"/>
            <a:gd name="T46" fmla="*/ 348690 w 867001"/>
            <a:gd name="T47" fmla="*/ 452695 h 456888"/>
            <a:gd name="T48" fmla="*/ 433146 w 867001"/>
            <a:gd name="T49" fmla="*/ 456793 h 456888"/>
            <a:gd name="T50" fmla="*/ 517601 w 867001"/>
            <a:gd name="T51" fmla="*/ 452125 h 456888"/>
            <a:gd name="T52" fmla="*/ 598811 w 867001"/>
            <a:gd name="T53" fmla="*/ 439143 h 456888"/>
            <a:gd name="T54" fmla="*/ 673655 w 867001"/>
            <a:gd name="T55" fmla="*/ 418057 h 456888"/>
            <a:gd name="T56" fmla="*/ 739256 w 867001"/>
            <a:gd name="T57" fmla="*/ 389682 h 456888"/>
            <a:gd name="T58" fmla="*/ 793094 w 867001"/>
            <a:gd name="T59" fmla="*/ 355106 h 456888"/>
            <a:gd name="T60" fmla="*/ 833099 w 867001"/>
            <a:gd name="T61" fmla="*/ 315659 h 456888"/>
            <a:gd name="T62" fmla="*/ 857734 w 867001"/>
            <a:gd name="T63" fmla="*/ 272857 h 456888"/>
            <a:gd name="T64" fmla="*/ 867001 w 867001"/>
            <a:gd name="T65" fmla="*/ 226491 h 45688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867001" h="456888">
              <a:moveTo>
                <a:pt x="867001" y="226491"/>
              </a:moveTo>
              <a:cubicBezTo>
                <a:pt x="866998" y="211465"/>
                <a:pt x="863377" y="197126"/>
                <a:pt x="857716" y="182707"/>
              </a:cubicBezTo>
              <a:cubicBezTo>
                <a:pt x="852055" y="168288"/>
                <a:pt x="843829" y="153664"/>
                <a:pt x="833034" y="139979"/>
              </a:cubicBezTo>
              <a:cubicBezTo>
                <a:pt x="822239" y="126295"/>
                <a:pt x="808621" y="112914"/>
                <a:pt x="792949" y="100597"/>
              </a:cubicBezTo>
              <a:cubicBezTo>
                <a:pt x="777278" y="88281"/>
                <a:pt x="758775" y="76588"/>
                <a:pt x="739004" y="66082"/>
              </a:cubicBezTo>
              <a:cubicBezTo>
                <a:pt x="719234" y="55577"/>
                <a:pt x="697694" y="45708"/>
                <a:pt x="674324" y="37563"/>
              </a:cubicBezTo>
              <a:cubicBezTo>
                <a:pt x="650955" y="29418"/>
                <a:pt x="625045" y="22756"/>
                <a:pt x="598788" y="17206"/>
              </a:cubicBezTo>
              <a:cubicBezTo>
                <a:pt x="572531" y="11658"/>
                <a:pt x="544655" y="7130"/>
                <a:pt x="516781" y="4269"/>
              </a:cubicBezTo>
              <a:cubicBezTo>
                <a:pt x="488907" y="1409"/>
                <a:pt x="459736" y="0"/>
                <a:pt x="431542" y="45"/>
              </a:cubicBezTo>
              <a:cubicBezTo>
                <a:pt x="403348" y="90"/>
                <a:pt x="375216" y="1639"/>
                <a:pt x="347613" y="4540"/>
              </a:cubicBezTo>
              <a:cubicBezTo>
                <a:pt x="320010" y="7441"/>
                <a:pt x="292068" y="11806"/>
                <a:pt x="265921" y="17453"/>
              </a:cubicBezTo>
              <a:cubicBezTo>
                <a:pt x="239774" y="23101"/>
                <a:pt x="214239" y="30230"/>
                <a:pt x="190733" y="38430"/>
              </a:cubicBezTo>
              <a:cubicBezTo>
                <a:pt x="167226" y="46630"/>
                <a:pt x="144732" y="56217"/>
                <a:pt x="124885" y="66654"/>
              </a:cubicBezTo>
              <a:cubicBezTo>
                <a:pt x="105037" y="77091"/>
                <a:pt x="87134" y="88778"/>
                <a:pt x="71649" y="101050"/>
              </a:cubicBezTo>
              <a:cubicBezTo>
                <a:pt x="56163" y="113322"/>
                <a:pt x="42516" y="126654"/>
                <a:pt x="31972" y="140289"/>
              </a:cubicBezTo>
              <a:cubicBezTo>
                <a:pt x="21428" y="153924"/>
                <a:pt x="13709" y="168388"/>
                <a:pt x="8385" y="182864"/>
              </a:cubicBezTo>
              <a:cubicBezTo>
                <a:pt x="3061" y="197340"/>
                <a:pt x="0" y="212253"/>
                <a:pt x="29" y="227143"/>
              </a:cubicBezTo>
              <a:cubicBezTo>
                <a:pt x="58" y="242033"/>
                <a:pt x="3030" y="257589"/>
                <a:pt x="8557" y="272202"/>
              </a:cubicBezTo>
              <a:cubicBezTo>
                <a:pt x="14084" y="286815"/>
                <a:pt x="22419" y="301084"/>
                <a:pt x="33192" y="314823"/>
              </a:cubicBezTo>
              <a:cubicBezTo>
                <a:pt x="43965" y="328561"/>
                <a:pt x="57557" y="342156"/>
                <a:pt x="73197" y="354629"/>
              </a:cubicBezTo>
              <a:cubicBezTo>
                <a:pt x="88837" y="367103"/>
                <a:pt x="107127" y="379093"/>
                <a:pt x="127034" y="389664"/>
              </a:cubicBezTo>
              <a:cubicBezTo>
                <a:pt x="146941" y="400235"/>
                <a:pt x="169229" y="409691"/>
                <a:pt x="192636" y="418053"/>
              </a:cubicBezTo>
              <a:cubicBezTo>
                <a:pt x="216043" y="426415"/>
                <a:pt x="241469" y="434063"/>
                <a:pt x="267478" y="439837"/>
              </a:cubicBezTo>
              <a:cubicBezTo>
                <a:pt x="293487" y="445610"/>
                <a:pt x="321079" y="449869"/>
                <a:pt x="348690" y="452695"/>
              </a:cubicBezTo>
              <a:cubicBezTo>
                <a:pt x="376301" y="455521"/>
                <a:pt x="404994" y="456888"/>
                <a:pt x="433146" y="456793"/>
              </a:cubicBezTo>
              <a:cubicBezTo>
                <a:pt x="461298" y="456698"/>
                <a:pt x="489990" y="455067"/>
                <a:pt x="517601" y="452125"/>
              </a:cubicBezTo>
              <a:cubicBezTo>
                <a:pt x="545212" y="449183"/>
                <a:pt x="572802" y="444821"/>
                <a:pt x="598811" y="439143"/>
              </a:cubicBezTo>
              <a:cubicBezTo>
                <a:pt x="624820" y="433465"/>
                <a:pt x="650248" y="426300"/>
                <a:pt x="673655" y="418057"/>
              </a:cubicBezTo>
              <a:cubicBezTo>
                <a:pt x="697062" y="409814"/>
                <a:pt x="719350" y="400174"/>
                <a:pt x="739256" y="389682"/>
              </a:cubicBezTo>
              <a:cubicBezTo>
                <a:pt x="759162" y="379190"/>
                <a:pt x="777454" y="367443"/>
                <a:pt x="793094" y="355106"/>
              </a:cubicBezTo>
              <a:cubicBezTo>
                <a:pt x="808734" y="342769"/>
                <a:pt x="822326" y="329367"/>
                <a:pt x="833099" y="315659"/>
              </a:cubicBezTo>
              <a:cubicBezTo>
                <a:pt x="843872" y="301951"/>
                <a:pt x="852084" y="287718"/>
                <a:pt x="857734" y="272857"/>
              </a:cubicBezTo>
              <a:cubicBezTo>
                <a:pt x="863384" y="257996"/>
                <a:pt x="865070" y="236151"/>
                <a:pt x="867001" y="226491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0.4435</cdr:x>
      <cdr:y>0.3755</cdr:y>
    </cdr:from>
    <cdr:to>
      <cdr:x>0.5315</cdr:x>
      <cdr:y>0.4745</cdr:y>
    </cdr:to>
    <cdr:sp macro="" textlink="">
      <cdr:nvSpPr>
        <cdr:cNvPr id="49246" name="PlotDat3_39|1~33_1">
          <a:extLst xmlns:a="http://schemas.openxmlformats.org/drawingml/2006/main">
            <a:ext uri="{FF2B5EF4-FFF2-40B4-BE49-F238E27FC236}">
              <a16:creationId xmlns:a16="http://schemas.microsoft.com/office/drawing/2014/main" id="{ED38F5E8-21F4-45AB-B983-5AAC367AF4BE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797679" y="2192479"/>
          <a:ext cx="753542" cy="578043"/>
        </a:xfrm>
        <a:custGeom xmlns:a="http://schemas.openxmlformats.org/drawingml/2006/main">
          <a:avLst/>
          <a:gdLst>
            <a:gd name="T0" fmla="*/ 755671 w 755682"/>
            <a:gd name="T1" fmla="*/ 289302 h 579503"/>
            <a:gd name="T2" fmla="*/ 749246 w 755682"/>
            <a:gd name="T3" fmla="*/ 233394 h 579503"/>
            <a:gd name="T4" fmla="*/ 727947 w 755682"/>
            <a:gd name="T5" fmla="*/ 179276 h 579503"/>
            <a:gd name="T6" fmla="*/ 693357 w 755682"/>
            <a:gd name="T7" fmla="*/ 129402 h 579503"/>
            <a:gd name="T8" fmla="*/ 646806 w 755682"/>
            <a:gd name="T9" fmla="*/ 85686 h 579503"/>
            <a:gd name="T10" fmla="*/ 588733 w 755682"/>
            <a:gd name="T11" fmla="*/ 49569 h 579503"/>
            <a:gd name="T12" fmla="*/ 522888 w 755682"/>
            <a:gd name="T13" fmla="*/ 23151 h 579503"/>
            <a:gd name="T14" fmla="*/ 452558 w 755682"/>
            <a:gd name="T15" fmla="*/ 6452 h 579503"/>
            <a:gd name="T16" fmla="*/ 379083 w 755682"/>
            <a:gd name="T17" fmla="*/ 188 h 579503"/>
            <a:gd name="T18" fmla="*/ 304391 w 755682"/>
            <a:gd name="T19" fmla="*/ 5325 h 579503"/>
            <a:gd name="T20" fmla="*/ 233660 w 755682"/>
            <a:gd name="T21" fmla="*/ 21824 h 579503"/>
            <a:gd name="T22" fmla="*/ 168120 w 755682"/>
            <a:gd name="T23" fmla="*/ 48614 h 579503"/>
            <a:gd name="T24" fmla="*/ 111663 w 755682"/>
            <a:gd name="T25" fmla="*/ 84670 h 579503"/>
            <a:gd name="T26" fmla="*/ 63718 w 755682"/>
            <a:gd name="T27" fmla="*/ 128602 h 579503"/>
            <a:gd name="T28" fmla="*/ 27845 w 755682"/>
            <a:gd name="T29" fmla="*/ 178725 h 579503"/>
            <a:gd name="T30" fmla="*/ 6854 w 755682"/>
            <a:gd name="T31" fmla="*/ 233112 h 579503"/>
            <a:gd name="T32" fmla="*/ 2 w 755682"/>
            <a:gd name="T33" fmla="*/ 289673 h 579503"/>
            <a:gd name="T34" fmla="*/ 6840 w 755682"/>
            <a:gd name="T35" fmla="*/ 346678 h 579503"/>
            <a:gd name="T36" fmla="*/ 28376 w 755682"/>
            <a:gd name="T37" fmla="*/ 401115 h 579503"/>
            <a:gd name="T38" fmla="*/ 63347 w 755682"/>
            <a:gd name="T39" fmla="*/ 451689 h 579503"/>
            <a:gd name="T40" fmla="*/ 110411 w 755682"/>
            <a:gd name="T41" fmla="*/ 495014 h 579503"/>
            <a:gd name="T42" fmla="*/ 167759 w 755682"/>
            <a:gd name="T43" fmla="*/ 530548 h 579503"/>
            <a:gd name="T44" fmla="*/ 233186 w 755682"/>
            <a:gd name="T45" fmla="*/ 557857 h 579503"/>
            <a:gd name="T46" fmla="*/ 304178 w 755682"/>
            <a:gd name="T47" fmla="*/ 573899 h 579503"/>
            <a:gd name="T48" fmla="*/ 378008 w 755682"/>
            <a:gd name="T49" fmla="*/ 579453 h 579503"/>
            <a:gd name="T50" fmla="*/ 451838 w 755682"/>
            <a:gd name="T51" fmla="*/ 573602 h 579503"/>
            <a:gd name="T52" fmla="*/ 522832 w 755682"/>
            <a:gd name="T53" fmla="*/ 557116 h 579503"/>
            <a:gd name="T54" fmla="*/ 588258 w 755682"/>
            <a:gd name="T55" fmla="*/ 530344 h 579503"/>
            <a:gd name="T56" fmla="*/ 645606 w 755682"/>
            <a:gd name="T57" fmla="*/ 494315 h 579503"/>
            <a:gd name="T58" fmla="*/ 692670 w 755682"/>
            <a:gd name="T59" fmla="*/ 450414 h 579503"/>
            <a:gd name="T60" fmla="*/ 727641 w 755682"/>
            <a:gd name="T61" fmla="*/ 400327 h 579503"/>
            <a:gd name="T62" fmla="*/ 749177 w 755682"/>
            <a:gd name="T63" fmla="*/ 345981 h 579503"/>
            <a:gd name="T64" fmla="*/ 755671 w 755682"/>
            <a:gd name="T65" fmla="*/ 289302 h 57950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755682" h="579503">
              <a:moveTo>
                <a:pt x="755671" y="289302"/>
              </a:moveTo>
              <a:cubicBezTo>
                <a:pt x="755682" y="270538"/>
                <a:pt x="753867" y="251731"/>
                <a:pt x="749246" y="233394"/>
              </a:cubicBezTo>
              <a:cubicBezTo>
                <a:pt x="744625" y="215056"/>
                <a:pt x="737262" y="196607"/>
                <a:pt x="727947" y="179276"/>
              </a:cubicBezTo>
              <a:cubicBezTo>
                <a:pt x="718632" y="161943"/>
                <a:pt x="706880" y="145000"/>
                <a:pt x="693357" y="129402"/>
              </a:cubicBezTo>
              <a:cubicBezTo>
                <a:pt x="679834" y="113803"/>
                <a:pt x="664243" y="98991"/>
                <a:pt x="646806" y="85686"/>
              </a:cubicBezTo>
              <a:cubicBezTo>
                <a:pt x="629369" y="72381"/>
                <a:pt x="609386" y="59992"/>
                <a:pt x="588733" y="49569"/>
              </a:cubicBezTo>
              <a:cubicBezTo>
                <a:pt x="568080" y="39146"/>
                <a:pt x="545584" y="30337"/>
                <a:pt x="522888" y="23151"/>
              </a:cubicBezTo>
              <a:cubicBezTo>
                <a:pt x="500192" y="15966"/>
                <a:pt x="476526" y="10280"/>
                <a:pt x="452558" y="6452"/>
              </a:cubicBezTo>
              <a:cubicBezTo>
                <a:pt x="428590" y="2625"/>
                <a:pt x="403777" y="376"/>
                <a:pt x="379083" y="188"/>
              </a:cubicBezTo>
              <a:cubicBezTo>
                <a:pt x="354389" y="0"/>
                <a:pt x="328628" y="1719"/>
                <a:pt x="304391" y="5325"/>
              </a:cubicBezTo>
              <a:cubicBezTo>
                <a:pt x="280154" y="8930"/>
                <a:pt x="256372" y="14610"/>
                <a:pt x="233660" y="21824"/>
              </a:cubicBezTo>
              <a:cubicBezTo>
                <a:pt x="210948" y="29038"/>
                <a:pt x="188453" y="38140"/>
                <a:pt x="168120" y="48614"/>
              </a:cubicBezTo>
              <a:cubicBezTo>
                <a:pt x="147787" y="59088"/>
                <a:pt x="129063" y="71339"/>
                <a:pt x="111663" y="84670"/>
              </a:cubicBezTo>
              <a:cubicBezTo>
                <a:pt x="94263" y="98001"/>
                <a:pt x="77688" y="112926"/>
                <a:pt x="63718" y="128602"/>
              </a:cubicBezTo>
              <a:cubicBezTo>
                <a:pt x="49748" y="144278"/>
                <a:pt x="37322" y="161306"/>
                <a:pt x="27845" y="178725"/>
              </a:cubicBezTo>
              <a:cubicBezTo>
                <a:pt x="18368" y="196143"/>
                <a:pt x="11494" y="214620"/>
                <a:pt x="6854" y="233112"/>
              </a:cubicBezTo>
              <a:cubicBezTo>
                <a:pt x="2214" y="251603"/>
                <a:pt x="4" y="270746"/>
                <a:pt x="2" y="289673"/>
              </a:cubicBezTo>
              <a:cubicBezTo>
                <a:pt x="0" y="308600"/>
                <a:pt x="2111" y="328105"/>
                <a:pt x="6840" y="346678"/>
              </a:cubicBezTo>
              <a:cubicBezTo>
                <a:pt x="11569" y="365251"/>
                <a:pt x="18958" y="383614"/>
                <a:pt x="28376" y="401115"/>
              </a:cubicBezTo>
              <a:cubicBezTo>
                <a:pt x="37794" y="418617"/>
                <a:pt x="49674" y="436039"/>
                <a:pt x="63347" y="451689"/>
              </a:cubicBezTo>
              <a:cubicBezTo>
                <a:pt x="77020" y="467339"/>
                <a:pt x="93009" y="481871"/>
                <a:pt x="110411" y="495014"/>
              </a:cubicBezTo>
              <a:cubicBezTo>
                <a:pt x="127813" y="508157"/>
                <a:pt x="147297" y="520074"/>
                <a:pt x="167759" y="530548"/>
              </a:cubicBezTo>
              <a:cubicBezTo>
                <a:pt x="188221" y="541022"/>
                <a:pt x="210450" y="550631"/>
                <a:pt x="233186" y="557857"/>
              </a:cubicBezTo>
              <a:cubicBezTo>
                <a:pt x="255922" y="565082"/>
                <a:pt x="280041" y="570300"/>
                <a:pt x="304178" y="573899"/>
              </a:cubicBezTo>
              <a:cubicBezTo>
                <a:pt x="328315" y="577498"/>
                <a:pt x="353398" y="579503"/>
                <a:pt x="378008" y="579453"/>
              </a:cubicBezTo>
              <a:cubicBezTo>
                <a:pt x="402618" y="579403"/>
                <a:pt x="427701" y="577325"/>
                <a:pt x="451838" y="573602"/>
              </a:cubicBezTo>
              <a:cubicBezTo>
                <a:pt x="475975" y="569879"/>
                <a:pt x="500095" y="564326"/>
                <a:pt x="522832" y="557116"/>
              </a:cubicBezTo>
              <a:cubicBezTo>
                <a:pt x="545569" y="549906"/>
                <a:pt x="567796" y="540811"/>
                <a:pt x="588258" y="530344"/>
              </a:cubicBezTo>
              <a:cubicBezTo>
                <a:pt x="608720" y="519877"/>
                <a:pt x="628204" y="507637"/>
                <a:pt x="645606" y="494315"/>
              </a:cubicBezTo>
              <a:cubicBezTo>
                <a:pt x="663008" y="480993"/>
                <a:pt x="678998" y="466079"/>
                <a:pt x="692670" y="450414"/>
              </a:cubicBezTo>
              <a:cubicBezTo>
                <a:pt x="706342" y="434749"/>
                <a:pt x="718223" y="417732"/>
                <a:pt x="727641" y="400327"/>
              </a:cubicBezTo>
              <a:cubicBezTo>
                <a:pt x="737059" y="382922"/>
                <a:pt x="744505" y="364485"/>
                <a:pt x="749177" y="345981"/>
              </a:cubicBezTo>
              <a:cubicBezTo>
                <a:pt x="753849" y="327477"/>
                <a:pt x="754318" y="301110"/>
                <a:pt x="755671" y="289302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0.37625</cdr:x>
      <cdr:y>0.3945</cdr:y>
    </cdr:from>
    <cdr:to>
      <cdr:x>0.45025</cdr:x>
      <cdr:y>0.49225</cdr:y>
    </cdr:to>
    <cdr:sp macro="" textlink="">
      <cdr:nvSpPr>
        <cdr:cNvPr id="49247" name="PlotDat3_55|1~33_1">
          <a:extLst xmlns:a="http://schemas.openxmlformats.org/drawingml/2006/main">
            <a:ext uri="{FF2B5EF4-FFF2-40B4-BE49-F238E27FC236}">
              <a16:creationId xmlns:a16="http://schemas.microsoft.com/office/drawing/2014/main" id="{3D8A9140-FD47-408B-B646-16AAC0347F83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21819" y="2303416"/>
          <a:ext cx="633660" cy="570746"/>
        </a:xfrm>
        <a:custGeom xmlns:a="http://schemas.openxmlformats.org/drawingml/2006/main">
          <a:avLst/>
          <a:gdLst>
            <a:gd name="T0" fmla="*/ 637942 w 637942"/>
            <a:gd name="T1" fmla="*/ 285551 h 569286"/>
            <a:gd name="T2" fmla="*/ 632420 w 637942"/>
            <a:gd name="T3" fmla="*/ 229503 h 569286"/>
            <a:gd name="T4" fmla="*/ 614153 w 637942"/>
            <a:gd name="T5" fmla="*/ 175666 h 569286"/>
            <a:gd name="T6" fmla="*/ 584484 w 637942"/>
            <a:gd name="T7" fmla="*/ 126051 h 569286"/>
            <a:gd name="T8" fmla="*/ 544559 w 637942"/>
            <a:gd name="T9" fmla="*/ 82565 h 569286"/>
            <a:gd name="T10" fmla="*/ 494863 w 637942"/>
            <a:gd name="T11" fmla="*/ 47527 h 569286"/>
            <a:gd name="T12" fmla="*/ 439303 w 637942"/>
            <a:gd name="T13" fmla="*/ 21375 h 569286"/>
            <a:gd name="T14" fmla="*/ 379780 w 637942"/>
            <a:gd name="T15" fmla="*/ 5419 h 569286"/>
            <a:gd name="T16" fmla="*/ 318210 w 637942"/>
            <a:gd name="T17" fmla="*/ 125 h 569286"/>
            <a:gd name="T18" fmla="*/ 256682 w 637942"/>
            <a:gd name="T19" fmla="*/ 6168 h 569286"/>
            <a:gd name="T20" fmla="*/ 197548 w 637942"/>
            <a:gd name="T21" fmla="*/ 22376 h 569286"/>
            <a:gd name="T22" fmla="*/ 143344 w 637942"/>
            <a:gd name="T23" fmla="*/ 48694 h 569286"/>
            <a:gd name="T24" fmla="*/ 94265 w 637942"/>
            <a:gd name="T25" fmla="*/ 84113 h 569286"/>
            <a:gd name="T26" fmla="*/ 54790 w 637942"/>
            <a:gd name="T27" fmla="*/ 127268 h 569286"/>
            <a:gd name="T28" fmla="*/ 24339 w 637942"/>
            <a:gd name="T29" fmla="*/ 176506 h 569286"/>
            <a:gd name="T30" fmla="*/ 5721 w 637942"/>
            <a:gd name="T31" fmla="*/ 229931 h 569286"/>
            <a:gd name="T32" fmla="*/ 278 w 637942"/>
            <a:gd name="T33" fmla="*/ 285490 h 569286"/>
            <a:gd name="T34" fmla="*/ 7386 w 637942"/>
            <a:gd name="T35" fmla="*/ 341051 h 569286"/>
            <a:gd name="T36" fmla="*/ 25521 w 637942"/>
            <a:gd name="T37" fmla="*/ 394336 h 569286"/>
            <a:gd name="T38" fmla="*/ 54967 w 637942"/>
            <a:gd name="T39" fmla="*/ 444245 h 569286"/>
            <a:gd name="T40" fmla="*/ 94598 w 637942"/>
            <a:gd name="T41" fmla="*/ 487542 h 569286"/>
            <a:gd name="T42" fmla="*/ 142887 w 637942"/>
            <a:gd name="T43" fmla="*/ 522285 h 569286"/>
            <a:gd name="T44" fmla="*/ 197978 w 637942"/>
            <a:gd name="T45" fmla="*/ 548200 h 569286"/>
            <a:gd name="T46" fmla="*/ 257757 w 637942"/>
            <a:gd name="T47" fmla="*/ 563969 h 569286"/>
            <a:gd name="T48" fmla="*/ 319925 w 637942"/>
            <a:gd name="T49" fmla="*/ 569121 h 569286"/>
            <a:gd name="T50" fmla="*/ 382092 w 637942"/>
            <a:gd name="T51" fmla="*/ 562977 h 569286"/>
            <a:gd name="T52" fmla="*/ 441870 w 637942"/>
            <a:gd name="T53" fmla="*/ 546824 h 569286"/>
            <a:gd name="T54" fmla="*/ 496963 w 637942"/>
            <a:gd name="T55" fmla="*/ 520591 h 569286"/>
            <a:gd name="T56" fmla="*/ 545252 w 637942"/>
            <a:gd name="T57" fmla="*/ 485288 h 569286"/>
            <a:gd name="T58" fmla="*/ 584881 w 637942"/>
            <a:gd name="T59" fmla="*/ 442272 h 569286"/>
            <a:gd name="T60" fmla="*/ 614329 w 637942"/>
            <a:gd name="T61" fmla="*/ 393195 h 569286"/>
            <a:gd name="T62" fmla="*/ 632462 w 637942"/>
            <a:gd name="T63" fmla="*/ 339942 h 569286"/>
            <a:gd name="T64" fmla="*/ 637942 w 637942"/>
            <a:gd name="T65" fmla="*/ 285551 h 56928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637942" h="569286">
              <a:moveTo>
                <a:pt x="637942" y="285551"/>
              </a:moveTo>
              <a:cubicBezTo>
                <a:pt x="637935" y="267145"/>
                <a:pt x="636385" y="247817"/>
                <a:pt x="632420" y="229503"/>
              </a:cubicBezTo>
              <a:cubicBezTo>
                <a:pt x="628456" y="211190"/>
                <a:pt x="622143" y="192909"/>
                <a:pt x="614153" y="175666"/>
              </a:cubicBezTo>
              <a:cubicBezTo>
                <a:pt x="606164" y="158424"/>
                <a:pt x="596083" y="141569"/>
                <a:pt x="584484" y="126051"/>
              </a:cubicBezTo>
              <a:cubicBezTo>
                <a:pt x="572885" y="110535"/>
                <a:pt x="559495" y="95652"/>
                <a:pt x="544559" y="82565"/>
              </a:cubicBezTo>
              <a:cubicBezTo>
                <a:pt x="529622" y="69478"/>
                <a:pt x="512406" y="57724"/>
                <a:pt x="494863" y="47527"/>
              </a:cubicBezTo>
              <a:cubicBezTo>
                <a:pt x="477321" y="37329"/>
                <a:pt x="458483" y="28394"/>
                <a:pt x="439303" y="21375"/>
              </a:cubicBezTo>
              <a:cubicBezTo>
                <a:pt x="420122" y="14357"/>
                <a:pt x="399962" y="8961"/>
                <a:pt x="379780" y="5419"/>
              </a:cubicBezTo>
              <a:cubicBezTo>
                <a:pt x="359597" y="1877"/>
                <a:pt x="338726" y="0"/>
                <a:pt x="318210" y="125"/>
              </a:cubicBezTo>
              <a:cubicBezTo>
                <a:pt x="297694" y="250"/>
                <a:pt x="276792" y="2460"/>
                <a:pt x="256682" y="6168"/>
              </a:cubicBezTo>
              <a:cubicBezTo>
                <a:pt x="236572" y="9876"/>
                <a:pt x="216438" y="15288"/>
                <a:pt x="197548" y="22376"/>
              </a:cubicBezTo>
              <a:cubicBezTo>
                <a:pt x="178658" y="29463"/>
                <a:pt x="160557" y="38404"/>
                <a:pt x="143344" y="48694"/>
              </a:cubicBezTo>
              <a:cubicBezTo>
                <a:pt x="126130" y="58984"/>
                <a:pt x="109023" y="71017"/>
                <a:pt x="94265" y="84113"/>
              </a:cubicBezTo>
              <a:cubicBezTo>
                <a:pt x="79506" y="97208"/>
                <a:pt x="66444" y="111870"/>
                <a:pt x="54790" y="127268"/>
              </a:cubicBezTo>
              <a:cubicBezTo>
                <a:pt x="43136" y="142667"/>
                <a:pt x="32518" y="159396"/>
                <a:pt x="24339" y="176506"/>
              </a:cubicBezTo>
              <a:cubicBezTo>
                <a:pt x="16161" y="193616"/>
                <a:pt x="9731" y="211768"/>
                <a:pt x="5721" y="229931"/>
              </a:cubicBezTo>
              <a:cubicBezTo>
                <a:pt x="1711" y="248095"/>
                <a:pt x="0" y="266971"/>
                <a:pt x="278" y="285490"/>
              </a:cubicBezTo>
              <a:cubicBezTo>
                <a:pt x="556" y="304010"/>
                <a:pt x="3179" y="322910"/>
                <a:pt x="7386" y="341051"/>
              </a:cubicBezTo>
              <a:cubicBezTo>
                <a:pt x="11593" y="359192"/>
                <a:pt x="17591" y="377137"/>
                <a:pt x="25521" y="394336"/>
              </a:cubicBezTo>
              <a:cubicBezTo>
                <a:pt x="33451" y="411535"/>
                <a:pt x="43454" y="428711"/>
                <a:pt x="54967" y="444245"/>
              </a:cubicBezTo>
              <a:cubicBezTo>
                <a:pt x="66480" y="459780"/>
                <a:pt x="79945" y="474535"/>
                <a:pt x="94598" y="487542"/>
              </a:cubicBezTo>
              <a:cubicBezTo>
                <a:pt x="109251" y="500548"/>
                <a:pt x="125657" y="512175"/>
                <a:pt x="142887" y="522285"/>
              </a:cubicBezTo>
              <a:cubicBezTo>
                <a:pt x="160117" y="532395"/>
                <a:pt x="178833" y="541253"/>
                <a:pt x="197978" y="548200"/>
              </a:cubicBezTo>
              <a:cubicBezTo>
                <a:pt x="217123" y="555147"/>
                <a:pt x="237432" y="560482"/>
                <a:pt x="257757" y="563969"/>
              </a:cubicBezTo>
              <a:cubicBezTo>
                <a:pt x="278082" y="567456"/>
                <a:pt x="299203" y="569286"/>
                <a:pt x="319925" y="569121"/>
              </a:cubicBezTo>
              <a:cubicBezTo>
                <a:pt x="340647" y="568956"/>
                <a:pt x="361768" y="566693"/>
                <a:pt x="382092" y="562977"/>
              </a:cubicBezTo>
              <a:cubicBezTo>
                <a:pt x="402416" y="559261"/>
                <a:pt x="422725" y="553888"/>
                <a:pt x="441870" y="546824"/>
              </a:cubicBezTo>
              <a:cubicBezTo>
                <a:pt x="461015" y="539760"/>
                <a:pt x="479733" y="530847"/>
                <a:pt x="496963" y="520591"/>
              </a:cubicBezTo>
              <a:cubicBezTo>
                <a:pt x="514193" y="510335"/>
                <a:pt x="530599" y="498341"/>
                <a:pt x="545252" y="485288"/>
              </a:cubicBezTo>
              <a:cubicBezTo>
                <a:pt x="559905" y="472235"/>
                <a:pt x="573368" y="457621"/>
                <a:pt x="584881" y="442272"/>
              </a:cubicBezTo>
              <a:cubicBezTo>
                <a:pt x="596394" y="426923"/>
                <a:pt x="606399" y="410250"/>
                <a:pt x="614329" y="393195"/>
              </a:cubicBezTo>
              <a:cubicBezTo>
                <a:pt x="622259" y="376140"/>
                <a:pt x="628527" y="357883"/>
                <a:pt x="632462" y="339942"/>
              </a:cubicBezTo>
              <a:cubicBezTo>
                <a:pt x="636397" y="322001"/>
                <a:pt x="636800" y="296882"/>
                <a:pt x="637942" y="285551"/>
              </a:cubicBezTo>
              <a:close/>
            </a:path>
          </a:pathLst>
        </a:custGeom>
        <a:solidFill xmlns:a="http://schemas.openxmlformats.org/drawingml/2006/main">
          <a:srgbClr val="008080"/>
        </a:solidFill>
        <a:ln xmlns:a="http://schemas.openxmlformats.org/drawingml/2006/main"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0.4755</cdr:x>
      <cdr:y>0.19775</cdr:y>
    </cdr:from>
    <cdr:to>
      <cdr:x>0.65975</cdr:x>
      <cdr:y>0.35125</cdr:y>
    </cdr:to>
    <cdr:sp macro="" textlink="">
      <cdr:nvSpPr>
        <cdr:cNvPr id="49248" name="PlotDat3_105|1~33_1">
          <a:extLst xmlns:a="http://schemas.openxmlformats.org/drawingml/2006/main">
            <a:ext uri="{FF2B5EF4-FFF2-40B4-BE49-F238E27FC236}">
              <a16:creationId xmlns:a16="http://schemas.microsoft.com/office/drawing/2014/main" id="{6DCD2B41-81DC-4ACF-8DE9-71B703463877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071695" y="1154628"/>
          <a:ext cx="1577728" cy="896259"/>
        </a:xfrm>
        <a:custGeom xmlns:a="http://schemas.openxmlformats.org/drawingml/2006/main">
          <a:avLst/>
          <a:gdLst>
            <a:gd name="T0" fmla="*/ 1586291 w 1586291"/>
            <a:gd name="T1" fmla="*/ 448023 h 893340"/>
            <a:gd name="T2" fmla="*/ 1570664 w 1586291"/>
            <a:gd name="T3" fmla="*/ 360514 h 893340"/>
            <a:gd name="T4" fmla="*/ 1525429 w 1586291"/>
            <a:gd name="T5" fmla="*/ 276547 h 893340"/>
            <a:gd name="T6" fmla="*/ 1451973 w 1586291"/>
            <a:gd name="T7" fmla="*/ 199163 h 893340"/>
            <a:gd name="T8" fmla="*/ 1353116 w 1586291"/>
            <a:gd name="T9" fmla="*/ 131338 h 893340"/>
            <a:gd name="T10" fmla="*/ 1233559 w 1586291"/>
            <a:gd name="T11" fmla="*/ 75217 h 893340"/>
            <a:gd name="T12" fmla="*/ 1096813 w 1586291"/>
            <a:gd name="T13" fmla="*/ 33346 h 893340"/>
            <a:gd name="T14" fmla="*/ 948267 w 1586291"/>
            <a:gd name="T15" fmla="*/ 8555 h 893340"/>
            <a:gd name="T16" fmla="*/ 792392 w 1586291"/>
            <a:gd name="T17" fmla="*/ 69 h 893340"/>
            <a:gd name="T18" fmla="*/ 638080 w 1586291"/>
            <a:gd name="T19" fmla="*/ 8971 h 893340"/>
            <a:gd name="T20" fmla="*/ 489014 w 1586291"/>
            <a:gd name="T21" fmla="*/ 34433 h 893340"/>
            <a:gd name="T22" fmla="*/ 352720 w 1586291"/>
            <a:gd name="T23" fmla="*/ 75783 h 893340"/>
            <a:gd name="T24" fmla="*/ 233238 w 1586291"/>
            <a:gd name="T25" fmla="*/ 131432 h 893340"/>
            <a:gd name="T26" fmla="*/ 134955 w 1586291"/>
            <a:gd name="T27" fmla="*/ 199240 h 893340"/>
            <a:gd name="T28" fmla="*/ 61787 w 1586291"/>
            <a:gd name="T29" fmla="*/ 276598 h 893340"/>
            <a:gd name="T30" fmla="*/ 16195 w 1586291"/>
            <a:gd name="T31" fmla="*/ 360539 h 893340"/>
            <a:gd name="T32" fmla="*/ 272 w 1586291"/>
            <a:gd name="T33" fmla="*/ 447834 h 893340"/>
            <a:gd name="T34" fmla="*/ 14564 w 1586291"/>
            <a:gd name="T35" fmla="*/ 535131 h 893340"/>
            <a:gd name="T36" fmla="*/ 59708 w 1586291"/>
            <a:gd name="T37" fmla="*/ 618235 h 893340"/>
            <a:gd name="T38" fmla="*/ 133017 w 1586291"/>
            <a:gd name="T39" fmla="*/ 695234 h 893340"/>
            <a:gd name="T40" fmla="*/ 231675 w 1586291"/>
            <a:gd name="T41" fmla="*/ 762428 h 893340"/>
            <a:gd name="T42" fmla="*/ 351891 w 1586291"/>
            <a:gd name="T43" fmla="*/ 817961 h 893340"/>
            <a:gd name="T44" fmla="*/ 489044 w 1586291"/>
            <a:gd name="T45" fmla="*/ 859250 h 893340"/>
            <a:gd name="T46" fmla="*/ 637863 w 1586291"/>
            <a:gd name="T47" fmla="*/ 885061 h 893340"/>
            <a:gd name="T48" fmla="*/ 792630 w 1586291"/>
            <a:gd name="T49" fmla="*/ 893147 h 893340"/>
            <a:gd name="T50" fmla="*/ 947397 w 1586291"/>
            <a:gd name="T51" fmla="*/ 883901 h 893340"/>
            <a:gd name="T52" fmla="*/ 1096216 w 1586291"/>
            <a:gd name="T53" fmla="*/ 858519 h 893340"/>
            <a:gd name="T54" fmla="*/ 1233370 w 1586291"/>
            <a:gd name="T55" fmla="*/ 817299 h 893340"/>
            <a:gd name="T56" fmla="*/ 1353585 w 1586291"/>
            <a:gd name="T57" fmla="*/ 761826 h 893340"/>
            <a:gd name="T58" fmla="*/ 1452243 w 1586291"/>
            <a:gd name="T59" fmla="*/ 694233 h 893340"/>
            <a:gd name="T60" fmla="*/ 1525552 w 1586291"/>
            <a:gd name="T61" fmla="*/ 617118 h 893340"/>
            <a:gd name="T62" fmla="*/ 1570696 w 1586291"/>
            <a:gd name="T63" fmla="*/ 533442 h 893340"/>
            <a:gd name="T64" fmla="*/ 1586291 w 1586291"/>
            <a:gd name="T65" fmla="*/ 448023 h 89334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586291" h="893340">
              <a:moveTo>
                <a:pt x="1586291" y="448023"/>
              </a:moveTo>
              <a:cubicBezTo>
                <a:pt x="1586286" y="419202"/>
                <a:pt x="1580807" y="389094"/>
                <a:pt x="1570664" y="360514"/>
              </a:cubicBezTo>
              <a:cubicBezTo>
                <a:pt x="1560520" y="331934"/>
                <a:pt x="1545211" y="303439"/>
                <a:pt x="1525429" y="276547"/>
              </a:cubicBezTo>
              <a:cubicBezTo>
                <a:pt x="1505648" y="249655"/>
                <a:pt x="1480692" y="223365"/>
                <a:pt x="1451973" y="199163"/>
              </a:cubicBezTo>
              <a:cubicBezTo>
                <a:pt x="1423254" y="174960"/>
                <a:pt x="1389518" y="151995"/>
                <a:pt x="1353116" y="131338"/>
              </a:cubicBezTo>
              <a:cubicBezTo>
                <a:pt x="1316714" y="110679"/>
                <a:pt x="1276276" y="91549"/>
                <a:pt x="1233559" y="75217"/>
              </a:cubicBezTo>
              <a:cubicBezTo>
                <a:pt x="1190843" y="58884"/>
                <a:pt x="1144362" y="44456"/>
                <a:pt x="1096813" y="33346"/>
              </a:cubicBezTo>
              <a:cubicBezTo>
                <a:pt x="1049264" y="22236"/>
                <a:pt x="999004" y="14101"/>
                <a:pt x="948267" y="8555"/>
              </a:cubicBezTo>
              <a:cubicBezTo>
                <a:pt x="897531" y="3009"/>
                <a:pt x="844090" y="0"/>
                <a:pt x="792392" y="69"/>
              </a:cubicBezTo>
              <a:cubicBezTo>
                <a:pt x="740694" y="138"/>
                <a:pt x="688643" y="3243"/>
                <a:pt x="638080" y="8971"/>
              </a:cubicBezTo>
              <a:cubicBezTo>
                <a:pt x="587516" y="14699"/>
                <a:pt x="536574" y="23297"/>
                <a:pt x="489014" y="34433"/>
              </a:cubicBezTo>
              <a:cubicBezTo>
                <a:pt x="441454" y="45568"/>
                <a:pt x="395349" y="59616"/>
                <a:pt x="352720" y="75783"/>
              </a:cubicBezTo>
              <a:cubicBezTo>
                <a:pt x="310090" y="91949"/>
                <a:pt x="269532" y="110855"/>
                <a:pt x="233238" y="131432"/>
              </a:cubicBezTo>
              <a:cubicBezTo>
                <a:pt x="196944" y="152008"/>
                <a:pt x="163530" y="175045"/>
                <a:pt x="134955" y="199240"/>
              </a:cubicBezTo>
              <a:cubicBezTo>
                <a:pt x="106380" y="223435"/>
                <a:pt x="81581" y="249715"/>
                <a:pt x="61787" y="276598"/>
              </a:cubicBezTo>
              <a:cubicBezTo>
                <a:pt x="41994" y="303481"/>
                <a:pt x="26447" y="332000"/>
                <a:pt x="16195" y="360539"/>
              </a:cubicBezTo>
              <a:cubicBezTo>
                <a:pt x="5943" y="389078"/>
                <a:pt x="544" y="418736"/>
                <a:pt x="272" y="447834"/>
              </a:cubicBezTo>
              <a:cubicBezTo>
                <a:pt x="0" y="476933"/>
                <a:pt x="4658" y="506732"/>
                <a:pt x="14564" y="535131"/>
              </a:cubicBezTo>
              <a:cubicBezTo>
                <a:pt x="24470" y="563531"/>
                <a:pt x="39966" y="591552"/>
                <a:pt x="59708" y="618235"/>
              </a:cubicBezTo>
              <a:cubicBezTo>
                <a:pt x="79450" y="644919"/>
                <a:pt x="104356" y="671202"/>
                <a:pt x="133017" y="695234"/>
              </a:cubicBezTo>
              <a:cubicBezTo>
                <a:pt x="161678" y="719266"/>
                <a:pt x="195196" y="741974"/>
                <a:pt x="231675" y="762428"/>
              </a:cubicBezTo>
              <a:cubicBezTo>
                <a:pt x="268154" y="782883"/>
                <a:pt x="308996" y="801825"/>
                <a:pt x="351891" y="817961"/>
              </a:cubicBezTo>
              <a:cubicBezTo>
                <a:pt x="394786" y="834098"/>
                <a:pt x="441382" y="848067"/>
                <a:pt x="489044" y="859250"/>
              </a:cubicBezTo>
              <a:cubicBezTo>
                <a:pt x="536706" y="870434"/>
                <a:pt x="587265" y="879412"/>
                <a:pt x="637863" y="885061"/>
              </a:cubicBezTo>
              <a:cubicBezTo>
                <a:pt x="688461" y="890710"/>
                <a:pt x="741041" y="893340"/>
                <a:pt x="792630" y="893147"/>
              </a:cubicBezTo>
              <a:cubicBezTo>
                <a:pt x="844219" y="892954"/>
                <a:pt x="896799" y="889672"/>
                <a:pt x="947397" y="883901"/>
              </a:cubicBezTo>
              <a:cubicBezTo>
                <a:pt x="997995" y="878130"/>
                <a:pt x="1048554" y="869619"/>
                <a:pt x="1096216" y="858519"/>
              </a:cubicBezTo>
              <a:cubicBezTo>
                <a:pt x="1143878" y="847419"/>
                <a:pt x="1190475" y="833414"/>
                <a:pt x="1233370" y="817299"/>
              </a:cubicBezTo>
              <a:cubicBezTo>
                <a:pt x="1276265" y="801184"/>
                <a:pt x="1317106" y="782337"/>
                <a:pt x="1353585" y="761826"/>
              </a:cubicBezTo>
              <a:cubicBezTo>
                <a:pt x="1390064" y="741315"/>
                <a:pt x="1423582" y="718351"/>
                <a:pt x="1452243" y="694233"/>
              </a:cubicBezTo>
              <a:cubicBezTo>
                <a:pt x="1480904" y="670115"/>
                <a:pt x="1505810" y="643916"/>
                <a:pt x="1525552" y="617118"/>
              </a:cubicBezTo>
              <a:cubicBezTo>
                <a:pt x="1545294" y="590320"/>
                <a:pt x="1560573" y="561624"/>
                <a:pt x="1570696" y="533442"/>
              </a:cubicBezTo>
              <a:cubicBezTo>
                <a:pt x="1580819" y="505260"/>
                <a:pt x="1583042" y="465819"/>
                <a:pt x="1586291" y="448023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0.42125</cdr:x>
      <cdr:y>0.59925</cdr:y>
    </cdr:from>
    <cdr:to>
      <cdr:x>0.57975</cdr:x>
      <cdr:y>0.993</cdr:y>
    </cdr:to>
    <cdr:sp macro="" textlink="">
      <cdr:nvSpPr>
        <cdr:cNvPr id="49249" name="PlotDat3_107|1~33_1">
          <a:extLst xmlns:a="http://schemas.openxmlformats.org/drawingml/2006/main">
            <a:ext uri="{FF2B5EF4-FFF2-40B4-BE49-F238E27FC236}">
              <a16:creationId xmlns:a16="http://schemas.microsoft.com/office/drawing/2014/main" id="{F704BDAC-F929-4E3A-BF17-710E00183893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607153" y="3498916"/>
          <a:ext cx="1357232" cy="2299037"/>
        </a:xfrm>
        <a:custGeom xmlns:a="http://schemas.openxmlformats.org/drawingml/2006/main">
          <a:avLst/>
          <a:gdLst>
            <a:gd name="T0" fmla="*/ 1367935 w 1367935"/>
            <a:gd name="T1" fmla="*/ 1154370 h 2309255"/>
            <a:gd name="T2" fmla="*/ 1354721 w 1367935"/>
            <a:gd name="T3" fmla="*/ 929763 h 2309255"/>
            <a:gd name="T4" fmla="*/ 1315649 w 1367935"/>
            <a:gd name="T5" fmla="*/ 713628 h 2309255"/>
            <a:gd name="T6" fmla="*/ 1252197 w 1367935"/>
            <a:gd name="T7" fmla="*/ 514439 h 2309255"/>
            <a:gd name="T8" fmla="*/ 1166811 w 1367935"/>
            <a:gd name="T9" fmla="*/ 339849 h 2309255"/>
            <a:gd name="T10" fmla="*/ 1064207 w 1367935"/>
            <a:gd name="T11" fmla="*/ 196454 h 2309255"/>
            <a:gd name="T12" fmla="*/ 946195 w 1367935"/>
            <a:gd name="T13" fmla="*/ 89305 h 2309255"/>
            <a:gd name="T14" fmla="*/ 817560 w 1367935"/>
            <a:gd name="T15" fmla="*/ 22940 h 2309255"/>
            <a:gd name="T16" fmla="*/ 683938 w 1367935"/>
            <a:gd name="T17" fmla="*/ 43 h 2309255"/>
            <a:gd name="T18" fmla="*/ 549490 w 1367935"/>
            <a:gd name="T19" fmla="*/ 22679 h 2309255"/>
            <a:gd name="T20" fmla="*/ 421755 w 1367935"/>
            <a:gd name="T21" fmla="*/ 88348 h 2309255"/>
            <a:gd name="T22" fmla="*/ 304367 w 1367935"/>
            <a:gd name="T23" fmla="*/ 194992 h 2309255"/>
            <a:gd name="T24" fmla="*/ 201146 w 1367935"/>
            <a:gd name="T25" fmla="*/ 338510 h 2309255"/>
            <a:gd name="T26" fmla="*/ 115608 w 1367935"/>
            <a:gd name="T27" fmla="*/ 513387 h 2309255"/>
            <a:gd name="T28" fmla="*/ 52523 w 1367935"/>
            <a:gd name="T29" fmla="*/ 712905 h 2309255"/>
            <a:gd name="T30" fmla="*/ 12581 w 1367935"/>
            <a:gd name="T31" fmla="*/ 929393 h 2309255"/>
            <a:gd name="T32" fmla="*/ 205 w 1367935"/>
            <a:gd name="T33" fmla="*/ 1154532 h 2309255"/>
            <a:gd name="T34" fmla="*/ 13811 w 1367935"/>
            <a:gd name="T35" fmla="*/ 1379864 h 2309255"/>
            <a:gd name="T36" fmla="*/ 52712 w 1367935"/>
            <a:gd name="T37" fmla="*/ 1597038 h 2309255"/>
            <a:gd name="T38" fmla="*/ 115886 w 1367935"/>
            <a:gd name="T39" fmla="*/ 1796228 h 2309255"/>
            <a:gd name="T40" fmla="*/ 200903 w 1367935"/>
            <a:gd name="T41" fmla="*/ 1971885 h 2309255"/>
            <a:gd name="T42" fmla="*/ 304495 w 1367935"/>
            <a:gd name="T43" fmla="*/ 2115952 h 2309255"/>
            <a:gd name="T44" fmla="*/ 422685 w 1367935"/>
            <a:gd name="T45" fmla="*/ 2222128 h 2309255"/>
            <a:gd name="T46" fmla="*/ 550926 w 1367935"/>
            <a:gd name="T47" fmla="*/ 2287404 h 2309255"/>
            <a:gd name="T48" fmla="*/ 684294 w 1367935"/>
            <a:gd name="T49" fmla="*/ 2309162 h 2309255"/>
            <a:gd name="T50" fmla="*/ 817660 w 1367935"/>
            <a:gd name="T51" fmla="*/ 2286846 h 2309255"/>
            <a:gd name="T52" fmla="*/ 945904 w 1367935"/>
            <a:gd name="T53" fmla="*/ 2221163 h 2309255"/>
            <a:gd name="T54" fmla="*/ 1064092 w 1367935"/>
            <a:gd name="T55" fmla="*/ 2114498 h 2309255"/>
            <a:gd name="T56" fmla="*/ 1167685 w 1367935"/>
            <a:gd name="T57" fmla="*/ 1970950 h 2309255"/>
            <a:gd name="T58" fmla="*/ 1252702 w 1367935"/>
            <a:gd name="T59" fmla="*/ 1796038 h 2309255"/>
            <a:gd name="T60" fmla="*/ 1315875 w 1367935"/>
            <a:gd name="T61" fmla="*/ 1596481 h 2309255"/>
            <a:gd name="T62" fmla="*/ 1354777 w 1367935"/>
            <a:gd name="T63" fmla="*/ 1379949 h 2309255"/>
            <a:gd name="T64" fmla="*/ 1367935 w 1367935"/>
            <a:gd name="T65" fmla="*/ 1154370 h 230925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367935" h="2309255">
              <a:moveTo>
                <a:pt x="1367935" y="1154370"/>
              </a:moveTo>
              <a:cubicBezTo>
                <a:pt x="1367926" y="1079338"/>
                <a:pt x="1363436" y="1003219"/>
                <a:pt x="1354721" y="929763"/>
              </a:cubicBezTo>
              <a:cubicBezTo>
                <a:pt x="1346006" y="856306"/>
                <a:pt x="1332736" y="782847"/>
                <a:pt x="1315649" y="713628"/>
              </a:cubicBezTo>
              <a:cubicBezTo>
                <a:pt x="1298561" y="644408"/>
                <a:pt x="1277004" y="576736"/>
                <a:pt x="1252197" y="514439"/>
              </a:cubicBezTo>
              <a:cubicBezTo>
                <a:pt x="1227391" y="452144"/>
                <a:pt x="1198142" y="392847"/>
                <a:pt x="1166811" y="339849"/>
              </a:cubicBezTo>
              <a:cubicBezTo>
                <a:pt x="1135480" y="286851"/>
                <a:pt x="1100976" y="238212"/>
                <a:pt x="1064207" y="196454"/>
              </a:cubicBezTo>
              <a:cubicBezTo>
                <a:pt x="1027437" y="154697"/>
                <a:pt x="987303" y="118225"/>
                <a:pt x="946195" y="89305"/>
              </a:cubicBezTo>
              <a:cubicBezTo>
                <a:pt x="905087" y="60387"/>
                <a:pt x="861270" y="37816"/>
                <a:pt x="817560" y="22940"/>
              </a:cubicBezTo>
              <a:cubicBezTo>
                <a:pt x="773851" y="8063"/>
                <a:pt x="728616" y="86"/>
                <a:pt x="683938" y="43"/>
              </a:cubicBezTo>
              <a:cubicBezTo>
                <a:pt x="639259" y="0"/>
                <a:pt x="593187" y="7962"/>
                <a:pt x="549490" y="22679"/>
              </a:cubicBezTo>
              <a:cubicBezTo>
                <a:pt x="505792" y="37396"/>
                <a:pt x="462609" y="59630"/>
                <a:pt x="421755" y="88348"/>
              </a:cubicBezTo>
              <a:cubicBezTo>
                <a:pt x="380901" y="117067"/>
                <a:pt x="341136" y="153299"/>
                <a:pt x="304367" y="194992"/>
              </a:cubicBezTo>
              <a:cubicBezTo>
                <a:pt x="267599" y="236685"/>
                <a:pt x="232606" y="285445"/>
                <a:pt x="201146" y="338510"/>
              </a:cubicBezTo>
              <a:cubicBezTo>
                <a:pt x="169686" y="391576"/>
                <a:pt x="140378" y="450988"/>
                <a:pt x="115608" y="513387"/>
              </a:cubicBezTo>
              <a:cubicBezTo>
                <a:pt x="90837" y="575787"/>
                <a:pt x="69695" y="643571"/>
                <a:pt x="52523" y="712905"/>
              </a:cubicBezTo>
              <a:cubicBezTo>
                <a:pt x="35352" y="782239"/>
                <a:pt x="21301" y="855789"/>
                <a:pt x="12581" y="929393"/>
              </a:cubicBezTo>
              <a:cubicBezTo>
                <a:pt x="3861" y="1002997"/>
                <a:pt x="0" y="1079453"/>
                <a:pt x="205" y="1154532"/>
              </a:cubicBezTo>
              <a:cubicBezTo>
                <a:pt x="410" y="1229610"/>
                <a:pt x="5060" y="1306113"/>
                <a:pt x="13811" y="1379864"/>
              </a:cubicBezTo>
              <a:cubicBezTo>
                <a:pt x="22562" y="1453615"/>
                <a:pt x="35699" y="1527643"/>
                <a:pt x="52712" y="1597038"/>
              </a:cubicBezTo>
              <a:cubicBezTo>
                <a:pt x="69725" y="1666432"/>
                <a:pt x="91188" y="1733753"/>
                <a:pt x="115886" y="1796228"/>
              </a:cubicBezTo>
              <a:cubicBezTo>
                <a:pt x="140584" y="1858702"/>
                <a:pt x="169468" y="1918598"/>
                <a:pt x="200903" y="1971885"/>
              </a:cubicBezTo>
              <a:cubicBezTo>
                <a:pt x="232338" y="2025171"/>
                <a:pt x="267531" y="2074244"/>
                <a:pt x="304495" y="2115952"/>
              </a:cubicBezTo>
              <a:cubicBezTo>
                <a:pt x="341459" y="2157659"/>
                <a:pt x="381613" y="2193552"/>
                <a:pt x="422685" y="2222128"/>
              </a:cubicBezTo>
              <a:cubicBezTo>
                <a:pt x="463757" y="2250703"/>
                <a:pt x="507325" y="2272898"/>
                <a:pt x="550926" y="2287404"/>
              </a:cubicBezTo>
              <a:cubicBezTo>
                <a:pt x="594527" y="2301910"/>
                <a:pt x="639838" y="2309255"/>
                <a:pt x="684294" y="2309162"/>
              </a:cubicBezTo>
              <a:cubicBezTo>
                <a:pt x="728750" y="2309069"/>
                <a:pt x="774058" y="2301513"/>
                <a:pt x="817660" y="2286846"/>
              </a:cubicBezTo>
              <a:cubicBezTo>
                <a:pt x="861262" y="2272179"/>
                <a:pt x="904832" y="2249888"/>
                <a:pt x="945904" y="2221163"/>
              </a:cubicBezTo>
              <a:cubicBezTo>
                <a:pt x="986976" y="2192438"/>
                <a:pt x="1027129" y="2156200"/>
                <a:pt x="1064092" y="2114498"/>
              </a:cubicBezTo>
              <a:cubicBezTo>
                <a:pt x="1101055" y="2072796"/>
                <a:pt x="1136250" y="2024027"/>
                <a:pt x="1167685" y="1970950"/>
              </a:cubicBezTo>
              <a:cubicBezTo>
                <a:pt x="1199120" y="1917873"/>
                <a:pt x="1228004" y="1858449"/>
                <a:pt x="1252702" y="1796038"/>
              </a:cubicBezTo>
              <a:cubicBezTo>
                <a:pt x="1277400" y="1733627"/>
                <a:pt x="1298862" y="1665829"/>
                <a:pt x="1315875" y="1596481"/>
              </a:cubicBezTo>
              <a:cubicBezTo>
                <a:pt x="1332888" y="1527133"/>
                <a:pt x="1346100" y="1453634"/>
                <a:pt x="1354777" y="1379949"/>
              </a:cubicBezTo>
              <a:cubicBezTo>
                <a:pt x="1363454" y="1306264"/>
                <a:pt x="1365194" y="1201366"/>
                <a:pt x="1367935" y="1154370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0.39175</cdr:x>
      <cdr:y>0.13475</cdr:y>
    </cdr:from>
    <cdr:to>
      <cdr:x>0.60375</cdr:x>
      <cdr:y>0.4115</cdr:y>
    </cdr:to>
    <cdr:sp macro="" textlink="">
      <cdr:nvSpPr>
        <cdr:cNvPr id="49250" name="PlotDat3_109|1~33_1">
          <a:extLst xmlns:a="http://schemas.openxmlformats.org/drawingml/2006/main">
            <a:ext uri="{FF2B5EF4-FFF2-40B4-BE49-F238E27FC236}">
              <a16:creationId xmlns:a16="http://schemas.microsoft.com/office/drawing/2014/main" id="{E1C8F531-0E1A-4BE2-BD38-3A7E51E63D03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354545" y="786782"/>
          <a:ext cx="1815351" cy="1615894"/>
        </a:xfrm>
        <a:custGeom xmlns:a="http://schemas.openxmlformats.org/drawingml/2006/main">
          <a:avLst/>
          <a:gdLst>
            <a:gd name="T0" fmla="*/ 1828192 w 1828196"/>
            <a:gd name="T1" fmla="*/ 803269 h 1608597"/>
            <a:gd name="T2" fmla="*/ 1810073 w 1828196"/>
            <a:gd name="T3" fmla="*/ 646715 h 1608597"/>
            <a:gd name="T4" fmla="*/ 1758149 w 1828196"/>
            <a:gd name="T5" fmla="*/ 496276 h 1608597"/>
            <a:gd name="T6" fmla="*/ 1673828 w 1828196"/>
            <a:gd name="T7" fmla="*/ 357629 h 1608597"/>
            <a:gd name="T8" fmla="*/ 1560352 w 1828196"/>
            <a:gd name="T9" fmla="*/ 236106 h 1608597"/>
            <a:gd name="T10" fmla="*/ 1421091 w 1828196"/>
            <a:gd name="T11" fmla="*/ 136492 h 1608597"/>
            <a:gd name="T12" fmla="*/ 1262978 w 1828196"/>
            <a:gd name="T13" fmla="*/ 61596 h 1608597"/>
            <a:gd name="T14" fmla="*/ 1091974 w 1828196"/>
            <a:gd name="T15" fmla="*/ 15228 h 1608597"/>
            <a:gd name="T16" fmla="*/ 914015 w 1828196"/>
            <a:gd name="T17" fmla="*/ 56 h 1608597"/>
            <a:gd name="T18" fmla="*/ 735389 w 1828196"/>
            <a:gd name="T19" fmla="*/ 14894 h 1608597"/>
            <a:gd name="T20" fmla="*/ 562873 w 1828196"/>
            <a:gd name="T21" fmla="*/ 60630 h 1608597"/>
            <a:gd name="T22" fmla="*/ 405910 w 1828196"/>
            <a:gd name="T23" fmla="*/ 134900 h 1608597"/>
            <a:gd name="T24" fmla="*/ 266676 w 1828196"/>
            <a:gd name="T25" fmla="*/ 234853 h 1608597"/>
            <a:gd name="T26" fmla="*/ 152959 w 1828196"/>
            <a:gd name="T27" fmla="*/ 356647 h 1608597"/>
            <a:gd name="T28" fmla="*/ 68261 w 1828196"/>
            <a:gd name="T29" fmla="*/ 495598 h 1608597"/>
            <a:gd name="T30" fmla="*/ 17242 w 1828196"/>
            <a:gd name="T31" fmla="*/ 646370 h 1608597"/>
            <a:gd name="T32" fmla="*/ 50 w 1828196"/>
            <a:gd name="T33" fmla="*/ 803167 h 1608597"/>
            <a:gd name="T34" fmla="*/ 17542 w 1828196"/>
            <a:gd name="T35" fmla="*/ 959964 h 1608597"/>
            <a:gd name="T36" fmla="*/ 69543 w 1828196"/>
            <a:gd name="T37" fmla="*/ 1111567 h 1608597"/>
            <a:gd name="T38" fmla="*/ 153988 w 1828196"/>
            <a:gd name="T39" fmla="*/ 1250494 h 1608597"/>
            <a:gd name="T40" fmla="*/ 267632 w 1828196"/>
            <a:gd name="T41" fmla="*/ 1372753 h 1608597"/>
            <a:gd name="T42" fmla="*/ 406108 w 1828196"/>
            <a:gd name="T43" fmla="*/ 1472472 h 1608597"/>
            <a:gd name="T44" fmla="*/ 564094 w 1828196"/>
            <a:gd name="T45" fmla="*/ 1547343 h 1608597"/>
            <a:gd name="T46" fmla="*/ 735518 w 1828196"/>
            <a:gd name="T47" fmla="*/ 1593591 h 1608597"/>
            <a:gd name="T48" fmla="*/ 913794 w 1828196"/>
            <a:gd name="T49" fmla="*/ 1608586 h 1608597"/>
            <a:gd name="T50" fmla="*/ 1092071 w 1828196"/>
            <a:gd name="T51" fmla="*/ 1593526 h 1608597"/>
            <a:gd name="T52" fmla="*/ 1263494 w 1828196"/>
            <a:gd name="T53" fmla="*/ 1547729 h 1608597"/>
            <a:gd name="T54" fmla="*/ 1421480 w 1828196"/>
            <a:gd name="T55" fmla="*/ 1473362 h 1608597"/>
            <a:gd name="T56" fmla="*/ 1559957 w 1828196"/>
            <a:gd name="T57" fmla="*/ 1373278 h 1608597"/>
            <a:gd name="T58" fmla="*/ 1673600 w 1828196"/>
            <a:gd name="T59" fmla="*/ 1251325 h 1608597"/>
            <a:gd name="T60" fmla="*/ 1758046 w 1828196"/>
            <a:gd name="T61" fmla="*/ 1112191 h 1608597"/>
            <a:gd name="T62" fmla="*/ 1810047 w 1828196"/>
            <a:gd name="T63" fmla="*/ 961222 h 1608597"/>
            <a:gd name="T64" fmla="*/ 1828192 w 1828196"/>
            <a:gd name="T65" fmla="*/ 803269 h 160859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828196" h="1608597">
              <a:moveTo>
                <a:pt x="1828192" y="803269"/>
              </a:moveTo>
              <a:cubicBezTo>
                <a:pt x="1828196" y="750851"/>
                <a:pt x="1821747" y="697881"/>
                <a:pt x="1810073" y="646715"/>
              </a:cubicBezTo>
              <a:cubicBezTo>
                <a:pt x="1798400" y="595549"/>
                <a:pt x="1780856" y="544456"/>
                <a:pt x="1758149" y="496276"/>
              </a:cubicBezTo>
              <a:cubicBezTo>
                <a:pt x="1735442" y="448094"/>
                <a:pt x="1706794" y="400989"/>
                <a:pt x="1673828" y="357629"/>
              </a:cubicBezTo>
              <a:cubicBezTo>
                <a:pt x="1640862" y="314267"/>
                <a:pt x="1602475" y="272961"/>
                <a:pt x="1560352" y="236106"/>
              </a:cubicBezTo>
              <a:cubicBezTo>
                <a:pt x="1518229" y="199251"/>
                <a:pt x="1470654" y="165577"/>
                <a:pt x="1421091" y="136492"/>
              </a:cubicBezTo>
              <a:cubicBezTo>
                <a:pt x="1371528" y="107407"/>
                <a:pt x="1317831" y="81805"/>
                <a:pt x="1262978" y="61596"/>
              </a:cubicBezTo>
              <a:cubicBezTo>
                <a:pt x="1208126" y="41386"/>
                <a:pt x="1150135" y="25485"/>
                <a:pt x="1091974" y="15228"/>
              </a:cubicBezTo>
              <a:cubicBezTo>
                <a:pt x="1033814" y="4972"/>
                <a:pt x="973445" y="112"/>
                <a:pt x="914015" y="56"/>
              </a:cubicBezTo>
              <a:cubicBezTo>
                <a:pt x="854585" y="0"/>
                <a:pt x="793912" y="4798"/>
                <a:pt x="735389" y="14894"/>
              </a:cubicBezTo>
              <a:cubicBezTo>
                <a:pt x="676865" y="24990"/>
                <a:pt x="617786" y="40629"/>
                <a:pt x="562873" y="60630"/>
              </a:cubicBezTo>
              <a:cubicBezTo>
                <a:pt x="507959" y="80630"/>
                <a:pt x="455276" y="105863"/>
                <a:pt x="405910" y="134900"/>
              </a:cubicBezTo>
              <a:cubicBezTo>
                <a:pt x="356544" y="163937"/>
                <a:pt x="308835" y="197896"/>
                <a:pt x="266676" y="234853"/>
              </a:cubicBezTo>
              <a:cubicBezTo>
                <a:pt x="224517" y="271811"/>
                <a:pt x="186028" y="313189"/>
                <a:pt x="152959" y="356647"/>
              </a:cubicBezTo>
              <a:cubicBezTo>
                <a:pt x="119890" y="400104"/>
                <a:pt x="90881" y="447311"/>
                <a:pt x="68261" y="495598"/>
              </a:cubicBezTo>
              <a:cubicBezTo>
                <a:pt x="45642" y="543884"/>
                <a:pt x="28610" y="595108"/>
                <a:pt x="17242" y="646370"/>
              </a:cubicBezTo>
              <a:cubicBezTo>
                <a:pt x="5874" y="697631"/>
                <a:pt x="0" y="750901"/>
                <a:pt x="50" y="803167"/>
              </a:cubicBezTo>
              <a:cubicBezTo>
                <a:pt x="100" y="855432"/>
                <a:pt x="5960" y="908565"/>
                <a:pt x="17542" y="959964"/>
              </a:cubicBezTo>
              <a:cubicBezTo>
                <a:pt x="29124" y="1011364"/>
                <a:pt x="46802" y="1063146"/>
                <a:pt x="69543" y="1111567"/>
              </a:cubicBezTo>
              <a:cubicBezTo>
                <a:pt x="92284" y="1159989"/>
                <a:pt x="120973" y="1206964"/>
                <a:pt x="153988" y="1250494"/>
              </a:cubicBezTo>
              <a:cubicBezTo>
                <a:pt x="187003" y="1294025"/>
                <a:pt x="225612" y="1335756"/>
                <a:pt x="267632" y="1372753"/>
              </a:cubicBezTo>
              <a:cubicBezTo>
                <a:pt x="309652" y="1409749"/>
                <a:pt x="356698" y="1443373"/>
                <a:pt x="406108" y="1472472"/>
              </a:cubicBezTo>
              <a:cubicBezTo>
                <a:pt x="455518" y="1501571"/>
                <a:pt x="509192" y="1527157"/>
                <a:pt x="564094" y="1547343"/>
              </a:cubicBezTo>
              <a:cubicBezTo>
                <a:pt x="618996" y="1567530"/>
                <a:pt x="677235" y="1583384"/>
                <a:pt x="735518" y="1593591"/>
              </a:cubicBezTo>
              <a:cubicBezTo>
                <a:pt x="793801" y="1603798"/>
                <a:pt x="854369" y="1608597"/>
                <a:pt x="913794" y="1608586"/>
              </a:cubicBezTo>
              <a:cubicBezTo>
                <a:pt x="973219" y="1608575"/>
                <a:pt x="1033788" y="1603669"/>
                <a:pt x="1092071" y="1593526"/>
              </a:cubicBezTo>
              <a:cubicBezTo>
                <a:pt x="1150354" y="1583383"/>
                <a:pt x="1208592" y="1567756"/>
                <a:pt x="1263494" y="1547729"/>
              </a:cubicBezTo>
              <a:cubicBezTo>
                <a:pt x="1318396" y="1527702"/>
                <a:pt x="1372070" y="1502437"/>
                <a:pt x="1421480" y="1473362"/>
              </a:cubicBezTo>
              <a:cubicBezTo>
                <a:pt x="1470890" y="1444287"/>
                <a:pt x="1517937" y="1410284"/>
                <a:pt x="1559957" y="1373278"/>
              </a:cubicBezTo>
              <a:cubicBezTo>
                <a:pt x="1601977" y="1336272"/>
                <a:pt x="1640585" y="1294839"/>
                <a:pt x="1673600" y="1251325"/>
              </a:cubicBezTo>
              <a:cubicBezTo>
                <a:pt x="1706615" y="1207811"/>
                <a:pt x="1735305" y="1160541"/>
                <a:pt x="1758046" y="1112191"/>
              </a:cubicBezTo>
              <a:cubicBezTo>
                <a:pt x="1780787" y="1063841"/>
                <a:pt x="1798356" y="1012709"/>
                <a:pt x="1810047" y="961222"/>
              </a:cubicBezTo>
              <a:cubicBezTo>
                <a:pt x="1821738" y="909735"/>
                <a:pt x="1824412" y="836176"/>
                <a:pt x="1828192" y="803269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0.478</cdr:x>
      <cdr:y>0.17575</cdr:y>
    </cdr:from>
    <cdr:to>
      <cdr:x>0.67525</cdr:x>
      <cdr:y>0.352</cdr:y>
    </cdr:to>
    <cdr:sp macro="" textlink="">
      <cdr:nvSpPr>
        <cdr:cNvPr id="49251" name="PlotDat3_111|1~33_1">
          <a:extLst xmlns:a="http://schemas.openxmlformats.org/drawingml/2006/main">
            <a:ext uri="{FF2B5EF4-FFF2-40B4-BE49-F238E27FC236}">
              <a16:creationId xmlns:a16="http://schemas.microsoft.com/office/drawing/2014/main" id="{88CA2FFB-7428-4DD3-A0E4-AD0C5040DD49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093102" y="1026173"/>
          <a:ext cx="1689047" cy="1029093"/>
        </a:xfrm>
        <a:custGeom xmlns:a="http://schemas.openxmlformats.org/drawingml/2006/main">
          <a:avLst/>
          <a:gdLst>
            <a:gd name="T0" fmla="*/ 1695464 w 1695469"/>
            <a:gd name="T1" fmla="*/ 512638 h 1024714"/>
            <a:gd name="T2" fmla="*/ 1678663 w 1695469"/>
            <a:gd name="T3" fmla="*/ 412053 h 1024714"/>
            <a:gd name="T4" fmla="*/ 1630507 w 1695469"/>
            <a:gd name="T5" fmla="*/ 315799 h 1024714"/>
            <a:gd name="T6" fmla="*/ 1552298 w 1695469"/>
            <a:gd name="T7" fmla="*/ 227093 h 1024714"/>
            <a:gd name="T8" fmla="*/ 1447056 w 1695469"/>
            <a:gd name="T9" fmla="*/ 149341 h 1024714"/>
            <a:gd name="T10" fmla="*/ 1318037 w 1695469"/>
            <a:gd name="T11" fmla="*/ 86158 h 1024714"/>
            <a:gd name="T12" fmla="*/ 1170690 w 1695469"/>
            <a:gd name="T13" fmla="*/ 38317 h 1024714"/>
            <a:gd name="T14" fmla="*/ 1012188 w 1695469"/>
            <a:gd name="T15" fmla="*/ 9509 h 1024714"/>
            <a:gd name="T16" fmla="*/ 846714 w 1695469"/>
            <a:gd name="T17" fmla="*/ 52 h 1024714"/>
            <a:gd name="T18" fmla="*/ 680583 w 1695469"/>
            <a:gd name="T19" fmla="*/ 9197 h 1024714"/>
            <a:gd name="T20" fmla="*/ 522574 w 1695469"/>
            <a:gd name="T21" fmla="*/ 38380 h 1024714"/>
            <a:gd name="T22" fmla="*/ 376474 w 1695469"/>
            <a:gd name="T23" fmla="*/ 85769 h 1024714"/>
            <a:gd name="T24" fmla="*/ 247423 w 1695469"/>
            <a:gd name="T25" fmla="*/ 149543 h 1024714"/>
            <a:gd name="T26" fmla="*/ 141354 w 1695469"/>
            <a:gd name="T27" fmla="*/ 227253 h 1024714"/>
            <a:gd name="T28" fmla="*/ 64050 w 1695469"/>
            <a:gd name="T29" fmla="*/ 315909 h 1024714"/>
            <a:gd name="T30" fmla="*/ 15564 w 1695469"/>
            <a:gd name="T31" fmla="*/ 412110 h 1024714"/>
            <a:gd name="T32" fmla="*/ 35 w 1695469"/>
            <a:gd name="T33" fmla="*/ 512154 h 1024714"/>
            <a:gd name="T34" fmla="*/ 15776 w 1695469"/>
            <a:gd name="T35" fmla="*/ 612200 h 1024714"/>
            <a:gd name="T36" fmla="*/ 64016 w 1695469"/>
            <a:gd name="T37" fmla="*/ 708696 h 1024714"/>
            <a:gd name="T38" fmla="*/ 142353 w 1695469"/>
            <a:gd name="T39" fmla="*/ 797475 h 1024714"/>
            <a:gd name="T40" fmla="*/ 247778 w 1695469"/>
            <a:gd name="T41" fmla="*/ 874840 h 1024714"/>
            <a:gd name="T42" fmla="*/ 376238 w 1695469"/>
            <a:gd name="T43" fmla="*/ 938576 h 1024714"/>
            <a:gd name="T44" fmla="*/ 522796 w 1695469"/>
            <a:gd name="T45" fmla="*/ 985421 h 1024714"/>
            <a:gd name="T46" fmla="*/ 681823 w 1695469"/>
            <a:gd name="T47" fmla="*/ 1014728 h 1024714"/>
            <a:gd name="T48" fmla="*/ 847206 w 1695469"/>
            <a:gd name="T49" fmla="*/ 1024690 h 1024714"/>
            <a:gd name="T50" fmla="*/ 1012586 w 1695469"/>
            <a:gd name="T51" fmla="*/ 1014584 h 1024714"/>
            <a:gd name="T52" fmla="*/ 1171613 w 1695469"/>
            <a:gd name="T53" fmla="*/ 985417 h 1024714"/>
            <a:gd name="T54" fmla="*/ 1318172 w 1695469"/>
            <a:gd name="T55" fmla="*/ 938053 h 1024714"/>
            <a:gd name="T56" fmla="*/ 1446632 w 1695469"/>
            <a:gd name="T57" fmla="*/ 874312 h 1024714"/>
            <a:gd name="T58" fmla="*/ 1552055 w 1695469"/>
            <a:gd name="T59" fmla="*/ 796642 h 1024714"/>
            <a:gd name="T60" fmla="*/ 1630394 w 1695469"/>
            <a:gd name="T61" fmla="*/ 708030 h 1024714"/>
            <a:gd name="T62" fmla="*/ 1678634 w 1695469"/>
            <a:gd name="T63" fmla="*/ 611881 h 1024714"/>
            <a:gd name="T64" fmla="*/ 1695464 w 1695469"/>
            <a:gd name="T65" fmla="*/ 512638 h 102471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695469" h="1024714">
              <a:moveTo>
                <a:pt x="1695464" y="512638"/>
              </a:moveTo>
              <a:cubicBezTo>
                <a:pt x="1695469" y="479334"/>
                <a:pt x="1689489" y="444860"/>
                <a:pt x="1678663" y="412053"/>
              </a:cubicBezTo>
              <a:cubicBezTo>
                <a:pt x="1667838" y="379247"/>
                <a:pt x="1651568" y="346625"/>
                <a:pt x="1630507" y="315799"/>
              </a:cubicBezTo>
              <a:cubicBezTo>
                <a:pt x="1609447" y="284972"/>
                <a:pt x="1582873" y="254836"/>
                <a:pt x="1552298" y="227093"/>
              </a:cubicBezTo>
              <a:cubicBezTo>
                <a:pt x="1521723" y="199350"/>
                <a:pt x="1486099" y="172830"/>
                <a:pt x="1447056" y="149341"/>
              </a:cubicBezTo>
              <a:cubicBezTo>
                <a:pt x="1408013" y="125852"/>
                <a:pt x="1364098" y="104662"/>
                <a:pt x="1318037" y="86158"/>
              </a:cubicBezTo>
              <a:cubicBezTo>
                <a:pt x="1271976" y="67654"/>
                <a:pt x="1221665" y="51092"/>
                <a:pt x="1170690" y="38317"/>
              </a:cubicBezTo>
              <a:cubicBezTo>
                <a:pt x="1119715" y="25542"/>
                <a:pt x="1066184" y="15886"/>
                <a:pt x="1012188" y="9509"/>
              </a:cubicBezTo>
              <a:cubicBezTo>
                <a:pt x="958192" y="3131"/>
                <a:pt x="901981" y="104"/>
                <a:pt x="846714" y="52"/>
              </a:cubicBezTo>
              <a:cubicBezTo>
                <a:pt x="791446" y="0"/>
                <a:pt x="734606" y="2809"/>
                <a:pt x="680583" y="9197"/>
              </a:cubicBezTo>
              <a:cubicBezTo>
                <a:pt x="626560" y="15585"/>
                <a:pt x="573259" y="25618"/>
                <a:pt x="522574" y="38380"/>
              </a:cubicBezTo>
              <a:cubicBezTo>
                <a:pt x="471889" y="51142"/>
                <a:pt x="422332" y="67241"/>
                <a:pt x="376474" y="85769"/>
              </a:cubicBezTo>
              <a:cubicBezTo>
                <a:pt x="330616" y="104297"/>
                <a:pt x="286609" y="125963"/>
                <a:pt x="247423" y="149543"/>
              </a:cubicBezTo>
              <a:cubicBezTo>
                <a:pt x="208237" y="173124"/>
                <a:pt x="171916" y="199525"/>
                <a:pt x="141354" y="227253"/>
              </a:cubicBezTo>
              <a:cubicBezTo>
                <a:pt x="110792" y="254980"/>
                <a:pt x="85014" y="285099"/>
                <a:pt x="64050" y="315909"/>
              </a:cubicBezTo>
              <a:cubicBezTo>
                <a:pt x="43085" y="346718"/>
                <a:pt x="26233" y="379403"/>
                <a:pt x="15564" y="412110"/>
              </a:cubicBezTo>
              <a:cubicBezTo>
                <a:pt x="4895" y="444818"/>
                <a:pt x="0" y="478806"/>
                <a:pt x="35" y="512154"/>
              </a:cubicBezTo>
              <a:cubicBezTo>
                <a:pt x="70" y="545502"/>
                <a:pt x="5112" y="579442"/>
                <a:pt x="15776" y="612200"/>
              </a:cubicBezTo>
              <a:cubicBezTo>
                <a:pt x="26440" y="644957"/>
                <a:pt x="42920" y="677817"/>
                <a:pt x="64016" y="708696"/>
              </a:cubicBezTo>
              <a:cubicBezTo>
                <a:pt x="85112" y="739576"/>
                <a:pt x="111726" y="769785"/>
                <a:pt x="142353" y="797475"/>
              </a:cubicBezTo>
              <a:cubicBezTo>
                <a:pt x="172980" y="825166"/>
                <a:pt x="208797" y="851323"/>
                <a:pt x="247778" y="874840"/>
              </a:cubicBezTo>
              <a:cubicBezTo>
                <a:pt x="286759" y="898356"/>
                <a:pt x="330402" y="920145"/>
                <a:pt x="376238" y="938576"/>
              </a:cubicBezTo>
              <a:cubicBezTo>
                <a:pt x="422074" y="957007"/>
                <a:pt x="471865" y="972729"/>
                <a:pt x="522796" y="985421"/>
              </a:cubicBezTo>
              <a:cubicBezTo>
                <a:pt x="573727" y="998113"/>
                <a:pt x="627755" y="1008183"/>
                <a:pt x="681823" y="1014728"/>
              </a:cubicBezTo>
              <a:cubicBezTo>
                <a:pt x="735891" y="1021273"/>
                <a:pt x="792079" y="1024714"/>
                <a:pt x="847206" y="1024690"/>
              </a:cubicBezTo>
              <a:cubicBezTo>
                <a:pt x="902333" y="1024666"/>
                <a:pt x="958518" y="1021129"/>
                <a:pt x="1012586" y="1014584"/>
              </a:cubicBezTo>
              <a:cubicBezTo>
                <a:pt x="1066654" y="1008039"/>
                <a:pt x="1120682" y="998172"/>
                <a:pt x="1171613" y="985417"/>
              </a:cubicBezTo>
              <a:cubicBezTo>
                <a:pt x="1222544" y="972662"/>
                <a:pt x="1272336" y="956570"/>
                <a:pt x="1318172" y="938053"/>
              </a:cubicBezTo>
              <a:cubicBezTo>
                <a:pt x="1364008" y="919536"/>
                <a:pt x="1407651" y="897881"/>
                <a:pt x="1446632" y="874312"/>
              </a:cubicBezTo>
              <a:cubicBezTo>
                <a:pt x="1485613" y="850743"/>
                <a:pt x="1521428" y="824356"/>
                <a:pt x="1552055" y="796642"/>
              </a:cubicBezTo>
              <a:cubicBezTo>
                <a:pt x="1582682" y="768928"/>
                <a:pt x="1609298" y="738823"/>
                <a:pt x="1630394" y="708030"/>
              </a:cubicBezTo>
              <a:cubicBezTo>
                <a:pt x="1651490" y="677237"/>
                <a:pt x="1667789" y="644446"/>
                <a:pt x="1678634" y="611881"/>
              </a:cubicBezTo>
              <a:cubicBezTo>
                <a:pt x="1689479" y="579316"/>
                <a:pt x="1691958" y="533314"/>
                <a:pt x="1695464" y="512638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0.293</cdr:x>
      <cdr:y>0.06275</cdr:y>
    </cdr:from>
    <cdr:to>
      <cdr:x>0.4885</cdr:x>
      <cdr:y>0.31225</cdr:y>
    </cdr:to>
    <cdr:sp macro="" textlink="">
      <cdr:nvSpPr>
        <cdr:cNvPr id="49252" name="PlotDat3_113|1~33_1">
          <a:extLst xmlns:a="http://schemas.openxmlformats.org/drawingml/2006/main">
            <a:ext uri="{FF2B5EF4-FFF2-40B4-BE49-F238E27FC236}">
              <a16:creationId xmlns:a16="http://schemas.microsoft.com/office/drawing/2014/main" id="{160C0B8D-5017-40F5-A712-8FE062997005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508952" y="366386"/>
          <a:ext cx="1674061" cy="1456787"/>
        </a:xfrm>
        <a:custGeom xmlns:a="http://schemas.openxmlformats.org/drawingml/2006/main">
          <a:avLst/>
          <a:gdLst>
            <a:gd name="T0" fmla="*/ 1680477 w 1680484"/>
            <a:gd name="T1" fmla="*/ 727114 h 1453867"/>
            <a:gd name="T2" fmla="*/ 1664717 w 1680484"/>
            <a:gd name="T3" fmla="*/ 585310 h 1453867"/>
            <a:gd name="T4" fmla="*/ 1617001 w 1680484"/>
            <a:gd name="T5" fmla="*/ 449412 h 1453867"/>
            <a:gd name="T6" fmla="*/ 1539516 w 1680484"/>
            <a:gd name="T7" fmla="*/ 324169 h 1453867"/>
            <a:gd name="T8" fmla="*/ 1435236 w 1680484"/>
            <a:gd name="T9" fmla="*/ 214393 h 1453867"/>
            <a:gd name="T10" fmla="*/ 1308589 w 1680484"/>
            <a:gd name="T11" fmla="*/ 123458 h 1453867"/>
            <a:gd name="T12" fmla="*/ 1162625 w 1680484"/>
            <a:gd name="T13" fmla="*/ 55725 h 1453867"/>
            <a:gd name="T14" fmla="*/ 1004332 w 1680484"/>
            <a:gd name="T15" fmla="*/ 13699 h 1453867"/>
            <a:gd name="T16" fmla="*/ 840440 w 1680484"/>
            <a:gd name="T17" fmla="*/ 37 h 1453867"/>
            <a:gd name="T18" fmla="*/ 677522 w 1680484"/>
            <a:gd name="T19" fmla="*/ 13479 h 1453867"/>
            <a:gd name="T20" fmla="*/ 519487 w 1680484"/>
            <a:gd name="T21" fmla="*/ 54855 h 1453867"/>
            <a:gd name="T22" fmla="*/ 374520 w 1680484"/>
            <a:gd name="T23" fmla="*/ 122050 h 1453867"/>
            <a:gd name="T24" fmla="*/ 247732 w 1680484"/>
            <a:gd name="T25" fmla="*/ 212478 h 1453867"/>
            <a:gd name="T26" fmla="*/ 142597 w 1680484"/>
            <a:gd name="T27" fmla="*/ 322663 h 1453867"/>
            <a:gd name="T28" fmla="*/ 64615 w 1680484"/>
            <a:gd name="T29" fmla="*/ 448374 h 1453867"/>
            <a:gd name="T30" fmla="*/ 15797 w 1680484"/>
            <a:gd name="T31" fmla="*/ 584779 h 1453867"/>
            <a:gd name="T32" fmla="*/ 58 w 1680484"/>
            <a:gd name="T33" fmla="*/ 726635 h 1453867"/>
            <a:gd name="T34" fmla="*/ 15450 w 1680484"/>
            <a:gd name="T35" fmla="*/ 868490 h 1453867"/>
            <a:gd name="T36" fmla="*/ 63295 w 1680484"/>
            <a:gd name="T37" fmla="*/ 1004611 h 1453867"/>
            <a:gd name="T38" fmla="*/ 140989 w 1680484"/>
            <a:gd name="T39" fmla="*/ 1130715 h 1453867"/>
            <a:gd name="T40" fmla="*/ 245550 w 1680484"/>
            <a:gd name="T41" fmla="*/ 1241495 h 1453867"/>
            <a:gd name="T42" fmla="*/ 372957 w 1680484"/>
            <a:gd name="T43" fmla="*/ 1331716 h 1453867"/>
            <a:gd name="T44" fmla="*/ 518314 w 1680484"/>
            <a:gd name="T45" fmla="*/ 1398584 h 1453867"/>
            <a:gd name="T46" fmla="*/ 676037 w 1680484"/>
            <a:gd name="T47" fmla="*/ 1439658 h 1453867"/>
            <a:gd name="T48" fmla="*/ 840063 w 1680484"/>
            <a:gd name="T49" fmla="*/ 1453829 h 1453867"/>
            <a:gd name="T50" fmla="*/ 1004087 w 1680484"/>
            <a:gd name="T51" fmla="*/ 1439431 h 1453867"/>
            <a:gd name="T52" fmla="*/ 1161809 w 1680484"/>
            <a:gd name="T53" fmla="*/ 1398063 h 1453867"/>
            <a:gd name="T54" fmla="*/ 1307167 w 1680484"/>
            <a:gd name="T55" fmla="*/ 1330886 h 1453867"/>
            <a:gd name="T56" fmla="*/ 1434574 w 1680484"/>
            <a:gd name="T57" fmla="*/ 1240482 h 1453867"/>
            <a:gd name="T58" fmla="*/ 1539134 w 1680484"/>
            <a:gd name="T59" fmla="*/ 1130322 h 1453867"/>
            <a:gd name="T60" fmla="*/ 1616829 w 1680484"/>
            <a:gd name="T61" fmla="*/ 1004643 h 1453867"/>
            <a:gd name="T62" fmla="*/ 1664674 w 1680484"/>
            <a:gd name="T63" fmla="*/ 868273 h 1453867"/>
            <a:gd name="T64" fmla="*/ 1680477 w 1680484"/>
            <a:gd name="T65" fmla="*/ 727114 h 145386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680484" h="1453867">
              <a:moveTo>
                <a:pt x="1680477" y="727114"/>
              </a:moveTo>
              <a:cubicBezTo>
                <a:pt x="1680484" y="679954"/>
                <a:pt x="1675296" y="631593"/>
                <a:pt x="1664717" y="585310"/>
              </a:cubicBezTo>
              <a:cubicBezTo>
                <a:pt x="1654137" y="539026"/>
                <a:pt x="1637868" y="492935"/>
                <a:pt x="1617001" y="449412"/>
              </a:cubicBezTo>
              <a:cubicBezTo>
                <a:pt x="1596134" y="405888"/>
                <a:pt x="1569810" y="363339"/>
                <a:pt x="1539516" y="324169"/>
              </a:cubicBezTo>
              <a:cubicBezTo>
                <a:pt x="1509222" y="284999"/>
                <a:pt x="1473724" y="247845"/>
                <a:pt x="1435236" y="214393"/>
              </a:cubicBezTo>
              <a:cubicBezTo>
                <a:pt x="1396749" y="180941"/>
                <a:pt x="1354024" y="149902"/>
                <a:pt x="1308589" y="123458"/>
              </a:cubicBezTo>
              <a:cubicBezTo>
                <a:pt x="1263153" y="97013"/>
                <a:pt x="1213334" y="74017"/>
                <a:pt x="1162625" y="55725"/>
              </a:cubicBezTo>
              <a:cubicBezTo>
                <a:pt x="1111916" y="37431"/>
                <a:pt x="1058029" y="22979"/>
                <a:pt x="1004332" y="13699"/>
              </a:cubicBezTo>
              <a:cubicBezTo>
                <a:pt x="950635" y="4417"/>
                <a:pt x="894908" y="74"/>
                <a:pt x="840440" y="37"/>
              </a:cubicBezTo>
              <a:cubicBezTo>
                <a:pt x="785972" y="0"/>
                <a:pt x="731014" y="4343"/>
                <a:pt x="677522" y="13479"/>
              </a:cubicBezTo>
              <a:cubicBezTo>
                <a:pt x="624029" y="22614"/>
                <a:pt x="569987" y="36759"/>
                <a:pt x="519487" y="54855"/>
              </a:cubicBezTo>
              <a:cubicBezTo>
                <a:pt x="468987" y="72950"/>
                <a:pt x="419813" y="95779"/>
                <a:pt x="374520" y="122050"/>
              </a:cubicBezTo>
              <a:cubicBezTo>
                <a:pt x="329228" y="148320"/>
                <a:pt x="286386" y="179043"/>
                <a:pt x="247732" y="212478"/>
              </a:cubicBezTo>
              <a:cubicBezTo>
                <a:pt x="209079" y="245914"/>
                <a:pt x="173117" y="283347"/>
                <a:pt x="142597" y="322663"/>
              </a:cubicBezTo>
              <a:cubicBezTo>
                <a:pt x="112077" y="361979"/>
                <a:pt x="85748" y="404688"/>
                <a:pt x="64615" y="448374"/>
              </a:cubicBezTo>
              <a:cubicBezTo>
                <a:pt x="43481" y="492060"/>
                <a:pt x="26557" y="538402"/>
                <a:pt x="15797" y="584779"/>
              </a:cubicBezTo>
              <a:cubicBezTo>
                <a:pt x="5038" y="631156"/>
                <a:pt x="116" y="679350"/>
                <a:pt x="58" y="726635"/>
              </a:cubicBezTo>
              <a:cubicBezTo>
                <a:pt x="0" y="773920"/>
                <a:pt x="4911" y="822162"/>
                <a:pt x="15450" y="868490"/>
              </a:cubicBezTo>
              <a:cubicBezTo>
                <a:pt x="25989" y="914819"/>
                <a:pt x="42372" y="960907"/>
                <a:pt x="63295" y="1004611"/>
              </a:cubicBezTo>
              <a:cubicBezTo>
                <a:pt x="84218" y="1048315"/>
                <a:pt x="110613" y="1091234"/>
                <a:pt x="140989" y="1130715"/>
              </a:cubicBezTo>
              <a:cubicBezTo>
                <a:pt x="171365" y="1170196"/>
                <a:pt x="206889" y="1207994"/>
                <a:pt x="245550" y="1241495"/>
              </a:cubicBezTo>
              <a:cubicBezTo>
                <a:pt x="284211" y="1274995"/>
                <a:pt x="327496" y="1305535"/>
                <a:pt x="372957" y="1331716"/>
              </a:cubicBezTo>
              <a:cubicBezTo>
                <a:pt x="418418" y="1357898"/>
                <a:pt x="467801" y="1380594"/>
                <a:pt x="518314" y="1398584"/>
              </a:cubicBezTo>
              <a:cubicBezTo>
                <a:pt x="568827" y="1416575"/>
                <a:pt x="622412" y="1430450"/>
                <a:pt x="676037" y="1439658"/>
              </a:cubicBezTo>
              <a:cubicBezTo>
                <a:pt x="729662" y="1448866"/>
                <a:pt x="785388" y="1453867"/>
                <a:pt x="840063" y="1453829"/>
              </a:cubicBezTo>
              <a:cubicBezTo>
                <a:pt x="894738" y="1453791"/>
                <a:pt x="950463" y="1448725"/>
                <a:pt x="1004087" y="1439431"/>
              </a:cubicBezTo>
              <a:cubicBezTo>
                <a:pt x="1057711" y="1430137"/>
                <a:pt x="1111296" y="1416154"/>
                <a:pt x="1161809" y="1398063"/>
              </a:cubicBezTo>
              <a:cubicBezTo>
                <a:pt x="1212322" y="1379972"/>
                <a:pt x="1261706" y="1357149"/>
                <a:pt x="1307167" y="1330886"/>
              </a:cubicBezTo>
              <a:cubicBezTo>
                <a:pt x="1352628" y="1304623"/>
                <a:pt x="1395913" y="1273909"/>
                <a:pt x="1434574" y="1240482"/>
              </a:cubicBezTo>
              <a:cubicBezTo>
                <a:pt x="1473235" y="1207055"/>
                <a:pt x="1508758" y="1169628"/>
                <a:pt x="1539134" y="1130322"/>
              </a:cubicBezTo>
              <a:cubicBezTo>
                <a:pt x="1569510" y="1091016"/>
                <a:pt x="1595906" y="1048318"/>
                <a:pt x="1616829" y="1004643"/>
              </a:cubicBezTo>
              <a:cubicBezTo>
                <a:pt x="1637752" y="960968"/>
                <a:pt x="1654066" y="914528"/>
                <a:pt x="1664674" y="868273"/>
              </a:cubicBezTo>
              <a:cubicBezTo>
                <a:pt x="1675282" y="822018"/>
                <a:pt x="1677185" y="756522"/>
                <a:pt x="1680477" y="727114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  <cdr:relSizeAnchor xmlns:cdr="http://schemas.openxmlformats.org/drawingml/2006/chartDrawing">
    <cdr:from>
      <cdr:x>0.6275</cdr:x>
      <cdr:y>0.1625</cdr:y>
    </cdr:from>
    <cdr:to>
      <cdr:x>1</cdr:x>
      <cdr:y>0.432</cdr:y>
    </cdr:to>
    <cdr:sp macro="" textlink="">
      <cdr:nvSpPr>
        <cdr:cNvPr id="49253" name="PlotDat3_115|1~33_1">
          <a:extLst xmlns:a="http://schemas.openxmlformats.org/drawingml/2006/main">
            <a:ext uri="{FF2B5EF4-FFF2-40B4-BE49-F238E27FC236}">
              <a16:creationId xmlns:a16="http://schemas.microsoft.com/office/drawing/2014/main" id="{625E8AE4-C524-4B36-AA4C-B15530A2038D}"/>
            </a:ext>
          </a:extLst>
        </cdr:cNvPr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5839949" y="948809"/>
          <a:ext cx="3189708" cy="1573563"/>
        </a:xfrm>
        <a:custGeom xmlns:a="http://schemas.openxmlformats.org/drawingml/2006/main">
          <a:avLst/>
          <a:gdLst>
            <a:gd name="T0" fmla="*/ 3179000 w 3179005"/>
            <a:gd name="T1" fmla="*/ 784701 h 1569184"/>
            <a:gd name="T2" fmla="*/ 3148938 w 3179005"/>
            <a:gd name="T3" fmla="*/ 631145 h 1569184"/>
            <a:gd name="T4" fmla="*/ 3058555 w 3179005"/>
            <a:gd name="T5" fmla="*/ 484104 h 1569184"/>
            <a:gd name="T6" fmla="*/ 2911786 w 3179005"/>
            <a:gd name="T7" fmla="*/ 348592 h 1569184"/>
            <a:gd name="T8" fmla="*/ 2714270 w 3179005"/>
            <a:gd name="T9" fmla="*/ 229813 h 1569184"/>
            <a:gd name="T10" fmla="*/ 2472577 w 3179005"/>
            <a:gd name="T11" fmla="*/ 131971 h 1569184"/>
            <a:gd name="T12" fmla="*/ 2198028 w 3179005"/>
            <a:gd name="T13" fmla="*/ 59489 h 1569184"/>
            <a:gd name="T14" fmla="*/ 1899079 w 3179005"/>
            <a:gd name="T15" fmla="*/ 15422 h 1569184"/>
            <a:gd name="T16" fmla="*/ 1589875 w 3179005"/>
            <a:gd name="T17" fmla="*/ 66 h 1569184"/>
            <a:gd name="T18" fmla="*/ 1278574 w 3179005"/>
            <a:gd name="T19" fmla="*/ 15817 h 1569184"/>
            <a:gd name="T20" fmla="*/ 979317 w 3179005"/>
            <a:gd name="T21" fmla="*/ 60391 h 1569184"/>
            <a:gd name="T22" fmla="*/ 705002 w 3179005"/>
            <a:gd name="T23" fmla="*/ 132774 h 1569184"/>
            <a:gd name="T24" fmla="*/ 463778 w 3179005"/>
            <a:gd name="T25" fmla="*/ 230186 h 1569184"/>
            <a:gd name="T26" fmla="*/ 266823 w 3179005"/>
            <a:gd name="T27" fmla="*/ 348886 h 1569184"/>
            <a:gd name="T28" fmla="*/ 119911 w 3179005"/>
            <a:gd name="T29" fmla="*/ 484307 h 1569184"/>
            <a:gd name="T30" fmla="*/ 30275 w 3179005"/>
            <a:gd name="T31" fmla="*/ 631247 h 1569184"/>
            <a:gd name="T32" fmla="*/ 4 w 3179005"/>
            <a:gd name="T33" fmla="*/ 784062 h 1569184"/>
            <a:gd name="T34" fmla="*/ 30250 w 3179005"/>
            <a:gd name="T35" fmla="*/ 936875 h 1569184"/>
            <a:gd name="T36" fmla="*/ 120724 w 3179005"/>
            <a:gd name="T37" fmla="*/ 1084390 h 1569184"/>
            <a:gd name="T38" fmla="*/ 267644 w 3179005"/>
            <a:gd name="T39" fmla="*/ 1220037 h 1569184"/>
            <a:gd name="T40" fmla="*/ 465365 w 3179005"/>
            <a:gd name="T41" fmla="*/ 1338729 h 1569184"/>
            <a:gd name="T42" fmla="*/ 706289 w 3179005"/>
            <a:gd name="T43" fmla="*/ 1436725 h 1569184"/>
            <a:gd name="T44" fmla="*/ 981158 w 3179005"/>
            <a:gd name="T45" fmla="*/ 1509375 h 1569184"/>
            <a:gd name="T46" fmla="*/ 1279407 w 3179005"/>
            <a:gd name="T47" fmla="*/ 1553638 h 1569184"/>
            <a:gd name="T48" fmla="*/ 1589577 w 3179005"/>
            <a:gd name="T49" fmla="*/ 1569177 h 1569184"/>
            <a:gd name="T50" fmla="*/ 1899748 w 3179005"/>
            <a:gd name="T51" fmla="*/ 1553593 h 1569184"/>
            <a:gd name="T52" fmla="*/ 2197997 w 3179005"/>
            <a:gd name="T53" fmla="*/ 1508982 h 1569184"/>
            <a:gd name="T54" fmla="*/ 2472866 w 3179005"/>
            <a:gd name="T55" fmla="*/ 1436538 h 1569184"/>
            <a:gd name="T56" fmla="*/ 2713791 w 3179005"/>
            <a:gd name="T57" fmla="*/ 1339044 h 1569184"/>
            <a:gd name="T58" fmla="*/ 2911510 w 3179005"/>
            <a:gd name="T59" fmla="*/ 1220248 h 1569184"/>
            <a:gd name="T60" fmla="*/ 3058432 w 3179005"/>
            <a:gd name="T61" fmla="*/ 1084713 h 1569184"/>
            <a:gd name="T62" fmla="*/ 3148906 w 3179005"/>
            <a:gd name="T63" fmla="*/ 937652 h 1569184"/>
            <a:gd name="T64" fmla="*/ 3179000 w 3179005"/>
            <a:gd name="T65" fmla="*/ 784701 h 156918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3179005" h="1569184">
              <a:moveTo>
                <a:pt x="3179000" y="784701"/>
              </a:moveTo>
              <a:cubicBezTo>
                <a:pt x="3179005" y="733617"/>
                <a:pt x="3169012" y="681245"/>
                <a:pt x="3148938" y="631145"/>
              </a:cubicBezTo>
              <a:cubicBezTo>
                <a:pt x="3128864" y="581046"/>
                <a:pt x="3098080" y="531196"/>
                <a:pt x="3058555" y="484104"/>
              </a:cubicBezTo>
              <a:cubicBezTo>
                <a:pt x="3019030" y="437012"/>
                <a:pt x="2969167" y="390975"/>
                <a:pt x="2911786" y="348592"/>
              </a:cubicBezTo>
              <a:cubicBezTo>
                <a:pt x="2854405" y="306211"/>
                <a:pt x="2787471" y="265917"/>
                <a:pt x="2714270" y="229813"/>
              </a:cubicBezTo>
              <a:cubicBezTo>
                <a:pt x="2641068" y="193710"/>
                <a:pt x="2558617" y="160359"/>
                <a:pt x="2472577" y="131971"/>
              </a:cubicBezTo>
              <a:cubicBezTo>
                <a:pt x="2386537" y="103585"/>
                <a:pt x="2293611" y="78915"/>
                <a:pt x="2198028" y="59489"/>
              </a:cubicBezTo>
              <a:cubicBezTo>
                <a:pt x="2102445" y="40064"/>
                <a:pt x="2000437" y="25326"/>
                <a:pt x="1899079" y="15422"/>
              </a:cubicBezTo>
              <a:cubicBezTo>
                <a:pt x="1797720" y="5518"/>
                <a:pt x="1693292" y="0"/>
                <a:pt x="1589875" y="66"/>
              </a:cubicBezTo>
              <a:cubicBezTo>
                <a:pt x="1486458" y="132"/>
                <a:pt x="1380334" y="5763"/>
                <a:pt x="1278574" y="15817"/>
              </a:cubicBezTo>
              <a:cubicBezTo>
                <a:pt x="1176815" y="25871"/>
                <a:pt x="1074912" y="40898"/>
                <a:pt x="979317" y="60391"/>
              </a:cubicBezTo>
              <a:cubicBezTo>
                <a:pt x="883722" y="79884"/>
                <a:pt x="790925" y="104476"/>
                <a:pt x="705002" y="132774"/>
              </a:cubicBezTo>
              <a:cubicBezTo>
                <a:pt x="619079" y="161073"/>
                <a:pt x="536808" y="194167"/>
                <a:pt x="463778" y="230186"/>
              </a:cubicBezTo>
              <a:cubicBezTo>
                <a:pt x="390749" y="266205"/>
                <a:pt x="324134" y="306533"/>
                <a:pt x="266823" y="348886"/>
              </a:cubicBezTo>
              <a:cubicBezTo>
                <a:pt x="209512" y="391240"/>
                <a:pt x="159336" y="437247"/>
                <a:pt x="119911" y="484307"/>
              </a:cubicBezTo>
              <a:cubicBezTo>
                <a:pt x="80486" y="531367"/>
                <a:pt x="50259" y="581288"/>
                <a:pt x="30275" y="631247"/>
              </a:cubicBezTo>
              <a:cubicBezTo>
                <a:pt x="10291" y="681206"/>
                <a:pt x="8" y="733124"/>
                <a:pt x="4" y="784062"/>
              </a:cubicBezTo>
              <a:cubicBezTo>
                <a:pt x="0" y="834999"/>
                <a:pt x="10130" y="886820"/>
                <a:pt x="30250" y="936875"/>
              </a:cubicBezTo>
              <a:cubicBezTo>
                <a:pt x="50370" y="986930"/>
                <a:pt x="81158" y="1037196"/>
                <a:pt x="120724" y="1084390"/>
              </a:cubicBezTo>
              <a:cubicBezTo>
                <a:pt x="160290" y="1131584"/>
                <a:pt x="210204" y="1177647"/>
                <a:pt x="267644" y="1220037"/>
              </a:cubicBezTo>
              <a:cubicBezTo>
                <a:pt x="325084" y="1262426"/>
                <a:pt x="392258" y="1302614"/>
                <a:pt x="465365" y="1338729"/>
              </a:cubicBezTo>
              <a:cubicBezTo>
                <a:pt x="538472" y="1374844"/>
                <a:pt x="620323" y="1408284"/>
                <a:pt x="706289" y="1436725"/>
              </a:cubicBezTo>
              <a:cubicBezTo>
                <a:pt x="792255" y="1465165"/>
                <a:pt x="885638" y="1489889"/>
                <a:pt x="981158" y="1509375"/>
              </a:cubicBezTo>
              <a:cubicBezTo>
                <a:pt x="1076678" y="1528861"/>
                <a:pt x="1178004" y="1543671"/>
                <a:pt x="1279407" y="1553638"/>
              </a:cubicBezTo>
              <a:cubicBezTo>
                <a:pt x="1380810" y="1563605"/>
                <a:pt x="1486187" y="1569184"/>
                <a:pt x="1589577" y="1569177"/>
              </a:cubicBezTo>
              <a:cubicBezTo>
                <a:pt x="1692967" y="1569170"/>
                <a:pt x="1798345" y="1563625"/>
                <a:pt x="1899748" y="1553593"/>
              </a:cubicBezTo>
              <a:cubicBezTo>
                <a:pt x="2001151" y="1543561"/>
                <a:pt x="2102477" y="1528491"/>
                <a:pt x="2197997" y="1508982"/>
              </a:cubicBezTo>
              <a:cubicBezTo>
                <a:pt x="2293517" y="1489473"/>
                <a:pt x="2386900" y="1464861"/>
                <a:pt x="2472866" y="1436538"/>
              </a:cubicBezTo>
              <a:cubicBezTo>
                <a:pt x="2558832" y="1408215"/>
                <a:pt x="2640684" y="1375092"/>
                <a:pt x="2713791" y="1339044"/>
              </a:cubicBezTo>
              <a:cubicBezTo>
                <a:pt x="2786898" y="1302996"/>
                <a:pt x="2854070" y="1262636"/>
                <a:pt x="2911510" y="1220248"/>
              </a:cubicBezTo>
              <a:cubicBezTo>
                <a:pt x="2968950" y="1177860"/>
                <a:pt x="3018866" y="1131812"/>
                <a:pt x="3058432" y="1084713"/>
              </a:cubicBezTo>
              <a:cubicBezTo>
                <a:pt x="3097998" y="1037614"/>
                <a:pt x="3128811" y="987654"/>
                <a:pt x="3148906" y="937652"/>
              </a:cubicBezTo>
              <a:cubicBezTo>
                <a:pt x="3169001" y="887650"/>
                <a:pt x="3172731" y="816566"/>
                <a:pt x="3179000" y="784701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3882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81ACC1A1-E660-43C7-BB03-2DD6F377B69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19050</xdr:colOff>
      <xdr:row>11</xdr:row>
      <xdr:rowOff>9525</xdr:rowOff>
    </xdr:from>
    <xdr:to>
      <xdr:col>40</xdr:col>
      <xdr:colOff>9525</xdr:colOff>
      <xdr:row>30</xdr:row>
      <xdr:rowOff>19050</xdr:rowOff>
    </xdr:to>
    <xdr:graphicFrame macro="">
      <xdr:nvGraphicFramePr>
        <xdr:cNvPr id="4103" name="Chart 7">
          <a:extLst>
            <a:ext uri="{FF2B5EF4-FFF2-40B4-BE49-F238E27FC236}">
              <a16:creationId xmlns:a16="http://schemas.microsoft.com/office/drawing/2014/main" id="{1C246708-F746-4CB5-AFE5-F562AE431A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25</xdr:col>
      <xdr:colOff>0</xdr:colOff>
      <xdr:row>38</xdr:row>
      <xdr:rowOff>9525</xdr:rowOff>
    </xdr:from>
    <xdr:to>
      <xdr:col>31</xdr:col>
      <xdr:colOff>152400</xdr:colOff>
      <xdr:row>51</xdr:row>
      <xdr:rowOff>142875</xdr:rowOff>
    </xdr:to>
    <xdr:pic>
      <xdr:nvPicPr>
        <xdr:cNvPr id="4104" name="Picture 8">
          <a:extLst>
            <a:ext uri="{FF2B5EF4-FFF2-40B4-BE49-F238E27FC236}">
              <a16:creationId xmlns:a16="http://schemas.microsoft.com/office/drawing/2014/main" id="{F2526CEE-AF5E-4C6B-B447-C8882D6864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73875" y="5534025"/>
          <a:ext cx="3810000" cy="26098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25</xdr:col>
      <xdr:colOff>19050</xdr:colOff>
      <xdr:row>11</xdr:row>
      <xdr:rowOff>0</xdr:rowOff>
    </xdr:from>
    <xdr:to>
      <xdr:col>31</xdr:col>
      <xdr:colOff>171450</xdr:colOff>
      <xdr:row>24</xdr:row>
      <xdr:rowOff>133350</xdr:rowOff>
    </xdr:to>
    <xdr:pic>
      <xdr:nvPicPr>
        <xdr:cNvPr id="4105" name="Picture 9">
          <a:extLst>
            <a:ext uri="{FF2B5EF4-FFF2-40B4-BE49-F238E27FC236}">
              <a16:creationId xmlns:a16="http://schemas.microsoft.com/office/drawing/2014/main" id="{7D33B71A-DE95-479F-BEC2-BD8275D9AD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2925" y="381000"/>
          <a:ext cx="3810000" cy="2609850"/>
        </a:xfrm>
        <a:prstGeom prst="rect">
          <a:avLst/>
        </a:prstGeom>
        <a:solidFill>
          <a:srgbClr val="FFFFC8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oneCellAnchor>
    <xdr:from>
      <xdr:col>25</xdr:col>
      <xdr:colOff>0</xdr:colOff>
      <xdr:row>25</xdr:row>
      <xdr:rowOff>38100</xdr:rowOff>
    </xdr:from>
    <xdr:ext cx="2961608" cy="765032"/>
    <xdr:sp macro="" textlink="">
      <xdr:nvSpPr>
        <xdr:cNvPr id="4106" name="Text 10">
          <a:extLst>
            <a:ext uri="{FF2B5EF4-FFF2-40B4-BE49-F238E27FC236}">
              <a16:creationId xmlns:a16="http://schemas.microsoft.com/office/drawing/2014/main" id="{985873DA-D702-42D0-9BE0-5DEB002F4CE6}"/>
            </a:ext>
          </a:extLst>
        </xdr:cNvPr>
        <xdr:cNvSpPr>
          <a:spLocks noChangeArrowheads="1"/>
        </xdr:cNvSpPr>
      </xdr:nvSpPr>
      <xdr:spPr bwMode="auto">
        <a:xfrm>
          <a:off x="19573875" y="3086100"/>
          <a:ext cx="2961608" cy="765032"/>
        </a:xfrm>
        <a:prstGeom prst="roundRect">
          <a:avLst>
            <a:gd name="adj" fmla="val 16667"/>
          </a:avLst>
        </a:prstGeom>
        <a:solidFill>
          <a:srgbClr val="CCFFFF"/>
        </a:solidFill>
        <a:ln w="1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 Age      ±2</a:t>
          </a:r>
          <a:r>
            <a:rPr lang="en-US" sz="1100" b="0" i="0" u="none" strike="noStrike" baseline="0">
              <a:solidFill>
                <a:srgbClr val="000000"/>
              </a:solidFill>
              <a:latin typeface="Symbol"/>
              <a:cs typeface="Courier New"/>
            </a:rPr>
            <a:t>s</a:t>
          </a:r>
          <a:r>
            <a:rPr lang="en-US" sz="11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    fraction    ±2</a:t>
          </a:r>
          <a:r>
            <a:rPr lang="en-US" sz="1100" b="0" i="0" u="none" strike="noStrike" baseline="0">
              <a:solidFill>
                <a:srgbClr val="000000"/>
              </a:solidFill>
              <a:latin typeface="Symbol"/>
              <a:cs typeface="Courier New"/>
            </a:rPr>
            <a:t>s</a:t>
          </a:r>
          <a:endParaRPr lang="en-US" sz="1100" b="0" i="0" u="none" strike="noStrike" baseline="0">
            <a:solidFill>
              <a:srgbClr val="000000"/>
            </a:solidFill>
            <a:latin typeface="Courier New"/>
            <a:cs typeface="Courier New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255.67   1.6       0.89     0.28  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280.8    5         0.11      ---  </a:t>
          </a:r>
        </a:p>
        <a:p>
          <a:pPr algn="l" rtl="0">
            <a:lnSpc>
              <a:spcPts val="1100"/>
            </a:lnSpc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relative misfit = 0.821</a:t>
          </a:r>
        </a:p>
      </xdr:txBody>
    </xdr:sp>
    <xdr:clientData/>
  </xdr:oneCellAnchor>
  <xdr:oneCellAnchor>
    <xdr:from>
      <xdr:col>24</xdr:col>
      <xdr:colOff>600075</xdr:colOff>
      <xdr:row>30</xdr:row>
      <xdr:rowOff>133350</xdr:rowOff>
    </xdr:from>
    <xdr:ext cx="2324100" cy="1076325"/>
    <xdr:sp macro="" textlink="">
      <xdr:nvSpPr>
        <xdr:cNvPr id="4107" name="Text 10">
          <a:extLst>
            <a:ext uri="{FF2B5EF4-FFF2-40B4-BE49-F238E27FC236}">
              <a16:creationId xmlns:a16="http://schemas.microsoft.com/office/drawing/2014/main" id="{C5A2D857-CB7A-4E28-A4F0-4C127B86CA26}"/>
            </a:ext>
          </a:extLst>
        </xdr:cNvPr>
        <xdr:cNvSpPr>
          <a:spLocks noChangeArrowheads="1"/>
        </xdr:cNvSpPr>
      </xdr:nvSpPr>
      <xdr:spPr bwMode="auto">
        <a:xfrm>
          <a:off x="19564350" y="4133850"/>
          <a:ext cx="2324100" cy="1076325"/>
        </a:xfrm>
        <a:prstGeom prst="roundRect">
          <a:avLst>
            <a:gd name="adj" fmla="val 16667"/>
          </a:avLst>
        </a:prstGeom>
        <a:solidFill>
          <a:srgbClr val="CCFFCC"/>
        </a:solidFill>
        <a:ln w="1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     Sigma-Rho Matrix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      f1      t1      t2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f1  0.138   0.022   0.047 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t1  0.022   .819    0.070 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ourier New"/>
              <a:cs typeface="Courier New"/>
            </a:rPr>
            <a:t>t2  0.047   0.070   2.5   </a:t>
          </a:r>
        </a:p>
      </xdr:txBody>
    </xdr:sp>
    <xdr:clientData/>
  </xdr:oneCellAnchor>
  <xdr:twoCellAnchor>
    <xdr:from>
      <xdr:col>33</xdr:col>
      <xdr:colOff>0</xdr:colOff>
      <xdr:row>31</xdr:row>
      <xdr:rowOff>0</xdr:rowOff>
    </xdr:from>
    <xdr:to>
      <xdr:col>40</xdr:col>
      <xdr:colOff>0</xdr:colOff>
      <xdr:row>50</xdr:row>
      <xdr:rowOff>19050</xdr:rowOff>
    </xdr:to>
    <xdr:graphicFrame macro="">
      <xdr:nvGraphicFramePr>
        <xdr:cNvPr id="4108" name="Chart 12">
          <a:extLst>
            <a:ext uri="{FF2B5EF4-FFF2-40B4-BE49-F238E27FC236}">
              <a16:creationId xmlns:a16="http://schemas.microsoft.com/office/drawing/2014/main" id="{D4878466-8E26-47E7-9CFE-253B372C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9525</xdr:colOff>
      <xdr:row>56</xdr:row>
      <xdr:rowOff>9525</xdr:rowOff>
    </xdr:from>
    <xdr:to>
      <xdr:col>45</xdr:col>
      <xdr:colOff>0</xdr:colOff>
      <xdr:row>76</xdr:row>
      <xdr:rowOff>9525</xdr:rowOff>
    </xdr:to>
    <xdr:graphicFrame macro="">
      <xdr:nvGraphicFramePr>
        <xdr:cNvPr id="32770" name="Chart 2">
          <a:extLst>
            <a:ext uri="{FF2B5EF4-FFF2-40B4-BE49-F238E27FC236}">
              <a16:creationId xmlns:a16="http://schemas.microsoft.com/office/drawing/2014/main" id="{044BAB12-4213-4F9A-8B27-0DFFC463B9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38</xdr:col>
      <xdr:colOff>0</xdr:colOff>
      <xdr:row>110</xdr:row>
      <xdr:rowOff>0</xdr:rowOff>
    </xdr:from>
    <xdr:to>
      <xdr:col>45</xdr:col>
      <xdr:colOff>0</xdr:colOff>
      <xdr:row>130</xdr:row>
      <xdr:rowOff>9525</xdr:rowOff>
    </xdr:to>
    <xdr:graphicFrame macro="">
      <xdr:nvGraphicFramePr>
        <xdr:cNvPr id="32772" name="Chart 4">
          <a:extLst>
            <a:ext uri="{FF2B5EF4-FFF2-40B4-BE49-F238E27FC236}">
              <a16:creationId xmlns:a16="http://schemas.microsoft.com/office/drawing/2014/main" id="{232A8E1D-16AC-469B-AFCE-1088D5B97C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8"/>
  <sheetViews>
    <sheetView workbookViewId="0"/>
  </sheetViews>
  <sheetFormatPr defaultColWidth="8.77734375" defaultRowHeight="14.4" x14ac:dyDescent="0.3"/>
  <sheetData>
    <row r="1" spans="1:27" ht="28.8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</row>
    <row r="2" spans="1:27" x14ac:dyDescent="0.3">
      <c r="A2" t="s">
        <v>26</v>
      </c>
      <c r="B2">
        <v>3</v>
      </c>
      <c r="C2" t="s">
        <v>27</v>
      </c>
      <c r="D2" t="s">
        <v>28</v>
      </c>
      <c r="E2">
        <v>2.8102357927538648</v>
      </c>
      <c r="F2">
        <v>14.096638431754991</v>
      </c>
      <c r="G2">
        <v>0.23750418783769162</v>
      </c>
      <c r="H2">
        <v>505.63460632326479</v>
      </c>
      <c r="I2">
        <v>24.509920818136173</v>
      </c>
      <c r="J2">
        <v>24640.874896629492</v>
      </c>
      <c r="K2">
        <v>0.1831983011163239</v>
      </c>
      <c r="L2">
        <v>4.2261347817279642</v>
      </c>
      <c r="M2">
        <v>2.9508792371360753</v>
      </c>
      <c r="N2">
        <v>7.0131204001342651</v>
      </c>
      <c r="O2">
        <v>33.964360196974397</v>
      </c>
      <c r="P2">
        <v>23.8644271839004</v>
      </c>
      <c r="Q2">
        <v>109.44895838954395</v>
      </c>
      <c r="R2">
        <v>210.53518760102139</v>
      </c>
      <c r="S2">
        <v>321.37459343768217</v>
      </c>
      <c r="T2">
        <v>415.46531593170033</v>
      </c>
      <c r="U2">
        <v>522.66946544709174</v>
      </c>
      <c r="V2">
        <v>599.52223227774084</v>
      </c>
      <c r="W2">
        <v>546.85515060616513</v>
      </c>
      <c r="X2">
        <v>111650.48543689321</v>
      </c>
      <c r="Y2">
        <v>3038.9425569089608</v>
      </c>
      <c r="Z2">
        <v>109656.78187350709</v>
      </c>
      <c r="AA2">
        <v>19.869512823877585</v>
      </c>
    </row>
    <row r="3" spans="1:27" x14ac:dyDescent="0.3">
      <c r="A3" t="s">
        <v>29</v>
      </c>
      <c r="B3">
        <v>4</v>
      </c>
      <c r="C3" t="s">
        <v>30</v>
      </c>
      <c r="D3" t="s">
        <v>28</v>
      </c>
      <c r="E3">
        <v>2.7007258589264911</v>
      </c>
      <c r="F3">
        <v>12.835464470757621</v>
      </c>
      <c r="G3">
        <v>0.28565853208058839</v>
      </c>
      <c r="H3">
        <v>535.17210200903355</v>
      </c>
      <c r="I3">
        <v>25.628810802154163</v>
      </c>
      <c r="J3">
        <v>24860.144709757551</v>
      </c>
      <c r="K3">
        <v>0.15929197766362926</v>
      </c>
      <c r="L3">
        <v>4.2506728354816286</v>
      </c>
      <c r="M3">
        <v>3.4228805955447785</v>
      </c>
      <c r="N3">
        <v>7.7425750022157995</v>
      </c>
      <c r="O3">
        <v>39.383745044891505</v>
      </c>
      <c r="P3">
        <v>25.002806084095166</v>
      </c>
      <c r="Q3">
        <v>110.54253173384737</v>
      </c>
      <c r="R3">
        <v>220.48534882174749</v>
      </c>
      <c r="S3">
        <v>341.0497415299385</v>
      </c>
      <c r="T3">
        <v>440.2986725488027</v>
      </c>
      <c r="U3">
        <v>549.40382109681434</v>
      </c>
      <c r="V3">
        <v>632.87990041119792</v>
      </c>
      <c r="W3">
        <v>573.93489795277537</v>
      </c>
      <c r="X3">
        <v>111650.48543689321</v>
      </c>
      <c r="Y3">
        <v>3243.2551671301703</v>
      </c>
      <c r="Z3">
        <v>114880.16136668384</v>
      </c>
      <c r="AA3">
        <v>20.749624829065816</v>
      </c>
    </row>
    <row r="4" spans="1:27" x14ac:dyDescent="0.3">
      <c r="A4" t="s">
        <v>31</v>
      </c>
      <c r="B4">
        <v>5</v>
      </c>
      <c r="C4" t="s">
        <v>32</v>
      </c>
      <c r="D4" t="s">
        <v>28</v>
      </c>
      <c r="E4">
        <v>2.6160604108381413</v>
      </c>
      <c r="F4">
        <v>4.3323101178054939</v>
      </c>
      <c r="G4">
        <v>0.18865672635785541</v>
      </c>
      <c r="H4">
        <v>326.1986281797677</v>
      </c>
      <c r="I4">
        <v>20.295477904300238</v>
      </c>
      <c r="J4">
        <v>23255.117884934389</v>
      </c>
      <c r="K4">
        <v>0.13383222738714182</v>
      </c>
      <c r="L4">
        <v>3.0724615865985925</v>
      </c>
      <c r="M4">
        <v>1.9863833502101651</v>
      </c>
      <c r="N4">
        <v>3.8666269003598108</v>
      </c>
      <c r="O4">
        <v>22.173984615332785</v>
      </c>
      <c r="P4">
        <v>14.792721972437516</v>
      </c>
      <c r="Q4">
        <v>64.589560518495333</v>
      </c>
      <c r="R4">
        <v>133.5580089151191</v>
      </c>
      <c r="S4">
        <v>207.10613667821832</v>
      </c>
      <c r="T4">
        <v>271.51187042319015</v>
      </c>
      <c r="U4">
        <v>345.7535499914012</v>
      </c>
      <c r="V4">
        <v>380.75216955815728</v>
      </c>
      <c r="W4">
        <v>354.167150397314</v>
      </c>
      <c r="X4">
        <v>111650.48543689321</v>
      </c>
      <c r="Y4">
        <v>2013.1881183201838</v>
      </c>
      <c r="Z4">
        <v>83154.113527451904</v>
      </c>
      <c r="AA4">
        <v>14.537829677450969</v>
      </c>
    </row>
    <row r="5" spans="1:27" x14ac:dyDescent="0.3">
      <c r="A5" t="s">
        <v>33</v>
      </c>
      <c r="B5">
        <v>6</v>
      </c>
      <c r="C5" t="s">
        <v>34</v>
      </c>
      <c r="D5" t="s">
        <v>28</v>
      </c>
      <c r="E5">
        <v>2.7373275544660327</v>
      </c>
      <c r="F5">
        <v>4.6349697594074719</v>
      </c>
      <c r="G5">
        <v>7.3488568283946523E-2</v>
      </c>
      <c r="H5">
        <v>219.31312777579328</v>
      </c>
      <c r="I5">
        <v>15.962410687353913</v>
      </c>
      <c r="J5">
        <v>22612.475157301931</v>
      </c>
      <c r="K5">
        <v>5.4536644346118705E-2</v>
      </c>
      <c r="L5">
        <v>2.5900225748075933</v>
      </c>
      <c r="M5">
        <v>1.1575385881903026</v>
      </c>
      <c r="N5">
        <v>2.3889647498025459</v>
      </c>
      <c r="O5">
        <v>13.694857020177848</v>
      </c>
      <c r="P5">
        <v>10.724634300933525</v>
      </c>
      <c r="Q5">
        <v>46.263146265932392</v>
      </c>
      <c r="R5">
        <v>85.800224151076364</v>
      </c>
      <c r="S5">
        <v>140.2129516819324</v>
      </c>
      <c r="T5">
        <v>182.8722822067561</v>
      </c>
      <c r="U5">
        <v>237.64925205236688</v>
      </c>
      <c r="V5">
        <v>278.15967982705524</v>
      </c>
      <c r="W5">
        <v>256.17736910126223</v>
      </c>
      <c r="X5">
        <v>111650.48543689321</v>
      </c>
      <c r="Y5">
        <v>1404.2410310768837</v>
      </c>
      <c r="Z5">
        <v>61683.545939620373</v>
      </c>
      <c r="AA5">
        <v>10.809997909198081</v>
      </c>
    </row>
    <row r="6" spans="1:27" x14ac:dyDescent="0.3">
      <c r="A6" t="s">
        <v>35</v>
      </c>
      <c r="B6">
        <v>7</v>
      </c>
      <c r="C6" t="s">
        <v>36</v>
      </c>
      <c r="D6" t="s">
        <v>28</v>
      </c>
      <c r="E6">
        <v>2.558659300352649</v>
      </c>
      <c r="F6">
        <v>3.4012611331886231</v>
      </c>
      <c r="G6">
        <v>0.10986164647572425</v>
      </c>
      <c r="H6">
        <v>180.50796796565069</v>
      </c>
      <c r="I6">
        <v>13.99817367071712</v>
      </c>
      <c r="J6">
        <v>22536.385326385964</v>
      </c>
      <c r="K6">
        <v>3.0478399629583305E-2</v>
      </c>
      <c r="L6">
        <v>2.1813045303484664</v>
      </c>
      <c r="M6">
        <v>0.66382192167804976</v>
      </c>
      <c r="N6">
        <v>1.9407292000243235</v>
      </c>
      <c r="O6">
        <v>12.335316078760327</v>
      </c>
      <c r="P6">
        <v>6.1752154835327868</v>
      </c>
      <c r="Q6">
        <v>35.478699560422655</v>
      </c>
      <c r="R6">
        <v>69.488730860246463</v>
      </c>
      <c r="S6">
        <v>114.64832461133496</v>
      </c>
      <c r="T6">
        <v>154.46201016104811</v>
      </c>
      <c r="U6">
        <v>191.31839076000384</v>
      </c>
      <c r="V6">
        <v>228.06155193822235</v>
      </c>
      <c r="W6">
        <v>207.23799125766834</v>
      </c>
      <c r="X6">
        <v>111650.48543689321</v>
      </c>
      <c r="Y6">
        <v>1194.5032118184668</v>
      </c>
      <c r="Z6">
        <v>54852.546074248799</v>
      </c>
      <c r="AA6">
        <v>9.3156535847568271</v>
      </c>
    </row>
    <row r="7" spans="1:27" x14ac:dyDescent="0.3">
      <c r="A7" t="s">
        <v>37</v>
      </c>
      <c r="B7">
        <v>13</v>
      </c>
      <c r="C7" t="s">
        <v>38</v>
      </c>
      <c r="D7" t="s">
        <v>28</v>
      </c>
      <c r="E7">
        <v>3.0013908151955642</v>
      </c>
      <c r="F7">
        <v>8.4547358359139739</v>
      </c>
      <c r="G7">
        <v>0.20318206083173165</v>
      </c>
      <c r="H7">
        <v>317.92877309924711</v>
      </c>
      <c r="I7">
        <v>21.735988977660675</v>
      </c>
      <c r="J7">
        <v>23618.639629343274</v>
      </c>
      <c r="K7">
        <v>8.7395042512991239E-2</v>
      </c>
      <c r="L7">
        <v>3.3174263900374732</v>
      </c>
      <c r="M7">
        <v>1.4963146878216711</v>
      </c>
      <c r="N7">
        <v>3.7376541623059101</v>
      </c>
      <c r="O7">
        <v>22.064742250930767</v>
      </c>
      <c r="P7">
        <v>14.893277600310862</v>
      </c>
      <c r="Q7">
        <v>66.030030246936875</v>
      </c>
      <c r="R7">
        <v>134.38977514009846</v>
      </c>
      <c r="S7">
        <v>207.05297509252583</v>
      </c>
      <c r="T7">
        <v>278.64105535036794</v>
      </c>
      <c r="U7">
        <v>352.4123387025773</v>
      </c>
      <c r="V7">
        <v>394.97638103786511</v>
      </c>
      <c r="W7">
        <v>356.95910157212268</v>
      </c>
      <c r="X7">
        <v>111650.48543689321</v>
      </c>
      <c r="Y7">
        <v>2084.9383067185627</v>
      </c>
      <c r="Z7">
        <v>87577.316216724575</v>
      </c>
      <c r="AA7">
        <v>15.222961263395955</v>
      </c>
    </row>
    <row r="8" spans="1:27" x14ac:dyDescent="0.3">
      <c r="A8" t="s">
        <v>39</v>
      </c>
      <c r="B8">
        <v>19</v>
      </c>
      <c r="C8" t="s">
        <v>40</v>
      </c>
      <c r="D8" t="s">
        <v>28</v>
      </c>
      <c r="E8">
        <v>2.7506383851525569</v>
      </c>
      <c r="F8">
        <v>5.2117938674469046</v>
      </c>
      <c r="G8">
        <v>0.15914220153991504</v>
      </c>
      <c r="H8">
        <v>285.42849085655661</v>
      </c>
      <c r="I8">
        <v>20.550927461169632</v>
      </c>
      <c r="J8">
        <v>22512.493999031612</v>
      </c>
      <c r="K8">
        <v>2.6254597415957315E-2</v>
      </c>
      <c r="L8">
        <v>2.9376281832425151</v>
      </c>
      <c r="M8">
        <v>1.6493942431000859</v>
      </c>
      <c r="N8">
        <v>3.1546804444268739</v>
      </c>
      <c r="O8">
        <v>17.729869248289429</v>
      </c>
      <c r="P8">
        <v>12.84058324706653</v>
      </c>
      <c r="Q8">
        <v>57.472196886582445</v>
      </c>
      <c r="R8">
        <v>115.92201384898202</v>
      </c>
      <c r="S8">
        <v>187.21038092938886</v>
      </c>
      <c r="T8">
        <v>250.04332579501923</v>
      </c>
      <c r="U8">
        <v>317.01662506635915</v>
      </c>
      <c r="V8">
        <v>354.48997300042333</v>
      </c>
      <c r="W8">
        <v>328.79839714063996</v>
      </c>
      <c r="X8">
        <v>111650.48543689321</v>
      </c>
      <c r="Y8">
        <v>1907.3246944569892</v>
      </c>
      <c r="Z8">
        <v>81197.73648615829</v>
      </c>
      <c r="AA8">
        <v>14.000977312721501</v>
      </c>
    </row>
    <row r="9" spans="1:27" x14ac:dyDescent="0.3">
      <c r="A9" t="s">
        <v>41</v>
      </c>
      <c r="B9">
        <v>25</v>
      </c>
      <c r="C9" t="s">
        <v>42</v>
      </c>
      <c r="D9" t="s">
        <v>28</v>
      </c>
      <c r="E9">
        <v>2.7932989755662496</v>
      </c>
      <c r="F9">
        <v>8.8283390041606822</v>
      </c>
      <c r="G9">
        <v>0.13866760291251343</v>
      </c>
      <c r="H9">
        <v>350.00315015170651</v>
      </c>
      <c r="I9">
        <v>21.722339253439223</v>
      </c>
      <c r="J9">
        <v>22978.227706742353</v>
      </c>
      <c r="K9">
        <v>0.15430605859515267</v>
      </c>
      <c r="L9">
        <v>3.3762458282097412</v>
      </c>
      <c r="M9">
        <v>2.2234069108488272</v>
      </c>
      <c r="N9">
        <v>4.654041781062717</v>
      </c>
      <c r="O9">
        <v>23.353337062551873</v>
      </c>
      <c r="P9">
        <v>16.789713064999415</v>
      </c>
      <c r="Q9">
        <v>74.774335182382387</v>
      </c>
      <c r="R9">
        <v>153.48071199119181</v>
      </c>
      <c r="S9">
        <v>234.82357655525627</v>
      </c>
      <c r="T9">
        <v>314.44873614153283</v>
      </c>
      <c r="U9">
        <v>389.52865607645805</v>
      </c>
      <c r="V9">
        <v>440.18000573928992</v>
      </c>
      <c r="W9">
        <v>395.28446890821238</v>
      </c>
      <c r="X9">
        <v>111650.48543689321</v>
      </c>
      <c r="Y9">
        <v>2384.4322146724044</v>
      </c>
      <c r="Z9">
        <v>96436.207657296982</v>
      </c>
      <c r="AA9">
        <v>16.665776404205765</v>
      </c>
    </row>
    <row r="10" spans="1:27" x14ac:dyDescent="0.3">
      <c r="A10" t="s">
        <v>43</v>
      </c>
      <c r="B10">
        <v>31</v>
      </c>
      <c r="C10" t="s">
        <v>44</v>
      </c>
      <c r="D10" t="s">
        <v>28</v>
      </c>
      <c r="E10">
        <v>2.8349241534656873</v>
      </c>
      <c r="F10">
        <v>13.263864718183083</v>
      </c>
      <c r="G10">
        <v>0.23285194207150442</v>
      </c>
      <c r="H10">
        <v>464.94568820321552</v>
      </c>
      <c r="I10">
        <v>23.021382512972803</v>
      </c>
      <c r="J10">
        <v>23873.458907298245</v>
      </c>
      <c r="K10">
        <v>1.3839483725698411E-2</v>
      </c>
      <c r="L10">
        <v>4.3862525469068663</v>
      </c>
      <c r="M10">
        <v>2.6466329109199065</v>
      </c>
      <c r="N10">
        <v>6.3166117328794948</v>
      </c>
      <c r="O10">
        <v>37.414159170647082</v>
      </c>
      <c r="P10">
        <v>24.412933830490033</v>
      </c>
      <c r="Q10">
        <v>102.20665100455896</v>
      </c>
      <c r="R10">
        <v>205.70700378605775</v>
      </c>
      <c r="S10">
        <v>319.44223211283139</v>
      </c>
      <c r="T10">
        <v>424.16412535855039</v>
      </c>
      <c r="U10">
        <v>513.65610786521881</v>
      </c>
      <c r="V10">
        <v>580.93670159900762</v>
      </c>
      <c r="W10">
        <v>512.18946018090242</v>
      </c>
      <c r="X10">
        <v>111650.48543689321</v>
      </c>
      <c r="Y10">
        <v>3194.3519283516271</v>
      </c>
      <c r="Z10">
        <v>119288.69325904518</v>
      </c>
      <c r="AA10">
        <v>20.647380873704581</v>
      </c>
    </row>
    <row r="11" spans="1:27" x14ac:dyDescent="0.3">
      <c r="A11" t="s">
        <v>45</v>
      </c>
      <c r="B11">
        <v>37</v>
      </c>
      <c r="C11" t="s">
        <v>46</v>
      </c>
      <c r="D11" t="s">
        <v>28</v>
      </c>
      <c r="E11">
        <v>3.764305698970928</v>
      </c>
      <c r="F11">
        <v>22.87924787503324</v>
      </c>
      <c r="G11">
        <v>0.26191508454151041</v>
      </c>
      <c r="H11">
        <v>517.93029594952179</v>
      </c>
      <c r="I11">
        <v>25.179325066628437</v>
      </c>
      <c r="J11">
        <v>24463.210732884181</v>
      </c>
      <c r="K11">
        <v>0.47755954834558095</v>
      </c>
      <c r="L11">
        <v>5.318373809960212</v>
      </c>
      <c r="M11">
        <v>3.6719782415290707</v>
      </c>
      <c r="N11">
        <v>9.1974500903232457</v>
      </c>
      <c r="O11">
        <v>46.241682077776801</v>
      </c>
      <c r="P11">
        <v>28.597702393400244</v>
      </c>
      <c r="Q11">
        <v>120.28966968482796</v>
      </c>
      <c r="R11">
        <v>236.08266326144653</v>
      </c>
      <c r="S11">
        <v>361.1195447481528</v>
      </c>
      <c r="T11">
        <v>453.89265037598335</v>
      </c>
      <c r="U11">
        <v>584.35950363333893</v>
      </c>
      <c r="V11">
        <v>657.33039097398967</v>
      </c>
      <c r="W11">
        <v>588.00047438920308</v>
      </c>
      <c r="X11">
        <v>111650.48543689321</v>
      </c>
      <c r="Y11">
        <v>3701.6668505805137</v>
      </c>
      <c r="Z11">
        <v>131405.50151575491</v>
      </c>
      <c r="AA11">
        <v>22.668014880072558</v>
      </c>
    </row>
    <row r="12" spans="1:27" x14ac:dyDescent="0.3">
      <c r="A12" t="s">
        <v>47</v>
      </c>
      <c r="B12">
        <v>43</v>
      </c>
      <c r="C12" t="s">
        <v>48</v>
      </c>
      <c r="D12" t="s">
        <v>28</v>
      </c>
      <c r="E12">
        <v>3.9686458210366031</v>
      </c>
      <c r="F12">
        <v>9.5127074964734604</v>
      </c>
      <c r="G12">
        <v>0.18815148681066138</v>
      </c>
      <c r="H12">
        <v>306.04053920325737</v>
      </c>
      <c r="I12">
        <v>19.714590047110786</v>
      </c>
      <c r="J12">
        <v>22753.752045056452</v>
      </c>
      <c r="K12">
        <v>0.16605204962027775</v>
      </c>
      <c r="L12">
        <v>3.3348002595112596</v>
      </c>
      <c r="M12">
        <v>1.7839073539736323</v>
      </c>
      <c r="N12">
        <v>3.6904775115798363</v>
      </c>
      <c r="O12">
        <v>19.492448983021241</v>
      </c>
      <c r="P12">
        <v>14.805717023929299</v>
      </c>
      <c r="Q12">
        <v>71.704367726759116</v>
      </c>
      <c r="R12">
        <v>131.0725063504288</v>
      </c>
      <c r="S12">
        <v>210.6918387774661</v>
      </c>
      <c r="T12">
        <v>276.78432924040806</v>
      </c>
      <c r="U12">
        <v>345.65885489695825</v>
      </c>
      <c r="V12">
        <v>393.09169661173951</v>
      </c>
      <c r="W12">
        <v>356.99508165975868</v>
      </c>
      <c r="X12">
        <v>111650.48543689321</v>
      </c>
      <c r="Y12">
        <v>2156.9188311896464</v>
      </c>
      <c r="Z12">
        <v>90158.445346237611</v>
      </c>
      <c r="AA12">
        <v>15.504279081784841</v>
      </c>
    </row>
    <row r="13" spans="1:27" x14ac:dyDescent="0.3">
      <c r="A13" t="s">
        <v>49</v>
      </c>
      <c r="B13">
        <v>49</v>
      </c>
      <c r="C13" t="s">
        <v>50</v>
      </c>
      <c r="D13" t="s">
        <v>28</v>
      </c>
      <c r="E13">
        <v>5.7589192090433716</v>
      </c>
      <c r="F13">
        <v>9.4693225965993904</v>
      </c>
      <c r="G13">
        <v>0.15548245448392251</v>
      </c>
      <c r="H13">
        <v>307.42194618273714</v>
      </c>
      <c r="I13">
        <v>19.917632097605978</v>
      </c>
      <c r="J13">
        <v>22419.695049192407</v>
      </c>
      <c r="K13">
        <v>0.14959983454295306</v>
      </c>
      <c r="L13">
        <v>3.0382282046791373</v>
      </c>
      <c r="M13">
        <v>1.4907338641704309</v>
      </c>
      <c r="N13">
        <v>4.4810626876960722</v>
      </c>
      <c r="O13">
        <v>19.951134838588526</v>
      </c>
      <c r="P13">
        <v>16.118986737696371</v>
      </c>
      <c r="Q13">
        <v>65.422373265237979</v>
      </c>
      <c r="R13">
        <v>136.07110748757015</v>
      </c>
      <c r="S13">
        <v>216.46337161524767</v>
      </c>
      <c r="T13">
        <v>274.65071069075861</v>
      </c>
      <c r="U13">
        <v>344.27050111882977</v>
      </c>
      <c r="V13">
        <v>397.42612144086604</v>
      </c>
      <c r="W13">
        <v>363.40734799815823</v>
      </c>
      <c r="X13">
        <v>111650.48543689321</v>
      </c>
      <c r="Y13">
        <v>2172.9407804744365</v>
      </c>
      <c r="Z13">
        <v>89801.09534123636</v>
      </c>
      <c r="AA13">
        <v>15.234577722160292</v>
      </c>
    </row>
    <row r="14" spans="1:27" x14ac:dyDescent="0.3">
      <c r="A14" t="s">
        <v>51</v>
      </c>
      <c r="B14">
        <v>55</v>
      </c>
      <c r="C14" t="s">
        <v>52</v>
      </c>
      <c r="D14" t="s">
        <v>28</v>
      </c>
      <c r="E14">
        <v>6.0181513002575562</v>
      </c>
      <c r="F14">
        <v>9.7775075432633081</v>
      </c>
      <c r="G14">
        <v>0.14788735359512134</v>
      </c>
      <c r="H14">
        <v>297.32950058670582</v>
      </c>
      <c r="I14">
        <v>19.331445998760426</v>
      </c>
      <c r="J14">
        <v>21797.260311725277</v>
      </c>
      <c r="K14">
        <v>8.8225038461984664E-2</v>
      </c>
      <c r="L14">
        <v>3.0056019603819366</v>
      </c>
      <c r="M14">
        <v>1.6839953095334308</v>
      </c>
      <c r="N14">
        <v>3.6696986036436448</v>
      </c>
      <c r="O14">
        <v>22.88626720806597</v>
      </c>
      <c r="P14">
        <v>14.96308468452165</v>
      </c>
      <c r="Q14">
        <v>62.921726454484777</v>
      </c>
      <c r="R14">
        <v>130.46607240117564</v>
      </c>
      <c r="S14">
        <v>204.24099023011087</v>
      </c>
      <c r="T14">
        <v>274.41751764297248</v>
      </c>
      <c r="U14">
        <v>337.24524040099755</v>
      </c>
      <c r="V14">
        <v>380.75591411328787</v>
      </c>
      <c r="W14">
        <v>352.91849510042653</v>
      </c>
      <c r="X14">
        <v>111650.48543689321</v>
      </c>
      <c r="Y14">
        <v>2137.049171891344</v>
      </c>
      <c r="Z14">
        <v>88418.514294701818</v>
      </c>
      <c r="AA14">
        <v>14.86330531692747</v>
      </c>
    </row>
    <row r="15" spans="1:27" x14ac:dyDescent="0.3">
      <c r="A15" t="s">
        <v>53</v>
      </c>
      <c r="B15">
        <v>61</v>
      </c>
      <c r="C15" t="s">
        <v>54</v>
      </c>
      <c r="D15" t="s">
        <v>28</v>
      </c>
      <c r="E15">
        <v>5.8324512492075398</v>
      </c>
      <c r="F15">
        <v>9.8220580143628879</v>
      </c>
      <c r="G15">
        <v>0.21732656830130431</v>
      </c>
      <c r="H15">
        <v>292.90842917128663</v>
      </c>
      <c r="I15">
        <v>18.772619033364528</v>
      </c>
      <c r="J15">
        <v>21394.038032721557</v>
      </c>
      <c r="K15">
        <v>0.11875558302049974</v>
      </c>
      <c r="L15">
        <v>3.0890185882796972</v>
      </c>
      <c r="M15">
        <v>1.6373177730215767</v>
      </c>
      <c r="N15">
        <v>3.9509218572517808</v>
      </c>
      <c r="O15">
        <v>20.635322576869104</v>
      </c>
      <c r="P15">
        <v>14.725805585826777</v>
      </c>
      <c r="Q15">
        <v>63.499099886650228</v>
      </c>
      <c r="R15">
        <v>126.05725391859082</v>
      </c>
      <c r="S15">
        <v>205.02603601742041</v>
      </c>
      <c r="T15">
        <v>266.26545229597258</v>
      </c>
      <c r="U15">
        <v>336.61206059423051</v>
      </c>
      <c r="V15">
        <v>386.73188924666329</v>
      </c>
      <c r="W15">
        <v>345.97221404473873</v>
      </c>
      <c r="X15">
        <v>111650.48543689321</v>
      </c>
      <c r="Y15">
        <v>2137.9374402161307</v>
      </c>
      <c r="Z15">
        <v>88737.21427207104</v>
      </c>
      <c r="AA15">
        <v>14.771042612852112</v>
      </c>
    </row>
    <row r="16" spans="1:27" x14ac:dyDescent="0.3">
      <c r="A16" t="s">
        <v>55</v>
      </c>
      <c r="B16">
        <v>67</v>
      </c>
      <c r="C16" t="s">
        <v>56</v>
      </c>
      <c r="D16" t="s">
        <v>28</v>
      </c>
      <c r="E16">
        <v>5.7269389004084204</v>
      </c>
      <c r="F16">
        <v>10.062850073835808</v>
      </c>
      <c r="G16">
        <v>0.1571309078402959</v>
      </c>
      <c r="H16">
        <v>285.82760269457799</v>
      </c>
      <c r="I16">
        <v>18.739719532487136</v>
      </c>
      <c r="J16">
        <v>21296.691182863349</v>
      </c>
      <c r="K16">
        <v>0.10299128612976087</v>
      </c>
      <c r="L16">
        <v>2.9942751480701206</v>
      </c>
      <c r="M16">
        <v>1.5094529706369064</v>
      </c>
      <c r="N16">
        <v>3.9263475071371068</v>
      </c>
      <c r="O16">
        <v>20.017265499179128</v>
      </c>
      <c r="P16">
        <v>15.622179996262689</v>
      </c>
      <c r="Q16">
        <v>58.015264678599394</v>
      </c>
      <c r="R16">
        <v>121.36391686708585</v>
      </c>
      <c r="S16">
        <v>194.64309096359051</v>
      </c>
      <c r="T16">
        <v>261.10074766127036</v>
      </c>
      <c r="U16">
        <v>323.97487970737438</v>
      </c>
      <c r="V16">
        <v>365.19102068747048</v>
      </c>
      <c r="W16">
        <v>339.63445315430687</v>
      </c>
      <c r="X16">
        <v>111650.48543689321</v>
      </c>
      <c r="Y16">
        <v>2060.8777097486686</v>
      </c>
      <c r="Z16">
        <v>84737.890290120718</v>
      </c>
      <c r="AA16">
        <v>14.150087711251295</v>
      </c>
    </row>
    <row r="17" spans="1:27" x14ac:dyDescent="0.3">
      <c r="A17" t="s">
        <v>57</v>
      </c>
      <c r="B17">
        <v>71</v>
      </c>
      <c r="C17" t="s">
        <v>58</v>
      </c>
      <c r="D17" t="s">
        <v>28</v>
      </c>
      <c r="E17">
        <v>5.5384946125935643</v>
      </c>
      <c r="F17">
        <v>14.843496489606336</v>
      </c>
      <c r="G17">
        <v>0.2153338277747712</v>
      </c>
      <c r="H17">
        <v>396.01293127400027</v>
      </c>
      <c r="I17">
        <v>20.810355802753392</v>
      </c>
      <c r="J17">
        <v>21734.904827119772</v>
      </c>
      <c r="K17">
        <v>3.5430322231507286E-2</v>
      </c>
      <c r="L17">
        <v>3.403239288160314</v>
      </c>
      <c r="M17">
        <v>2.728537448683515</v>
      </c>
      <c r="N17">
        <v>5.2855565634827952</v>
      </c>
      <c r="O17">
        <v>27.283652718633306</v>
      </c>
      <c r="P17">
        <v>20.048006996425364</v>
      </c>
      <c r="Q17">
        <v>87.346769818874904</v>
      </c>
      <c r="R17">
        <v>175.25734220813993</v>
      </c>
      <c r="S17">
        <v>265.34116394584737</v>
      </c>
      <c r="T17">
        <v>347.44928473014778</v>
      </c>
      <c r="U17">
        <v>432.5006987910254</v>
      </c>
      <c r="V17">
        <v>487.93141618344282</v>
      </c>
      <c r="W17">
        <v>460.14861982379949</v>
      </c>
      <c r="X17">
        <v>111650.48543689321</v>
      </c>
      <c r="Y17">
        <v>2757.9070910412656</v>
      </c>
      <c r="Z17">
        <v>106515.05571637438</v>
      </c>
      <c r="AA17">
        <v>17.993709905422815</v>
      </c>
    </row>
    <row r="18" spans="1:27" x14ac:dyDescent="0.3">
      <c r="A18" t="s">
        <v>59</v>
      </c>
      <c r="B18">
        <v>72</v>
      </c>
      <c r="C18" t="s">
        <v>60</v>
      </c>
      <c r="D18" t="s">
        <v>28</v>
      </c>
      <c r="E18">
        <v>5.3260303587827975</v>
      </c>
      <c r="F18">
        <v>13.279679515839574</v>
      </c>
      <c r="G18">
        <v>0.19961730967339208</v>
      </c>
      <c r="H18">
        <v>399.94592654650017</v>
      </c>
      <c r="I18">
        <v>21.23767655775027</v>
      </c>
      <c r="J18">
        <v>21711.432687616609</v>
      </c>
      <c r="K18">
        <v>6.5618807371968318E-2</v>
      </c>
      <c r="L18">
        <v>3.7820180459776029</v>
      </c>
      <c r="M18">
        <v>2.2881133577824717</v>
      </c>
      <c r="N18">
        <v>6.0838856860029056</v>
      </c>
      <c r="O18">
        <v>29.480378975780066</v>
      </c>
      <c r="P18">
        <v>23.335154260595491</v>
      </c>
      <c r="Q18">
        <v>92.089889044185767</v>
      </c>
      <c r="R18">
        <v>179.00125454333312</v>
      </c>
      <c r="S18">
        <v>275.17153643024653</v>
      </c>
      <c r="T18">
        <v>361.34550303060524</v>
      </c>
      <c r="U18">
        <v>454.43653478619206</v>
      </c>
      <c r="V18">
        <v>507.30176786980081</v>
      </c>
      <c r="W18">
        <v>466.02651831408446</v>
      </c>
      <c r="X18">
        <v>111650.48543689321</v>
      </c>
      <c r="Y18">
        <v>2848.0590750554766</v>
      </c>
      <c r="Z18">
        <v>107762.89591944756</v>
      </c>
      <c r="AA18">
        <v>18.550495162066746</v>
      </c>
    </row>
  </sheetData>
  <phoneticPr fontId="4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autoPageBreaks="0"/>
  </sheetPr>
  <dimension ref="A1:X66"/>
  <sheetViews>
    <sheetView tabSelected="1" workbookViewId="0">
      <selection activeCell="M18" sqref="M18"/>
    </sheetView>
  </sheetViews>
  <sheetFormatPr defaultColWidth="8.77734375" defaultRowHeight="14.4" x14ac:dyDescent="0.3"/>
  <cols>
    <col min="1" max="1" width="8.33203125" style="41" bestFit="1" customWidth="1"/>
    <col min="2" max="2" width="17.33203125" style="41" bestFit="1" customWidth="1"/>
    <col min="3" max="3" width="17.33203125" style="41" customWidth="1"/>
    <col min="4" max="4" width="13.33203125" style="41" bestFit="1" customWidth="1"/>
    <col min="5" max="6" width="13.33203125" style="13" customWidth="1"/>
    <col min="7" max="11" width="13.33203125" style="14" customWidth="1"/>
    <col min="12" max="12" width="9.44140625" style="15" customWidth="1"/>
    <col min="13" max="14" width="8.77734375" style="15"/>
    <col min="15" max="15" width="11.44140625" style="16" customWidth="1"/>
    <col min="16" max="16" width="8.77734375" style="16"/>
    <col min="17" max="17" width="12.77734375" style="16" customWidth="1"/>
    <col min="18" max="18" width="8.77734375" style="16"/>
    <col min="19" max="19" width="11.6640625" style="17" customWidth="1"/>
    <col min="20" max="20" width="8.77734375" style="17"/>
    <col min="21" max="21" width="13.109375" style="18" customWidth="1"/>
    <col min="22" max="22" width="8.77734375" style="18"/>
    <col min="23" max="23" width="12.44140625" style="19" customWidth="1"/>
    <col min="24" max="24" width="8.77734375" style="19"/>
    <col min="25" max="16384" width="8.77734375" style="41"/>
  </cols>
  <sheetData>
    <row r="1" spans="1:24" x14ac:dyDescent="0.3">
      <c r="A1" s="44" t="s">
        <v>311</v>
      </c>
      <c r="E1" s="45"/>
      <c r="F1" s="45"/>
      <c r="G1" s="46"/>
      <c r="H1" s="46"/>
      <c r="I1" s="46"/>
      <c r="J1" s="46"/>
      <c r="K1" s="46"/>
      <c r="L1" s="47"/>
      <c r="M1" s="47"/>
      <c r="N1" s="47"/>
      <c r="O1" s="48"/>
      <c r="P1" s="48"/>
      <c r="Q1" s="48"/>
      <c r="R1" s="48"/>
      <c r="S1" s="49"/>
      <c r="T1" s="49"/>
      <c r="U1" s="49"/>
      <c r="V1" s="49"/>
      <c r="W1" s="49"/>
      <c r="X1" s="49"/>
    </row>
    <row r="2" spans="1:24" x14ac:dyDescent="0.3">
      <c r="A2" s="44" t="s">
        <v>312</v>
      </c>
      <c r="E2" s="45"/>
      <c r="F2" s="45"/>
      <c r="G2" s="46"/>
      <c r="H2" s="46"/>
      <c r="I2" s="46"/>
      <c r="J2" s="46"/>
      <c r="K2" s="46"/>
      <c r="L2" s="47"/>
      <c r="M2" s="47"/>
      <c r="N2" s="47"/>
      <c r="O2" s="48"/>
      <c r="P2" s="48"/>
      <c r="Q2" s="48"/>
      <c r="R2" s="48"/>
      <c r="S2" s="49"/>
      <c r="T2" s="49"/>
      <c r="U2" s="49"/>
      <c r="V2" s="49"/>
      <c r="W2" s="49"/>
      <c r="X2" s="49"/>
    </row>
    <row r="3" spans="1:24" x14ac:dyDescent="0.3">
      <c r="A3" s="44" t="s">
        <v>313</v>
      </c>
      <c r="E3" s="45"/>
      <c r="F3" s="45"/>
      <c r="G3" s="46"/>
      <c r="H3" s="46"/>
      <c r="I3" s="46"/>
      <c r="J3" s="46"/>
      <c r="K3" s="46"/>
      <c r="L3" s="47"/>
      <c r="M3" s="47"/>
      <c r="N3" s="47"/>
      <c r="O3" s="48"/>
      <c r="P3" s="48"/>
      <c r="Q3" s="48"/>
      <c r="R3" s="48"/>
      <c r="S3" s="49"/>
      <c r="T3" s="49"/>
      <c r="U3" s="49"/>
      <c r="V3" s="49"/>
      <c r="W3" s="49"/>
      <c r="X3" s="49"/>
    </row>
    <row r="4" spans="1:24" x14ac:dyDescent="0.3">
      <c r="A4" s="44" t="s">
        <v>314</v>
      </c>
      <c r="E4" s="45"/>
      <c r="F4" s="45"/>
      <c r="G4" s="46"/>
      <c r="H4" s="46"/>
      <c r="I4" s="46"/>
      <c r="J4" s="46"/>
      <c r="K4" s="46"/>
      <c r="L4" s="47"/>
      <c r="M4" s="47"/>
      <c r="N4" s="47"/>
      <c r="O4" s="48"/>
      <c r="P4" s="48"/>
      <c r="Q4" s="48"/>
      <c r="R4" s="48"/>
      <c r="S4" s="49"/>
      <c r="T4" s="49"/>
      <c r="U4" s="49"/>
      <c r="V4" s="49"/>
      <c r="W4" s="49"/>
      <c r="X4" s="49"/>
    </row>
    <row r="5" spans="1:24" x14ac:dyDescent="0.3">
      <c r="A5" s="44" t="s">
        <v>315</v>
      </c>
      <c r="E5" s="45"/>
      <c r="F5" s="45"/>
      <c r="G5" s="46"/>
      <c r="H5" s="46"/>
      <c r="I5" s="46"/>
      <c r="J5" s="46"/>
      <c r="K5" s="46"/>
      <c r="L5" s="47"/>
      <c r="M5" s="47"/>
      <c r="N5" s="47"/>
      <c r="O5" s="48"/>
      <c r="P5" s="48"/>
      <c r="Q5" s="48"/>
      <c r="R5" s="48"/>
      <c r="S5" s="49"/>
      <c r="T5" s="49"/>
      <c r="U5" s="49"/>
      <c r="V5" s="49"/>
      <c r="W5" s="49"/>
      <c r="X5" s="49"/>
    </row>
    <row r="6" spans="1:24" x14ac:dyDescent="0.3">
      <c r="A6" s="44" t="s">
        <v>316</v>
      </c>
      <c r="E6" s="45"/>
      <c r="F6" s="45"/>
      <c r="G6" s="46"/>
      <c r="H6" s="46"/>
      <c r="I6" s="46"/>
      <c r="J6" s="46"/>
      <c r="K6" s="46"/>
      <c r="L6" s="47"/>
      <c r="M6" s="47"/>
      <c r="N6" s="47"/>
      <c r="O6" s="48"/>
      <c r="P6" s="48"/>
      <c r="Q6" s="48"/>
      <c r="R6" s="48"/>
      <c r="S6" s="49"/>
      <c r="T6" s="49"/>
      <c r="U6" s="49"/>
      <c r="V6" s="49"/>
      <c r="W6" s="49"/>
      <c r="X6" s="49"/>
    </row>
    <row r="7" spans="1:24" x14ac:dyDescent="0.3">
      <c r="A7" s="44" t="s">
        <v>317</v>
      </c>
      <c r="E7" s="45"/>
      <c r="F7" s="45"/>
      <c r="G7" s="46"/>
      <c r="H7" s="46"/>
      <c r="I7" s="46"/>
      <c r="J7" s="46"/>
      <c r="K7" s="46"/>
      <c r="L7" s="47"/>
      <c r="M7" s="47"/>
      <c r="N7" s="47"/>
      <c r="O7" s="48"/>
      <c r="P7" s="48"/>
      <c r="Q7" s="48"/>
      <c r="R7" s="48"/>
      <c r="S7" s="49"/>
      <c r="T7" s="49"/>
      <c r="U7" s="49"/>
      <c r="V7" s="49"/>
      <c r="W7" s="49"/>
      <c r="X7" s="49"/>
    </row>
    <row r="8" spans="1:24" x14ac:dyDescent="0.3">
      <c r="E8" s="45"/>
      <c r="F8" s="45"/>
      <c r="G8" s="46"/>
      <c r="H8" s="46"/>
      <c r="I8" s="46"/>
      <c r="J8" s="46"/>
      <c r="K8" s="46"/>
      <c r="L8" s="47"/>
      <c r="M8" s="47"/>
      <c r="N8" s="47"/>
      <c r="O8" s="48"/>
      <c r="P8" s="48"/>
      <c r="Q8" s="48"/>
      <c r="R8" s="48"/>
      <c r="S8" s="49"/>
      <c r="T8" s="49"/>
      <c r="U8" s="49"/>
      <c r="V8" s="49"/>
      <c r="W8" s="49"/>
      <c r="X8" s="49"/>
    </row>
    <row r="9" spans="1:24" x14ac:dyDescent="0.3">
      <c r="A9" s="43" t="s">
        <v>310</v>
      </c>
      <c r="E9" s="45"/>
      <c r="F9" s="45"/>
      <c r="G9" s="46"/>
      <c r="H9" s="46"/>
      <c r="I9" s="46"/>
      <c r="J9" s="46"/>
      <c r="K9" s="46"/>
      <c r="L9" s="47"/>
      <c r="M9" s="47"/>
      <c r="N9" s="47"/>
      <c r="O9" s="48"/>
      <c r="P9" s="48"/>
      <c r="Q9" s="48"/>
      <c r="R9" s="48"/>
      <c r="S9" s="49"/>
      <c r="T9" s="49"/>
      <c r="U9" s="49"/>
      <c r="V9" s="49"/>
      <c r="W9" s="49"/>
      <c r="X9" s="49"/>
    </row>
    <row r="10" spans="1:24" x14ac:dyDescent="0.3">
      <c r="B10" s="42" t="s">
        <v>309</v>
      </c>
      <c r="E10" s="45"/>
      <c r="F10" s="45"/>
      <c r="G10" s="46"/>
      <c r="H10" s="46"/>
      <c r="I10" s="46"/>
      <c r="J10" s="46"/>
      <c r="K10" s="46"/>
      <c r="L10" s="47"/>
      <c r="M10" s="47"/>
      <c r="N10" s="47"/>
      <c r="O10" s="48"/>
      <c r="P10" s="48"/>
      <c r="Q10" s="48"/>
      <c r="R10" s="48"/>
      <c r="S10" s="49"/>
      <c r="T10" s="49"/>
      <c r="U10" s="49"/>
      <c r="V10" s="49"/>
      <c r="W10" s="49"/>
      <c r="X10" s="49"/>
    </row>
    <row r="11" spans="1:24" ht="28.8" x14ac:dyDescent="0.3">
      <c r="A11" s="1" t="s">
        <v>0</v>
      </c>
      <c r="B11" s="1" t="s">
        <v>1</v>
      </c>
      <c r="C11" s="1"/>
      <c r="D11" s="1" t="s">
        <v>2</v>
      </c>
      <c r="E11" s="5" t="s">
        <v>283</v>
      </c>
      <c r="F11" s="5" t="s">
        <v>284</v>
      </c>
      <c r="G11" s="6" t="s">
        <v>285</v>
      </c>
      <c r="H11" s="6" t="s">
        <v>174</v>
      </c>
      <c r="I11" s="6" t="s">
        <v>286</v>
      </c>
      <c r="J11" s="6" t="s">
        <v>174</v>
      </c>
      <c r="K11" s="6" t="s">
        <v>287</v>
      </c>
      <c r="L11" s="7" t="s">
        <v>288</v>
      </c>
      <c r="M11" s="7" t="s">
        <v>289</v>
      </c>
      <c r="N11" s="7" t="s">
        <v>290</v>
      </c>
      <c r="O11" s="11" t="s">
        <v>291</v>
      </c>
      <c r="P11" s="11" t="s">
        <v>174</v>
      </c>
      <c r="Q11" s="11" t="s">
        <v>292</v>
      </c>
      <c r="R11" s="11" t="s">
        <v>174</v>
      </c>
      <c r="S11" s="8" t="s">
        <v>293</v>
      </c>
      <c r="T11" s="8" t="s">
        <v>174</v>
      </c>
      <c r="U11" s="9" t="s">
        <v>294</v>
      </c>
      <c r="V11" s="9" t="s">
        <v>174</v>
      </c>
      <c r="W11" s="12" t="s">
        <v>295</v>
      </c>
      <c r="X11" s="12" t="s">
        <v>174</v>
      </c>
    </row>
    <row r="12" spans="1:24" x14ac:dyDescent="0.3">
      <c r="A12" s="20">
        <v>8</v>
      </c>
      <c r="B12" s="20" t="s">
        <v>62</v>
      </c>
      <c r="C12" s="20"/>
      <c r="D12" s="20" t="s">
        <v>63</v>
      </c>
      <c r="E12" s="23">
        <v>156.31631517315964</v>
      </c>
      <c r="F12" s="24">
        <v>0.57073807105196916</v>
      </c>
      <c r="G12" s="27">
        <f>137.88*Q12*I12</f>
        <v>0.34076580169055948</v>
      </c>
      <c r="H12" s="27">
        <f>SQRT(137.88^2*(Q12^2*J12^2+I12^2*R12^2))</f>
        <v>1.8030238894752394E-2</v>
      </c>
      <c r="I12" s="25">
        <v>4.2156561134688929E-2</v>
      </c>
      <c r="J12" s="25">
        <v>1.0620874022009578E-3</v>
      </c>
      <c r="K12" s="29">
        <f>((H12/G12)^2+(J12/I12)^2-(R12/Q12)^2)/(2*J12/I12*H12/G12)</f>
        <v>0.47615637535797822</v>
      </c>
      <c r="L12" s="31">
        <f>J12/I12*100</f>
        <v>2.5193881417595256</v>
      </c>
      <c r="M12" s="32">
        <f>((U12-S12)/S12)*100</f>
        <v>11.854761661948416</v>
      </c>
      <c r="O12" s="16">
        <f t="shared" ref="O12:O43" si="0">1/I12</f>
        <v>23.721099944680745</v>
      </c>
      <c r="P12" s="16">
        <f t="shared" ref="P12:P43" si="1">J12/I12*O12</f>
        <v>0.59762657910121209</v>
      </c>
      <c r="Q12" s="16">
        <v>5.8625903971794464E-2</v>
      </c>
      <c r="R12" s="16">
        <v>2.7277341711888308E-3</v>
      </c>
      <c r="S12" s="17">
        <v>266.19509188879238</v>
      </c>
      <c r="T12" s="17">
        <v>6.5699111213455614</v>
      </c>
      <c r="U12" s="18">
        <v>297.75188558801329</v>
      </c>
      <c r="V12" s="18">
        <v>13.654583818307458</v>
      </c>
    </row>
    <row r="13" spans="1:24" s="21" customFormat="1" x14ac:dyDescent="0.3">
      <c r="A13" s="21">
        <v>9</v>
      </c>
      <c r="B13" s="21" t="s">
        <v>65</v>
      </c>
      <c r="C13" s="21" t="s">
        <v>296</v>
      </c>
      <c r="D13" s="21" t="s">
        <v>63</v>
      </c>
      <c r="E13" s="33">
        <v>146.30909181646138</v>
      </c>
      <c r="F13" s="34">
        <v>0.495697179387874</v>
      </c>
      <c r="G13" s="28">
        <f t="shared" ref="G13:G42" si="2">137.88*Q13*I13</f>
        <v>0.3554288300686827</v>
      </c>
      <c r="H13" s="28">
        <f t="shared" ref="H13:H42" si="3">SQRT(137.88^2*(Q13^2*J13^2+I13^2*R13^2))</f>
        <v>1.7265415926424828E-2</v>
      </c>
      <c r="I13" s="26">
        <v>3.9329845908640561E-2</v>
      </c>
      <c r="J13" s="26">
        <v>1.1334339002928477E-3</v>
      </c>
      <c r="K13" s="30">
        <f t="shared" ref="K13:K64" si="4">((H13/G13)^2+(J13/I13)^2-(R13/Q13)^2)/(2*J13/I13*H13/G13)</f>
        <v>0.5932661371637824</v>
      </c>
      <c r="L13" s="35">
        <f t="shared" ref="L13:L64" si="5">J13/I13*100</f>
        <v>2.881867126877907</v>
      </c>
      <c r="M13" s="36">
        <f t="shared" ref="M13:M64" si="6">((U13-S13)/S13)*100</f>
        <v>24.171248989818007</v>
      </c>
      <c r="N13" s="37" t="s">
        <v>297</v>
      </c>
      <c r="O13" s="16">
        <f t="shared" si="0"/>
        <v>25.425983166140636</v>
      </c>
      <c r="P13" s="16">
        <f t="shared" si="1"/>
        <v>0.73274305055051736</v>
      </c>
      <c r="Q13" s="16">
        <v>6.5543425080413303E-2</v>
      </c>
      <c r="R13" s="16">
        <v>2.563025068744138E-3</v>
      </c>
      <c r="S13" s="38">
        <v>248.685704731474</v>
      </c>
      <c r="T13" s="38">
        <v>7.0303185384636011</v>
      </c>
      <c r="U13" s="39">
        <v>308.79614562420221</v>
      </c>
      <c r="V13" s="39">
        <v>12.933921981159422</v>
      </c>
      <c r="W13" s="40"/>
      <c r="X13" s="40"/>
    </row>
    <row r="14" spans="1:24" x14ac:dyDescent="0.3">
      <c r="A14" s="20">
        <v>10</v>
      </c>
      <c r="B14" s="20" t="s">
        <v>67</v>
      </c>
      <c r="C14" s="20"/>
      <c r="D14" s="20" t="s">
        <v>63</v>
      </c>
      <c r="E14" s="23">
        <v>467.78727051401927</v>
      </c>
      <c r="F14" s="24">
        <v>1.0276721346563695</v>
      </c>
      <c r="G14" s="27">
        <f t="shared" si="2"/>
        <v>0.29277582366130872</v>
      </c>
      <c r="H14" s="27">
        <f t="shared" si="3"/>
        <v>8.8144870470599213E-3</v>
      </c>
      <c r="I14" s="25">
        <v>3.9806796657118906E-2</v>
      </c>
      <c r="J14" s="25">
        <v>6.7017986189783774E-4</v>
      </c>
      <c r="K14" s="29">
        <f t="shared" si="4"/>
        <v>0.55920662880674854</v>
      </c>
      <c r="L14" s="31">
        <f t="shared" si="5"/>
        <v>1.6835814940612286</v>
      </c>
      <c r="M14" s="32">
        <f t="shared" si="6"/>
        <v>3.6156535126273357</v>
      </c>
      <c r="O14" s="16">
        <f t="shared" si="0"/>
        <v>25.121338162767326</v>
      </c>
      <c r="P14" s="16">
        <f t="shared" si="1"/>
        <v>0.42293820036889179</v>
      </c>
      <c r="Q14" s="16">
        <v>5.3342910299379695E-2</v>
      </c>
      <c r="R14" s="16">
        <v>1.3313980069147521E-3</v>
      </c>
      <c r="S14" s="17">
        <v>251.64339511581548</v>
      </c>
      <c r="T14" s="17">
        <v>4.1549990205013003</v>
      </c>
      <c r="U14" s="18">
        <v>260.74194837061515</v>
      </c>
      <c r="V14" s="18">
        <v>6.9231498662999371</v>
      </c>
    </row>
    <row r="15" spans="1:24" x14ac:dyDescent="0.3">
      <c r="A15" s="20">
        <v>11</v>
      </c>
      <c r="B15" s="20" t="s">
        <v>69</v>
      </c>
      <c r="C15" s="20"/>
      <c r="D15" s="20" t="s">
        <v>63</v>
      </c>
      <c r="E15" s="23">
        <v>118.64805072036063</v>
      </c>
      <c r="F15" s="24">
        <v>0.64652359761461986</v>
      </c>
      <c r="G15" s="27">
        <f t="shared" si="2"/>
        <v>0.29495854458474152</v>
      </c>
      <c r="H15" s="27">
        <f t="shared" si="3"/>
        <v>1.7606059539747119E-2</v>
      </c>
      <c r="I15" s="25">
        <v>4.0899675984691339E-2</v>
      </c>
      <c r="J15" s="25">
        <v>1.0904772050559302E-3</v>
      </c>
      <c r="K15" s="29">
        <f t="shared" si="4"/>
        <v>0.44667900460695814</v>
      </c>
      <c r="L15" s="31">
        <f t="shared" si="5"/>
        <v>2.6662245575346208</v>
      </c>
      <c r="M15" s="32">
        <f t="shared" si="6"/>
        <v>1.5631317635100621</v>
      </c>
      <c r="O15" s="16">
        <f t="shared" si="0"/>
        <v>24.450071447370338</v>
      </c>
      <c r="P15" s="16">
        <f t="shared" si="1"/>
        <v>0.65189380926454843</v>
      </c>
      <c r="Q15" s="16">
        <v>5.2304594496005941E-2</v>
      </c>
      <c r="R15" s="16">
        <v>2.7932878230381552E-3</v>
      </c>
      <c r="S15" s="17">
        <v>258.4154993259155</v>
      </c>
      <c r="T15" s="17">
        <v>6.7536713385399798</v>
      </c>
      <c r="U15" s="18">
        <v>262.45487407771202</v>
      </c>
      <c r="V15" s="18">
        <v>13.804993654853101</v>
      </c>
    </row>
    <row r="16" spans="1:24" x14ac:dyDescent="0.3">
      <c r="A16" s="20">
        <v>12</v>
      </c>
      <c r="B16" s="20" t="s">
        <v>71</v>
      </c>
      <c r="C16" s="20"/>
      <c r="D16" s="20" t="s">
        <v>63</v>
      </c>
      <c r="E16" s="23">
        <v>171.30991150853487</v>
      </c>
      <c r="F16" s="24">
        <v>0.76445247808789496</v>
      </c>
      <c r="G16" s="27">
        <f t="shared" si="2"/>
        <v>0.29391747189229461</v>
      </c>
      <c r="H16" s="27">
        <f t="shared" si="3"/>
        <v>1.5404466832375353E-2</v>
      </c>
      <c r="I16" s="25">
        <v>4.0985146027462227E-2</v>
      </c>
      <c r="J16" s="25">
        <v>9.4349322089074363E-4</v>
      </c>
      <c r="K16" s="29">
        <f t="shared" si="4"/>
        <v>0.43922902291962646</v>
      </c>
      <c r="L16" s="31">
        <f t="shared" si="5"/>
        <v>2.3020369873967339</v>
      </c>
      <c r="M16" s="32">
        <f t="shared" si="6"/>
        <v>1.0401502156142555</v>
      </c>
      <c r="O16" s="16">
        <f t="shared" si="0"/>
        <v>24.399083495516809</v>
      </c>
      <c r="P16" s="16">
        <f t="shared" si="1"/>
        <v>0.5616759266526089</v>
      </c>
      <c r="Q16" s="16">
        <v>5.2011291974842701E-2</v>
      </c>
      <c r="R16" s="16">
        <v>2.4489314480681005E-3</v>
      </c>
      <c r="S16" s="17">
        <v>258.94482068893666</v>
      </c>
      <c r="T16" s="17">
        <v>5.8428731184437019</v>
      </c>
      <c r="U16" s="18">
        <v>261.63823579965458</v>
      </c>
      <c r="V16" s="18">
        <v>12.088432922368805</v>
      </c>
    </row>
    <row r="17" spans="1:24" x14ac:dyDescent="0.3">
      <c r="A17" s="20">
        <v>14</v>
      </c>
      <c r="B17" s="20" t="s">
        <v>73</v>
      </c>
      <c r="C17" s="20"/>
      <c r="D17" s="20" t="s">
        <v>63</v>
      </c>
      <c r="E17" s="23">
        <v>179.08620504075392</v>
      </c>
      <c r="F17" s="24">
        <v>0.55183322513697342</v>
      </c>
      <c r="G17" s="27">
        <f t="shared" si="2"/>
        <v>0.28855895137893828</v>
      </c>
      <c r="H17" s="27">
        <f t="shared" si="3"/>
        <v>1.6385418411287742E-2</v>
      </c>
      <c r="I17" s="25">
        <v>3.9558521685653679E-2</v>
      </c>
      <c r="J17" s="25">
        <v>9.3334109528114275E-4</v>
      </c>
      <c r="K17" s="29">
        <f t="shared" si="4"/>
        <v>0.41550604845391015</v>
      </c>
      <c r="L17" s="31">
        <f t="shared" si="5"/>
        <v>2.3593932622098688</v>
      </c>
      <c r="M17" s="32">
        <f t="shared" si="6"/>
        <v>2.9269963228778293</v>
      </c>
      <c r="O17" s="16">
        <f t="shared" si="0"/>
        <v>25.279003294065479</v>
      </c>
      <c r="P17" s="16">
        <f t="shared" si="1"/>
        <v>0.59643110047399173</v>
      </c>
      <c r="Q17" s="16">
        <v>5.2904574140123742E-2</v>
      </c>
      <c r="R17" s="16">
        <v>2.7325120322495796E-3</v>
      </c>
      <c r="S17" s="17">
        <v>250.103949517529</v>
      </c>
      <c r="T17" s="17">
        <v>5.7879350559972842</v>
      </c>
      <c r="U17" s="18">
        <v>257.4244829232793</v>
      </c>
      <c r="V17" s="18">
        <v>12.911691900118177</v>
      </c>
    </row>
    <row r="18" spans="1:24" x14ac:dyDescent="0.3">
      <c r="A18" s="20">
        <v>15</v>
      </c>
      <c r="B18" s="20" t="s">
        <v>75</v>
      </c>
      <c r="C18" s="20"/>
      <c r="D18" s="20" t="s">
        <v>63</v>
      </c>
      <c r="E18" s="23">
        <v>150.05842120484533</v>
      </c>
      <c r="F18" s="24">
        <v>0.58631339259950455</v>
      </c>
      <c r="G18" s="27">
        <f t="shared" si="2"/>
        <v>0.30988315792245508</v>
      </c>
      <c r="H18" s="27">
        <f t="shared" si="3"/>
        <v>1.8455856660422355E-2</v>
      </c>
      <c r="I18" s="25">
        <v>4.3358858441755993E-2</v>
      </c>
      <c r="J18" s="25">
        <v>9.554428269332115E-4</v>
      </c>
      <c r="K18" s="29">
        <f t="shared" si="4"/>
        <v>0.36999054787070346</v>
      </c>
      <c r="L18" s="31">
        <f t="shared" si="5"/>
        <v>2.2035700691166928</v>
      </c>
      <c r="M18" s="32">
        <f t="shared" si="6"/>
        <v>0.16898016573883204</v>
      </c>
      <c r="O18" s="16">
        <f t="shared" si="0"/>
        <v>23.06333782618611</v>
      </c>
      <c r="P18" s="16">
        <f t="shared" si="1"/>
        <v>0.50821680927710566</v>
      </c>
      <c r="Q18" s="16">
        <v>5.1834493456708465E-2</v>
      </c>
      <c r="R18" s="16">
        <v>2.8680545831683245E-3</v>
      </c>
      <c r="S18" s="17">
        <v>273.62803342469914</v>
      </c>
      <c r="T18" s="17">
        <v>5.903413451120044</v>
      </c>
      <c r="U18" s="18">
        <v>274.0904105290881</v>
      </c>
      <c r="V18" s="18">
        <v>14.306439450715995</v>
      </c>
    </row>
    <row r="19" spans="1:24" x14ac:dyDescent="0.3">
      <c r="A19" s="20">
        <v>16</v>
      </c>
      <c r="B19" s="20" t="s">
        <v>77</v>
      </c>
      <c r="C19" s="20"/>
      <c r="D19" s="20" t="s">
        <v>63</v>
      </c>
      <c r="E19" s="23">
        <v>352.22198469516337</v>
      </c>
      <c r="F19" s="24">
        <v>0.83654213714174264</v>
      </c>
      <c r="G19" s="27">
        <f t="shared" si="2"/>
        <v>0.26883440515270535</v>
      </c>
      <c r="H19" s="27">
        <f t="shared" si="3"/>
        <v>9.4916094440126927E-3</v>
      </c>
      <c r="I19" s="25">
        <v>3.8138095405553837E-2</v>
      </c>
      <c r="J19" s="25">
        <v>8.6831777175694672E-4</v>
      </c>
      <c r="K19" s="29">
        <f t="shared" si="4"/>
        <v>0.64485886961601857</v>
      </c>
      <c r="L19" s="31">
        <f t="shared" si="5"/>
        <v>2.2767727714858523</v>
      </c>
      <c r="M19" s="32">
        <f t="shared" si="6"/>
        <v>0.19559351457303417</v>
      </c>
      <c r="O19" s="16">
        <f t="shared" si="0"/>
        <v>26.22050182019251</v>
      </c>
      <c r="P19" s="16">
        <f t="shared" si="1"/>
        <v>0.59698124598909541</v>
      </c>
      <c r="Q19" s="16">
        <v>5.1123970188837256E-2</v>
      </c>
      <c r="R19" s="16">
        <v>1.3795720628401766E-3</v>
      </c>
      <c r="S19" s="17">
        <v>241.28942615020145</v>
      </c>
      <c r="T19" s="17">
        <v>5.392073028819091</v>
      </c>
      <c r="U19" s="18">
        <v>241.76137261910173</v>
      </c>
      <c r="V19" s="18">
        <v>7.5956478941971781</v>
      </c>
    </row>
    <row r="20" spans="1:24" x14ac:dyDescent="0.3">
      <c r="A20" s="20">
        <v>17</v>
      </c>
      <c r="B20" s="20" t="s">
        <v>79</v>
      </c>
      <c r="C20" s="20"/>
      <c r="D20" s="20" t="s">
        <v>63</v>
      </c>
      <c r="E20" s="23">
        <v>274.62558934106835</v>
      </c>
      <c r="F20" s="24">
        <v>0.83982385501722745</v>
      </c>
      <c r="G20" s="27">
        <f t="shared" si="2"/>
        <v>0.31681505313970609</v>
      </c>
      <c r="H20" s="27">
        <f t="shared" si="3"/>
        <v>1.2373789882429867E-2</v>
      </c>
      <c r="I20" s="25">
        <v>4.0044734911812277E-2</v>
      </c>
      <c r="J20" s="25">
        <v>5.858377306030625E-4</v>
      </c>
      <c r="K20" s="29">
        <f t="shared" si="4"/>
        <v>0.37457172162587976</v>
      </c>
      <c r="L20" s="31">
        <f t="shared" si="5"/>
        <v>1.4629581938629685</v>
      </c>
      <c r="M20" s="32">
        <f t="shared" si="6"/>
        <v>10.402737235361169</v>
      </c>
      <c r="O20" s="16">
        <f t="shared" si="0"/>
        <v>24.97207191412879</v>
      </c>
      <c r="P20" s="16">
        <f t="shared" si="1"/>
        <v>0.36533097224510019</v>
      </c>
      <c r="Q20" s="16">
        <v>5.7379810635939041E-2</v>
      </c>
      <c r="R20" s="16">
        <v>2.0779184473820596E-3</v>
      </c>
      <c r="S20" s="17">
        <v>253.11840231093473</v>
      </c>
      <c r="T20" s="17">
        <v>3.6312614815864048</v>
      </c>
      <c r="U20" s="18">
        <v>279.44964459768562</v>
      </c>
      <c r="V20" s="18">
        <v>9.5413068989630307</v>
      </c>
    </row>
    <row r="21" spans="1:24" x14ac:dyDescent="0.3">
      <c r="A21" s="20">
        <v>18</v>
      </c>
      <c r="B21" s="20" t="s">
        <v>81</v>
      </c>
      <c r="C21" s="20"/>
      <c r="D21" s="20" t="s">
        <v>63</v>
      </c>
      <c r="E21" s="23">
        <v>364.73009384479212</v>
      </c>
      <c r="F21" s="24">
        <v>0.56153559036312239</v>
      </c>
      <c r="G21" s="27">
        <f t="shared" si="2"/>
        <v>0.29105647921379973</v>
      </c>
      <c r="H21" s="27">
        <f t="shared" si="3"/>
        <v>8.6141289506502204E-3</v>
      </c>
      <c r="I21" s="25">
        <v>4.0068555179117844E-2</v>
      </c>
      <c r="J21" s="25">
        <v>6.4187572568114568E-4</v>
      </c>
      <c r="K21" s="29">
        <f t="shared" si="4"/>
        <v>0.54126902198431504</v>
      </c>
      <c r="L21" s="31">
        <f t="shared" si="5"/>
        <v>1.6019437756409696</v>
      </c>
      <c r="M21" s="32">
        <f t="shared" si="6"/>
        <v>2.4182392429131609</v>
      </c>
      <c r="O21" s="16">
        <f t="shared" si="0"/>
        <v>24.957226321980301</v>
      </c>
      <c r="P21" s="16">
        <f t="shared" si="1"/>
        <v>0.39980073363759311</v>
      </c>
      <c r="Q21" s="16">
        <v>5.2683220367113114E-2</v>
      </c>
      <c r="R21" s="16">
        <v>1.3110663493084891E-3</v>
      </c>
      <c r="S21" s="17">
        <v>253.26604836394861</v>
      </c>
      <c r="T21" s="17">
        <v>3.9785167378023654</v>
      </c>
      <c r="U21" s="18">
        <v>259.39062733446104</v>
      </c>
      <c r="V21" s="18">
        <v>6.7747931216655317</v>
      </c>
    </row>
    <row r="22" spans="1:24" x14ac:dyDescent="0.3">
      <c r="A22" s="20">
        <v>20</v>
      </c>
      <c r="B22" s="20" t="s">
        <v>83</v>
      </c>
      <c r="C22" s="20"/>
      <c r="D22" s="20" t="s">
        <v>63</v>
      </c>
      <c r="E22" s="23">
        <v>83.635717628956215</v>
      </c>
      <c r="F22" s="24">
        <v>0.89214143973574844</v>
      </c>
      <c r="G22" s="27">
        <f t="shared" si="2"/>
        <v>0.28062382288036702</v>
      </c>
      <c r="H22" s="27">
        <f t="shared" si="3"/>
        <v>3.5871674304161098E-2</v>
      </c>
      <c r="I22" s="25">
        <v>4.2828520401895942E-2</v>
      </c>
      <c r="J22" s="25">
        <v>1.6178824063891064E-3</v>
      </c>
      <c r="K22" s="29">
        <f t="shared" si="4"/>
        <v>0.29551992651833542</v>
      </c>
      <c r="L22" s="31">
        <f t="shared" si="5"/>
        <v>3.7775818338041054</v>
      </c>
      <c r="M22" s="32">
        <f t="shared" si="6"/>
        <v>-7.101196476635975</v>
      </c>
      <c r="O22" s="16">
        <f t="shared" si="0"/>
        <v>23.348927084479243</v>
      </c>
      <c r="P22" s="16">
        <f t="shared" si="1"/>
        <v>0.88202482793145442</v>
      </c>
      <c r="Q22" s="16">
        <v>4.7521505501896634E-2</v>
      </c>
      <c r="R22" s="16">
        <v>5.8032824340811797E-3</v>
      </c>
      <c r="S22" s="17">
        <v>270.35039022960115</v>
      </c>
      <c r="T22" s="17">
        <v>10.001525717791795</v>
      </c>
      <c r="U22" s="18">
        <v>251.1522778440451</v>
      </c>
      <c r="V22" s="18">
        <v>28.441990168877776</v>
      </c>
    </row>
    <row r="23" spans="1:24" s="21" customFormat="1" x14ac:dyDescent="0.3">
      <c r="A23" s="21">
        <v>21</v>
      </c>
      <c r="B23" s="21" t="s">
        <v>85</v>
      </c>
      <c r="C23" s="21" t="s">
        <v>296</v>
      </c>
      <c r="D23" s="21" t="s">
        <v>63</v>
      </c>
      <c r="E23" s="33">
        <v>146.87015407278412</v>
      </c>
      <c r="F23" s="34">
        <v>0.57721235834378037</v>
      </c>
      <c r="G23" s="28">
        <f t="shared" si="2"/>
        <v>0.13001139613960153</v>
      </c>
      <c r="H23" s="28">
        <f t="shared" si="3"/>
        <v>3.8055148665139434E-2</v>
      </c>
      <c r="I23" s="26">
        <v>4.1456961372191278E-2</v>
      </c>
      <c r="J23" s="26">
        <v>1.0851971229691572E-3</v>
      </c>
      <c r="K23" s="30">
        <f t="shared" si="4"/>
        <v>8.9429162980728033E-2</v>
      </c>
      <c r="L23" s="35">
        <f t="shared" si="5"/>
        <v>2.6176475242034778</v>
      </c>
      <c r="M23" s="36">
        <f t="shared" si="6"/>
        <v>-52.606316469894033</v>
      </c>
      <c r="N23" s="37" t="s">
        <v>298</v>
      </c>
      <c r="O23" s="16">
        <f t="shared" si="0"/>
        <v>24.121401253271429</v>
      </c>
      <c r="P23" s="16">
        <f t="shared" si="1"/>
        <v>0.6314132627094462</v>
      </c>
      <c r="Q23" s="16">
        <v>2.2744829226728699E-2</v>
      </c>
      <c r="R23" s="16">
        <v>6.6308781620862695E-3</v>
      </c>
      <c r="S23" s="38">
        <v>261.86602095509818</v>
      </c>
      <c r="T23" s="38">
        <v>6.7173737122956885</v>
      </c>
      <c r="U23" s="39">
        <v>124.10795324434019</v>
      </c>
      <c r="V23" s="39">
        <v>34.194834827115876</v>
      </c>
      <c r="W23" s="40"/>
      <c r="X23" s="40"/>
    </row>
    <row r="24" spans="1:24" s="21" customFormat="1" x14ac:dyDescent="0.3">
      <c r="A24" s="21">
        <v>22</v>
      </c>
      <c r="B24" s="21" t="s">
        <v>87</v>
      </c>
      <c r="C24" s="21" t="s">
        <v>296</v>
      </c>
      <c r="D24" s="21" t="s">
        <v>63</v>
      </c>
      <c r="E24" s="33">
        <v>93.319960887604068</v>
      </c>
      <c r="F24" s="34">
        <v>0.8078502140671544</v>
      </c>
      <c r="G24" s="28">
        <f t="shared" si="2"/>
        <v>0.37611877252656267</v>
      </c>
      <c r="H24" s="28">
        <f t="shared" si="3"/>
        <v>2.9590835266454493E-2</v>
      </c>
      <c r="I24" s="26">
        <v>4.1554976350098097E-2</v>
      </c>
      <c r="J24" s="26">
        <v>1.4573041138193992E-3</v>
      </c>
      <c r="K24" s="30">
        <f t="shared" si="4"/>
        <v>0.44575367998991111</v>
      </c>
      <c r="L24" s="35">
        <f t="shared" si="5"/>
        <v>3.5069304372638852</v>
      </c>
      <c r="M24" s="36">
        <f t="shared" si="6"/>
        <v>23.509358646558439</v>
      </c>
      <c r="N24" s="37" t="s">
        <v>297</v>
      </c>
      <c r="O24" s="16">
        <f t="shared" si="0"/>
        <v>24.064506536475008</v>
      </c>
      <c r="P24" s="16">
        <f t="shared" si="1"/>
        <v>0.84392550430499924</v>
      </c>
      <c r="Q24" s="16">
        <v>6.5644855381175107E-2</v>
      </c>
      <c r="R24" s="16">
        <v>4.6230806772754509E-3</v>
      </c>
      <c r="S24" s="38">
        <v>262.47270543826937</v>
      </c>
      <c r="T24" s="38">
        <v>9.0198683032257403</v>
      </c>
      <c r="U24" s="39">
        <v>324.17835510907702</v>
      </c>
      <c r="V24" s="39">
        <v>21.833894908728023</v>
      </c>
      <c r="W24" s="40"/>
      <c r="X24" s="40"/>
    </row>
    <row r="25" spans="1:24" x14ac:dyDescent="0.3">
      <c r="A25" s="20">
        <v>23</v>
      </c>
      <c r="B25" s="20" t="s">
        <v>89</v>
      </c>
      <c r="C25" s="20"/>
      <c r="D25" s="20" t="s">
        <v>63</v>
      </c>
      <c r="E25" s="23">
        <v>114.19323523752341</v>
      </c>
      <c r="F25" s="24">
        <v>0.73443763638081605</v>
      </c>
      <c r="G25" s="27">
        <f t="shared" si="2"/>
        <v>0.27588227635302975</v>
      </c>
      <c r="H25" s="27">
        <f t="shared" si="3"/>
        <v>1.8438602437757381E-2</v>
      </c>
      <c r="I25" s="25">
        <v>3.7380183890543844E-2</v>
      </c>
      <c r="J25" s="25">
        <v>1.3438427921085246E-3</v>
      </c>
      <c r="K25" s="29">
        <f t="shared" si="4"/>
        <v>0.53790159623414424</v>
      </c>
      <c r="L25" s="31">
        <f t="shared" si="5"/>
        <v>3.5950673652209608</v>
      </c>
      <c r="M25" s="32">
        <f t="shared" si="6"/>
        <v>4.5669647956888157</v>
      </c>
      <c r="O25" s="16">
        <f t="shared" si="0"/>
        <v>26.752142336383006</v>
      </c>
      <c r="P25" s="16">
        <f t="shared" si="1"/>
        <v>0.9617575386327657</v>
      </c>
      <c r="Q25" s="16">
        <v>5.3528009320290136E-2</v>
      </c>
      <c r="R25" s="16">
        <v>3.0158990477788523E-3</v>
      </c>
      <c r="S25" s="17">
        <v>236.58123418681393</v>
      </c>
      <c r="T25" s="17">
        <v>8.3510815055870147</v>
      </c>
      <c r="U25" s="18">
        <v>247.38581586533184</v>
      </c>
      <c r="V25" s="18">
        <v>14.673959179489989</v>
      </c>
    </row>
    <row r="26" spans="1:24" x14ac:dyDescent="0.3">
      <c r="A26" s="20">
        <v>24</v>
      </c>
      <c r="B26" s="20" t="s">
        <v>91</v>
      </c>
      <c r="C26" s="20"/>
      <c r="D26" s="20" t="s">
        <v>63</v>
      </c>
      <c r="E26" s="23">
        <v>584.99233576043991</v>
      </c>
      <c r="F26" s="24">
        <v>0.50381229156186447</v>
      </c>
      <c r="G26" s="27">
        <f t="shared" si="2"/>
        <v>0.27006577362635498</v>
      </c>
      <c r="H26" s="27">
        <f t="shared" si="3"/>
        <v>8.765097931913414E-3</v>
      </c>
      <c r="I26" s="25">
        <v>4.0616814343462093E-2</v>
      </c>
      <c r="J26" s="25">
        <v>7.4880088398951992E-4</v>
      </c>
      <c r="K26" s="29">
        <f t="shared" si="4"/>
        <v>0.56803260623677609</v>
      </c>
      <c r="L26" s="31">
        <f t="shared" si="5"/>
        <v>1.8435736433131937</v>
      </c>
      <c r="M26" s="32">
        <f t="shared" si="6"/>
        <v>-5.4223208613944971</v>
      </c>
      <c r="O26" s="16">
        <f t="shared" si="0"/>
        <v>24.620345444717664</v>
      </c>
      <c r="P26" s="16">
        <f t="shared" si="1"/>
        <v>0.45389419951147536</v>
      </c>
      <c r="Q26" s="16">
        <v>4.8223909482708015E-2</v>
      </c>
      <c r="R26" s="16">
        <v>1.2881091581471717E-3</v>
      </c>
      <c r="S26" s="17">
        <v>256.66340935637459</v>
      </c>
      <c r="T26" s="17">
        <v>4.6388220557376574</v>
      </c>
      <c r="U26" s="18">
        <v>242.74629576727753</v>
      </c>
      <c r="V26" s="18">
        <v>7.0074574758360253</v>
      </c>
    </row>
    <row r="27" spans="1:24" x14ac:dyDescent="0.3">
      <c r="A27" s="20">
        <v>26</v>
      </c>
      <c r="B27" s="20" t="s">
        <v>93</v>
      </c>
      <c r="C27" s="20"/>
      <c r="D27" s="20" t="s">
        <v>63</v>
      </c>
      <c r="E27" s="23">
        <v>282.77139368872093</v>
      </c>
      <c r="F27" s="24">
        <v>0.6005415845867117</v>
      </c>
      <c r="G27" s="27">
        <f t="shared" si="2"/>
        <v>0.28631263470380575</v>
      </c>
      <c r="H27" s="27">
        <f t="shared" si="3"/>
        <v>1.2480856175163618E-2</v>
      </c>
      <c r="I27" s="25">
        <v>4.0182064187714077E-2</v>
      </c>
      <c r="J27" s="25">
        <v>9.344243484851124E-4</v>
      </c>
      <c r="K27" s="29">
        <f t="shared" si="4"/>
        <v>0.53346758822058415</v>
      </c>
      <c r="L27" s="31">
        <f t="shared" si="5"/>
        <v>2.3254762227243138</v>
      </c>
      <c r="M27" s="32">
        <f t="shared" si="6"/>
        <v>0.66278574374799026</v>
      </c>
      <c r="O27" s="16">
        <f t="shared" si="0"/>
        <v>24.886725463590206</v>
      </c>
      <c r="P27" s="16">
        <f t="shared" si="1"/>
        <v>0.5787348832704674</v>
      </c>
      <c r="Q27" s="16">
        <v>5.1678154457722683E-2</v>
      </c>
      <c r="R27" s="16">
        <v>1.9054127716623744E-3</v>
      </c>
      <c r="S27" s="17">
        <v>253.96956904797852</v>
      </c>
      <c r="T27" s="17">
        <v>5.7911790077183083</v>
      </c>
      <c r="U27" s="18">
        <v>255.65284314508673</v>
      </c>
      <c r="V27" s="18">
        <v>9.85207601052233</v>
      </c>
    </row>
    <row r="28" spans="1:24" x14ac:dyDescent="0.3">
      <c r="A28" s="20">
        <v>27</v>
      </c>
      <c r="B28" s="20" t="s">
        <v>95</v>
      </c>
      <c r="C28" s="20"/>
      <c r="D28" s="20" t="s">
        <v>63</v>
      </c>
      <c r="E28" s="23">
        <v>269.92721837716925</v>
      </c>
      <c r="F28" s="24">
        <v>0.82548644283940353</v>
      </c>
      <c r="G28" s="27">
        <f t="shared" si="2"/>
        <v>0.28854477102055281</v>
      </c>
      <c r="H28" s="27">
        <f t="shared" si="3"/>
        <v>1.2287225573876672E-2</v>
      </c>
      <c r="I28" s="25">
        <v>3.7525594775871113E-2</v>
      </c>
      <c r="J28" s="25">
        <v>7.3457466729147619E-4</v>
      </c>
      <c r="K28" s="29">
        <f t="shared" si="4"/>
        <v>0.45969284040547348</v>
      </c>
      <c r="L28" s="31">
        <f t="shared" si="5"/>
        <v>1.9575297118643042</v>
      </c>
      <c r="M28" s="32">
        <f t="shared" si="6"/>
        <v>8.3914872097866464</v>
      </c>
      <c r="O28" s="16">
        <f t="shared" si="0"/>
        <v>26.648478351181208</v>
      </c>
      <c r="P28" s="16">
        <f t="shared" si="1"/>
        <v>0.52165188148409902</v>
      </c>
      <c r="Q28" s="16">
        <v>5.5767907483955187E-2</v>
      </c>
      <c r="R28" s="16">
        <v>2.1089975354124262E-3</v>
      </c>
      <c r="S28" s="17">
        <v>237.48480197212041</v>
      </c>
      <c r="T28" s="17">
        <v>4.5642490293013491</v>
      </c>
      <c r="U28" s="18">
        <v>257.41330875479804</v>
      </c>
      <c r="V28" s="18">
        <v>9.6824269515889672</v>
      </c>
    </row>
    <row r="29" spans="1:24" x14ac:dyDescent="0.3">
      <c r="A29" s="20">
        <v>28</v>
      </c>
      <c r="B29" s="20" t="s">
        <v>97</v>
      </c>
      <c r="C29" s="20"/>
      <c r="D29" s="20" t="s">
        <v>63</v>
      </c>
      <c r="E29" s="23">
        <v>312.30070617684663</v>
      </c>
      <c r="F29" s="24">
        <v>0.81517290199627712</v>
      </c>
      <c r="G29" s="27">
        <f t="shared" si="2"/>
        <v>0.27897223519716657</v>
      </c>
      <c r="H29" s="27">
        <f t="shared" si="3"/>
        <v>1.1993002533903068E-2</v>
      </c>
      <c r="I29" s="25">
        <v>3.8613379197798253E-2</v>
      </c>
      <c r="J29" s="25">
        <v>5.8631799042887752E-4</v>
      </c>
      <c r="K29" s="29">
        <f t="shared" si="4"/>
        <v>0.35320632078602904</v>
      </c>
      <c r="L29" s="31">
        <f t="shared" si="5"/>
        <v>1.5184322185982355</v>
      </c>
      <c r="M29" s="32">
        <f t="shared" si="6"/>
        <v>2.2935436742131934</v>
      </c>
      <c r="O29" s="16">
        <f t="shared" si="0"/>
        <v>25.897759294193559</v>
      </c>
      <c r="P29" s="16">
        <f t="shared" si="1"/>
        <v>0.393239921018054</v>
      </c>
      <c r="Q29" s="16">
        <v>5.2398867108350546E-2</v>
      </c>
      <c r="R29" s="16">
        <v>2.1074327903783507E-3</v>
      </c>
      <c r="S29" s="17">
        <v>244.24016438544251</v>
      </c>
      <c r="T29" s="17">
        <v>3.6392468210604672</v>
      </c>
      <c r="U29" s="18">
        <v>249.84191922559273</v>
      </c>
      <c r="V29" s="18">
        <v>9.5213103110985404</v>
      </c>
    </row>
    <row r="30" spans="1:24" x14ac:dyDescent="0.3">
      <c r="A30" s="20">
        <v>29</v>
      </c>
      <c r="B30" s="20" t="s">
        <v>99</v>
      </c>
      <c r="C30" s="20"/>
      <c r="D30" s="20" t="s">
        <v>63</v>
      </c>
      <c r="E30" s="23">
        <v>291.61464298921902</v>
      </c>
      <c r="F30" s="24">
        <v>0.39150571526961886</v>
      </c>
      <c r="G30" s="27">
        <f t="shared" si="2"/>
        <v>0.30742351272024337</v>
      </c>
      <c r="H30" s="27">
        <f t="shared" si="3"/>
        <v>1.061815260147882E-2</v>
      </c>
      <c r="I30" s="25">
        <v>4.1894204788322995E-2</v>
      </c>
      <c r="J30" s="25">
        <v>6.1340557028544043E-4</v>
      </c>
      <c r="K30" s="29">
        <f t="shared" si="4"/>
        <v>0.42391802402835405</v>
      </c>
      <c r="L30" s="31">
        <f t="shared" si="5"/>
        <v>1.4641776192787708</v>
      </c>
      <c r="M30" s="32">
        <f t="shared" si="6"/>
        <v>2.8763370258211243</v>
      </c>
      <c r="O30" s="16">
        <f t="shared" si="0"/>
        <v>23.869649872879936</v>
      </c>
      <c r="P30" s="16">
        <f t="shared" si="1"/>
        <v>0.34949407123891157</v>
      </c>
      <c r="Q30" s="16">
        <v>5.322085589877474E-2</v>
      </c>
      <c r="R30" s="16">
        <v>1.6648625109070394E-3</v>
      </c>
      <c r="S30" s="17">
        <v>264.57199112458414</v>
      </c>
      <c r="T30" s="17">
        <v>3.7953890210759695</v>
      </c>
      <c r="U30" s="18">
        <v>272.18197326525274</v>
      </c>
      <c r="V30" s="18">
        <v>8.2463655453193692</v>
      </c>
    </row>
    <row r="31" spans="1:24" x14ac:dyDescent="0.3">
      <c r="A31" s="20">
        <v>30</v>
      </c>
      <c r="B31" s="20" t="s">
        <v>101</v>
      </c>
      <c r="C31" s="20"/>
      <c r="D31" s="20" t="s">
        <v>63</v>
      </c>
      <c r="E31" s="23">
        <v>314.0759560839237</v>
      </c>
      <c r="F31" s="24">
        <v>0.49960197201032541</v>
      </c>
      <c r="G31" s="27">
        <f t="shared" si="2"/>
        <v>0.28402880248750501</v>
      </c>
      <c r="H31" s="27">
        <f t="shared" si="3"/>
        <v>1.0897800423030662E-2</v>
      </c>
      <c r="I31" s="25">
        <v>4.1574176265843657E-2</v>
      </c>
      <c r="J31" s="25">
        <v>6.7297813708229362E-4</v>
      </c>
      <c r="K31" s="29">
        <f t="shared" si="4"/>
        <v>0.42189155784862759</v>
      </c>
      <c r="L31" s="31">
        <f t="shared" si="5"/>
        <v>1.6187407605600506</v>
      </c>
      <c r="M31" s="32">
        <f t="shared" si="6"/>
        <v>-3.3295436475818798</v>
      </c>
      <c r="O31" s="16">
        <f t="shared" si="0"/>
        <v>24.053392991013414</v>
      </c>
      <c r="P31" s="16">
        <f t="shared" si="1"/>
        <v>0.38936207664322842</v>
      </c>
      <c r="Q31" s="16">
        <v>4.9549292188851804E-2</v>
      </c>
      <c r="R31" s="16">
        <v>1.7236608440502716E-3</v>
      </c>
      <c r="S31" s="17">
        <v>262.59154069965189</v>
      </c>
      <c r="T31" s="17">
        <v>4.1652680555667674</v>
      </c>
      <c r="U31" s="18">
        <v>253.84844073719924</v>
      </c>
      <c r="V31" s="18">
        <v>8.6177520674644263</v>
      </c>
    </row>
    <row r="32" spans="1:24" x14ac:dyDescent="0.3">
      <c r="A32" s="20">
        <v>32</v>
      </c>
      <c r="B32" s="20" t="s">
        <v>103</v>
      </c>
      <c r="C32" s="20"/>
      <c r="D32" s="20" t="s">
        <v>63</v>
      </c>
      <c r="E32" s="23">
        <v>302.32145558723533</v>
      </c>
      <c r="F32" s="24">
        <v>0.68574661595784858</v>
      </c>
      <c r="G32" s="27">
        <f t="shared" si="2"/>
        <v>0.29376367352876426</v>
      </c>
      <c r="H32" s="27">
        <f t="shared" si="3"/>
        <v>1.0945767072820059E-2</v>
      </c>
      <c r="I32" s="25">
        <v>4.1656925672164329E-2</v>
      </c>
      <c r="J32" s="25">
        <v>7.4189266438563111E-4</v>
      </c>
      <c r="K32" s="29">
        <f t="shared" si="4"/>
        <v>0.47797562517408609</v>
      </c>
      <c r="L32" s="31">
        <f t="shared" si="5"/>
        <v>1.7809587539518619</v>
      </c>
      <c r="M32" s="32">
        <f t="shared" si="6"/>
        <v>-0.60285900004947224</v>
      </c>
      <c r="O32" s="16">
        <f t="shared" si="0"/>
        <v>24.005612124857603</v>
      </c>
      <c r="P32" s="16">
        <f t="shared" si="1"/>
        <v>0.42753005057738103</v>
      </c>
      <c r="Q32" s="16">
        <v>5.1145755752138193E-2</v>
      </c>
      <c r="R32" s="16">
        <v>1.6739278645721686E-3</v>
      </c>
      <c r="S32" s="17">
        <v>263.10368180639989</v>
      </c>
      <c r="T32" s="17">
        <v>4.5914364238389629</v>
      </c>
      <c r="U32" s="18">
        <v>261.51753758116848</v>
      </c>
      <c r="V32" s="18">
        <v>8.5905537603511384</v>
      </c>
    </row>
    <row r="33" spans="1:24" s="21" customFormat="1" x14ac:dyDescent="0.3">
      <c r="A33" s="21">
        <v>33</v>
      </c>
      <c r="B33" s="21" t="s">
        <v>105</v>
      </c>
      <c r="C33" s="21" t="s">
        <v>296</v>
      </c>
      <c r="D33" s="21" t="s">
        <v>63</v>
      </c>
      <c r="E33" s="33">
        <v>143.33113119521454</v>
      </c>
      <c r="F33" s="34">
        <v>1.0253249066480423</v>
      </c>
      <c r="G33" s="28">
        <f t="shared" si="2"/>
        <v>0.3575277379768384</v>
      </c>
      <c r="H33" s="28">
        <f t="shared" si="3"/>
        <v>1.926031989154001E-2</v>
      </c>
      <c r="I33" s="26">
        <v>3.9058149369700507E-2</v>
      </c>
      <c r="J33" s="26">
        <v>1.1943172948137295E-3</v>
      </c>
      <c r="K33" s="30">
        <f t="shared" si="4"/>
        <v>0.56761557616801794</v>
      </c>
      <c r="L33" s="35">
        <f t="shared" si="5"/>
        <v>3.057792839873323</v>
      </c>
      <c r="M33" s="36">
        <f t="shared" si="6"/>
        <v>25.654643070196148</v>
      </c>
      <c r="N33" s="37" t="s">
        <v>297</v>
      </c>
      <c r="O33" s="16">
        <f t="shared" si="0"/>
        <v>25.602851546667324</v>
      </c>
      <c r="P33" s="16">
        <f t="shared" si="1"/>
        <v>0.78288216139738975</v>
      </c>
      <c r="Q33" s="16">
        <v>6.6389103562784796E-2</v>
      </c>
      <c r="R33" s="16">
        <v>2.9444580049444672E-3</v>
      </c>
      <c r="S33" s="38">
        <v>247.00023994714584</v>
      </c>
      <c r="T33" s="38">
        <v>7.4098953140132924</v>
      </c>
      <c r="U33" s="39">
        <v>310.36726988811415</v>
      </c>
      <c r="V33" s="39">
        <v>14.406042595727083</v>
      </c>
      <c r="W33" s="40"/>
      <c r="X33" s="40"/>
    </row>
    <row r="34" spans="1:24" x14ac:dyDescent="0.3">
      <c r="A34" s="20">
        <v>34</v>
      </c>
      <c r="B34" s="20" t="s">
        <v>107</v>
      </c>
      <c r="C34" s="20"/>
      <c r="D34" s="20" t="s">
        <v>63</v>
      </c>
      <c r="E34" s="23">
        <v>158.38901725926704</v>
      </c>
      <c r="F34" s="24">
        <v>0.88442883191453936</v>
      </c>
      <c r="G34" s="27">
        <f t="shared" si="2"/>
        <v>0.30299069360880732</v>
      </c>
      <c r="H34" s="27">
        <f t="shared" si="3"/>
        <v>1.8715143616461337E-2</v>
      </c>
      <c r="I34" s="25">
        <v>4.0743020122300862E-2</v>
      </c>
      <c r="J34" s="25">
        <v>8.5758669643322427E-4</v>
      </c>
      <c r="K34" s="29">
        <f t="shared" si="4"/>
        <v>0.34076967651942708</v>
      </c>
      <c r="L34" s="31">
        <f t="shared" si="5"/>
        <v>2.1048677635063693</v>
      </c>
      <c r="M34" s="32">
        <f t="shared" si="6"/>
        <v>4.384723711393546</v>
      </c>
      <c r="O34" s="16">
        <f t="shared" si="0"/>
        <v>24.544081341987848</v>
      </c>
      <c r="P34" s="16">
        <f t="shared" si="1"/>
        <v>0.5166204560162837</v>
      </c>
      <c r="Q34" s="16">
        <v>5.3935510805047035E-2</v>
      </c>
      <c r="R34" s="16">
        <v>3.1320908339597148E-3</v>
      </c>
      <c r="S34" s="17">
        <v>257.44520684678406</v>
      </c>
      <c r="T34" s="17">
        <v>5.3121059969555766</v>
      </c>
      <c r="U34" s="18">
        <v>268.73346787524116</v>
      </c>
      <c r="V34" s="18">
        <v>14.584171445454709</v>
      </c>
    </row>
    <row r="35" spans="1:24" s="22" customFormat="1" x14ac:dyDescent="0.3">
      <c r="A35" s="22">
        <v>35</v>
      </c>
      <c r="B35" s="22" t="s">
        <v>109</v>
      </c>
      <c r="D35" s="22" t="s">
        <v>63</v>
      </c>
      <c r="E35" s="23">
        <v>141.36925926413988</v>
      </c>
      <c r="F35" s="24">
        <v>0.48231149094465076</v>
      </c>
      <c r="G35" s="27">
        <f t="shared" si="2"/>
        <v>0.32148172714795831</v>
      </c>
      <c r="H35" s="27">
        <f t="shared" si="3"/>
        <v>1.6543319583484681E-2</v>
      </c>
      <c r="I35" s="25">
        <v>4.3951526296374194E-2</v>
      </c>
      <c r="J35" s="25">
        <v>9.8568321549911964E-4</v>
      </c>
      <c r="K35" s="29">
        <f t="shared" si="4"/>
        <v>0.43580984156416985</v>
      </c>
      <c r="L35" s="31">
        <f t="shared" si="5"/>
        <v>2.2426598085637681</v>
      </c>
      <c r="M35" s="32">
        <f t="shared" si="6"/>
        <v>2.0746545264038909</v>
      </c>
      <c r="N35" s="15"/>
      <c r="O35" s="16">
        <f t="shared" si="0"/>
        <v>22.752338411567191</v>
      </c>
      <c r="P35" s="16">
        <f t="shared" si="1"/>
        <v>0.51025754906463339</v>
      </c>
      <c r="Q35" s="16">
        <v>5.3049470910976608E-2</v>
      </c>
      <c r="R35" s="16">
        <v>2.4570197048038246E-3</v>
      </c>
      <c r="S35" s="17">
        <v>277.28892233049766</v>
      </c>
      <c r="T35" s="17">
        <v>6.0868027992894733</v>
      </c>
      <c r="U35" s="18">
        <v>283.04170950884389</v>
      </c>
      <c r="V35" s="18">
        <v>12.711342128003274</v>
      </c>
      <c r="W35" s="19"/>
      <c r="X35" s="19"/>
    </row>
    <row r="36" spans="1:24" x14ac:dyDescent="0.3">
      <c r="A36" s="20">
        <v>36</v>
      </c>
      <c r="B36" s="20" t="s">
        <v>111</v>
      </c>
      <c r="C36" s="20"/>
      <c r="D36" s="20" t="s">
        <v>63</v>
      </c>
      <c r="E36" s="23">
        <v>201.70404998336957</v>
      </c>
      <c r="F36" s="24">
        <v>0.80610467767517202</v>
      </c>
      <c r="G36" s="27">
        <f t="shared" si="2"/>
        <v>0.33934328058997154</v>
      </c>
      <c r="H36" s="27">
        <f t="shared" si="3"/>
        <v>1.3759797163345553E-2</v>
      </c>
      <c r="I36" s="25">
        <v>4.2117440375956314E-2</v>
      </c>
      <c r="J36" s="25">
        <v>7.9636771787003336E-4</v>
      </c>
      <c r="K36" s="29">
        <f t="shared" si="4"/>
        <v>0.46631447773659435</v>
      </c>
      <c r="L36" s="31">
        <f t="shared" si="5"/>
        <v>1.8908264860384483</v>
      </c>
      <c r="M36" s="32">
        <f t="shared" si="6"/>
        <v>11.55125646929165</v>
      </c>
      <c r="O36" s="16">
        <f t="shared" si="0"/>
        <v>23.743133273855655</v>
      </c>
      <c r="P36" s="16">
        <f t="shared" si="1"/>
        <v>0.44894145255747048</v>
      </c>
      <c r="Q36" s="16">
        <v>5.8435398438026469E-2</v>
      </c>
      <c r="R36" s="16">
        <v>2.0960665120855759E-3</v>
      </c>
      <c r="S36" s="17">
        <v>265.9530922835778</v>
      </c>
      <c r="T36" s="17">
        <v>4.9263944996807947</v>
      </c>
      <c r="U36" s="18">
        <v>296.67401606126577</v>
      </c>
      <c r="V36" s="18">
        <v>10.43157871353063</v>
      </c>
    </row>
    <row r="37" spans="1:24" x14ac:dyDescent="0.3">
      <c r="A37" s="20">
        <v>38</v>
      </c>
      <c r="B37" s="20" t="s">
        <v>113</v>
      </c>
      <c r="C37" s="20"/>
      <c r="D37" s="20" t="s">
        <v>63</v>
      </c>
      <c r="E37" s="23">
        <v>234.82162117051905</v>
      </c>
      <c r="F37" s="24">
        <v>0.761624138765995</v>
      </c>
      <c r="G37" s="27">
        <f t="shared" si="2"/>
        <v>0.30146737509934246</v>
      </c>
      <c r="H37" s="27">
        <f t="shared" si="3"/>
        <v>1.5261940591544565E-2</v>
      </c>
      <c r="I37" s="25">
        <v>3.9423007108800638E-2</v>
      </c>
      <c r="J37" s="25">
        <v>9.2477172026869583E-4</v>
      </c>
      <c r="K37" s="29">
        <f t="shared" si="4"/>
        <v>0.46335659948218633</v>
      </c>
      <c r="L37" s="31">
        <f t="shared" si="5"/>
        <v>2.3457665665038867</v>
      </c>
      <c r="M37" s="32">
        <f t="shared" si="6"/>
        <v>7.3344737940458815</v>
      </c>
      <c r="O37" s="16">
        <f t="shared" si="0"/>
        <v>25.365898578973798</v>
      </c>
      <c r="P37" s="16">
        <f t="shared" si="1"/>
        <v>0.59502476815885186</v>
      </c>
      <c r="Q37" s="16">
        <v>5.5461204392510677E-2</v>
      </c>
      <c r="R37" s="16">
        <v>2.4881509095036457E-3</v>
      </c>
      <c r="S37" s="17">
        <v>249.26352718808931</v>
      </c>
      <c r="T37" s="17">
        <v>5.7355413998219467</v>
      </c>
      <c r="U37" s="18">
        <v>267.54569526781415</v>
      </c>
      <c r="V37" s="18">
        <v>11.907110491558932</v>
      </c>
    </row>
    <row r="38" spans="1:24" s="22" customFormat="1" x14ac:dyDescent="0.3">
      <c r="A38" s="22">
        <v>39</v>
      </c>
      <c r="B38" s="22" t="s">
        <v>115</v>
      </c>
      <c r="D38" s="22" t="s">
        <v>63</v>
      </c>
      <c r="E38" s="23">
        <v>121.00002837639335</v>
      </c>
      <c r="F38" s="24">
        <v>0.75323252243844907</v>
      </c>
      <c r="G38" s="27">
        <f t="shared" si="2"/>
        <v>0.27525404175194784</v>
      </c>
      <c r="H38" s="27">
        <f t="shared" si="3"/>
        <v>2.2613358551298798E-2</v>
      </c>
      <c r="I38" s="25">
        <v>3.9520475471505077E-2</v>
      </c>
      <c r="J38" s="25">
        <v>1.3144534695159426E-3</v>
      </c>
      <c r="K38" s="29">
        <f t="shared" si="4"/>
        <v>0.40484771463396713</v>
      </c>
      <c r="L38" s="31">
        <f t="shared" si="5"/>
        <v>3.3260062128141281</v>
      </c>
      <c r="M38" s="32">
        <f t="shared" si="6"/>
        <v>-1.1935433426545676</v>
      </c>
      <c r="N38" s="15"/>
      <c r="O38" s="16">
        <f t="shared" si="0"/>
        <v>25.303339296133132</v>
      </c>
      <c r="P38" s="16">
        <f t="shared" si="1"/>
        <v>0.84159063703882664</v>
      </c>
      <c r="Q38" s="16">
        <v>5.0513826596181699E-2</v>
      </c>
      <c r="R38" s="16">
        <v>3.7946376429674748E-3</v>
      </c>
      <c r="S38" s="17">
        <v>249.86800893001646</v>
      </c>
      <c r="T38" s="17">
        <v>8.1516283855745222</v>
      </c>
      <c r="U38" s="18">
        <v>246.88572594400873</v>
      </c>
      <c r="V38" s="18">
        <v>18.005213313157022</v>
      </c>
      <c r="W38" s="19"/>
      <c r="X38" s="19"/>
    </row>
    <row r="39" spans="1:24" x14ac:dyDescent="0.3">
      <c r="A39" s="20">
        <v>40</v>
      </c>
      <c r="B39" s="20" t="s">
        <v>117</v>
      </c>
      <c r="C39" s="20"/>
      <c r="D39" s="20" t="s">
        <v>63</v>
      </c>
      <c r="E39" s="23">
        <v>403.86292150624581</v>
      </c>
      <c r="F39" s="24">
        <v>0.69252072018461697</v>
      </c>
      <c r="G39" s="27">
        <f t="shared" si="2"/>
        <v>0.31797252784329239</v>
      </c>
      <c r="H39" s="27">
        <f t="shared" si="3"/>
        <v>1.086663947759312E-2</v>
      </c>
      <c r="I39" s="25">
        <v>4.4599476522091147E-2</v>
      </c>
      <c r="J39" s="25">
        <v>5.8561520320408436E-4</v>
      </c>
      <c r="K39" s="29">
        <f t="shared" si="4"/>
        <v>0.38421730588189451</v>
      </c>
      <c r="L39" s="31">
        <f t="shared" si="5"/>
        <v>1.3130539837480284</v>
      </c>
      <c r="M39" s="32">
        <f t="shared" si="6"/>
        <v>-0.33671475258961925</v>
      </c>
      <c r="O39" s="16">
        <f t="shared" si="0"/>
        <v>22.42178783207639</v>
      </c>
      <c r="P39" s="16">
        <f t="shared" si="1"/>
        <v>0.29441017835660971</v>
      </c>
      <c r="Q39" s="16">
        <v>5.1708098025321336E-2</v>
      </c>
      <c r="R39" s="16">
        <v>1.631473784526546E-3</v>
      </c>
      <c r="S39" s="17">
        <v>281.28891111603042</v>
      </c>
      <c r="T39" s="17">
        <v>3.6140548792558858</v>
      </c>
      <c r="U39" s="18">
        <v>280.34176985490404</v>
      </c>
      <c r="V39" s="18">
        <v>8.3717993647829303</v>
      </c>
    </row>
    <row r="40" spans="1:24" x14ac:dyDescent="0.3">
      <c r="A40" s="20">
        <v>41</v>
      </c>
      <c r="B40" s="20" t="s">
        <v>119</v>
      </c>
      <c r="C40" s="20"/>
      <c r="D40" s="20" t="s">
        <v>63</v>
      </c>
      <c r="E40" s="23">
        <v>107.94016779584074</v>
      </c>
      <c r="F40" s="24">
        <v>0.70439144680998089</v>
      </c>
      <c r="G40" s="27">
        <f t="shared" si="2"/>
        <v>0.35145649927282935</v>
      </c>
      <c r="H40" s="27">
        <f t="shared" si="3"/>
        <v>2.2585691890331092E-2</v>
      </c>
      <c r="I40" s="25">
        <v>4.142277524184812E-2</v>
      </c>
      <c r="J40" s="25">
        <v>1.0312431125497552E-3</v>
      </c>
      <c r="K40" s="29">
        <f t="shared" si="4"/>
        <v>0.38740038520545139</v>
      </c>
      <c r="L40" s="31">
        <f t="shared" si="5"/>
        <v>2.489555821715979</v>
      </c>
      <c r="M40" s="32">
        <f t="shared" si="6"/>
        <v>16.877837976990591</v>
      </c>
      <c r="O40" s="16">
        <f t="shared" si="0"/>
        <v>24.141308595608816</v>
      </c>
      <c r="P40" s="16">
        <f t="shared" si="1"/>
        <v>0.60101135358039937</v>
      </c>
      <c r="Q40" s="16">
        <v>6.1536262016809826E-2</v>
      </c>
      <c r="R40" s="16">
        <v>3.6457106525082652E-3</v>
      </c>
      <c r="S40" s="17">
        <v>261.6544052241573</v>
      </c>
      <c r="T40" s="17">
        <v>6.3836077565338289</v>
      </c>
      <c r="U40" s="18">
        <v>305.81601179754898</v>
      </c>
      <c r="V40" s="18">
        <v>16.969194941799579</v>
      </c>
    </row>
    <row r="41" spans="1:24" x14ac:dyDescent="0.3">
      <c r="A41" s="20">
        <v>42</v>
      </c>
      <c r="B41" s="20" t="s">
        <v>121</v>
      </c>
      <c r="C41" s="20"/>
      <c r="D41" s="20" t="s">
        <v>63</v>
      </c>
      <c r="E41" s="23">
        <v>145.91509311458597</v>
      </c>
      <c r="F41" s="24">
        <v>0.47681632686716113</v>
      </c>
      <c r="G41" s="27">
        <f t="shared" si="2"/>
        <v>0.3608284097439709</v>
      </c>
      <c r="H41" s="27">
        <f t="shared" si="3"/>
        <v>1.9820026683390737E-2</v>
      </c>
      <c r="I41" s="25">
        <v>4.5046390226123993E-2</v>
      </c>
      <c r="J41" s="25">
        <v>9.1842566928096415E-4</v>
      </c>
      <c r="K41" s="29">
        <f t="shared" si="4"/>
        <v>0.37117653068014889</v>
      </c>
      <c r="L41" s="31">
        <f t="shared" si="5"/>
        <v>2.0388440997617092</v>
      </c>
      <c r="M41" s="32">
        <f t="shared" si="6"/>
        <v>10.134493542010885</v>
      </c>
      <c r="O41" s="16">
        <f t="shared" si="0"/>
        <v>22.19933706075442</v>
      </c>
      <c r="P41" s="16">
        <f t="shared" si="1"/>
        <v>0.45260987384940587</v>
      </c>
      <c r="Q41" s="16">
        <v>5.8095093479855045E-2</v>
      </c>
      <c r="R41" s="16">
        <v>2.9631526291529239E-3</v>
      </c>
      <c r="S41" s="17">
        <v>284.04639628892448</v>
      </c>
      <c r="T41" s="17">
        <v>5.6655313609552085</v>
      </c>
      <c r="U41" s="18">
        <v>312.83305997714018</v>
      </c>
      <c r="V41" s="18">
        <v>14.788726532538877</v>
      </c>
    </row>
    <row r="42" spans="1:24" x14ac:dyDescent="0.3">
      <c r="A42" s="20">
        <v>44</v>
      </c>
      <c r="B42" s="20" t="s">
        <v>123</v>
      </c>
      <c r="C42" s="20"/>
      <c r="D42" s="20" t="s">
        <v>63</v>
      </c>
      <c r="E42" s="23">
        <v>124.5224220733257</v>
      </c>
      <c r="F42" s="24">
        <v>1.1937825178692316</v>
      </c>
      <c r="G42" s="27">
        <f t="shared" si="2"/>
        <v>0.30147523369772655</v>
      </c>
      <c r="H42" s="27">
        <f t="shared" si="3"/>
        <v>2.2569827717394079E-2</v>
      </c>
      <c r="I42" s="25">
        <v>4.0123180017001936E-2</v>
      </c>
      <c r="J42" s="25">
        <v>8.3720360439464578E-4</v>
      </c>
      <c r="K42" s="29">
        <f t="shared" si="4"/>
        <v>0.27871422811212654</v>
      </c>
      <c r="L42" s="31">
        <f t="shared" si="5"/>
        <v>2.0865833765915021</v>
      </c>
      <c r="M42" s="32">
        <f t="shared" si="6"/>
        <v>5.4995873868334391</v>
      </c>
      <c r="O42" s="16">
        <f t="shared" si="0"/>
        <v>24.923248844589498</v>
      </c>
      <c r="P42" s="16">
        <f t="shared" si="1"/>
        <v>0.52004436729773806</v>
      </c>
      <c r="Q42" s="16">
        <v>5.4494794530963252E-2</v>
      </c>
      <c r="R42" s="16">
        <v>3.9180687693359329E-3</v>
      </c>
      <c r="S42" s="17">
        <v>253.60461876987696</v>
      </c>
      <c r="T42" s="17">
        <v>5.1889384384635004</v>
      </c>
      <c r="U42" s="18">
        <v>267.55182639617215</v>
      </c>
      <c r="V42" s="18">
        <v>17.60849533345101</v>
      </c>
    </row>
    <row r="43" spans="1:24" s="22" customFormat="1" x14ac:dyDescent="0.3">
      <c r="A43" s="22">
        <v>45</v>
      </c>
      <c r="B43" s="22" t="s">
        <v>125</v>
      </c>
      <c r="D43" s="22" t="s">
        <v>63</v>
      </c>
      <c r="E43" s="23">
        <v>309.39797580651964</v>
      </c>
      <c r="F43" s="24">
        <v>0.63536558668250276</v>
      </c>
      <c r="G43" s="27">
        <f>137.88*Q43*I43</f>
        <v>0.30252016597382625</v>
      </c>
      <c r="H43" s="27">
        <f>SQRT(137.88^2*(Q43^2*J43^2+I43^2*R43^2))</f>
        <v>1.282208666385843E-2</v>
      </c>
      <c r="I43" s="25">
        <v>3.9550544483399196E-2</v>
      </c>
      <c r="J43" s="25">
        <v>7.0323690647614359E-4</v>
      </c>
      <c r="K43" s="29">
        <f t="shared" si="4"/>
        <v>0.41951240761023156</v>
      </c>
      <c r="L43" s="31">
        <f t="shared" si="5"/>
        <v>1.7780713657970442</v>
      </c>
      <c r="M43" s="32">
        <f t="shared" si="6"/>
        <v>7.3233052183448457</v>
      </c>
      <c r="N43" s="15"/>
      <c r="O43" s="16">
        <f t="shared" si="0"/>
        <v>25.284101977906687</v>
      </c>
      <c r="P43" s="16">
        <f t="shared" si="1"/>
        <v>0.44956937736808289</v>
      </c>
      <c r="Q43" s="16">
        <v>5.547541867461183E-2</v>
      </c>
      <c r="R43" s="16">
        <v>2.1343765150574931E-3</v>
      </c>
      <c r="S43" s="17">
        <v>250.0544802442225</v>
      </c>
      <c r="T43" s="17">
        <v>4.3610217083946656</v>
      </c>
      <c r="U43" s="18">
        <v>268.36673304465273</v>
      </c>
      <c r="V43" s="18">
        <v>9.9954916983097348</v>
      </c>
      <c r="W43" s="19"/>
      <c r="X43" s="19"/>
    </row>
    <row r="44" spans="1:24" x14ac:dyDescent="0.3">
      <c r="A44" s="20">
        <v>46</v>
      </c>
      <c r="B44" s="20" t="s">
        <v>127</v>
      </c>
      <c r="C44" s="20"/>
      <c r="D44" s="20" t="s">
        <v>63</v>
      </c>
      <c r="E44" s="23">
        <v>104.37179540081789</v>
      </c>
      <c r="F44" s="24">
        <v>0.62209718100156541</v>
      </c>
      <c r="G44" s="27">
        <f t="shared" ref="G44:G64" si="7">137.88*Q44*I44</f>
        <v>0.34986850589732243</v>
      </c>
      <c r="H44" s="27">
        <f t="shared" ref="H44:H64" si="8">SQRT(137.88^2*(Q44^2*J44^2+I44^2*R44^2))</f>
        <v>2.0891592069172103E-2</v>
      </c>
      <c r="I44" s="25">
        <v>4.1171799783349443E-2</v>
      </c>
      <c r="J44" s="25">
        <v>1.2483910781957799E-3</v>
      </c>
      <c r="K44" s="29">
        <f t="shared" si="4"/>
        <v>0.5077899687927151</v>
      </c>
      <c r="L44" s="31">
        <f t="shared" si="5"/>
        <v>3.0321508526830296</v>
      </c>
      <c r="M44" s="32">
        <f t="shared" si="6"/>
        <v>17.117060962311847</v>
      </c>
      <c r="O44" s="16">
        <f t="shared" ref="O44:O64" si="9">1/I44</f>
        <v>24.288469419896881</v>
      </c>
      <c r="P44" s="16">
        <f t="shared" ref="P44:P64" si="10">J44/I44*O44</f>
        <v>0.7364630326190601</v>
      </c>
      <c r="Q44" s="16">
        <v>6.1631639878678035E-2</v>
      </c>
      <c r="R44" s="16">
        <v>3.1704146438363517E-3</v>
      </c>
      <c r="S44" s="17">
        <v>260.10062809254867</v>
      </c>
      <c r="T44" s="17">
        <v>7.7296612851337212</v>
      </c>
      <c r="U44" s="18">
        <v>304.62221116650625</v>
      </c>
      <c r="V44" s="18">
        <v>15.714840704792277</v>
      </c>
    </row>
    <row r="45" spans="1:24" x14ac:dyDescent="0.3">
      <c r="A45" s="20">
        <v>47</v>
      </c>
      <c r="B45" s="20" t="s">
        <v>129</v>
      </c>
      <c r="C45" s="20"/>
      <c r="D45" s="20" t="s">
        <v>63</v>
      </c>
      <c r="E45" s="23">
        <v>169.38348434789324</v>
      </c>
      <c r="F45" s="24">
        <v>0.92111680614928926</v>
      </c>
      <c r="G45" s="27">
        <f t="shared" si="7"/>
        <v>0.29295238550558178</v>
      </c>
      <c r="H45" s="27">
        <f t="shared" si="8"/>
        <v>1.7263244472018126E-2</v>
      </c>
      <c r="I45" s="25">
        <v>4.2352547133043247E-2</v>
      </c>
      <c r="J45" s="25">
        <v>9.772937885568567E-4</v>
      </c>
      <c r="K45" s="29">
        <f t="shared" si="4"/>
        <v>0.39157974755709513</v>
      </c>
      <c r="L45" s="31">
        <f t="shared" si="5"/>
        <v>2.3075206916997373</v>
      </c>
      <c r="M45" s="32">
        <f t="shared" si="6"/>
        <v>-2.4407342058405486</v>
      </c>
      <c r="O45" s="16">
        <f t="shared" si="9"/>
        <v>23.61133078628475</v>
      </c>
      <c r="P45" s="16">
        <f t="shared" si="10"/>
        <v>0.54483634347919085</v>
      </c>
      <c r="Q45" s="16">
        <v>5.0166780380066014E-2</v>
      </c>
      <c r="R45" s="16">
        <v>2.7201790556980222E-3</v>
      </c>
      <c r="S45" s="17">
        <v>267.40731748332848</v>
      </c>
      <c r="T45" s="17">
        <v>6.0442540538414429</v>
      </c>
      <c r="U45" s="18">
        <v>260.88061561659225</v>
      </c>
      <c r="V45" s="18">
        <v>13.557193658189339</v>
      </c>
    </row>
    <row r="46" spans="1:24" x14ac:dyDescent="0.3">
      <c r="A46" s="20">
        <v>48</v>
      </c>
      <c r="B46" s="20" t="s">
        <v>131</v>
      </c>
      <c r="C46" s="20"/>
      <c r="D46" s="20" t="s">
        <v>63</v>
      </c>
      <c r="E46" s="23">
        <v>286.88255091277256</v>
      </c>
      <c r="F46" s="24">
        <v>0.48439122939850549</v>
      </c>
      <c r="G46" s="27">
        <f t="shared" si="7"/>
        <v>0.33060776531514224</v>
      </c>
      <c r="H46" s="27">
        <f t="shared" si="8"/>
        <v>1.2997942610167183E-2</v>
      </c>
      <c r="I46" s="25">
        <v>4.0870339814318375E-2</v>
      </c>
      <c r="J46" s="25">
        <v>6.4841948983351925E-4</v>
      </c>
      <c r="K46" s="29">
        <f t="shared" si="4"/>
        <v>0.40353968112098909</v>
      </c>
      <c r="L46" s="31">
        <f t="shared" si="5"/>
        <v>1.5865282568713908</v>
      </c>
      <c r="M46" s="32">
        <f t="shared" si="6"/>
        <v>12.312851935065815</v>
      </c>
      <c r="O46" s="16">
        <f t="shared" si="9"/>
        <v>24.467621373915357</v>
      </c>
      <c r="P46" s="16">
        <f t="shared" si="10"/>
        <v>0.38818572688147113</v>
      </c>
      <c r="Q46" s="16">
        <v>5.8668303053431729E-2</v>
      </c>
      <c r="R46" s="16">
        <v>2.1104167138362223E-3</v>
      </c>
      <c r="S46" s="17">
        <v>258.2338085540996</v>
      </c>
      <c r="T46" s="17">
        <v>4.0159808278709335</v>
      </c>
      <c r="U46" s="18">
        <v>290.0297550476472</v>
      </c>
      <c r="V46" s="18">
        <v>9.9186935456091767</v>
      </c>
    </row>
    <row r="47" spans="1:24" x14ac:dyDescent="0.3">
      <c r="A47" s="20">
        <v>50</v>
      </c>
      <c r="B47" s="20" t="s">
        <v>133</v>
      </c>
      <c r="C47" s="20"/>
      <c r="D47" s="20" t="s">
        <v>63</v>
      </c>
      <c r="E47" s="23">
        <v>164.88379978704506</v>
      </c>
      <c r="F47" s="24">
        <v>0.60225782158298324</v>
      </c>
      <c r="G47" s="27">
        <f t="shared" si="7"/>
        <v>0.34813265868455817</v>
      </c>
      <c r="H47" s="27">
        <f t="shared" si="8"/>
        <v>1.7750505648876914E-2</v>
      </c>
      <c r="I47" s="25">
        <v>4.1848246259162364E-2</v>
      </c>
      <c r="J47" s="25">
        <v>1.1343393361657186E-3</v>
      </c>
      <c r="K47" s="29">
        <f t="shared" si="4"/>
        <v>0.53161811071977416</v>
      </c>
      <c r="L47" s="31">
        <f t="shared" si="5"/>
        <v>2.710601847305282</v>
      </c>
      <c r="M47" s="32">
        <f t="shared" si="6"/>
        <v>14.767256347162055</v>
      </c>
      <c r="O47" s="16">
        <f t="shared" si="9"/>
        <v>23.895863970191041</v>
      </c>
      <c r="P47" s="16">
        <f t="shared" si="10"/>
        <v>0.64772173020555557</v>
      </c>
      <c r="Q47" s="16">
        <v>6.0334571043713009E-2</v>
      </c>
      <c r="R47" s="16">
        <v>2.6055984380952478E-3</v>
      </c>
      <c r="S47" s="17">
        <v>264.28762079494004</v>
      </c>
      <c r="T47" s="17">
        <v>7.0189270964531127</v>
      </c>
      <c r="U47" s="18">
        <v>303.31565125154441</v>
      </c>
      <c r="V47" s="18">
        <v>13.369279726667225</v>
      </c>
    </row>
    <row r="48" spans="1:24" x14ac:dyDescent="0.3">
      <c r="A48" s="20">
        <v>51</v>
      </c>
      <c r="B48" s="20" t="s">
        <v>135</v>
      </c>
      <c r="C48" s="20"/>
      <c r="D48" s="20" t="s">
        <v>63</v>
      </c>
      <c r="E48" s="23">
        <v>85.024198199653583</v>
      </c>
      <c r="F48" s="24">
        <v>0.84656541924485484</v>
      </c>
      <c r="G48" s="27">
        <f t="shared" si="7"/>
        <v>0.30185055756199541</v>
      </c>
      <c r="H48" s="27">
        <f t="shared" si="8"/>
        <v>2.270544682867166E-2</v>
      </c>
      <c r="I48" s="25">
        <v>4.0589922654720063E-2</v>
      </c>
      <c r="J48" s="25">
        <v>1.4606672405943581E-3</v>
      </c>
      <c r="K48" s="29">
        <f t="shared" si="4"/>
        <v>0.47840421220378443</v>
      </c>
      <c r="L48" s="31">
        <f t="shared" si="5"/>
        <v>3.5985957722057949</v>
      </c>
      <c r="M48" s="32">
        <f t="shared" si="6"/>
        <v>4.4241448837843</v>
      </c>
      <c r="O48" s="16">
        <f t="shared" si="9"/>
        <v>24.636656948241644</v>
      </c>
      <c r="P48" s="16">
        <f t="shared" si="10"/>
        <v>0.88657369535226893</v>
      </c>
      <c r="Q48" s="16">
        <v>5.3935223645854E-2</v>
      </c>
      <c r="R48" s="16">
        <v>3.562658442428002E-3</v>
      </c>
      <c r="S48" s="17">
        <v>256.4968131712061</v>
      </c>
      <c r="T48" s="17">
        <v>9.0490685323765039</v>
      </c>
      <c r="U48" s="18">
        <v>267.84460380818979</v>
      </c>
      <c r="V48" s="18">
        <v>17.709195416125638</v>
      </c>
    </row>
    <row r="49" spans="1:24" x14ac:dyDescent="0.3">
      <c r="A49" s="20">
        <v>52</v>
      </c>
      <c r="B49" s="20" t="s">
        <v>137</v>
      </c>
      <c r="C49" s="20"/>
      <c r="D49" s="20" t="s">
        <v>63</v>
      </c>
      <c r="E49" s="23">
        <v>118.05368309734548</v>
      </c>
      <c r="F49" s="24">
        <v>0.9921423344619843</v>
      </c>
      <c r="G49" s="27">
        <f t="shared" si="7"/>
        <v>0.33451211711076045</v>
      </c>
      <c r="H49" s="27">
        <f t="shared" si="8"/>
        <v>2.1312417795228591E-2</v>
      </c>
      <c r="I49" s="25">
        <v>3.9627621201562178E-2</v>
      </c>
      <c r="J49" s="25">
        <v>1.2848704392359395E-3</v>
      </c>
      <c r="K49" s="29">
        <f t="shared" si="4"/>
        <v>0.50890939360963272</v>
      </c>
      <c r="L49" s="31">
        <f t="shared" si="5"/>
        <v>3.2423607581705864</v>
      </c>
      <c r="M49" s="32">
        <f t="shared" si="6"/>
        <v>16.952834232597212</v>
      </c>
      <c r="O49" s="16">
        <f t="shared" si="9"/>
        <v>25.234923764754736</v>
      </c>
      <c r="P49" s="16">
        <f t="shared" si="10"/>
        <v>0.8182072655026712</v>
      </c>
      <c r="Q49" s="16">
        <v>6.1222713763248823E-2</v>
      </c>
      <c r="R49" s="16">
        <v>3.3577305194920611E-3</v>
      </c>
      <c r="S49" s="17">
        <v>250.53244261716424</v>
      </c>
      <c r="T49" s="17">
        <v>7.9673469936488841</v>
      </c>
      <c r="U49" s="18">
        <v>293.00479231292883</v>
      </c>
      <c r="V49" s="18">
        <v>16.21586464127142</v>
      </c>
    </row>
    <row r="50" spans="1:24" s="22" customFormat="1" x14ac:dyDescent="0.3">
      <c r="A50" s="22">
        <v>53</v>
      </c>
      <c r="B50" s="22" t="s">
        <v>139</v>
      </c>
      <c r="D50" s="22" t="s">
        <v>63</v>
      </c>
      <c r="E50" s="23">
        <v>304.62491581274384</v>
      </c>
      <c r="F50" s="24">
        <v>0.53343089054672999</v>
      </c>
      <c r="G50" s="27">
        <f t="shared" si="7"/>
        <v>0.32571031419676844</v>
      </c>
      <c r="H50" s="27">
        <f t="shared" si="8"/>
        <v>1.4402253502951797E-2</v>
      </c>
      <c r="I50" s="25">
        <v>4.0447328380315756E-2</v>
      </c>
      <c r="J50" s="25">
        <v>8.2097017503720551E-4</v>
      </c>
      <c r="K50" s="29">
        <f t="shared" si="4"/>
        <v>0.45902738899262524</v>
      </c>
      <c r="L50" s="31">
        <f t="shared" si="5"/>
        <v>2.0297265800050761</v>
      </c>
      <c r="M50" s="32">
        <f t="shared" si="6"/>
        <v>11.999478945302767</v>
      </c>
      <c r="N50" s="15"/>
      <c r="O50" s="16">
        <f t="shared" si="9"/>
        <v>24.723511787904975</v>
      </c>
      <c r="P50" s="16">
        <f t="shared" si="10"/>
        <v>0.50181969026979545</v>
      </c>
      <c r="Q50" s="16">
        <v>5.8403704616231782E-2</v>
      </c>
      <c r="R50" s="16">
        <v>2.2943448582841896E-3</v>
      </c>
      <c r="S50" s="17">
        <v>255.61335816994094</v>
      </c>
      <c r="T50" s="17">
        <v>5.0867393502951126</v>
      </c>
      <c r="U50" s="18">
        <v>286.28562926492435</v>
      </c>
      <c r="V50" s="18">
        <v>11.030919786172602</v>
      </c>
      <c r="W50" s="19"/>
      <c r="X50" s="19"/>
    </row>
    <row r="51" spans="1:24" s="22" customFormat="1" x14ac:dyDescent="0.3">
      <c r="A51" s="22">
        <v>54</v>
      </c>
      <c r="B51" s="22" t="s">
        <v>141</v>
      </c>
      <c r="D51" s="22" t="s">
        <v>63</v>
      </c>
      <c r="E51" s="23">
        <v>254.51244846139997</v>
      </c>
      <c r="F51" s="24">
        <v>0.66626389625375559</v>
      </c>
      <c r="G51" s="27">
        <f t="shared" si="7"/>
        <v>0.32669457222401616</v>
      </c>
      <c r="H51" s="27">
        <f t="shared" si="8"/>
        <v>1.7798321540932832E-2</v>
      </c>
      <c r="I51" s="25">
        <v>4.1369868228888156E-2</v>
      </c>
      <c r="J51" s="25">
        <v>9.6678457236571791E-4</v>
      </c>
      <c r="K51" s="29">
        <f t="shared" si="4"/>
        <v>0.42895175059319868</v>
      </c>
      <c r="L51" s="31">
        <f t="shared" si="5"/>
        <v>2.3369293008543406</v>
      </c>
      <c r="M51" s="32">
        <f t="shared" si="6"/>
        <v>9.8391394135731591</v>
      </c>
      <c r="N51" s="15"/>
      <c r="O51" s="16">
        <f t="shared" si="9"/>
        <v>24.172182383257152</v>
      </c>
      <c r="P51" s="16">
        <f t="shared" si="10"/>
        <v>0.56488681277028741</v>
      </c>
      <c r="Q51" s="16">
        <v>5.7273867010582354E-2</v>
      </c>
      <c r="R51" s="16">
        <v>2.8186348722319871E-3</v>
      </c>
      <c r="S51" s="17">
        <v>261.32689157246244</v>
      </c>
      <c r="T51" s="17">
        <v>5.9849001346222757</v>
      </c>
      <c r="U51" s="18">
        <v>287.03920875943419</v>
      </c>
      <c r="V51" s="18">
        <v>13.621910006599361</v>
      </c>
      <c r="W51" s="19"/>
      <c r="X51" s="19"/>
    </row>
    <row r="52" spans="1:24" x14ac:dyDescent="0.3">
      <c r="A52" s="20">
        <v>56</v>
      </c>
      <c r="B52" s="20" t="s">
        <v>143</v>
      </c>
      <c r="C52" s="20"/>
      <c r="D52" s="20" t="s">
        <v>63</v>
      </c>
      <c r="E52" s="23">
        <v>281.5565667529774</v>
      </c>
      <c r="F52" s="24">
        <v>1.6272991015079772</v>
      </c>
      <c r="G52" s="27">
        <f t="shared" si="7"/>
        <v>0.32271132041826184</v>
      </c>
      <c r="H52" s="27">
        <f t="shared" si="8"/>
        <v>1.3936805604787337E-2</v>
      </c>
      <c r="I52" s="25">
        <v>4.1926380124159425E-2</v>
      </c>
      <c r="J52" s="25">
        <v>7.2423690841600763E-4</v>
      </c>
      <c r="K52" s="29">
        <f t="shared" si="4"/>
        <v>0.39998549631481867</v>
      </c>
      <c r="L52" s="31">
        <f t="shared" si="5"/>
        <v>1.7274014743731174</v>
      </c>
      <c r="M52" s="32">
        <f t="shared" si="6"/>
        <v>7.2572050008024513</v>
      </c>
      <c r="O52" s="16">
        <f t="shared" si="9"/>
        <v>23.851331716180418</v>
      </c>
      <c r="P52" s="16">
        <f t="shared" si="10"/>
        <v>0.41200825572292354</v>
      </c>
      <c r="Q52" s="16">
        <v>5.5824592050062009E-2</v>
      </c>
      <c r="R52" s="16">
        <v>2.2096182210619617E-3</v>
      </c>
      <c r="S52" s="17">
        <v>264.77106990172621</v>
      </c>
      <c r="T52" s="17">
        <v>4.4810090755036365</v>
      </c>
      <c r="U52" s="18">
        <v>283.98604922731244</v>
      </c>
      <c r="V52" s="18">
        <v>10.698627893470508</v>
      </c>
    </row>
    <row r="53" spans="1:24" x14ac:dyDescent="0.3">
      <c r="A53" s="20">
        <v>57</v>
      </c>
      <c r="B53" s="20" t="s">
        <v>145</v>
      </c>
      <c r="C53" s="20"/>
      <c r="D53" s="20" t="s">
        <v>63</v>
      </c>
      <c r="E53" s="23">
        <v>563.17700453137525</v>
      </c>
      <c r="F53" s="24">
        <v>0.46485301085943631</v>
      </c>
      <c r="G53" s="27">
        <f t="shared" si="7"/>
        <v>0.31913408120806575</v>
      </c>
      <c r="H53" s="27">
        <f t="shared" si="8"/>
        <v>9.0884076906250829E-3</v>
      </c>
      <c r="I53" s="25">
        <v>4.0491519720051897E-2</v>
      </c>
      <c r="J53" s="25">
        <v>6.9913745300979066E-4</v>
      </c>
      <c r="K53" s="29">
        <f t="shared" si="4"/>
        <v>0.60629484651554111</v>
      </c>
      <c r="L53" s="31">
        <f t="shared" si="5"/>
        <v>1.7266268538287766</v>
      </c>
      <c r="M53" s="32">
        <f t="shared" si="6"/>
        <v>9.9063543850836844</v>
      </c>
      <c r="O53" s="16">
        <f t="shared" si="9"/>
        <v>24.696529221766596</v>
      </c>
      <c r="P53" s="16">
        <f t="shared" si="10"/>
        <v>0.42641690550669303</v>
      </c>
      <c r="Q53" s="16">
        <v>5.716205513647106E-2</v>
      </c>
      <c r="R53" s="16">
        <v>1.2945553732684571E-3</v>
      </c>
      <c r="S53" s="17">
        <v>255.88716233476197</v>
      </c>
      <c r="T53" s="17">
        <v>4.3316786146384931</v>
      </c>
      <c r="U53" s="18">
        <v>281.23625146157787</v>
      </c>
      <c r="V53" s="18">
        <v>6.9956612308118338</v>
      </c>
    </row>
    <row r="54" spans="1:24" x14ac:dyDescent="0.3">
      <c r="A54" s="20">
        <v>58</v>
      </c>
      <c r="B54" s="20" t="s">
        <v>147</v>
      </c>
      <c r="C54" s="20"/>
      <c r="D54" s="20" t="s">
        <v>63</v>
      </c>
      <c r="E54" s="23">
        <v>193.49232192189686</v>
      </c>
      <c r="F54" s="24">
        <v>0.80698076602394031</v>
      </c>
      <c r="G54" s="27">
        <f t="shared" si="7"/>
        <v>0.31983147851607674</v>
      </c>
      <c r="H54" s="27">
        <f t="shared" si="8"/>
        <v>1.5334251589700764E-2</v>
      </c>
      <c r="I54" s="25">
        <v>4.0765562325016526E-2</v>
      </c>
      <c r="J54" s="25">
        <v>8.4621653065788092E-4</v>
      </c>
      <c r="K54" s="29">
        <f t="shared" si="4"/>
        <v>0.43295891720127871</v>
      </c>
      <c r="L54" s="31">
        <f t="shared" si="5"/>
        <v>2.0758122356099205</v>
      </c>
      <c r="M54" s="32">
        <f t="shared" si="6"/>
        <v>9.3903365141903095</v>
      </c>
      <c r="O54" s="16">
        <f t="shared" si="9"/>
        <v>24.530509159353159</v>
      </c>
      <c r="P54" s="16">
        <f t="shared" si="10"/>
        <v>0.50920731058726509</v>
      </c>
      <c r="Q54" s="16">
        <v>5.6901864035306678E-2</v>
      </c>
      <c r="R54" s="16">
        <v>2.4591895495731583E-3</v>
      </c>
      <c r="S54" s="17">
        <v>257.58483736333494</v>
      </c>
      <c r="T54" s="17">
        <v>5.2415628220862196</v>
      </c>
      <c r="U54" s="18">
        <v>281.77292040128191</v>
      </c>
      <c r="V54" s="18">
        <v>11.797066104276338</v>
      </c>
    </row>
    <row r="55" spans="1:24" x14ac:dyDescent="0.3">
      <c r="A55" s="20">
        <v>59</v>
      </c>
      <c r="B55" s="20" t="s">
        <v>149</v>
      </c>
      <c r="C55" s="20"/>
      <c r="D55" s="20" t="s">
        <v>63</v>
      </c>
      <c r="E55" s="23">
        <v>135.68971697597559</v>
      </c>
      <c r="F55" s="24">
        <v>0.77836855962687801</v>
      </c>
      <c r="G55" s="27">
        <f t="shared" si="7"/>
        <v>0.29934682061932122</v>
      </c>
      <c r="H55" s="27">
        <f t="shared" si="8"/>
        <v>1.684460547917057E-2</v>
      </c>
      <c r="I55" s="25">
        <v>3.9244722419325091E-2</v>
      </c>
      <c r="J55" s="25">
        <v>1.0186842518520272E-3</v>
      </c>
      <c r="K55" s="29">
        <f t="shared" si="4"/>
        <v>0.4612879785621708</v>
      </c>
      <c r="L55" s="31">
        <f t="shared" si="5"/>
        <v>2.595722912669657</v>
      </c>
      <c r="M55" s="32">
        <f t="shared" si="6"/>
        <v>7.1455512191109722</v>
      </c>
      <c r="O55" s="16">
        <f t="shared" si="9"/>
        <v>25.481133216209852</v>
      </c>
      <c r="P55" s="16">
        <f t="shared" si="10"/>
        <v>0.66141961330103782</v>
      </c>
      <c r="Q55" s="16">
        <v>5.5321266420436596E-2</v>
      </c>
      <c r="R55" s="16">
        <v>2.7620055482069643E-3</v>
      </c>
      <c r="S55" s="17">
        <v>248.15769003807728</v>
      </c>
      <c r="T55" s="17">
        <v>6.3190816723934775</v>
      </c>
      <c r="U55" s="18">
        <v>265.88992488391074</v>
      </c>
      <c r="V55" s="18">
        <v>13.163326889271028</v>
      </c>
    </row>
    <row r="56" spans="1:24" x14ac:dyDescent="0.3">
      <c r="A56" s="20">
        <v>60</v>
      </c>
      <c r="B56" s="20" t="s">
        <v>151</v>
      </c>
      <c r="C56" s="20"/>
      <c r="D56" s="20" t="s">
        <v>63</v>
      </c>
      <c r="E56" s="23">
        <v>55.435314884607557</v>
      </c>
      <c r="F56" s="24">
        <v>0.64368626781126137</v>
      </c>
      <c r="G56" s="27">
        <f t="shared" si="7"/>
        <v>0.3494335666001952</v>
      </c>
      <c r="H56" s="27">
        <f t="shared" si="8"/>
        <v>3.0919860008203518E-2</v>
      </c>
      <c r="I56" s="25">
        <v>4.1899233733937766E-2</v>
      </c>
      <c r="J56" s="25">
        <v>1.7503935619863481E-3</v>
      </c>
      <c r="K56" s="29">
        <f t="shared" si="4"/>
        <v>0.47212470754848268</v>
      </c>
      <c r="L56" s="31">
        <f t="shared" si="5"/>
        <v>4.1776266675935769</v>
      </c>
      <c r="M56" s="32">
        <f t="shared" si="6"/>
        <v>15.000536653485888</v>
      </c>
      <c r="O56" s="16">
        <f t="shared" si="9"/>
        <v>23.866784923801951</v>
      </c>
      <c r="P56" s="16">
        <f t="shared" si="10"/>
        <v>0.9970651716739537</v>
      </c>
      <c r="Q56" s="16">
        <v>6.0486334342935044E-2</v>
      </c>
      <c r="R56" s="16">
        <v>4.7181107616570111E-3</v>
      </c>
      <c r="S56" s="17">
        <v>264.60310717542319</v>
      </c>
      <c r="T56" s="17">
        <v>10.830342539519286</v>
      </c>
      <c r="U56" s="18">
        <v>304.2949932535351</v>
      </c>
      <c r="V56" s="18">
        <v>23.265689129478666</v>
      </c>
    </row>
    <row r="57" spans="1:24" x14ac:dyDescent="0.3">
      <c r="A57" s="20">
        <v>62</v>
      </c>
      <c r="B57" s="20" t="s">
        <v>153</v>
      </c>
      <c r="C57" s="20"/>
      <c r="D57" s="20" t="s">
        <v>63</v>
      </c>
      <c r="E57" s="23">
        <v>430.33717134760866</v>
      </c>
      <c r="F57" s="24">
        <v>0.79958579719661038</v>
      </c>
      <c r="G57" s="27">
        <f t="shared" si="7"/>
        <v>0.29788345039370517</v>
      </c>
      <c r="H57" s="27">
        <f t="shared" si="8"/>
        <v>1.1644617835525343E-2</v>
      </c>
      <c r="I57" s="25">
        <v>4.0920738983557692E-2</v>
      </c>
      <c r="J57" s="25">
        <v>7.1910671442033394E-4</v>
      </c>
      <c r="K57" s="29">
        <f t="shared" si="4"/>
        <v>0.44954276400665366</v>
      </c>
      <c r="L57" s="31">
        <f t="shared" si="5"/>
        <v>1.7573160511819625</v>
      </c>
      <c r="M57" s="32">
        <f t="shared" si="6"/>
        <v>2.3979383308461895</v>
      </c>
      <c r="O57" s="16">
        <f t="shared" si="9"/>
        <v>24.437486341627618</v>
      </c>
      <c r="P57" s="16">
        <f t="shared" si="10"/>
        <v>0.42944386998682194</v>
      </c>
      <c r="Q57" s="16">
        <v>5.2796074487910349E-2</v>
      </c>
      <c r="R57" s="16">
        <v>1.8435622471594814E-3</v>
      </c>
      <c r="S57" s="17">
        <v>258.54594784133627</v>
      </c>
      <c r="T57" s="17">
        <v>4.4535659348534837</v>
      </c>
      <c r="U57" s="18">
        <v>264.74572022747327</v>
      </c>
      <c r="V57" s="18">
        <v>9.1100226358985701</v>
      </c>
    </row>
    <row r="58" spans="1:24" x14ac:dyDescent="0.3">
      <c r="A58" s="20">
        <v>63</v>
      </c>
      <c r="B58" s="20" t="s">
        <v>155</v>
      </c>
      <c r="C58" s="20"/>
      <c r="D58" s="20" t="s">
        <v>63</v>
      </c>
      <c r="E58" s="23">
        <v>400.68232294619418</v>
      </c>
      <c r="F58" s="24">
        <v>0.51697330844959244</v>
      </c>
      <c r="G58" s="27">
        <f t="shared" si="7"/>
        <v>0.29002675021188379</v>
      </c>
      <c r="H58" s="27">
        <f t="shared" si="8"/>
        <v>1.2199039649211582E-2</v>
      </c>
      <c r="I58" s="25">
        <v>3.970979797599701E-2</v>
      </c>
      <c r="J58" s="25">
        <v>5.9849212299363139E-4</v>
      </c>
      <c r="K58" s="29">
        <f t="shared" si="4"/>
        <v>0.35832175347644252</v>
      </c>
      <c r="L58" s="31">
        <f t="shared" si="5"/>
        <v>1.507164864841156</v>
      </c>
      <c r="M58" s="32">
        <f t="shared" si="6"/>
        <v>3.0028667484940033</v>
      </c>
      <c r="O58" s="16">
        <f t="shared" si="9"/>
        <v>25.182701775628779</v>
      </c>
      <c r="P58" s="16">
        <f t="shared" si="10"/>
        <v>0.37954483318000687</v>
      </c>
      <c r="Q58" s="16">
        <v>5.2971113704240284E-2</v>
      </c>
      <c r="R58" s="16">
        <v>2.0801117957807793E-3</v>
      </c>
      <c r="S58" s="17">
        <v>251.04199204852836</v>
      </c>
      <c r="T58" s="17">
        <v>3.7108936325559481</v>
      </c>
      <c r="U58" s="18">
        <v>258.58044855251057</v>
      </c>
      <c r="V58" s="18">
        <v>9.6018924598139037</v>
      </c>
    </row>
    <row r="59" spans="1:24" s="21" customFormat="1" x14ac:dyDescent="0.3">
      <c r="A59" s="21">
        <v>64</v>
      </c>
      <c r="B59" s="21" t="s">
        <v>157</v>
      </c>
      <c r="C59" s="21" t="s">
        <v>296</v>
      </c>
      <c r="D59" s="21" t="s">
        <v>63</v>
      </c>
      <c r="E59" s="33">
        <v>74.417458363678591</v>
      </c>
      <c r="F59" s="34">
        <v>0.5151025812745853</v>
      </c>
      <c r="G59" s="28">
        <f t="shared" si="7"/>
        <v>0.45559346375478421</v>
      </c>
      <c r="H59" s="28">
        <f t="shared" si="8"/>
        <v>3.0736470871185046E-2</v>
      </c>
      <c r="I59" s="26">
        <v>4.5482699987524071E-2</v>
      </c>
      <c r="J59" s="26">
        <v>1.6062738691066207E-3</v>
      </c>
      <c r="K59" s="30">
        <f t="shared" si="4"/>
        <v>0.52347607869726598</v>
      </c>
      <c r="L59" s="35">
        <f t="shared" si="5"/>
        <v>3.5316150306539029</v>
      </c>
      <c r="M59" s="36">
        <f t="shared" si="6"/>
        <v>32.94004040021845</v>
      </c>
      <c r="N59" s="37" t="s">
        <v>297</v>
      </c>
      <c r="O59" s="16">
        <f t="shared" si="9"/>
        <v>21.986381641246023</v>
      </c>
      <c r="P59" s="16">
        <f t="shared" si="10"/>
        <v>0.77647435873917481</v>
      </c>
      <c r="Q59" s="16">
        <v>7.2649055463953241E-2</v>
      </c>
      <c r="R59" s="16">
        <v>4.1760593425787642E-3</v>
      </c>
      <c r="S59" s="38">
        <v>286.73731711620371</v>
      </c>
      <c r="T59" s="38">
        <v>9.90455453225964</v>
      </c>
      <c r="U59" s="39">
        <v>381.18870521678372</v>
      </c>
      <c r="V59" s="39">
        <v>21.440939669389373</v>
      </c>
      <c r="W59" s="40"/>
      <c r="X59" s="40"/>
    </row>
    <row r="60" spans="1:24" s="21" customFormat="1" x14ac:dyDescent="0.3">
      <c r="A60" s="21">
        <v>65</v>
      </c>
      <c r="B60" s="21" t="s">
        <v>159</v>
      </c>
      <c r="C60" s="21" t="s">
        <v>296</v>
      </c>
      <c r="D60" s="21" t="s">
        <v>63</v>
      </c>
      <c r="E60" s="33">
        <v>46.042527561434909</v>
      </c>
      <c r="F60" s="34">
        <v>0.59357274316709019</v>
      </c>
      <c r="G60" s="28">
        <f t="shared" si="7"/>
        <v>0.28093667810236589</v>
      </c>
      <c r="H60" s="28">
        <f t="shared" si="8"/>
        <v>2.3859063803062429E-2</v>
      </c>
      <c r="I60" s="26">
        <v>3.2005895425633937E-2</v>
      </c>
      <c r="J60" s="26">
        <v>1.5040398082852146E-3</v>
      </c>
      <c r="K60" s="30">
        <f t="shared" si="4"/>
        <v>0.5533302248076637</v>
      </c>
      <c r="L60" s="35">
        <f t="shared" si="5"/>
        <v>4.6992586468323259</v>
      </c>
      <c r="M60" s="36">
        <f t="shared" si="6"/>
        <v>23.783472898685726</v>
      </c>
      <c r="N60" s="37" t="s">
        <v>297</v>
      </c>
      <c r="O60" s="16">
        <f t="shared" si="9"/>
        <v>31.244243808879254</v>
      </c>
      <c r="P60" s="16">
        <f t="shared" si="10"/>
        <v>1.468247828826132</v>
      </c>
      <c r="Q60" s="16">
        <v>6.3661546747076803E-2</v>
      </c>
      <c r="R60" s="16">
        <v>4.5034704908425904E-3</v>
      </c>
      <c r="S60" s="38">
        <v>203.09682610103354</v>
      </c>
      <c r="T60" s="38">
        <v>9.3952719795064468</v>
      </c>
      <c r="U60" s="39">
        <v>251.40030469486373</v>
      </c>
      <c r="V60" s="39">
        <v>18.91279207344806</v>
      </c>
      <c r="W60" s="40"/>
      <c r="X60" s="40"/>
    </row>
    <row r="61" spans="1:24" x14ac:dyDescent="0.3">
      <c r="A61" s="20">
        <v>66</v>
      </c>
      <c r="B61" s="20" t="s">
        <v>161</v>
      </c>
      <c r="C61" s="20"/>
      <c r="D61" s="20" t="s">
        <v>63</v>
      </c>
      <c r="E61" s="23">
        <v>190.22552668879453</v>
      </c>
      <c r="F61" s="24">
        <v>0.68668670648909136</v>
      </c>
      <c r="G61" s="27">
        <f t="shared" si="7"/>
        <v>0.32068896254471546</v>
      </c>
      <c r="H61" s="27">
        <f t="shared" si="8"/>
        <v>1.4858260502659759E-2</v>
      </c>
      <c r="I61" s="25">
        <v>4.0797721415790619E-2</v>
      </c>
      <c r="J61" s="25">
        <v>8.7895968401682507E-4</v>
      </c>
      <c r="K61" s="29">
        <f t="shared" si="4"/>
        <v>0.46499586573064261</v>
      </c>
      <c r="L61" s="31">
        <f t="shared" si="5"/>
        <v>2.1544332710616203</v>
      </c>
      <c r="M61" s="32">
        <f t="shared" si="6"/>
        <v>9.5616322561712632</v>
      </c>
      <c r="O61" s="16">
        <f t="shared" si="9"/>
        <v>24.511172813022675</v>
      </c>
      <c r="P61" s="16">
        <f t="shared" si="10"/>
        <v>0.52807686221117101</v>
      </c>
      <c r="Q61" s="16">
        <v>5.7009447201642569E-2</v>
      </c>
      <c r="R61" s="16">
        <v>2.3384471231672854E-3</v>
      </c>
      <c r="S61" s="17">
        <v>257.78403140442748</v>
      </c>
      <c r="T61" s="17">
        <v>5.4442094685760116</v>
      </c>
      <c r="U61" s="18">
        <v>282.43239250245188</v>
      </c>
      <c r="V61" s="18">
        <v>11.423451200960111</v>
      </c>
    </row>
    <row r="62" spans="1:24" x14ac:dyDescent="0.3">
      <c r="A62" s="20">
        <v>68</v>
      </c>
      <c r="B62" s="20" t="s">
        <v>163</v>
      </c>
      <c r="C62" s="20"/>
      <c r="D62" s="20" t="s">
        <v>63</v>
      </c>
      <c r="E62" s="23">
        <v>124.29836800807001</v>
      </c>
      <c r="F62" s="24">
        <v>0.38497656360821708</v>
      </c>
      <c r="G62" s="27">
        <f t="shared" si="7"/>
        <v>0.31508432064250258</v>
      </c>
      <c r="H62" s="27">
        <f t="shared" si="8"/>
        <v>2.0572445553479885E-2</v>
      </c>
      <c r="I62" s="25">
        <v>4.5889735957846282E-2</v>
      </c>
      <c r="J62" s="25">
        <v>9.8029662951079491E-4</v>
      </c>
      <c r="K62" s="29">
        <f t="shared" si="4"/>
        <v>0.32717704163445538</v>
      </c>
      <c r="L62" s="31">
        <f t="shared" si="5"/>
        <v>2.1362001960771417</v>
      </c>
      <c r="M62" s="32">
        <f t="shared" si="6"/>
        <v>-3.8487787303832341</v>
      </c>
      <c r="O62" s="16">
        <f t="shared" si="9"/>
        <v>21.791365304838255</v>
      </c>
      <c r="P62" s="16">
        <f t="shared" si="10"/>
        <v>0.46550718836984106</v>
      </c>
      <c r="Q62" s="16">
        <v>4.9797777291467671E-2</v>
      </c>
      <c r="R62" s="16">
        <v>3.0724435994619651E-3</v>
      </c>
      <c r="S62" s="17">
        <v>289.24668084016577</v>
      </c>
      <c r="T62" s="17">
        <v>6.0423212617337461</v>
      </c>
      <c r="U62" s="18">
        <v>278.11421610964999</v>
      </c>
      <c r="V62" s="18">
        <v>15.884086100917825</v>
      </c>
    </row>
    <row r="63" spans="1:24" x14ac:dyDescent="0.3">
      <c r="A63" s="20">
        <v>69</v>
      </c>
      <c r="B63" s="20" t="s">
        <v>165</v>
      </c>
      <c r="C63" s="20"/>
      <c r="D63" s="20" t="s">
        <v>63</v>
      </c>
      <c r="E63" s="23">
        <v>189.08956947896309</v>
      </c>
      <c r="F63" s="24">
        <v>0.41649819354732592</v>
      </c>
      <c r="G63" s="27">
        <f t="shared" si="7"/>
        <v>0.29718566058496049</v>
      </c>
      <c r="H63" s="27">
        <f t="shared" si="8"/>
        <v>1.5102833602608159E-2</v>
      </c>
      <c r="I63" s="25">
        <v>4.1202628960543608E-2</v>
      </c>
      <c r="J63" s="25">
        <v>1.2014065040207096E-3</v>
      </c>
      <c r="K63" s="29">
        <f t="shared" si="4"/>
        <v>0.5737655442341143</v>
      </c>
      <c r="L63" s="31">
        <f t="shared" si="5"/>
        <v>2.91584914441066</v>
      </c>
      <c r="M63" s="32">
        <f t="shared" si="6"/>
        <v>1.5014534901695087</v>
      </c>
      <c r="O63" s="16">
        <f t="shared" si="9"/>
        <v>24.270295979356519</v>
      </c>
      <c r="P63" s="16">
        <f t="shared" si="10"/>
        <v>0.70768521766000192</v>
      </c>
      <c r="Q63" s="16">
        <v>5.2312039042773269E-2</v>
      </c>
      <c r="R63" s="16">
        <v>2.1773413925293074E-3</v>
      </c>
      <c r="S63" s="17">
        <v>260.29151023966995</v>
      </c>
      <c r="T63" s="17">
        <v>7.4385267078687241</v>
      </c>
      <c r="U63" s="18">
        <v>264.1996662047784</v>
      </c>
      <c r="V63" s="18">
        <v>11.821870810174515</v>
      </c>
    </row>
    <row r="64" spans="1:24" x14ac:dyDescent="0.3">
      <c r="A64" s="20">
        <v>70</v>
      </c>
      <c r="B64" s="20" t="s">
        <v>167</v>
      </c>
      <c r="C64" s="20"/>
      <c r="D64" s="20" t="s">
        <v>63</v>
      </c>
      <c r="E64" s="23">
        <v>195.41105190390866</v>
      </c>
      <c r="F64" s="24">
        <v>0.25757466530858797</v>
      </c>
      <c r="G64" s="27">
        <f t="shared" si="7"/>
        <v>0.33744764124403825</v>
      </c>
      <c r="H64" s="27">
        <f t="shared" si="8"/>
        <v>1.8849369008615929E-2</v>
      </c>
      <c r="I64" s="25">
        <v>4.2213306655498203E-2</v>
      </c>
      <c r="J64" s="25">
        <v>1.3513517690743381E-3</v>
      </c>
      <c r="K64" s="29">
        <f t="shared" si="4"/>
        <v>0.57309764263165319</v>
      </c>
      <c r="L64" s="31">
        <f t="shared" si="5"/>
        <v>3.2012459485884106</v>
      </c>
      <c r="M64" s="32">
        <f t="shared" si="6"/>
        <v>10.763531769185652</v>
      </c>
      <c r="O64" s="16">
        <f t="shared" si="9"/>
        <v>23.689212696863013</v>
      </c>
      <c r="P64" s="16">
        <f t="shared" si="10"/>
        <v>0.75834996171081848</v>
      </c>
      <c r="Q64" s="16">
        <v>5.7977001359767528E-2</v>
      </c>
      <c r="R64" s="16">
        <v>2.6539228016967012E-3</v>
      </c>
      <c r="S64" s="17">
        <v>266.54610149308155</v>
      </c>
      <c r="T64" s="17">
        <v>8.3588013588000525</v>
      </c>
      <c r="U64" s="18">
        <v>295.23587580681522</v>
      </c>
      <c r="V64" s="18">
        <v>14.310339534585971</v>
      </c>
    </row>
    <row r="65" spans="1:12" x14ac:dyDescent="0.3">
      <c r="A65" s="20"/>
      <c r="B65" s="20"/>
      <c r="C65" s="20"/>
      <c r="D65" s="20"/>
      <c r="F65" s="24"/>
    </row>
    <row r="66" spans="1:12" x14ac:dyDescent="0.3">
      <c r="A66" s="20"/>
      <c r="B66" s="20"/>
      <c r="C66" s="20"/>
      <c r="D66" s="20"/>
      <c r="L66" s="15" t="s">
        <v>299</v>
      </c>
    </row>
  </sheetData>
  <phoneticPr fontId="4" type="noConversion"/>
  <pageMargins left="0.7" right="0.7" top="0.75" bottom="0.75" header="0.3" footer="0.3"/>
  <pageSetup orientation="portrait" horizontalDpi="4294967293" verticalDpi="4294967293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T116"/>
  <sheetViews>
    <sheetView workbookViewId="0">
      <selection activeCell="AN98" sqref="AN98"/>
    </sheetView>
  </sheetViews>
  <sheetFormatPr defaultColWidth="8.77734375" defaultRowHeight="14.4" x14ac:dyDescent="0.3"/>
  <cols>
    <col min="1" max="6" width="8.77734375" style="10"/>
    <col min="7" max="7" width="4.109375" style="10" customWidth="1"/>
    <col min="8" max="10" width="8.77734375" style="10"/>
    <col min="11" max="11" width="4.33203125" style="10" customWidth="1"/>
    <col min="12" max="14" width="8.77734375" style="10"/>
    <col min="15" max="15" width="4" style="10" customWidth="1"/>
    <col min="16" max="16384" width="8.77734375" style="10"/>
  </cols>
  <sheetData>
    <row r="1" spans="1:46" x14ac:dyDescent="0.3">
      <c r="B1" s="10" t="s">
        <v>0</v>
      </c>
      <c r="C1" s="10" t="s">
        <v>1</v>
      </c>
      <c r="D1" s="10" t="s">
        <v>300</v>
      </c>
      <c r="F1" s="10" t="s">
        <v>2</v>
      </c>
      <c r="H1" s="10" t="s">
        <v>10</v>
      </c>
      <c r="I1" s="10" t="s">
        <v>301</v>
      </c>
      <c r="J1" s="10" t="s">
        <v>302</v>
      </c>
      <c r="L1" s="10" t="s">
        <v>14</v>
      </c>
      <c r="M1" s="10" t="s">
        <v>303</v>
      </c>
      <c r="N1" s="10" t="s">
        <v>304</v>
      </c>
      <c r="P1" s="10" t="s">
        <v>3</v>
      </c>
      <c r="Q1" s="10" t="s">
        <v>4</v>
      </c>
      <c r="R1" s="10" t="s">
        <v>5</v>
      </c>
      <c r="S1" s="10" t="s">
        <v>6</v>
      </c>
      <c r="T1" s="10" t="s">
        <v>7</v>
      </c>
      <c r="U1" s="10" t="s">
        <v>8</v>
      </c>
      <c r="W1" s="10" t="s">
        <v>9</v>
      </c>
      <c r="X1" s="10" t="s">
        <v>10</v>
      </c>
      <c r="Y1" s="10" t="s">
        <v>11</v>
      </c>
      <c r="Z1" s="10" t="s">
        <v>12</v>
      </c>
      <c r="AA1" s="10" t="s">
        <v>305</v>
      </c>
      <c r="AB1" s="10" t="s">
        <v>13</v>
      </c>
      <c r="AC1" s="10" t="s">
        <v>14</v>
      </c>
      <c r="AD1" s="10" t="s">
        <v>15</v>
      </c>
      <c r="AE1" s="10" t="s">
        <v>16</v>
      </c>
      <c r="AF1" s="10" t="s">
        <v>17</v>
      </c>
      <c r="AG1" s="10" t="s">
        <v>18</v>
      </c>
      <c r="AH1" s="10" t="s">
        <v>19</v>
      </c>
      <c r="AI1" s="10" t="s">
        <v>306</v>
      </c>
      <c r="AJ1" s="10" t="s">
        <v>20</v>
      </c>
      <c r="AK1" s="10" t="s">
        <v>21</v>
      </c>
      <c r="AM1" s="10" t="s">
        <v>22</v>
      </c>
      <c r="AN1" s="10" t="s">
        <v>23</v>
      </c>
      <c r="AO1" s="10" t="s">
        <v>24</v>
      </c>
      <c r="AP1" s="10" t="s">
        <v>25</v>
      </c>
      <c r="AR1" s="10" t="s">
        <v>24</v>
      </c>
      <c r="AS1" s="10" t="s">
        <v>23</v>
      </c>
      <c r="AT1" s="10" t="s">
        <v>307</v>
      </c>
    </row>
    <row r="2" spans="1:46" x14ac:dyDescent="0.3">
      <c r="A2" s="10">
        <v>8</v>
      </c>
      <c r="B2" s="10">
        <v>8</v>
      </c>
      <c r="C2" s="10" t="s">
        <v>62</v>
      </c>
      <c r="D2" s="10" t="s">
        <v>308</v>
      </c>
      <c r="E2" s="20"/>
      <c r="F2" s="10" t="s">
        <v>63</v>
      </c>
      <c r="H2" s="10">
        <v>29.275196965657599</v>
      </c>
      <c r="I2" s="10">
        <f>SQRT(W2*Y2)</f>
        <v>0.57703468365547506</v>
      </c>
      <c r="J2" s="10">
        <f>((H2-I2)/H2)</f>
        <v>0.98028929799063724</v>
      </c>
      <c r="L2" s="10">
        <v>15.290437280230799</v>
      </c>
      <c r="M2" s="10">
        <f>SQRT(AB2*AD2)</f>
        <v>61.280440671979029</v>
      </c>
      <c r="N2" s="10">
        <f>((L2-M2)/M2)</f>
        <v>-0.75048421466031534</v>
      </c>
      <c r="P2" s="10">
        <v>2.49206570005739</v>
      </c>
      <c r="Q2" s="10">
        <v>5.4258272107212999</v>
      </c>
      <c r="R2" s="10">
        <v>-2.0200238593388702E-2</v>
      </c>
      <c r="S2" s="10">
        <v>849.94225605657698</v>
      </c>
      <c r="T2" s="10">
        <v>16.565015798401099</v>
      </c>
      <c r="U2" s="10">
        <v>22850.517828623801</v>
      </c>
      <c r="W2" s="10">
        <v>0.24115269847062001</v>
      </c>
      <c r="X2" s="10">
        <v>29.275196965657599</v>
      </c>
      <c r="Y2" s="10">
        <v>1.3807393748983501</v>
      </c>
      <c r="Z2" s="10">
        <v>3.8741162188769098</v>
      </c>
      <c r="AA2" s="10">
        <f>SQRT(Z2*AB2)</f>
        <v>11.069839542800441</v>
      </c>
      <c r="AB2" s="10">
        <v>31.630787663585501</v>
      </c>
      <c r="AC2" s="10">
        <v>15.290437280230799</v>
      </c>
      <c r="AD2" s="10">
        <v>118.722696661619</v>
      </c>
      <c r="AE2" s="10">
        <v>226.072176018275</v>
      </c>
      <c r="AF2" s="10">
        <v>417.04474974435999</v>
      </c>
      <c r="AG2" s="10">
        <v>785.63720205759796</v>
      </c>
      <c r="AH2" s="10">
        <v>1323.3441005397499</v>
      </c>
      <c r="AI2" s="10">
        <f>SQRT(AH2*AJ2)</f>
        <v>1827.9421225808719</v>
      </c>
      <c r="AJ2" s="10">
        <v>2524.9460077259</v>
      </c>
      <c r="AK2" s="10">
        <v>3434.3496591406702</v>
      </c>
      <c r="AM2" s="10">
        <v>79508.705732721399</v>
      </c>
      <c r="AN2" s="10">
        <v>3076.4024895131301</v>
      </c>
      <c r="AO2" s="10">
        <v>21123.826374751301</v>
      </c>
      <c r="AP2" s="10">
        <v>3.1893613108869698</v>
      </c>
      <c r="AR2" s="10">
        <f>0.0074*AO2</f>
        <v>156.31631517315964</v>
      </c>
      <c r="AS2" s="10">
        <f>0.029*AN2</f>
        <v>89.215672195880785</v>
      </c>
      <c r="AT2" s="10">
        <f>AS2/AR2</f>
        <v>0.57073807105196916</v>
      </c>
    </row>
    <row r="3" spans="1:46" x14ac:dyDescent="0.3">
      <c r="A3" s="10">
        <v>9</v>
      </c>
      <c r="B3" s="10">
        <v>9</v>
      </c>
      <c r="C3" s="10" t="s">
        <v>65</v>
      </c>
      <c r="D3" s="10" t="s">
        <v>308</v>
      </c>
      <c r="E3" s="21" t="s">
        <v>296</v>
      </c>
      <c r="F3" s="10" t="s">
        <v>63</v>
      </c>
      <c r="H3" s="10">
        <v>22.703672263981499</v>
      </c>
      <c r="I3" s="10">
        <f t="shared" ref="I3:I54" si="0">SQRT(W3*Y3)</f>
        <v>0.95765788830454257</v>
      </c>
      <c r="J3" s="10">
        <f t="shared" ref="J3:J54" si="1">((H3-I3)/H3)</f>
        <v>0.95781925156557912</v>
      </c>
      <c r="L3" s="10">
        <v>3.55326111061167</v>
      </c>
      <c r="M3" s="10">
        <f t="shared" ref="M3:M54" si="2">SQRT(AB3*AD3)</f>
        <v>10.848229769322376</v>
      </c>
      <c r="N3" s="10">
        <f t="shared" ref="N3:N54" si="3">((L3-M3)/M3)</f>
        <v>-0.67245705648124188</v>
      </c>
      <c r="P3" s="10">
        <v>2.6338490250596598</v>
      </c>
      <c r="Q3" s="10">
        <v>-1.8870832867281</v>
      </c>
      <c r="R3" s="10">
        <v>5.6556891562116698E-2</v>
      </c>
      <c r="S3" s="10">
        <v>216.674028919341</v>
      </c>
      <c r="T3" s="10">
        <v>11.327546890292201</v>
      </c>
      <c r="U3" s="10">
        <v>22850.517828623801</v>
      </c>
      <c r="W3" s="10">
        <v>0.72115839994521702</v>
      </c>
      <c r="X3" s="10">
        <v>22.703672263981499</v>
      </c>
      <c r="Y3" s="10">
        <v>1.27171593799862</v>
      </c>
      <c r="Z3" s="10">
        <v>1.2016933102320599</v>
      </c>
      <c r="AA3" s="10">
        <f t="shared" ref="AA3:AA54" si="4">SQRT(Z3*AB3)</f>
        <v>2.4784476484539422</v>
      </c>
      <c r="AB3" s="10">
        <v>5.1117058685636296</v>
      </c>
      <c r="AC3" s="10">
        <v>3.55326111061167</v>
      </c>
      <c r="AD3" s="10">
        <v>23.0224688497347</v>
      </c>
      <c r="AE3" s="10">
        <v>46.366470219854698</v>
      </c>
      <c r="AF3" s="10">
        <v>93.058582392615705</v>
      </c>
      <c r="AG3" s="10">
        <v>191.194091974054</v>
      </c>
      <c r="AH3" s="10">
        <v>359.90687129100297</v>
      </c>
      <c r="AI3" s="10">
        <f t="shared" ref="AI3:AI54" si="5">SQRT(AH3*AJ3)</f>
        <v>580.87314700804541</v>
      </c>
      <c r="AJ3" s="10">
        <v>937.50255921681003</v>
      </c>
      <c r="AK3" s="10">
        <v>1588.3280607455699</v>
      </c>
      <c r="AM3" s="10">
        <v>122848.303353667</v>
      </c>
      <c r="AN3" s="10">
        <v>2500.8622114559098</v>
      </c>
      <c r="AO3" s="10">
        <v>19771.498894116401</v>
      </c>
      <c r="AP3" s="10">
        <v>2.8435229482166799</v>
      </c>
      <c r="AR3" s="10">
        <f t="shared" ref="AR3:AR54" si="6">0.0074*AO3</f>
        <v>146.30909181646138</v>
      </c>
      <c r="AS3" s="10">
        <f t="shared" ref="AS3:AS54" si="7">0.029*AN3</f>
        <v>72.525004132221383</v>
      </c>
      <c r="AT3" s="10">
        <f t="shared" ref="AT3:AT54" si="8">AS3/AR3</f>
        <v>0.495697179387874</v>
      </c>
    </row>
    <row r="4" spans="1:46" x14ac:dyDescent="0.3">
      <c r="A4" s="10">
        <v>10</v>
      </c>
      <c r="B4" s="10">
        <v>10</v>
      </c>
      <c r="C4" s="10" t="s">
        <v>67</v>
      </c>
      <c r="D4" s="10" t="s">
        <v>308</v>
      </c>
      <c r="E4" s="20"/>
      <c r="F4" s="10" t="s">
        <v>63</v>
      </c>
      <c r="H4" s="10">
        <v>152.531785623524</v>
      </c>
      <c r="I4" s="10">
        <f t="shared" si="0"/>
        <v>2.4742965186031007</v>
      </c>
      <c r="J4" s="10">
        <f t="shared" si="1"/>
        <v>0.98377848585140082</v>
      </c>
      <c r="L4" s="10">
        <v>18.825000612747399</v>
      </c>
      <c r="M4" s="10">
        <f t="shared" si="2"/>
        <v>105.52293072512678</v>
      </c>
      <c r="N4" s="10">
        <f t="shared" si="3"/>
        <v>-0.82160275038433084</v>
      </c>
      <c r="P4" s="10">
        <v>2.7459155845905499</v>
      </c>
      <c r="Q4" s="10">
        <v>14.413747858086399</v>
      </c>
      <c r="R4" s="10">
        <v>8.8778257562719606E-3</v>
      </c>
      <c r="S4" s="10">
        <v>1953.5898423948399</v>
      </c>
      <c r="T4" s="10">
        <v>55.210293392006498</v>
      </c>
      <c r="U4" s="10">
        <v>22850.517828623801</v>
      </c>
      <c r="W4" s="10">
        <v>2.0472767500496998</v>
      </c>
      <c r="X4" s="10">
        <v>152.531785623524</v>
      </c>
      <c r="Y4" s="10">
        <v>2.9903838168546599</v>
      </c>
      <c r="Z4" s="10">
        <v>7.3893596599635698</v>
      </c>
      <c r="AA4" s="10">
        <f t="shared" si="4"/>
        <v>19.012285055095003</v>
      </c>
      <c r="AB4" s="10">
        <v>48.917226884307702</v>
      </c>
      <c r="AC4" s="10">
        <v>18.825000612747399</v>
      </c>
      <c r="AD4" s="10">
        <v>227.63123786953599</v>
      </c>
      <c r="AE4" s="10">
        <v>465.08236128339502</v>
      </c>
      <c r="AF4" s="10">
        <v>890.72146678073204</v>
      </c>
      <c r="AG4" s="10">
        <v>1683.57167360586</v>
      </c>
      <c r="AH4" s="10">
        <v>2982.4938658953702</v>
      </c>
      <c r="AI4" s="10">
        <f t="shared" si="5"/>
        <v>4183.9812372519209</v>
      </c>
      <c r="AJ4" s="10">
        <v>5869.48365388197</v>
      </c>
      <c r="AK4" s="10">
        <v>7997.9698347167896</v>
      </c>
      <c r="AM4" s="10">
        <v>115826.03248126899</v>
      </c>
      <c r="AN4" s="10">
        <v>16576.963546697199</v>
      </c>
      <c r="AO4" s="10">
        <v>63214.496015408004</v>
      </c>
      <c r="AP4" s="10">
        <v>10.711610345568101</v>
      </c>
      <c r="AR4" s="10">
        <f t="shared" si="6"/>
        <v>467.78727051401927</v>
      </c>
      <c r="AS4" s="10">
        <f t="shared" si="7"/>
        <v>480.7319428542188</v>
      </c>
      <c r="AT4" s="10">
        <f t="shared" si="8"/>
        <v>1.0276721346563695</v>
      </c>
    </row>
    <row r="5" spans="1:46" x14ac:dyDescent="0.3">
      <c r="A5" s="10">
        <v>11</v>
      </c>
      <c r="B5" s="10">
        <v>11</v>
      </c>
      <c r="C5" s="10" t="s">
        <v>69</v>
      </c>
      <c r="D5" s="10" t="s">
        <v>308</v>
      </c>
      <c r="E5" s="20"/>
      <c r="F5" s="10" t="s">
        <v>63</v>
      </c>
      <c r="H5" s="10">
        <v>49.021441454814898</v>
      </c>
      <c r="I5" s="10">
        <f t="shared" si="0"/>
        <v>2.6101305653634199</v>
      </c>
      <c r="J5" s="10">
        <f t="shared" si="1"/>
        <v>0.94675532811964969</v>
      </c>
      <c r="L5" s="10">
        <v>15.476343773190001</v>
      </c>
      <c r="M5" s="10">
        <f t="shared" si="2"/>
        <v>39.700320579781</v>
      </c>
      <c r="N5" s="10">
        <f t="shared" si="3"/>
        <v>-0.6101708110369275</v>
      </c>
      <c r="P5" s="10">
        <v>2.8224293089938199</v>
      </c>
      <c r="Q5" s="10">
        <v>7.4492446825174099</v>
      </c>
      <c r="R5" s="10">
        <v>5.5740471595144503E-2</v>
      </c>
      <c r="S5" s="10">
        <v>672.07846546299004</v>
      </c>
      <c r="T5" s="10">
        <v>19.7918739887273</v>
      </c>
      <c r="U5" s="10">
        <v>22850.517828623801</v>
      </c>
      <c r="W5" s="10">
        <v>2.5733686534633802</v>
      </c>
      <c r="X5" s="10">
        <v>49.021441454814898</v>
      </c>
      <c r="Y5" s="10">
        <v>2.6474176403273399</v>
      </c>
      <c r="Z5" s="10">
        <v>4.8160997039379998</v>
      </c>
      <c r="AA5" s="10">
        <f t="shared" si="4"/>
        <v>9.5117199235615821</v>
      </c>
      <c r="AB5" s="10">
        <v>18.785494791625901</v>
      </c>
      <c r="AC5" s="10">
        <v>15.476343773190001</v>
      </c>
      <c r="AD5" s="10">
        <v>83.900662272679398</v>
      </c>
      <c r="AE5" s="10">
        <v>171.760533115838</v>
      </c>
      <c r="AF5" s="10">
        <v>321.29812287635298</v>
      </c>
      <c r="AG5" s="10">
        <v>607.77228156106696</v>
      </c>
      <c r="AH5" s="10">
        <v>1060.4579751848401</v>
      </c>
      <c r="AI5" s="10">
        <f t="shared" si="5"/>
        <v>1519.4006427754657</v>
      </c>
      <c r="AJ5" s="10">
        <v>2176.96350754881</v>
      </c>
      <c r="AK5" s="10">
        <v>2983.7014991166602</v>
      </c>
      <c r="AM5" s="10">
        <v>97470.968232927102</v>
      </c>
      <c r="AN5" s="10">
        <v>2645.1298138513598</v>
      </c>
      <c r="AO5" s="10">
        <v>16033.5203676163</v>
      </c>
      <c r="AP5" s="10">
        <v>2.4443300754718198</v>
      </c>
      <c r="AR5" s="10">
        <f t="shared" si="6"/>
        <v>118.64805072036063</v>
      </c>
      <c r="AS5" s="10">
        <f t="shared" si="7"/>
        <v>76.708764601689438</v>
      </c>
      <c r="AT5" s="10">
        <f t="shared" si="8"/>
        <v>0.64652359761461986</v>
      </c>
    </row>
    <row r="6" spans="1:46" x14ac:dyDescent="0.3">
      <c r="A6" s="10">
        <v>12</v>
      </c>
      <c r="B6" s="10">
        <v>12</v>
      </c>
      <c r="C6" s="10" t="s">
        <v>71</v>
      </c>
      <c r="D6" s="10" t="s">
        <v>308</v>
      </c>
      <c r="E6" s="20"/>
      <c r="F6" s="10" t="s">
        <v>63</v>
      </c>
      <c r="H6" s="10">
        <v>76.744735632496898</v>
      </c>
      <c r="I6" s="10">
        <f t="shared" si="0"/>
        <v>0.31286625407808977</v>
      </c>
      <c r="J6" s="10">
        <f t="shared" si="1"/>
        <v>0.99592328709585642</v>
      </c>
      <c r="L6" s="10">
        <v>16.352973244936599</v>
      </c>
      <c r="M6" s="10">
        <f t="shared" si="2"/>
        <v>89.993324480893818</v>
      </c>
      <c r="N6" s="10">
        <f t="shared" si="3"/>
        <v>-0.81828681916947688</v>
      </c>
      <c r="P6" s="10">
        <v>3.0718489603649499</v>
      </c>
      <c r="Q6" s="10">
        <v>9.0170337274633798</v>
      </c>
      <c r="R6" s="10">
        <v>3.25913527297571E-3</v>
      </c>
      <c r="S6" s="10">
        <v>1002.33392632529</v>
      </c>
      <c r="T6" s="10">
        <v>24.933859419022902</v>
      </c>
      <c r="U6" s="10">
        <v>22850.517828623801</v>
      </c>
      <c r="W6" s="10">
        <v>6.1109678481093797E-2</v>
      </c>
      <c r="X6" s="10">
        <v>76.744735632496898</v>
      </c>
      <c r="Y6" s="10">
        <v>1.6017968900153801</v>
      </c>
      <c r="Z6" s="10">
        <v>6.3256894266219996</v>
      </c>
      <c r="AA6" s="10">
        <f t="shared" si="4"/>
        <v>16.616967508950097</v>
      </c>
      <c r="AB6" s="10">
        <v>43.651148605466197</v>
      </c>
      <c r="AC6" s="10">
        <v>16.352973244936599</v>
      </c>
      <c r="AD6" s="10">
        <v>185.53460126154101</v>
      </c>
      <c r="AE6" s="10">
        <v>326.88947802541202</v>
      </c>
      <c r="AF6" s="10">
        <v>564.52155413328001</v>
      </c>
      <c r="AG6" s="10">
        <v>977.17175671739903</v>
      </c>
      <c r="AH6" s="10">
        <v>1560.86751316504</v>
      </c>
      <c r="AI6" s="10">
        <f t="shared" si="5"/>
        <v>2023.6399660833802</v>
      </c>
      <c r="AJ6" s="10">
        <v>2623.61710894097</v>
      </c>
      <c r="AK6" s="10">
        <v>3407.4787436745801</v>
      </c>
      <c r="AM6" s="10">
        <v>89713.4713065174</v>
      </c>
      <c r="AN6" s="10">
        <v>4515.80297840405</v>
      </c>
      <c r="AO6" s="10">
        <v>23149.988041693901</v>
      </c>
      <c r="AP6" s="10">
        <v>3.734026983083</v>
      </c>
      <c r="AR6" s="10">
        <f t="shared" si="6"/>
        <v>171.30991150853487</v>
      </c>
      <c r="AS6" s="10">
        <f t="shared" si="7"/>
        <v>130.95828637371747</v>
      </c>
      <c r="AT6" s="10">
        <f t="shared" si="8"/>
        <v>0.76445247808789496</v>
      </c>
    </row>
    <row r="7" spans="1:46" x14ac:dyDescent="0.3">
      <c r="A7" s="10">
        <v>14</v>
      </c>
      <c r="B7" s="10">
        <v>14</v>
      </c>
      <c r="C7" s="10" t="s">
        <v>73</v>
      </c>
      <c r="D7" s="10" t="s">
        <v>308</v>
      </c>
      <c r="E7" s="20"/>
      <c r="F7" s="10" t="s">
        <v>63</v>
      </c>
      <c r="H7" s="10">
        <v>26.711644601600199</v>
      </c>
      <c r="I7" s="10">
        <f t="shared" si="0"/>
        <v>0.32663296841017797</v>
      </c>
      <c r="J7" s="10">
        <f t="shared" si="1"/>
        <v>0.98777188850473818</v>
      </c>
      <c r="L7" s="10">
        <v>16.6790310052011</v>
      </c>
      <c r="M7" s="10">
        <f t="shared" si="2"/>
        <v>70.289321089106522</v>
      </c>
      <c r="N7" s="10">
        <f t="shared" si="3"/>
        <v>-0.7627088902444098</v>
      </c>
      <c r="P7" s="10">
        <v>2.7681114651827499</v>
      </c>
      <c r="Q7" s="10">
        <v>8.15428443313934</v>
      </c>
      <c r="R7" s="10">
        <v>1.17137799194077E-2</v>
      </c>
      <c r="S7" s="10">
        <v>1074.1115590261099</v>
      </c>
      <c r="T7" s="10">
        <v>19.3982452560487</v>
      </c>
      <c r="U7" s="10">
        <v>22850.517828623801</v>
      </c>
      <c r="W7" s="10">
        <v>6.7586387941906606E-2</v>
      </c>
      <c r="X7" s="10">
        <v>26.711644601600199</v>
      </c>
      <c r="Y7" s="10">
        <v>1.5785589273412299</v>
      </c>
      <c r="Z7" s="10">
        <v>4.7006967475527901</v>
      </c>
      <c r="AA7" s="10">
        <f t="shared" si="4"/>
        <v>12.439551032717667</v>
      </c>
      <c r="AB7" s="10">
        <v>32.919041198764198</v>
      </c>
      <c r="AC7" s="10">
        <v>16.6790310052011</v>
      </c>
      <c r="AD7" s="10">
        <v>150.08300604311</v>
      </c>
      <c r="AE7" s="10">
        <v>291.16362086799199</v>
      </c>
      <c r="AF7" s="10">
        <v>555.91459740397204</v>
      </c>
      <c r="AG7" s="10">
        <v>1034.8975125965201</v>
      </c>
      <c r="AH7" s="10">
        <v>1746.7074460415299</v>
      </c>
      <c r="AI7" s="10">
        <f t="shared" si="5"/>
        <v>2403.0953527947872</v>
      </c>
      <c r="AJ7" s="10">
        <v>3306.1445336545498</v>
      </c>
      <c r="AK7" s="10">
        <v>4494.5632303357797</v>
      </c>
      <c r="AM7" s="10">
        <v>83520.063605330404</v>
      </c>
      <c r="AN7" s="10">
        <v>3407.7833829372598</v>
      </c>
      <c r="AO7" s="10">
        <v>24200.838519020799</v>
      </c>
      <c r="AP7" s="10">
        <v>3.6016915642325702</v>
      </c>
      <c r="AR7" s="10">
        <f t="shared" si="6"/>
        <v>179.08620504075392</v>
      </c>
      <c r="AS7" s="10">
        <f t="shared" si="7"/>
        <v>98.825718105180542</v>
      </c>
      <c r="AT7" s="10">
        <f t="shared" si="8"/>
        <v>0.55183322513697342</v>
      </c>
    </row>
    <row r="8" spans="1:46" x14ac:dyDescent="0.3">
      <c r="A8" s="10">
        <v>15</v>
      </c>
      <c r="B8" s="10">
        <v>15</v>
      </c>
      <c r="C8" s="10" t="s">
        <v>75</v>
      </c>
      <c r="D8" s="10" t="s">
        <v>308</v>
      </c>
      <c r="E8" s="20"/>
      <c r="F8" s="10" t="s">
        <v>63</v>
      </c>
      <c r="H8" s="10">
        <v>35.421232966735403</v>
      </c>
      <c r="I8" s="10">
        <f t="shared" si="0"/>
        <v>7.2714200509132521E-2</v>
      </c>
      <c r="J8" s="10">
        <f t="shared" si="1"/>
        <v>0.99794715783672971</v>
      </c>
      <c r="L8" s="10">
        <v>19.041622655283799</v>
      </c>
      <c r="M8" s="10">
        <f t="shared" si="2"/>
        <v>40.785217916025978</v>
      </c>
      <c r="N8" s="10">
        <f t="shared" si="3"/>
        <v>-0.53312441055263649</v>
      </c>
      <c r="P8" s="10">
        <v>2.72118714567817</v>
      </c>
      <c r="Q8" s="10">
        <v>1.8188196867624</v>
      </c>
      <c r="R8" s="10">
        <v>2.6844834665707602E-2</v>
      </c>
      <c r="S8" s="10">
        <v>630.106205889639</v>
      </c>
      <c r="T8" s="10">
        <v>20.891107131898401</v>
      </c>
      <c r="U8" s="10">
        <v>22850.517828623801</v>
      </c>
      <c r="W8" s="10">
        <v>5.0962606771761104E-3</v>
      </c>
      <c r="X8" s="10">
        <v>35.421232966735403</v>
      </c>
      <c r="Y8" s="10">
        <v>1.0374969591649901</v>
      </c>
      <c r="Z8" s="10">
        <v>3.2482649268935502</v>
      </c>
      <c r="AA8" s="10">
        <f t="shared" si="4"/>
        <v>7.9119713509377769</v>
      </c>
      <c r="AB8" s="10">
        <v>19.271608710169598</v>
      </c>
      <c r="AC8" s="10">
        <v>19.041622655283799</v>
      </c>
      <c r="AD8" s="10">
        <v>86.315264359842203</v>
      </c>
      <c r="AE8" s="10">
        <v>170.455453633882</v>
      </c>
      <c r="AF8" s="10">
        <v>313.49393484381301</v>
      </c>
      <c r="AG8" s="10">
        <v>578.27465049218199</v>
      </c>
      <c r="AH8" s="10">
        <v>1001.09083356451</v>
      </c>
      <c r="AI8" s="10">
        <f t="shared" si="5"/>
        <v>1431.0088809253832</v>
      </c>
      <c r="AJ8" s="10">
        <v>2045.5550571729</v>
      </c>
      <c r="AK8" s="10">
        <v>2828.28409042761</v>
      </c>
      <c r="AM8" s="10">
        <v>91384.636199576402</v>
      </c>
      <c r="AN8" s="10">
        <v>3033.8366215427</v>
      </c>
      <c r="AO8" s="10">
        <v>20278.1650276818</v>
      </c>
      <c r="AP8" s="10">
        <v>3.12826657761194</v>
      </c>
      <c r="AR8" s="10">
        <f t="shared" si="6"/>
        <v>150.05842120484533</v>
      </c>
      <c r="AS8" s="10">
        <f t="shared" si="7"/>
        <v>87.981262024738299</v>
      </c>
      <c r="AT8" s="10">
        <f t="shared" si="8"/>
        <v>0.58631339259950455</v>
      </c>
    </row>
    <row r="9" spans="1:46" x14ac:dyDescent="0.3">
      <c r="A9" s="10">
        <v>16</v>
      </c>
      <c r="B9" s="10">
        <v>16</v>
      </c>
      <c r="C9" s="10" t="s">
        <v>77</v>
      </c>
      <c r="D9" s="10" t="s">
        <v>308</v>
      </c>
      <c r="E9" s="20"/>
      <c r="F9" s="10" t="s">
        <v>63</v>
      </c>
      <c r="H9" s="10">
        <v>84.276044091582307</v>
      </c>
      <c r="I9" s="10">
        <f t="shared" si="0"/>
        <v>3.9727843835353962</v>
      </c>
      <c r="J9" s="10">
        <f t="shared" si="1"/>
        <v>0.95285986158512381</v>
      </c>
      <c r="L9" s="10">
        <v>34.187320172054399</v>
      </c>
      <c r="M9" s="10">
        <f t="shared" si="2"/>
        <v>119.95981002901399</v>
      </c>
      <c r="N9" s="10">
        <f t="shared" si="3"/>
        <v>-0.71501021747378801</v>
      </c>
      <c r="P9" s="10">
        <v>2.8354359100833801</v>
      </c>
      <c r="Q9" s="10">
        <v>5.8555719527680798</v>
      </c>
      <c r="R9" s="10">
        <v>3.4620505831464497E-2</v>
      </c>
      <c r="S9" s="10">
        <v>1687.6589346153901</v>
      </c>
      <c r="T9" s="10">
        <v>25.191276718789101</v>
      </c>
      <c r="U9" s="10">
        <v>22850.517828623801</v>
      </c>
      <c r="W9" s="10">
        <v>3.09451444353363</v>
      </c>
      <c r="X9" s="10">
        <v>84.276044091582307</v>
      </c>
      <c r="Y9" s="10">
        <v>5.10032059829072</v>
      </c>
      <c r="Z9" s="10">
        <v>9.9398019490844902</v>
      </c>
      <c r="AA9" s="10">
        <f t="shared" si="4"/>
        <v>24.427010442734765</v>
      </c>
      <c r="AB9" s="10">
        <v>60.029248291454202</v>
      </c>
      <c r="AC9" s="10">
        <v>34.187320172054399</v>
      </c>
      <c r="AD9" s="10">
        <v>239.722409188418</v>
      </c>
      <c r="AE9" s="10">
        <v>477.24750581871501</v>
      </c>
      <c r="AF9" s="10">
        <v>870.83178154844802</v>
      </c>
      <c r="AG9" s="10">
        <v>1590.9019696186101</v>
      </c>
      <c r="AH9" s="10">
        <v>2659.3447628240301</v>
      </c>
      <c r="AI9" s="10">
        <f t="shared" si="5"/>
        <v>3636.5775857496951</v>
      </c>
      <c r="AJ9" s="10">
        <v>4972.91540459516</v>
      </c>
      <c r="AK9" s="10">
        <v>6532.58910248333</v>
      </c>
      <c r="AM9" s="10">
        <v>106845.24325815</v>
      </c>
      <c r="AN9" s="10">
        <v>10160.294200868901</v>
      </c>
      <c r="AO9" s="10">
        <v>47597.565499346398</v>
      </c>
      <c r="AP9" s="10">
        <v>7.5343584934319896</v>
      </c>
      <c r="AR9" s="10">
        <f t="shared" si="6"/>
        <v>352.22198469516337</v>
      </c>
      <c r="AS9" s="10">
        <f t="shared" si="7"/>
        <v>294.64853182519812</v>
      </c>
      <c r="AT9" s="10">
        <f t="shared" si="8"/>
        <v>0.83654213714174264</v>
      </c>
    </row>
    <row r="10" spans="1:46" x14ac:dyDescent="0.3">
      <c r="A10" s="10">
        <v>17</v>
      </c>
      <c r="B10" s="10">
        <v>17</v>
      </c>
      <c r="C10" s="10" t="s">
        <v>79</v>
      </c>
      <c r="D10" s="10" t="s">
        <v>308</v>
      </c>
      <c r="E10" s="20"/>
      <c r="F10" s="10" t="s">
        <v>63</v>
      </c>
      <c r="H10" s="10">
        <v>113.49082342211</v>
      </c>
      <c r="I10" s="10">
        <f t="shared" si="0"/>
        <v>0.13937566200692963</v>
      </c>
      <c r="J10" s="10">
        <f t="shared" si="1"/>
        <v>0.99877192130778236</v>
      </c>
      <c r="L10" s="10">
        <v>31.300127676423799</v>
      </c>
      <c r="M10" s="10">
        <f t="shared" si="2"/>
        <v>80.373837494996536</v>
      </c>
      <c r="N10" s="10">
        <f t="shared" si="3"/>
        <v>-0.61056820662106237</v>
      </c>
      <c r="P10" s="10">
        <v>2.5687153598246599</v>
      </c>
      <c r="Q10" s="10">
        <v>6.0995340569575598</v>
      </c>
      <c r="R10" s="10">
        <v>4.7514405881710298E-2</v>
      </c>
      <c r="S10" s="10">
        <v>1577.21946339537</v>
      </c>
      <c r="T10" s="10">
        <v>46.030582773727403</v>
      </c>
      <c r="U10" s="10">
        <v>22850.517828623801</v>
      </c>
      <c r="W10" s="10">
        <v>1.32444615605181E-2</v>
      </c>
      <c r="X10" s="10">
        <v>113.49082342211</v>
      </c>
      <c r="Y10" s="10">
        <v>1.4666942156242699</v>
      </c>
      <c r="Z10" s="10">
        <v>5.03530907815838</v>
      </c>
      <c r="AA10" s="10">
        <f t="shared" si="4"/>
        <v>13.437672055975723</v>
      </c>
      <c r="AB10" s="10">
        <v>35.860962550881403</v>
      </c>
      <c r="AC10" s="10">
        <v>31.300127676423799</v>
      </c>
      <c r="AD10" s="10">
        <v>180.13888345875799</v>
      </c>
      <c r="AE10" s="10">
        <v>364.97148705514502</v>
      </c>
      <c r="AF10" s="10">
        <v>723.98916584619599</v>
      </c>
      <c r="AG10" s="10">
        <v>1407.85888719375</v>
      </c>
      <c r="AH10" s="10">
        <v>2501.99741045669</v>
      </c>
      <c r="AI10" s="10">
        <f t="shared" si="5"/>
        <v>3587.9858397405151</v>
      </c>
      <c r="AJ10" s="10">
        <v>5145.3460073040696</v>
      </c>
      <c r="AK10" s="10">
        <v>6999.4775876290396</v>
      </c>
      <c r="AM10" s="10">
        <v>85773.650489593303</v>
      </c>
      <c r="AN10" s="10">
        <v>7953.0041767860002</v>
      </c>
      <c r="AO10" s="10">
        <v>37111.566127171398</v>
      </c>
      <c r="AP10" s="10">
        <v>5.7841412975990298</v>
      </c>
      <c r="AR10" s="10">
        <f t="shared" si="6"/>
        <v>274.62558934106835</v>
      </c>
      <c r="AS10" s="10">
        <f t="shared" si="7"/>
        <v>230.63712112679403</v>
      </c>
      <c r="AT10" s="10">
        <f t="shared" si="8"/>
        <v>0.83982385501722745</v>
      </c>
    </row>
    <row r="11" spans="1:46" x14ac:dyDescent="0.3">
      <c r="A11" s="10">
        <v>18</v>
      </c>
      <c r="B11" s="10">
        <v>18</v>
      </c>
      <c r="C11" s="10" t="s">
        <v>81</v>
      </c>
      <c r="D11" s="10" t="s">
        <v>308</v>
      </c>
      <c r="E11" s="20"/>
      <c r="F11" s="10" t="s">
        <v>63</v>
      </c>
      <c r="H11" s="10">
        <v>21.997026864300501</v>
      </c>
      <c r="I11" s="10">
        <f t="shared" si="0"/>
        <v>0.37604787586526084</v>
      </c>
      <c r="J11" s="10">
        <f t="shared" si="1"/>
        <v>0.98290460441835625</v>
      </c>
      <c r="L11" s="10">
        <v>16.9913610150981</v>
      </c>
      <c r="M11" s="10">
        <f t="shared" si="2"/>
        <v>61.49491886628666</v>
      </c>
      <c r="N11" s="10">
        <f t="shared" si="3"/>
        <v>-0.72369487872577276</v>
      </c>
      <c r="P11" s="10">
        <v>2.8928996242248299</v>
      </c>
      <c r="Q11" s="10">
        <v>3.2414417387480801</v>
      </c>
      <c r="R11" s="10">
        <v>4.0375550048109901E-2</v>
      </c>
      <c r="S11" s="10">
        <v>781.53046345543305</v>
      </c>
      <c r="T11" s="10">
        <v>8.9873598977294993</v>
      </c>
      <c r="U11" s="10">
        <v>22850.517828623801</v>
      </c>
      <c r="W11" s="10">
        <v>8.1642911523374204E-2</v>
      </c>
      <c r="X11" s="10">
        <v>21.997026864300501</v>
      </c>
      <c r="Y11" s="10">
        <v>1.7320793967800701</v>
      </c>
      <c r="Z11" s="10">
        <v>4.7908021234487803</v>
      </c>
      <c r="AA11" s="10">
        <f t="shared" si="4"/>
        <v>12.143254476753693</v>
      </c>
      <c r="AB11" s="10">
        <v>30.779528247567601</v>
      </c>
      <c r="AC11" s="10">
        <v>16.9913610150981</v>
      </c>
      <c r="AD11" s="10">
        <v>122.86169612330001</v>
      </c>
      <c r="AE11" s="10">
        <v>218.75680188011799</v>
      </c>
      <c r="AF11" s="10">
        <v>390.15609361419598</v>
      </c>
      <c r="AG11" s="10">
        <v>706.35579587698101</v>
      </c>
      <c r="AH11" s="10">
        <v>1230.56200829099</v>
      </c>
      <c r="AI11" s="10">
        <f t="shared" si="5"/>
        <v>1767.200467953274</v>
      </c>
      <c r="AJ11" s="10">
        <v>2537.8627593675701</v>
      </c>
      <c r="AK11" s="10">
        <v>3562.9398293509698</v>
      </c>
      <c r="AM11" s="10">
        <v>111226.363083591</v>
      </c>
      <c r="AN11" s="10">
        <v>7062.37684725284</v>
      </c>
      <c r="AO11" s="10">
        <v>49287.850519566498</v>
      </c>
      <c r="AP11" s="10">
        <v>7.2672452986576497</v>
      </c>
      <c r="AR11" s="10">
        <f t="shared" si="6"/>
        <v>364.73009384479212</v>
      </c>
      <c r="AS11" s="10">
        <f t="shared" si="7"/>
        <v>204.80892857033237</v>
      </c>
      <c r="AT11" s="10">
        <f t="shared" si="8"/>
        <v>0.56153559036312239</v>
      </c>
    </row>
    <row r="12" spans="1:46" x14ac:dyDescent="0.3">
      <c r="A12" s="10">
        <v>20</v>
      </c>
      <c r="B12" s="10">
        <v>20</v>
      </c>
      <c r="C12" s="10" t="s">
        <v>83</v>
      </c>
      <c r="D12" s="10" t="s">
        <v>308</v>
      </c>
      <c r="E12" s="20"/>
      <c r="F12" s="10" t="s">
        <v>63</v>
      </c>
      <c r="H12" s="10">
        <v>50.2055749346478</v>
      </c>
      <c r="I12" s="10">
        <f t="shared" si="0"/>
        <v>1.9878036311679674</v>
      </c>
      <c r="J12" s="10">
        <f t="shared" si="1"/>
        <v>0.9604067151156922</v>
      </c>
      <c r="L12" s="10">
        <v>50.008753854037799</v>
      </c>
      <c r="M12" s="10">
        <f t="shared" si="2"/>
        <v>103.43029008432435</v>
      </c>
      <c r="N12" s="10">
        <f t="shared" si="3"/>
        <v>-0.51649798319943985</v>
      </c>
      <c r="P12" s="10">
        <v>2.8831648066526898</v>
      </c>
      <c r="Q12" s="10">
        <v>4.3264882101903197</v>
      </c>
      <c r="R12" s="10">
        <v>2.4005762813538899E-2</v>
      </c>
      <c r="S12" s="10">
        <v>1000.5438051168099</v>
      </c>
      <c r="T12" s="10">
        <v>15.4621007164895</v>
      </c>
      <c r="U12" s="10">
        <v>22850.517828623801</v>
      </c>
      <c r="W12" s="10">
        <v>1.1116443051007501</v>
      </c>
      <c r="X12" s="10">
        <v>50.2055749346478</v>
      </c>
      <c r="Y12" s="10">
        <v>3.5545212240586599</v>
      </c>
      <c r="Z12" s="10">
        <v>10.651040817758799</v>
      </c>
      <c r="AA12" s="10">
        <f t="shared" si="4"/>
        <v>23.5508869802409</v>
      </c>
      <c r="AB12" s="10">
        <v>52.074185710687097</v>
      </c>
      <c r="AC12" s="10">
        <v>50.008753854037799</v>
      </c>
      <c r="AD12" s="10">
        <v>205.43431953717501</v>
      </c>
      <c r="AE12" s="10">
        <v>350.22930653031699</v>
      </c>
      <c r="AF12" s="10">
        <v>591.66478720319196</v>
      </c>
      <c r="AG12" s="10">
        <v>992.56722041758098</v>
      </c>
      <c r="AH12" s="10">
        <v>1560.98259785502</v>
      </c>
      <c r="AI12" s="10">
        <f t="shared" si="5"/>
        <v>2040.5326645353066</v>
      </c>
      <c r="AJ12" s="10">
        <v>2667.4054923847898</v>
      </c>
      <c r="AK12" s="10">
        <v>3457.1554758324201</v>
      </c>
      <c r="AM12" s="10">
        <v>92623.483040748106</v>
      </c>
      <c r="AN12" s="10">
        <v>2572.9272254768798</v>
      </c>
      <c r="AO12" s="10">
        <v>11302.124003913001</v>
      </c>
      <c r="AP12" s="10">
        <v>1.83632528262343</v>
      </c>
      <c r="AR12" s="10">
        <f t="shared" si="6"/>
        <v>83.635717628956215</v>
      </c>
      <c r="AS12" s="10">
        <f t="shared" si="7"/>
        <v>74.614889538829516</v>
      </c>
      <c r="AT12" s="10">
        <f t="shared" si="8"/>
        <v>0.89214143973574844</v>
      </c>
    </row>
    <row r="13" spans="1:46" x14ac:dyDescent="0.3">
      <c r="A13" s="10">
        <v>21</v>
      </c>
      <c r="B13" s="10">
        <v>21</v>
      </c>
      <c r="C13" s="10" t="s">
        <v>85</v>
      </c>
      <c r="D13" s="10" t="s">
        <v>308</v>
      </c>
      <c r="E13" s="21" t="s">
        <v>296</v>
      </c>
      <c r="F13" s="10" t="s">
        <v>63</v>
      </c>
      <c r="H13" s="10">
        <v>37.757942626823002</v>
      </c>
      <c r="I13" s="10">
        <f t="shared" si="0"/>
        <v>1.7040735624903025</v>
      </c>
      <c r="J13" s="10">
        <f t="shared" si="1"/>
        <v>0.95486847418217813</v>
      </c>
      <c r="L13" s="10">
        <v>11.6006993391817</v>
      </c>
      <c r="M13" s="10">
        <f t="shared" si="2"/>
        <v>37.707533249706287</v>
      </c>
      <c r="N13" s="10">
        <f t="shared" si="3"/>
        <v>-0.69235061698786504</v>
      </c>
      <c r="P13" s="10">
        <v>4.1241460324154096</v>
      </c>
      <c r="Q13" s="10">
        <v>1.7718246990875399</v>
      </c>
      <c r="R13" s="10">
        <v>0.27606853767997502</v>
      </c>
      <c r="S13" s="10">
        <v>629.65742414277497</v>
      </c>
      <c r="T13" s="10">
        <v>40.724750701432498</v>
      </c>
      <c r="U13" s="10">
        <v>22850.517828623801</v>
      </c>
      <c r="W13" s="10">
        <v>1.8040197691226201</v>
      </c>
      <c r="X13" s="10">
        <v>37.757942626823002</v>
      </c>
      <c r="Y13" s="10">
        <v>1.60966457024508</v>
      </c>
      <c r="Z13" s="10">
        <v>3.95364054536592</v>
      </c>
      <c r="AA13" s="10">
        <f t="shared" si="4"/>
        <v>8.5256575264095815</v>
      </c>
      <c r="AB13" s="10">
        <v>18.384786230205201</v>
      </c>
      <c r="AC13" s="10">
        <v>11.6006993391817</v>
      </c>
      <c r="AD13" s="10">
        <v>77.338841255693794</v>
      </c>
      <c r="AE13" s="10">
        <v>161.129407282881</v>
      </c>
      <c r="AF13" s="10">
        <v>301.49668028908599</v>
      </c>
      <c r="AG13" s="10">
        <v>570.10566179398802</v>
      </c>
      <c r="AH13" s="10">
        <v>1015.76779789314</v>
      </c>
      <c r="AI13" s="10">
        <f t="shared" si="5"/>
        <v>1504.1755770578268</v>
      </c>
      <c r="AJ13" s="10">
        <v>2227.4226169702501</v>
      </c>
      <c r="AK13" s="10">
        <v>3055.8795374854599</v>
      </c>
      <c r="AM13" s="10">
        <v>110014.300494308</v>
      </c>
      <c r="AN13" s="10">
        <v>2923.28510354021</v>
      </c>
      <c r="AO13" s="10">
        <v>19847.3181179438</v>
      </c>
      <c r="AP13" s="10">
        <v>3.5367066708448101</v>
      </c>
      <c r="AR13" s="10">
        <f t="shared" si="6"/>
        <v>146.87015407278412</v>
      </c>
      <c r="AS13" s="10">
        <f t="shared" si="7"/>
        <v>84.775268002666095</v>
      </c>
      <c r="AT13" s="10">
        <f t="shared" si="8"/>
        <v>0.57721235834378037</v>
      </c>
    </row>
    <row r="14" spans="1:46" x14ac:dyDescent="0.3">
      <c r="A14" s="10">
        <v>22</v>
      </c>
      <c r="B14" s="10">
        <v>22</v>
      </c>
      <c r="C14" s="10" t="s">
        <v>87</v>
      </c>
      <c r="D14" s="10" t="s">
        <v>308</v>
      </c>
      <c r="E14" s="21" t="s">
        <v>296</v>
      </c>
      <c r="F14" s="10" t="s">
        <v>63</v>
      </c>
      <c r="H14" s="10">
        <v>16.8869495194816</v>
      </c>
      <c r="I14" s="10" t="e">
        <f t="shared" si="0"/>
        <v>#NUM!</v>
      </c>
      <c r="J14" s="10" t="e">
        <f t="shared" si="1"/>
        <v>#NUM!</v>
      </c>
      <c r="L14" s="10">
        <v>18.450391577191301</v>
      </c>
      <c r="M14" s="10">
        <f t="shared" si="2"/>
        <v>62.406362600522087</v>
      </c>
      <c r="N14" s="10">
        <f t="shared" si="3"/>
        <v>-0.70435079359941832</v>
      </c>
      <c r="P14" s="10">
        <v>2.7979666833857402</v>
      </c>
      <c r="Q14" s="10">
        <v>4.3572514400328997</v>
      </c>
      <c r="R14" s="10">
        <v>4.2208433495116202E-2</v>
      </c>
      <c r="S14" s="10">
        <v>498.46347517734199</v>
      </c>
      <c r="T14" s="10">
        <v>4.5255471566642802</v>
      </c>
      <c r="U14" s="10">
        <v>22850.517828623801</v>
      </c>
      <c r="W14" s="10">
        <v>-3.6309318525262001E-2</v>
      </c>
      <c r="X14" s="10">
        <v>16.8869495194816</v>
      </c>
      <c r="Y14" s="10">
        <v>1.0769924547230501</v>
      </c>
      <c r="Z14" s="10">
        <v>4.2171176087228304</v>
      </c>
      <c r="AA14" s="10">
        <f t="shared" si="4"/>
        <v>11.691219033890663</v>
      </c>
      <c r="AB14" s="10">
        <v>32.411854536777497</v>
      </c>
      <c r="AC14" s="10">
        <v>18.450391577191301</v>
      </c>
      <c r="AD14" s="10">
        <v>120.15832320266399</v>
      </c>
      <c r="AE14" s="10">
        <v>190.93458278248099</v>
      </c>
      <c r="AF14" s="10">
        <v>305.71214948158899</v>
      </c>
      <c r="AG14" s="10">
        <v>479.97300479674601</v>
      </c>
      <c r="AH14" s="10">
        <v>714.78031140845303</v>
      </c>
      <c r="AI14" s="10">
        <f t="shared" si="5"/>
        <v>912.55438543745151</v>
      </c>
      <c r="AJ14" s="10">
        <v>1165.05098572204</v>
      </c>
      <c r="AK14" s="10">
        <v>1485.3522346375901</v>
      </c>
      <c r="AM14" s="10">
        <v>100593.25633139</v>
      </c>
      <c r="AN14" s="10">
        <v>2599.6051855099799</v>
      </c>
      <c r="AO14" s="10">
        <v>12610.8055253519</v>
      </c>
      <c r="AP14" s="10">
        <v>2.01722185308883</v>
      </c>
      <c r="AR14" s="10">
        <f t="shared" si="6"/>
        <v>93.319960887604068</v>
      </c>
      <c r="AS14" s="10">
        <f t="shared" si="7"/>
        <v>75.388550379789422</v>
      </c>
      <c r="AT14" s="10">
        <f t="shared" si="8"/>
        <v>0.8078502140671544</v>
      </c>
    </row>
    <row r="15" spans="1:46" x14ac:dyDescent="0.3">
      <c r="A15" s="10">
        <v>23</v>
      </c>
      <c r="B15" s="10">
        <v>23</v>
      </c>
      <c r="C15" s="10" t="s">
        <v>89</v>
      </c>
      <c r="D15" s="10" t="s">
        <v>308</v>
      </c>
      <c r="E15" s="20"/>
      <c r="F15" s="10" t="s">
        <v>63</v>
      </c>
      <c r="H15" s="10">
        <v>19.048566315439</v>
      </c>
      <c r="I15" s="10">
        <f t="shared" si="0"/>
        <v>2.0284011141358147</v>
      </c>
      <c r="J15" s="10">
        <f t="shared" si="1"/>
        <v>0.89351423721102929</v>
      </c>
      <c r="L15" s="10">
        <v>14.7542926740286</v>
      </c>
      <c r="M15" s="10">
        <f t="shared" si="2"/>
        <v>55.46225084454894</v>
      </c>
      <c r="N15" s="10">
        <f t="shared" si="3"/>
        <v>-0.73397594851708559</v>
      </c>
      <c r="P15" s="10">
        <v>2.94083791766715</v>
      </c>
      <c r="Q15" s="10">
        <v>1.4527004325645101</v>
      </c>
      <c r="R15" s="10">
        <v>9.3845223755456093</v>
      </c>
      <c r="S15" s="10">
        <v>441.66568281617998</v>
      </c>
      <c r="T15" s="10">
        <v>27.105780341806799</v>
      </c>
      <c r="U15" s="10">
        <v>22850.517828623801</v>
      </c>
      <c r="W15" s="10">
        <v>1.6070267176267501</v>
      </c>
      <c r="X15" s="10">
        <v>19.048566315439</v>
      </c>
      <c r="Y15" s="10">
        <v>2.5602630215778599</v>
      </c>
      <c r="Z15" s="10">
        <v>6.2103436431179304</v>
      </c>
      <c r="AA15" s="10">
        <f t="shared" si="4"/>
        <v>13.750999240775057</v>
      </c>
      <c r="AB15" s="10">
        <v>30.447587281154501</v>
      </c>
      <c r="AC15" s="10">
        <v>14.7542926740286</v>
      </c>
      <c r="AD15" s="10">
        <v>101.02807951051</v>
      </c>
      <c r="AE15" s="10">
        <v>166.64194354674001</v>
      </c>
      <c r="AF15" s="10">
        <v>262.44524403784197</v>
      </c>
      <c r="AG15" s="10">
        <v>426.44144863436298</v>
      </c>
      <c r="AH15" s="10">
        <v>651.02326929239803</v>
      </c>
      <c r="AI15" s="10">
        <f t="shared" si="5"/>
        <v>836.23502587310611</v>
      </c>
      <c r="AJ15" s="10">
        <v>1074.13828580514</v>
      </c>
      <c r="AK15" s="10">
        <v>1406.50829833893</v>
      </c>
      <c r="AM15" s="10">
        <v>99677.369114522895</v>
      </c>
      <c r="AN15" s="10">
        <v>2891.9934406388002</v>
      </c>
      <c r="AO15" s="10">
        <v>15431.518275341001</v>
      </c>
      <c r="AP15" s="10">
        <v>2.40277962068224</v>
      </c>
      <c r="AR15" s="10">
        <f t="shared" si="6"/>
        <v>114.19323523752341</v>
      </c>
      <c r="AS15" s="10">
        <f t="shared" si="7"/>
        <v>83.867809778525213</v>
      </c>
      <c r="AT15" s="10">
        <f t="shared" si="8"/>
        <v>0.73443763638081605</v>
      </c>
    </row>
    <row r="16" spans="1:46" x14ac:dyDescent="0.3">
      <c r="A16" s="10">
        <v>24</v>
      </c>
      <c r="B16" s="10">
        <v>24</v>
      </c>
      <c r="C16" s="10" t="s">
        <v>91</v>
      </c>
      <c r="D16" s="10" t="s">
        <v>308</v>
      </c>
      <c r="E16" s="20"/>
      <c r="F16" s="10" t="s">
        <v>63</v>
      </c>
      <c r="H16" s="10">
        <v>87.582082695211696</v>
      </c>
      <c r="I16" s="10">
        <f t="shared" si="0"/>
        <v>15.965118088775087</v>
      </c>
      <c r="J16" s="10">
        <f t="shared" si="1"/>
        <v>0.81771250925449923</v>
      </c>
      <c r="L16" s="10">
        <v>14.495480614217</v>
      </c>
      <c r="M16" s="10">
        <f t="shared" si="2"/>
        <v>60.764697178743511</v>
      </c>
      <c r="N16" s="10">
        <f t="shared" si="3"/>
        <v>-0.76144897798836131</v>
      </c>
      <c r="P16" s="10">
        <v>3.03468183652127</v>
      </c>
      <c r="Q16" s="10">
        <v>12.974436298999899</v>
      </c>
      <c r="R16" s="10">
        <v>4.12395448220624E-2</v>
      </c>
      <c r="S16" s="10">
        <v>1120.3979534809</v>
      </c>
      <c r="T16" s="10">
        <v>73.948608960650802</v>
      </c>
      <c r="U16" s="10">
        <v>22850.517828623801</v>
      </c>
      <c r="W16" s="10">
        <v>19.719416069400999</v>
      </c>
      <c r="X16" s="10">
        <v>87.582082695211696</v>
      </c>
      <c r="Y16" s="10">
        <v>12.9255853566599</v>
      </c>
      <c r="Z16" s="10">
        <v>13.652331318910401</v>
      </c>
      <c r="AA16" s="10">
        <f t="shared" si="4"/>
        <v>19.920385301071608</v>
      </c>
      <c r="AB16" s="10">
        <v>29.0662262198029</v>
      </c>
      <c r="AC16" s="10">
        <v>14.495480614217</v>
      </c>
      <c r="AD16" s="10">
        <v>127.03226057976499</v>
      </c>
      <c r="AE16" s="10">
        <v>271.81105800858103</v>
      </c>
      <c r="AF16" s="10">
        <v>535.37035732568302</v>
      </c>
      <c r="AG16" s="10">
        <v>1027.8215368061301</v>
      </c>
      <c r="AH16" s="10">
        <v>1819.1622598000899</v>
      </c>
      <c r="AI16" s="10">
        <f t="shared" si="5"/>
        <v>2615.3835009911759</v>
      </c>
      <c r="AJ16" s="10">
        <v>3760.0993646430102</v>
      </c>
      <c r="AK16" s="10">
        <v>4997.7385360096196</v>
      </c>
      <c r="AM16" s="10">
        <v>114103.783751739</v>
      </c>
      <c r="AN16" s="10">
        <v>10162.9768698481</v>
      </c>
      <c r="AO16" s="10">
        <v>79053.018346005396</v>
      </c>
      <c r="AP16" s="10">
        <v>12.242838124575201</v>
      </c>
      <c r="AR16" s="10">
        <f t="shared" si="6"/>
        <v>584.99233576043991</v>
      </c>
      <c r="AS16" s="10">
        <f t="shared" si="7"/>
        <v>294.7263292255949</v>
      </c>
      <c r="AT16" s="10">
        <f t="shared" si="8"/>
        <v>0.50381229156186447</v>
      </c>
    </row>
    <row r="17" spans="1:46" x14ac:dyDescent="0.3">
      <c r="A17" s="10">
        <v>26</v>
      </c>
      <c r="B17" s="10">
        <v>26</v>
      </c>
      <c r="C17" s="10" t="s">
        <v>93</v>
      </c>
      <c r="D17" s="10" t="s">
        <v>308</v>
      </c>
      <c r="E17" s="20"/>
      <c r="F17" s="10" t="s">
        <v>63</v>
      </c>
      <c r="H17" s="10">
        <v>50.450814233041498</v>
      </c>
      <c r="I17" s="10">
        <f t="shared" si="0"/>
        <v>0.51157196011812123</v>
      </c>
      <c r="J17" s="10">
        <f t="shared" si="1"/>
        <v>0.98985998604987668</v>
      </c>
      <c r="L17" s="10">
        <v>8.7717698684354293</v>
      </c>
      <c r="M17" s="10">
        <f t="shared" si="2"/>
        <v>38.581115612926695</v>
      </c>
      <c r="N17" s="10">
        <f t="shared" si="3"/>
        <v>-0.77264084438511094</v>
      </c>
      <c r="P17" s="10">
        <v>2.8901896591486</v>
      </c>
      <c r="Q17" s="10">
        <v>7.5867220154884603</v>
      </c>
      <c r="R17" s="10">
        <v>2.6223317879206301E-2</v>
      </c>
      <c r="S17" s="10">
        <v>772.02186637323803</v>
      </c>
      <c r="T17" s="10">
        <v>35.539439665122103</v>
      </c>
      <c r="U17" s="10">
        <v>22850.517828623801</v>
      </c>
      <c r="W17" s="10">
        <v>0.36886986670316801</v>
      </c>
      <c r="X17" s="10">
        <v>50.450814233041498</v>
      </c>
      <c r="Y17" s="10">
        <v>0.70948020969599301</v>
      </c>
      <c r="Z17" s="10">
        <v>2.6595041050960999</v>
      </c>
      <c r="AA17" s="10">
        <f t="shared" si="4"/>
        <v>7.0435272931879354</v>
      </c>
      <c r="AB17" s="10">
        <v>18.654333578511501</v>
      </c>
      <c r="AC17" s="10">
        <v>8.7717698684354293</v>
      </c>
      <c r="AD17" s="10">
        <v>79.793924327195896</v>
      </c>
      <c r="AE17" s="10">
        <v>176.242709369154</v>
      </c>
      <c r="AF17" s="10">
        <v>354.557137498553</v>
      </c>
      <c r="AG17" s="10">
        <v>693.15716131984504</v>
      </c>
      <c r="AH17" s="10">
        <v>1272.9817099556701</v>
      </c>
      <c r="AI17" s="10">
        <f t="shared" si="5"/>
        <v>1899.3156812844197</v>
      </c>
      <c r="AJ17" s="10">
        <v>2833.8192363333501</v>
      </c>
      <c r="AK17" s="10">
        <v>3987.1523885092502</v>
      </c>
      <c r="AM17" s="10">
        <v>106874.422130386</v>
      </c>
      <c r="AN17" s="10">
        <v>5855.7234772971497</v>
      </c>
      <c r="AO17" s="10">
        <v>38212.350498475796</v>
      </c>
      <c r="AP17" s="10">
        <v>5.8533045891853002</v>
      </c>
      <c r="AR17" s="10">
        <f t="shared" si="6"/>
        <v>282.77139368872093</v>
      </c>
      <c r="AS17" s="10">
        <f t="shared" si="7"/>
        <v>169.81598084161735</v>
      </c>
      <c r="AT17" s="10">
        <f t="shared" si="8"/>
        <v>0.6005415845867117</v>
      </c>
    </row>
    <row r="18" spans="1:46" x14ac:dyDescent="0.3">
      <c r="A18" s="10">
        <v>27</v>
      </c>
      <c r="B18" s="10">
        <v>27</v>
      </c>
      <c r="C18" s="10" t="s">
        <v>95</v>
      </c>
      <c r="D18" s="10" t="s">
        <v>308</v>
      </c>
      <c r="E18" s="20"/>
      <c r="F18" s="10" t="s">
        <v>63</v>
      </c>
      <c r="H18" s="10">
        <v>97.304029024518002</v>
      </c>
      <c r="I18" s="10">
        <f t="shared" si="0"/>
        <v>0.2634842777195946</v>
      </c>
      <c r="J18" s="10">
        <f t="shared" si="1"/>
        <v>0.99729215449389863</v>
      </c>
      <c r="L18" s="10">
        <v>10.3350723026672</v>
      </c>
      <c r="M18" s="10">
        <f t="shared" si="2"/>
        <v>55.102248535092016</v>
      </c>
      <c r="N18" s="10">
        <f t="shared" si="3"/>
        <v>-0.81243828378282457</v>
      </c>
      <c r="P18" s="10">
        <v>3.0942966357080302</v>
      </c>
      <c r="Q18" s="10">
        <v>7.1416780380673801</v>
      </c>
      <c r="R18" s="10">
        <v>1.29046342783329E-2</v>
      </c>
      <c r="S18" s="10">
        <v>867.79824296900904</v>
      </c>
      <c r="T18" s="10">
        <v>42.561625927998499</v>
      </c>
      <c r="U18" s="10">
        <v>22850.517828623801</v>
      </c>
      <c r="W18" s="10">
        <v>9.8127623989079399E-2</v>
      </c>
      <c r="X18" s="10">
        <v>97.304029024518002</v>
      </c>
      <c r="Y18" s="10">
        <v>0.70748645267455601</v>
      </c>
      <c r="Z18" s="10">
        <v>2.2651078363984301</v>
      </c>
      <c r="AA18" s="10">
        <f t="shared" si="4"/>
        <v>7.7145864854813162</v>
      </c>
      <c r="AB18" s="10">
        <v>26.274618667427699</v>
      </c>
      <c r="AC18" s="10">
        <v>10.3350723026672</v>
      </c>
      <c r="AD18" s="10">
        <v>115.558586484342</v>
      </c>
      <c r="AE18" s="10">
        <v>252.71733746142101</v>
      </c>
      <c r="AF18" s="10">
        <v>463.16183623154802</v>
      </c>
      <c r="AG18" s="10">
        <v>858.59050428578598</v>
      </c>
      <c r="AH18" s="10">
        <v>1456.9826376118899</v>
      </c>
      <c r="AI18" s="10">
        <f t="shared" si="5"/>
        <v>1997.8420479875133</v>
      </c>
      <c r="AJ18" s="10">
        <v>2739.4786634171001</v>
      </c>
      <c r="AK18" s="10">
        <v>3590.6627435779601</v>
      </c>
      <c r="AM18" s="10">
        <v>117450.90727612399</v>
      </c>
      <c r="AN18" s="10">
        <v>7683.4917008173898</v>
      </c>
      <c r="AO18" s="10">
        <v>36476.651132049898</v>
      </c>
      <c r="AP18" s="10">
        <v>5.5709853413070096</v>
      </c>
      <c r="AR18" s="10">
        <f t="shared" si="6"/>
        <v>269.92721837716925</v>
      </c>
      <c r="AS18" s="10">
        <f t="shared" si="7"/>
        <v>222.82125932370431</v>
      </c>
      <c r="AT18" s="10">
        <f t="shared" si="8"/>
        <v>0.82548644283940353</v>
      </c>
    </row>
    <row r="19" spans="1:46" x14ac:dyDescent="0.3">
      <c r="A19" s="10">
        <v>28</v>
      </c>
      <c r="B19" s="10">
        <v>28</v>
      </c>
      <c r="C19" s="10" t="s">
        <v>97</v>
      </c>
      <c r="D19" s="10" t="s">
        <v>308</v>
      </c>
      <c r="E19" s="20"/>
      <c r="F19" s="10" t="s">
        <v>63</v>
      </c>
      <c r="H19" s="10">
        <v>114.264547548995</v>
      </c>
      <c r="I19" s="10">
        <f t="shared" si="0"/>
        <v>0.38114830537971944</v>
      </c>
      <c r="J19" s="10">
        <f t="shared" si="1"/>
        <v>0.99666433453284109</v>
      </c>
      <c r="L19" s="10">
        <v>24.7870194918818</v>
      </c>
      <c r="M19" s="10">
        <f t="shared" si="2"/>
        <v>67.403294725042286</v>
      </c>
      <c r="N19" s="10">
        <f t="shared" si="3"/>
        <v>-0.63225804327525403</v>
      </c>
      <c r="P19" s="10">
        <v>2.9386887063710101</v>
      </c>
      <c r="Q19" s="10">
        <v>11.4618901777666</v>
      </c>
      <c r="R19" s="10">
        <v>4.8445309750639702E-2</v>
      </c>
      <c r="S19" s="10">
        <v>1190.9760509180801</v>
      </c>
      <c r="T19" s="10">
        <v>56.301992232589399</v>
      </c>
      <c r="U19" s="10">
        <v>22850.517828623801</v>
      </c>
      <c r="W19" s="10">
        <v>0.14438433567336001</v>
      </c>
      <c r="X19" s="10">
        <v>114.264547548995</v>
      </c>
      <c r="Y19" s="10">
        <v>1.00616199130136</v>
      </c>
      <c r="Z19" s="10">
        <v>3.7037849517245598</v>
      </c>
      <c r="AA19" s="10">
        <f t="shared" si="4"/>
        <v>10.663686719270162</v>
      </c>
      <c r="AB19" s="10">
        <v>30.702164388294499</v>
      </c>
      <c r="AC19" s="10">
        <v>24.7870194918818</v>
      </c>
      <c r="AD19" s="10">
        <v>147.97667299061999</v>
      </c>
      <c r="AE19" s="10">
        <v>310.67820709914002</v>
      </c>
      <c r="AF19" s="10">
        <v>603.94995239673403</v>
      </c>
      <c r="AG19" s="10">
        <v>1146.75947367094</v>
      </c>
      <c r="AH19" s="10">
        <v>1997.8619952451199</v>
      </c>
      <c r="AI19" s="10">
        <f t="shared" si="5"/>
        <v>2799.3777796227755</v>
      </c>
      <c r="AJ19" s="10">
        <v>3922.45108605926</v>
      </c>
      <c r="AK19" s="10">
        <v>5161.9031179112999</v>
      </c>
      <c r="AM19" s="10">
        <v>110451.450432696</v>
      </c>
      <c r="AN19" s="10">
        <v>8778.5887224023008</v>
      </c>
      <c r="AO19" s="10">
        <v>42202.798132006297</v>
      </c>
      <c r="AP19" s="10">
        <v>6.4599935899838599</v>
      </c>
      <c r="AR19" s="10">
        <f t="shared" si="6"/>
        <v>312.30070617684663</v>
      </c>
      <c r="AS19" s="10">
        <f t="shared" si="7"/>
        <v>254.57907294966674</v>
      </c>
      <c r="AT19" s="10">
        <f t="shared" si="8"/>
        <v>0.81517290199627712</v>
      </c>
    </row>
    <row r="20" spans="1:46" x14ac:dyDescent="0.3">
      <c r="A20" s="10">
        <v>29</v>
      </c>
      <c r="B20" s="10">
        <v>29</v>
      </c>
      <c r="C20" s="10" t="s">
        <v>99</v>
      </c>
      <c r="D20" s="10" t="s">
        <v>308</v>
      </c>
      <c r="E20" s="20"/>
      <c r="F20" s="10" t="s">
        <v>63</v>
      </c>
      <c r="H20" s="10">
        <v>21.192195189825501</v>
      </c>
      <c r="I20" s="10">
        <f t="shared" si="0"/>
        <v>1.4934343535661163</v>
      </c>
      <c r="J20" s="10">
        <f t="shared" si="1"/>
        <v>0.92952903933788211</v>
      </c>
      <c r="L20" s="10">
        <v>3.7080206563764699</v>
      </c>
      <c r="M20" s="10">
        <f t="shared" si="2"/>
        <v>19.632461032453737</v>
      </c>
      <c r="N20" s="10">
        <f t="shared" si="3"/>
        <v>-0.81112807761355699</v>
      </c>
      <c r="P20" s="10">
        <v>2.9433816669721198</v>
      </c>
      <c r="Q20" s="10">
        <v>5.5758314857815297</v>
      </c>
      <c r="R20" s="10">
        <v>1.04650295481509E-2</v>
      </c>
      <c r="S20" s="10">
        <v>347.59786409539203</v>
      </c>
      <c r="T20" s="10">
        <v>9.2321572384107498</v>
      </c>
      <c r="U20" s="10">
        <v>22850.517828623801</v>
      </c>
      <c r="W20" s="10">
        <v>1.3992072288123301</v>
      </c>
      <c r="X20" s="10">
        <v>21.192195189825501</v>
      </c>
      <c r="Y20" s="10">
        <v>1.5940070366164401</v>
      </c>
      <c r="Z20" s="10">
        <v>1.9007145079759999</v>
      </c>
      <c r="AA20" s="10">
        <f t="shared" si="4"/>
        <v>4.2142180039509114</v>
      </c>
      <c r="AB20" s="10">
        <v>9.3436617178955395</v>
      </c>
      <c r="AC20" s="10">
        <v>3.7080206563764699</v>
      </c>
      <c r="AD20" s="10">
        <v>41.250800577744499</v>
      </c>
      <c r="AE20" s="10">
        <v>78.827775114304103</v>
      </c>
      <c r="AF20" s="10">
        <v>164.06165921363399</v>
      </c>
      <c r="AG20" s="10">
        <v>310.232695313585</v>
      </c>
      <c r="AH20" s="10">
        <v>585.15606685160697</v>
      </c>
      <c r="AI20" s="10">
        <f t="shared" si="5"/>
        <v>892.0715895453344</v>
      </c>
      <c r="AJ20" s="10">
        <v>1359.96491526721</v>
      </c>
      <c r="AK20" s="10">
        <v>1967.4220835526301</v>
      </c>
      <c r="AM20" s="10">
        <v>121915.741213948</v>
      </c>
      <c r="AN20" s="10">
        <v>3936.85515126168</v>
      </c>
      <c r="AO20" s="10">
        <v>39407.384187732299</v>
      </c>
      <c r="AP20" s="10">
        <v>5.6969743938899997</v>
      </c>
      <c r="AR20" s="10">
        <f t="shared" si="6"/>
        <v>291.61464298921902</v>
      </c>
      <c r="AS20" s="10">
        <f t="shared" si="7"/>
        <v>114.16879938658873</v>
      </c>
      <c r="AT20" s="10">
        <f t="shared" si="8"/>
        <v>0.39150571526961886</v>
      </c>
    </row>
    <row r="21" spans="1:46" x14ac:dyDescent="0.3">
      <c r="A21" s="10">
        <v>30</v>
      </c>
      <c r="B21" s="10">
        <v>30</v>
      </c>
      <c r="C21" s="10" t="s">
        <v>101</v>
      </c>
      <c r="D21" s="10" t="s">
        <v>308</v>
      </c>
      <c r="E21" s="20"/>
      <c r="F21" s="10" t="s">
        <v>63</v>
      </c>
      <c r="H21" s="10">
        <v>36.4262315787064</v>
      </c>
      <c r="I21" s="10">
        <f t="shared" si="0"/>
        <v>6.2587931347656403</v>
      </c>
      <c r="J21" s="10">
        <f t="shared" si="1"/>
        <v>0.82817895611182768</v>
      </c>
      <c r="L21" s="10">
        <v>5.04199177693914</v>
      </c>
      <c r="M21" s="10">
        <f t="shared" si="2"/>
        <v>30.904245987961733</v>
      </c>
      <c r="N21" s="10">
        <f t="shared" si="3"/>
        <v>-0.83685116346462007</v>
      </c>
      <c r="P21" s="10">
        <v>2.94513233113971</v>
      </c>
      <c r="Q21" s="10">
        <v>4.6352713496625304</v>
      </c>
      <c r="R21" s="10">
        <v>-9.8355250520743304E-3</v>
      </c>
      <c r="S21" s="10">
        <v>424.75824518279097</v>
      </c>
      <c r="T21" s="10">
        <v>8.8518535671192904</v>
      </c>
      <c r="U21" s="10">
        <v>22850.517828623801</v>
      </c>
      <c r="W21" s="10">
        <v>6.5705823236085603</v>
      </c>
      <c r="X21" s="10">
        <v>36.4262315787064</v>
      </c>
      <c r="Y21" s="10">
        <v>5.9617990574503601</v>
      </c>
      <c r="Z21" s="10">
        <v>6.8919535015030302</v>
      </c>
      <c r="AA21" s="10">
        <f t="shared" si="4"/>
        <v>10.133511880125207</v>
      </c>
      <c r="AB21" s="10">
        <v>14.899703400820099</v>
      </c>
      <c r="AC21" s="10">
        <v>5.04199177693914</v>
      </c>
      <c r="AD21" s="10">
        <v>64.100096115462307</v>
      </c>
      <c r="AE21" s="10">
        <v>127.718440705822</v>
      </c>
      <c r="AF21" s="10">
        <v>218.252397104566</v>
      </c>
      <c r="AG21" s="10">
        <v>389.71052018376298</v>
      </c>
      <c r="AH21" s="10">
        <v>642.723699260064</v>
      </c>
      <c r="AI21" s="10">
        <f t="shared" si="5"/>
        <v>894.53718988378057</v>
      </c>
      <c r="AJ21" s="10">
        <v>1245.0089906539899</v>
      </c>
      <c r="AK21" s="10">
        <v>1689.89402678698</v>
      </c>
      <c r="AM21" s="10">
        <v>138289.86898221599</v>
      </c>
      <c r="AN21" s="10">
        <v>5410.7919662260902</v>
      </c>
      <c r="AO21" s="10">
        <v>42442.696768097798</v>
      </c>
      <c r="AP21" s="10">
        <v>6.3269619084920699</v>
      </c>
      <c r="AR21" s="10">
        <f t="shared" si="6"/>
        <v>314.0759560839237</v>
      </c>
      <c r="AS21" s="10">
        <f t="shared" si="7"/>
        <v>156.91296702055664</v>
      </c>
      <c r="AT21" s="10">
        <f t="shared" si="8"/>
        <v>0.49960197201032541</v>
      </c>
    </row>
    <row r="22" spans="1:46" x14ac:dyDescent="0.3">
      <c r="A22" s="10">
        <v>32</v>
      </c>
      <c r="B22" s="10">
        <v>32</v>
      </c>
      <c r="C22" s="10" t="s">
        <v>103</v>
      </c>
      <c r="D22" s="10" t="s">
        <v>308</v>
      </c>
      <c r="E22" s="20"/>
      <c r="F22" s="10" t="s">
        <v>63</v>
      </c>
      <c r="H22" s="10">
        <v>75.864115202248996</v>
      </c>
      <c r="I22" s="10">
        <f t="shared" si="0"/>
        <v>0.23295427488473713</v>
      </c>
      <c r="J22" s="10">
        <f t="shared" si="1"/>
        <v>0.99692932192956196</v>
      </c>
      <c r="L22" s="10">
        <v>11.8303428477812</v>
      </c>
      <c r="M22" s="10">
        <f t="shared" si="2"/>
        <v>52.267491479067409</v>
      </c>
      <c r="N22" s="10">
        <f t="shared" si="3"/>
        <v>-0.77365772657141707</v>
      </c>
      <c r="P22" s="10">
        <v>2.9166493941113898</v>
      </c>
      <c r="Q22" s="10">
        <v>4.6156913980680896</v>
      </c>
      <c r="R22" s="10">
        <v>6.0558278785624503E-2</v>
      </c>
      <c r="S22" s="10">
        <v>821.95444484664995</v>
      </c>
      <c r="T22" s="10">
        <v>36.346798528823101</v>
      </c>
      <c r="U22" s="10">
        <v>22850.517828623801</v>
      </c>
      <c r="W22" s="10">
        <v>6.2580511046670298E-2</v>
      </c>
      <c r="X22" s="10">
        <v>75.864115202248996</v>
      </c>
      <c r="Y22" s="10">
        <v>0.86716604385992901</v>
      </c>
      <c r="Z22" s="10">
        <v>3.0642484732213902</v>
      </c>
      <c r="AA22" s="10">
        <f t="shared" si="4"/>
        <v>8.7795195697018169</v>
      </c>
      <c r="AB22" s="10">
        <v>25.154606275692899</v>
      </c>
      <c r="AC22" s="10">
        <v>11.8303428477812</v>
      </c>
      <c r="AD22" s="10">
        <v>108.60399226976701</v>
      </c>
      <c r="AE22" s="10">
        <v>217.53662368471501</v>
      </c>
      <c r="AF22" s="10">
        <v>419.89615126061398</v>
      </c>
      <c r="AG22" s="10">
        <v>778.21862881993604</v>
      </c>
      <c r="AH22" s="10">
        <v>1369.3304712192601</v>
      </c>
      <c r="AI22" s="10">
        <f t="shared" si="5"/>
        <v>1943.9242890807755</v>
      </c>
      <c r="AJ22" s="10">
        <v>2759.6272200920898</v>
      </c>
      <c r="AK22" s="10">
        <v>3714.9575363168201</v>
      </c>
      <c r="AM22" s="10">
        <v>109316.18165253301</v>
      </c>
      <c r="AN22" s="10">
        <v>7148.8246586344003</v>
      </c>
      <c r="AO22" s="10">
        <v>40854.250755031797</v>
      </c>
      <c r="AP22" s="10">
        <v>6.0688970543107601</v>
      </c>
      <c r="AR22" s="10">
        <f t="shared" si="6"/>
        <v>302.32145558723533</v>
      </c>
      <c r="AS22" s="10">
        <f t="shared" si="7"/>
        <v>207.31591510039763</v>
      </c>
      <c r="AT22" s="10">
        <f t="shared" si="8"/>
        <v>0.68574661595784858</v>
      </c>
    </row>
    <row r="23" spans="1:46" x14ac:dyDescent="0.3">
      <c r="A23" s="10">
        <v>33</v>
      </c>
      <c r="B23" s="10">
        <v>33</v>
      </c>
      <c r="C23" s="10" t="s">
        <v>105</v>
      </c>
      <c r="D23" s="10" t="s">
        <v>308</v>
      </c>
      <c r="E23" s="21" t="s">
        <v>296</v>
      </c>
      <c r="F23" s="10" t="s">
        <v>63</v>
      </c>
      <c r="H23" s="10">
        <v>73.107488052813693</v>
      </c>
      <c r="I23" s="10">
        <f t="shared" si="0"/>
        <v>0.2294940403791805</v>
      </c>
      <c r="J23" s="10">
        <f t="shared" si="1"/>
        <v>0.99686086820253772</v>
      </c>
      <c r="L23" s="10">
        <v>39.1985566334886</v>
      </c>
      <c r="M23" s="10">
        <f t="shared" si="2"/>
        <v>93.582573622311202</v>
      </c>
      <c r="N23" s="10">
        <f t="shared" si="3"/>
        <v>-0.58113401762501649</v>
      </c>
      <c r="P23" s="10">
        <v>2.8635645260038598</v>
      </c>
      <c r="Q23" s="10">
        <v>12.6506156732364</v>
      </c>
      <c r="R23" s="10">
        <v>2.5987572711217401E-2</v>
      </c>
      <c r="S23" s="10">
        <v>1199.7283227902601</v>
      </c>
      <c r="T23" s="10">
        <v>23.8185355762566</v>
      </c>
      <c r="U23" s="10">
        <v>22850.517828623801</v>
      </c>
      <c r="W23" s="10">
        <v>3.1377336789517499E-2</v>
      </c>
      <c r="X23" s="10">
        <v>73.107488052813693</v>
      </c>
      <c r="Y23" s="10">
        <v>1.67852086755674</v>
      </c>
      <c r="Z23" s="10">
        <v>6.5410448552065104</v>
      </c>
      <c r="AA23" s="10">
        <f t="shared" si="4"/>
        <v>16.959177229664125</v>
      </c>
      <c r="AB23" s="10">
        <v>43.970603882684699</v>
      </c>
      <c r="AC23" s="10">
        <v>39.1985566334886</v>
      </c>
      <c r="AD23" s="10">
        <v>199.17165816374001</v>
      </c>
      <c r="AE23" s="10">
        <v>360.823007903117</v>
      </c>
      <c r="AF23" s="10">
        <v>660.95120885363895</v>
      </c>
      <c r="AG23" s="10">
        <v>1187.01485806048</v>
      </c>
      <c r="AH23" s="10">
        <v>1952.14561869261</v>
      </c>
      <c r="AI23" s="10">
        <f t="shared" si="5"/>
        <v>2627.3607261337979</v>
      </c>
      <c r="AJ23" s="10">
        <v>3536.1216494973401</v>
      </c>
      <c r="AK23" s="10">
        <v>4666.9869992440999</v>
      </c>
      <c r="AM23" s="10">
        <v>86674.9524113058</v>
      </c>
      <c r="AN23" s="10">
        <v>5067.6199556031597</v>
      </c>
      <c r="AO23" s="10">
        <v>19369.0717831371</v>
      </c>
      <c r="AP23" s="10">
        <v>3.1572470391354002</v>
      </c>
      <c r="AR23" s="10">
        <f t="shared" si="6"/>
        <v>143.33113119521454</v>
      </c>
      <c r="AS23" s="10">
        <f t="shared" si="7"/>
        <v>146.96097871249165</v>
      </c>
      <c r="AT23" s="10">
        <f t="shared" si="8"/>
        <v>1.0253249066480423</v>
      </c>
    </row>
    <row r="24" spans="1:46" x14ac:dyDescent="0.3">
      <c r="A24" s="10">
        <v>34</v>
      </c>
      <c r="B24" s="10">
        <v>34</v>
      </c>
      <c r="C24" s="10" t="s">
        <v>107</v>
      </c>
      <c r="D24" s="10" t="s">
        <v>308</v>
      </c>
      <c r="E24" s="20"/>
      <c r="F24" s="10" t="s">
        <v>63</v>
      </c>
      <c r="H24" s="10">
        <v>57.251806664820997</v>
      </c>
      <c r="I24" s="10">
        <f t="shared" si="0"/>
        <v>2.9732352252781546</v>
      </c>
      <c r="J24" s="10">
        <f t="shared" si="1"/>
        <v>0.94806739911833926</v>
      </c>
      <c r="L24" s="10">
        <v>20.034593731496699</v>
      </c>
      <c r="M24" s="10">
        <f t="shared" si="2"/>
        <v>50.079737570095332</v>
      </c>
      <c r="N24" s="10">
        <f t="shared" si="3"/>
        <v>-0.59994611186900115</v>
      </c>
      <c r="P24" s="10">
        <v>2.7068653633213899</v>
      </c>
      <c r="Q24" s="10">
        <v>5.3709569867775002</v>
      </c>
      <c r="R24" s="10">
        <v>-8.2819716363490507E-3</v>
      </c>
      <c r="S24" s="10">
        <v>700.74191420428804</v>
      </c>
      <c r="T24" s="10">
        <v>17.032858334346901</v>
      </c>
      <c r="U24" s="10">
        <v>22850.517828623801</v>
      </c>
      <c r="W24" s="10">
        <v>2.6467389247004598</v>
      </c>
      <c r="X24" s="10">
        <v>57.251806664820997</v>
      </c>
      <c r="Y24" s="10">
        <v>3.3400074417371202</v>
      </c>
      <c r="Z24" s="10">
        <v>6.0149060927005102</v>
      </c>
      <c r="AA24" s="10">
        <f t="shared" si="4"/>
        <v>12.023052855564359</v>
      </c>
      <c r="AB24" s="10">
        <v>24.032594647341199</v>
      </c>
      <c r="AC24" s="10">
        <v>20.034593731496699</v>
      </c>
      <c r="AD24" s="10">
        <v>104.357442543853</v>
      </c>
      <c r="AE24" s="10">
        <v>200.02357244466501</v>
      </c>
      <c r="AF24" s="10">
        <v>370.386777085142</v>
      </c>
      <c r="AG24" s="10">
        <v>670.45634083383004</v>
      </c>
      <c r="AH24" s="10">
        <v>1150.46948324291</v>
      </c>
      <c r="AI24" s="10">
        <f t="shared" si="5"/>
        <v>1608.7959910712398</v>
      </c>
      <c r="AJ24" s="10">
        <v>2249.7115991215001</v>
      </c>
      <c r="AK24" s="10">
        <v>3037.5915248675401</v>
      </c>
      <c r="AM24" s="10">
        <v>93595.5414110899</v>
      </c>
      <c r="AN24" s="10">
        <v>4830.47632836915</v>
      </c>
      <c r="AO24" s="10">
        <v>21403.921251252301</v>
      </c>
      <c r="AP24" s="10">
        <v>3.2880902723107499</v>
      </c>
      <c r="AR24" s="10">
        <f t="shared" si="6"/>
        <v>158.38901725926704</v>
      </c>
      <c r="AS24" s="10">
        <f t="shared" si="7"/>
        <v>140.08381352270536</v>
      </c>
      <c r="AT24" s="10">
        <f t="shared" si="8"/>
        <v>0.88442883191453936</v>
      </c>
    </row>
    <row r="25" spans="1:46" x14ac:dyDescent="0.3">
      <c r="A25" s="10">
        <v>35</v>
      </c>
      <c r="B25" s="10">
        <v>35</v>
      </c>
      <c r="C25" s="10" t="s">
        <v>109</v>
      </c>
      <c r="D25" s="10" t="s">
        <v>308</v>
      </c>
      <c r="E25" s="22"/>
      <c r="F25" s="10" t="s">
        <v>63</v>
      </c>
      <c r="H25" s="10">
        <v>213.26291445586099</v>
      </c>
      <c r="I25" s="10">
        <f t="shared" si="0"/>
        <v>197.78600305009707</v>
      </c>
      <c r="J25" s="10">
        <f t="shared" si="1"/>
        <v>7.2571977388816863E-2</v>
      </c>
      <c r="L25" s="10">
        <v>26.365775937557</v>
      </c>
      <c r="M25" s="10">
        <f t="shared" si="2"/>
        <v>92.363434194369162</v>
      </c>
      <c r="N25" s="10">
        <f t="shared" si="3"/>
        <v>-0.7145431396360491</v>
      </c>
      <c r="P25" s="10">
        <v>2.9898808611519998</v>
      </c>
      <c r="Q25" s="10">
        <v>141.618417250569</v>
      </c>
      <c r="R25" s="10">
        <v>7.2309116430265604E-3</v>
      </c>
      <c r="S25" s="10">
        <v>333.00788301591899</v>
      </c>
      <c r="T25" s="10">
        <v>4.2801074908237204</v>
      </c>
      <c r="U25" s="10">
        <v>22850.517828623801</v>
      </c>
      <c r="W25" s="10">
        <v>214.29929014208901</v>
      </c>
      <c r="X25" s="10">
        <v>213.26291445586099</v>
      </c>
      <c r="Y25" s="10">
        <v>182.545182378324</v>
      </c>
      <c r="Z25" s="10">
        <v>152.50169720559001</v>
      </c>
      <c r="AA25" s="10">
        <f t="shared" si="4"/>
        <v>118.01664152968034</v>
      </c>
      <c r="AB25" s="10">
        <v>91.329656870432103</v>
      </c>
      <c r="AC25" s="10">
        <v>26.365775937557</v>
      </c>
      <c r="AD25" s="10">
        <v>93.4089130355582</v>
      </c>
      <c r="AE25" s="10">
        <v>108.645860585582</v>
      </c>
      <c r="AF25" s="10">
        <v>172.82556585755401</v>
      </c>
      <c r="AG25" s="10">
        <v>299.77870009043801</v>
      </c>
      <c r="AH25" s="10">
        <v>522.88831758604294</v>
      </c>
      <c r="AI25" s="10">
        <f t="shared" si="5"/>
        <v>797.34970234572086</v>
      </c>
      <c r="AJ25" s="10">
        <v>1215.8744543497901</v>
      </c>
      <c r="AK25" s="10">
        <v>1803.3106457915001</v>
      </c>
      <c r="AM25" s="10">
        <v>100351.725200769</v>
      </c>
      <c r="AN25" s="10">
        <v>2351.17304170442</v>
      </c>
      <c r="AO25" s="10">
        <v>19103.953954613498</v>
      </c>
      <c r="AP25" s="10">
        <v>2.8819379546624102</v>
      </c>
      <c r="AR25" s="10">
        <f t="shared" si="6"/>
        <v>141.36925926413988</v>
      </c>
      <c r="AS25" s="10">
        <f t="shared" si="7"/>
        <v>68.184018209428189</v>
      </c>
      <c r="AT25" s="10">
        <f t="shared" si="8"/>
        <v>0.48231149094465076</v>
      </c>
    </row>
    <row r="26" spans="1:46" x14ac:dyDescent="0.3">
      <c r="A26" s="10">
        <v>36</v>
      </c>
      <c r="B26" s="10">
        <v>36</v>
      </c>
      <c r="C26" s="10" t="s">
        <v>111</v>
      </c>
      <c r="D26" s="10" t="s">
        <v>308</v>
      </c>
      <c r="E26" s="20"/>
      <c r="F26" s="10" t="s">
        <v>63</v>
      </c>
      <c r="H26" s="10">
        <v>57.484698372468401</v>
      </c>
      <c r="I26" s="10">
        <f t="shared" si="0"/>
        <v>3.7301605187251754</v>
      </c>
      <c r="J26" s="10">
        <f t="shared" si="1"/>
        <v>0.93511037503309413</v>
      </c>
      <c r="L26" s="10">
        <v>35.115449293373402</v>
      </c>
      <c r="M26" s="10">
        <f t="shared" si="2"/>
        <v>91.763781765221424</v>
      </c>
      <c r="N26" s="10">
        <f t="shared" si="3"/>
        <v>-0.61732778861254167</v>
      </c>
      <c r="P26" s="10">
        <v>3.67979948500885</v>
      </c>
      <c r="Q26" s="10">
        <v>10.264090937617199</v>
      </c>
      <c r="R26" s="10">
        <v>0.10742501846742</v>
      </c>
      <c r="S26" s="10">
        <v>1178.2897888861401</v>
      </c>
      <c r="T26" s="10">
        <v>18.261444235307501</v>
      </c>
      <c r="U26" s="10">
        <v>22850.517828623801</v>
      </c>
      <c r="W26" s="10">
        <v>3.5922842100653201</v>
      </c>
      <c r="X26" s="10">
        <v>57.484698372468401</v>
      </c>
      <c r="Y26" s="10">
        <v>3.8733286905500899</v>
      </c>
      <c r="Z26" s="10">
        <v>8.0572131828431299</v>
      </c>
      <c r="AA26" s="10">
        <f t="shared" si="4"/>
        <v>19.226776708308876</v>
      </c>
      <c r="AB26" s="10">
        <v>45.880496668294001</v>
      </c>
      <c r="AC26" s="10">
        <v>35.115449293373402</v>
      </c>
      <c r="AD26" s="10">
        <v>183.533140557179</v>
      </c>
      <c r="AE26" s="10">
        <v>353.54838490016101</v>
      </c>
      <c r="AF26" s="10">
        <v>644.53635446742499</v>
      </c>
      <c r="AG26" s="10">
        <v>1149.34899277055</v>
      </c>
      <c r="AH26" s="10">
        <v>1933.92219807265</v>
      </c>
      <c r="AI26" s="10">
        <f t="shared" si="5"/>
        <v>2673.089236965177</v>
      </c>
      <c r="AJ26" s="10">
        <v>3694.77431713654</v>
      </c>
      <c r="AK26" s="10">
        <v>4963.9779131738596</v>
      </c>
      <c r="AM26" s="10">
        <v>100553.883056903</v>
      </c>
      <c r="AN26" s="10">
        <v>5606.70959302141</v>
      </c>
      <c r="AO26" s="10">
        <v>27257.304051806699</v>
      </c>
      <c r="AP26" s="10">
        <v>4.2874920836856303</v>
      </c>
      <c r="AR26" s="10">
        <f t="shared" si="6"/>
        <v>201.70404998336957</v>
      </c>
      <c r="AS26" s="10">
        <f t="shared" si="7"/>
        <v>162.5945781976209</v>
      </c>
      <c r="AT26" s="10">
        <f t="shared" si="8"/>
        <v>0.80610467767517202</v>
      </c>
    </row>
    <row r="27" spans="1:46" x14ac:dyDescent="0.3">
      <c r="A27" s="10">
        <v>38</v>
      </c>
      <c r="B27" s="10">
        <v>38</v>
      </c>
      <c r="C27" s="10" t="s">
        <v>113</v>
      </c>
      <c r="D27" s="10" t="s">
        <v>308</v>
      </c>
      <c r="E27" s="20"/>
      <c r="F27" s="10" t="s">
        <v>63</v>
      </c>
      <c r="H27" s="10">
        <v>75.191103756422706</v>
      </c>
      <c r="I27" s="10">
        <f t="shared" si="0"/>
        <v>0.27134295407859349</v>
      </c>
      <c r="J27" s="10">
        <f t="shared" si="1"/>
        <v>0.99639128912168129</v>
      </c>
      <c r="L27" s="10">
        <v>30.8997517976849</v>
      </c>
      <c r="M27" s="10">
        <f t="shared" si="2"/>
        <v>73.745474893489643</v>
      </c>
      <c r="N27" s="10">
        <f t="shared" si="3"/>
        <v>-0.58099460553595572</v>
      </c>
      <c r="P27" s="10">
        <v>3.4890238788506198</v>
      </c>
      <c r="Q27" s="10">
        <v>10.5669916950066</v>
      </c>
      <c r="R27" s="10">
        <v>1.1114017523704601E-2</v>
      </c>
      <c r="S27" s="10">
        <v>1239.07470507159</v>
      </c>
      <c r="T27" s="10">
        <v>31.029931229729598</v>
      </c>
      <c r="U27" s="10">
        <v>22850.517828623801</v>
      </c>
      <c r="W27" s="10">
        <v>5.0570287110521799E-2</v>
      </c>
      <c r="X27" s="10">
        <v>75.191103756422706</v>
      </c>
      <c r="Y27" s="10">
        <v>1.4559339670582701</v>
      </c>
      <c r="Z27" s="10">
        <v>4.0372279181683899</v>
      </c>
      <c r="AA27" s="10">
        <f t="shared" si="4"/>
        <v>11.662553491670236</v>
      </c>
      <c r="AB27" s="10">
        <v>33.6902341663626</v>
      </c>
      <c r="AC27" s="10">
        <v>30.8997517976849</v>
      </c>
      <c r="AD27" s="10">
        <v>161.423486711653</v>
      </c>
      <c r="AE27" s="10">
        <v>324.45670250373701</v>
      </c>
      <c r="AF27" s="10">
        <v>621.79792479332798</v>
      </c>
      <c r="AG27" s="10">
        <v>1177.28368893415</v>
      </c>
      <c r="AH27" s="10">
        <v>2032.3887039377501</v>
      </c>
      <c r="AI27" s="10">
        <f t="shared" si="5"/>
        <v>2837.4552881502177</v>
      </c>
      <c r="AJ27" s="10">
        <v>3961.4235685587801</v>
      </c>
      <c r="AK27" s="10">
        <v>5235.4126409883302</v>
      </c>
      <c r="AM27" s="10">
        <v>110990.819055288</v>
      </c>
      <c r="AN27" s="10">
        <v>6167.0970685390103</v>
      </c>
      <c r="AO27" s="10">
        <v>31732.651509529602</v>
      </c>
      <c r="AP27" s="10">
        <v>4.84313018042615</v>
      </c>
      <c r="AR27" s="10">
        <f t="shared" si="6"/>
        <v>234.82162117051905</v>
      </c>
      <c r="AS27" s="10">
        <f t="shared" si="7"/>
        <v>178.84581498763131</v>
      </c>
      <c r="AT27" s="10">
        <f t="shared" si="8"/>
        <v>0.761624138765995</v>
      </c>
    </row>
    <row r="28" spans="1:46" x14ac:dyDescent="0.3">
      <c r="A28" s="10">
        <v>39</v>
      </c>
      <c r="B28" s="10">
        <v>39</v>
      </c>
      <c r="C28" s="10" t="s">
        <v>115</v>
      </c>
      <c r="D28" s="10" t="s">
        <v>308</v>
      </c>
      <c r="E28" s="22"/>
      <c r="F28" s="10" t="s">
        <v>63</v>
      </c>
      <c r="H28" s="10">
        <v>42.640689084451203</v>
      </c>
      <c r="I28" s="10">
        <f t="shared" si="0"/>
        <v>22.154471179842155</v>
      </c>
      <c r="J28" s="10">
        <f t="shared" si="1"/>
        <v>0.48043824676555907</v>
      </c>
      <c r="L28" s="10">
        <v>19.0706002924193</v>
      </c>
      <c r="M28" s="10">
        <f t="shared" si="2"/>
        <v>34.429690217028742</v>
      </c>
      <c r="N28" s="10">
        <f t="shared" si="3"/>
        <v>-0.44610014867380127</v>
      </c>
      <c r="P28" s="10">
        <v>3.1748778416532999</v>
      </c>
      <c r="Q28" s="10">
        <v>21.776760623099001</v>
      </c>
      <c r="R28" s="10">
        <v>1.4771306510019899E-2</v>
      </c>
      <c r="S28" s="10">
        <v>379.05827263931502</v>
      </c>
      <c r="T28" s="10">
        <v>5.81807017055693</v>
      </c>
      <c r="U28" s="10">
        <v>22850.517828623801</v>
      </c>
      <c r="W28" s="10">
        <v>32.003413649684099</v>
      </c>
      <c r="X28" s="10">
        <v>42.640689084451203</v>
      </c>
      <c r="Y28" s="10">
        <v>15.336507493578001</v>
      </c>
      <c r="Z28" s="10">
        <v>13.740888041199799</v>
      </c>
      <c r="AA28" s="10">
        <f t="shared" si="4"/>
        <v>15.684804310077435</v>
      </c>
      <c r="AB28" s="10">
        <v>17.903725400264801</v>
      </c>
      <c r="AC28" s="10">
        <v>19.0706002924193</v>
      </c>
      <c r="AD28" s="10">
        <v>66.209883247149904</v>
      </c>
      <c r="AE28" s="10">
        <v>108.75445966275799</v>
      </c>
      <c r="AF28" s="10">
        <v>189.57103211202099</v>
      </c>
      <c r="AG28" s="10">
        <v>334.51354685928999</v>
      </c>
      <c r="AH28" s="10">
        <v>576.98354851246097</v>
      </c>
      <c r="AI28" s="10">
        <f t="shared" si="5"/>
        <v>862.69177841928342</v>
      </c>
      <c r="AJ28" s="10">
        <v>1289.87577977044</v>
      </c>
      <c r="AK28" s="10">
        <v>1912.6813142224701</v>
      </c>
      <c r="AM28" s="10">
        <v>100935.27441274701</v>
      </c>
      <c r="AN28" s="10">
        <v>3142.7985030715399</v>
      </c>
      <c r="AO28" s="10">
        <v>16351.3551859991</v>
      </c>
      <c r="AP28" s="10">
        <v>2.5719972738748802</v>
      </c>
      <c r="AR28" s="10">
        <f t="shared" si="6"/>
        <v>121.00002837639335</v>
      </c>
      <c r="AS28" s="10">
        <f t="shared" si="7"/>
        <v>91.141156589074669</v>
      </c>
      <c r="AT28" s="10">
        <f t="shared" si="8"/>
        <v>0.75323252243844907</v>
      </c>
    </row>
    <row r="29" spans="1:46" x14ac:dyDescent="0.3">
      <c r="A29" s="10">
        <v>40</v>
      </c>
      <c r="B29" s="10">
        <v>40</v>
      </c>
      <c r="C29" s="10" t="s">
        <v>117</v>
      </c>
      <c r="D29" s="10" t="s">
        <v>308</v>
      </c>
      <c r="E29" s="20"/>
      <c r="F29" s="10" t="s">
        <v>63</v>
      </c>
      <c r="H29" s="10">
        <v>68.274990475272503</v>
      </c>
      <c r="I29" s="10">
        <f t="shared" si="0"/>
        <v>10.739104232917562</v>
      </c>
      <c r="J29" s="10">
        <f t="shared" si="1"/>
        <v>0.84270808156601651</v>
      </c>
      <c r="L29" s="10">
        <v>41.461537818361897</v>
      </c>
      <c r="M29" s="10">
        <f t="shared" si="2"/>
        <v>124.91637926056536</v>
      </c>
      <c r="N29" s="10">
        <f t="shared" si="3"/>
        <v>-0.66808565807149667</v>
      </c>
      <c r="P29" s="10">
        <v>4.4907309659405703</v>
      </c>
      <c r="Q29" s="10">
        <v>15.395709364934399</v>
      </c>
      <c r="R29" s="10">
        <v>4.1522773663268002E-2</v>
      </c>
      <c r="S29" s="10">
        <v>1580.5425487503001</v>
      </c>
      <c r="T29" s="10">
        <v>31.325149270200999</v>
      </c>
      <c r="U29" s="10">
        <v>22850.517828623801</v>
      </c>
      <c r="W29" s="10">
        <v>12.707366661979799</v>
      </c>
      <c r="X29" s="10">
        <v>68.274990475272503</v>
      </c>
      <c r="Y29" s="10">
        <v>9.0757088225468596</v>
      </c>
      <c r="Z29" s="10">
        <v>14.041670709097099</v>
      </c>
      <c r="AA29" s="10">
        <f t="shared" si="4"/>
        <v>29.796179443645926</v>
      </c>
      <c r="AB29" s="10">
        <v>63.2269711938741</v>
      </c>
      <c r="AC29" s="10">
        <v>41.461537818361897</v>
      </c>
      <c r="AD29" s="10">
        <v>246.79502296135999</v>
      </c>
      <c r="AE29" s="10">
        <v>460.73777453563099</v>
      </c>
      <c r="AF29" s="10">
        <v>839.14978613121502</v>
      </c>
      <c r="AG29" s="10">
        <v>1511.7877854062599</v>
      </c>
      <c r="AH29" s="10">
        <v>2549.1153741298399</v>
      </c>
      <c r="AI29" s="10">
        <f t="shared" si="5"/>
        <v>3526.3303651453098</v>
      </c>
      <c r="AJ29" s="10">
        <v>4878.1651746110701</v>
      </c>
      <c r="AK29" s="10">
        <v>6547.4461658442797</v>
      </c>
      <c r="AM29" s="10">
        <v>98341.012571499901</v>
      </c>
      <c r="AN29" s="10">
        <v>9644.2565950816806</v>
      </c>
      <c r="AO29" s="10">
        <v>54576.070473817002</v>
      </c>
      <c r="AP29" s="10">
        <v>8.2504007044601408</v>
      </c>
      <c r="AR29" s="10">
        <f t="shared" si="6"/>
        <v>403.86292150624581</v>
      </c>
      <c r="AS29" s="10">
        <f t="shared" si="7"/>
        <v>279.68344125736877</v>
      </c>
      <c r="AT29" s="10">
        <f t="shared" si="8"/>
        <v>0.69252072018461697</v>
      </c>
    </row>
    <row r="30" spans="1:46" x14ac:dyDescent="0.3">
      <c r="A30" s="10">
        <v>41</v>
      </c>
      <c r="B30" s="10">
        <v>41</v>
      </c>
      <c r="C30" s="10" t="s">
        <v>119</v>
      </c>
      <c r="D30" s="10" t="s">
        <v>308</v>
      </c>
      <c r="E30" s="20"/>
      <c r="F30" s="10" t="s">
        <v>63</v>
      </c>
      <c r="H30" s="10">
        <v>18.135312572348699</v>
      </c>
      <c r="I30" s="10">
        <f t="shared" si="0"/>
        <v>0.13062400430054638</v>
      </c>
      <c r="J30" s="10">
        <f t="shared" si="1"/>
        <v>0.99279725652483586</v>
      </c>
      <c r="L30" s="10">
        <v>18.561350403435199</v>
      </c>
      <c r="M30" s="10">
        <f t="shared" si="2"/>
        <v>56.306403615315958</v>
      </c>
      <c r="N30" s="10">
        <f t="shared" si="3"/>
        <v>-0.67035098653705694</v>
      </c>
      <c r="P30" s="10">
        <v>4.7512209014314299</v>
      </c>
      <c r="Q30" s="10">
        <v>2.8155039654410099</v>
      </c>
      <c r="R30" s="10">
        <v>2.2861995145266899E-2</v>
      </c>
      <c r="S30" s="10">
        <v>412.14640405629501</v>
      </c>
      <c r="T30" s="10">
        <v>3.7425170239618799</v>
      </c>
      <c r="U30" s="10">
        <v>22850.517828623801</v>
      </c>
      <c r="W30" s="10">
        <v>1.4385129681320399E-2</v>
      </c>
      <c r="X30" s="10">
        <v>18.135312572348699</v>
      </c>
      <c r="Y30" s="10">
        <v>1.18612976577233</v>
      </c>
      <c r="Z30" s="10">
        <v>4.6885176227365903</v>
      </c>
      <c r="AA30" s="10">
        <f t="shared" si="4"/>
        <v>12.186255158485183</v>
      </c>
      <c r="AB30" s="10">
        <v>31.6741509230006</v>
      </c>
      <c r="AC30" s="10">
        <v>18.561350403435199</v>
      </c>
      <c r="AD30" s="10">
        <v>100.09458803798999</v>
      </c>
      <c r="AE30" s="10">
        <v>155.28660447352999</v>
      </c>
      <c r="AF30" s="10">
        <v>249.25844257123401</v>
      </c>
      <c r="AG30" s="10">
        <v>400.46482309373903</v>
      </c>
      <c r="AH30" s="10">
        <v>607.10084731448399</v>
      </c>
      <c r="AI30" s="10">
        <f t="shared" si="5"/>
        <v>809.83993854665607</v>
      </c>
      <c r="AJ30" s="10">
        <v>1080.2830023485701</v>
      </c>
      <c r="AK30" s="10">
        <v>1421.04328713274</v>
      </c>
      <c r="AM30" s="10">
        <v>101144.24487088701</v>
      </c>
      <c r="AN30" s="10">
        <v>2621.7976194008402</v>
      </c>
      <c r="AO30" s="10">
        <v>14586.509161600099</v>
      </c>
      <c r="AP30" s="10">
        <v>2.1896733240840698</v>
      </c>
      <c r="AR30" s="10">
        <f t="shared" si="6"/>
        <v>107.94016779584074</v>
      </c>
      <c r="AS30" s="10">
        <f t="shared" si="7"/>
        <v>76.032130962624365</v>
      </c>
      <c r="AT30" s="10">
        <f t="shared" si="8"/>
        <v>0.70439144680998089</v>
      </c>
    </row>
    <row r="31" spans="1:46" x14ac:dyDescent="0.3">
      <c r="A31" s="10">
        <v>42</v>
      </c>
      <c r="B31" s="10">
        <v>42</v>
      </c>
      <c r="C31" s="10" t="s">
        <v>121</v>
      </c>
      <c r="D31" s="10" t="s">
        <v>308</v>
      </c>
      <c r="E31" s="20"/>
      <c r="F31" s="10" t="s">
        <v>63</v>
      </c>
      <c r="H31" s="10">
        <v>14.766743856720201</v>
      </c>
      <c r="I31" s="10">
        <f t="shared" si="0"/>
        <v>0.2188712481013261</v>
      </c>
      <c r="J31" s="10">
        <f t="shared" si="1"/>
        <v>0.98517809679472979</v>
      </c>
      <c r="L31" s="10">
        <v>7.2433542904432002</v>
      </c>
      <c r="M31" s="10">
        <f t="shared" si="2"/>
        <v>36.307895569511146</v>
      </c>
      <c r="N31" s="10">
        <f t="shared" si="3"/>
        <v>-0.80050195207332075</v>
      </c>
      <c r="P31" s="10">
        <v>4.2726862691902801</v>
      </c>
      <c r="Q31" s="10">
        <v>4.1465927512383702</v>
      </c>
      <c r="R31" s="10">
        <v>2.2112222432241899E-2</v>
      </c>
      <c r="S31" s="10">
        <v>503.35703582560501</v>
      </c>
      <c r="T31" s="10">
        <v>9.3451627118919305</v>
      </c>
      <c r="U31" s="10">
        <v>22850.517828623801</v>
      </c>
      <c r="W31" s="10">
        <v>8.1727598748229394E-2</v>
      </c>
      <c r="X31" s="10">
        <v>14.766743856720201</v>
      </c>
      <c r="Y31" s="10">
        <v>0.58614989280435803</v>
      </c>
      <c r="Z31" s="10">
        <v>2.3352583985415798</v>
      </c>
      <c r="AA31" s="10">
        <f t="shared" si="4"/>
        <v>6.3577402675543908</v>
      </c>
      <c r="AB31" s="10">
        <v>17.308945911478698</v>
      </c>
      <c r="AC31" s="10">
        <v>7.2433542904432002</v>
      </c>
      <c r="AD31" s="10">
        <v>76.160806523307699</v>
      </c>
      <c r="AE31" s="10">
        <v>148.552588982571</v>
      </c>
      <c r="AF31" s="10">
        <v>274.41127886091698</v>
      </c>
      <c r="AG31" s="10">
        <v>493.68672560929798</v>
      </c>
      <c r="AH31" s="10">
        <v>833.244398291214</v>
      </c>
      <c r="AI31" s="10">
        <f t="shared" si="5"/>
        <v>1138.1127806065335</v>
      </c>
      <c r="AJ31" s="10">
        <v>1554.5267439376601</v>
      </c>
      <c r="AK31" s="10">
        <v>2098.06499166708</v>
      </c>
      <c r="AM31" s="10">
        <v>93360.539969181307</v>
      </c>
      <c r="AN31" s="10">
        <v>2399.1275425302301</v>
      </c>
      <c r="AO31" s="10">
        <v>19718.255826295401</v>
      </c>
      <c r="AP31" s="10">
        <v>3.0059704235578502</v>
      </c>
      <c r="AR31" s="10">
        <f t="shared" si="6"/>
        <v>145.91509311458597</v>
      </c>
      <c r="AS31" s="10">
        <f t="shared" si="7"/>
        <v>69.574698733376678</v>
      </c>
      <c r="AT31" s="10">
        <f t="shared" si="8"/>
        <v>0.47681632686716113</v>
      </c>
    </row>
    <row r="32" spans="1:46" x14ac:dyDescent="0.3">
      <c r="A32" s="10">
        <v>44</v>
      </c>
      <c r="B32" s="10">
        <v>44</v>
      </c>
      <c r="C32" s="10" t="s">
        <v>123</v>
      </c>
      <c r="D32" s="10" t="s">
        <v>308</v>
      </c>
      <c r="E32" s="20"/>
      <c r="F32" s="10" t="s">
        <v>63</v>
      </c>
      <c r="H32" s="10">
        <v>110.463814159156</v>
      </c>
      <c r="I32" s="10">
        <f t="shared" si="0"/>
        <v>23.378785315655211</v>
      </c>
      <c r="J32" s="10">
        <f t="shared" si="1"/>
        <v>0.7883579750200268</v>
      </c>
      <c r="L32" s="10">
        <v>57.425642875186902</v>
      </c>
      <c r="M32" s="10">
        <f t="shared" si="2"/>
        <v>151.93964093775006</v>
      </c>
      <c r="N32" s="10">
        <f t="shared" si="3"/>
        <v>-0.622049634178652</v>
      </c>
      <c r="P32" s="10">
        <v>3.3713424427360499</v>
      </c>
      <c r="Q32" s="10">
        <v>17.297273573304</v>
      </c>
      <c r="R32" s="10">
        <v>3.7035583396212199E-2</v>
      </c>
      <c r="S32" s="10">
        <v>1307.3322535167099</v>
      </c>
      <c r="T32" s="10">
        <v>18.008015211438</v>
      </c>
      <c r="U32" s="10">
        <v>22850.517828623801</v>
      </c>
      <c r="W32" s="10">
        <v>22.6590156766215</v>
      </c>
      <c r="X32" s="10">
        <v>110.463814159156</v>
      </c>
      <c r="Y32" s="10">
        <v>24.1214186280571</v>
      </c>
      <c r="Z32" s="10">
        <v>31.368596147607999</v>
      </c>
      <c r="AA32" s="10">
        <f t="shared" si="4"/>
        <v>49.546452695409442</v>
      </c>
      <c r="AB32" s="10">
        <v>78.258235183586294</v>
      </c>
      <c r="AC32" s="10">
        <v>57.425642875186902</v>
      </c>
      <c r="AD32" s="10">
        <v>294.99329283538901</v>
      </c>
      <c r="AE32" s="10">
        <v>470.64223533304101</v>
      </c>
      <c r="AF32" s="10">
        <v>800.12515323198795</v>
      </c>
      <c r="AG32" s="10">
        <v>1359.62452012891</v>
      </c>
      <c r="AH32" s="10">
        <v>2077.1634943038898</v>
      </c>
      <c r="AI32" s="10">
        <f t="shared" si="5"/>
        <v>2666.0042218070853</v>
      </c>
      <c r="AJ32" s="10">
        <v>3421.7713387434301</v>
      </c>
      <c r="AK32" s="10">
        <v>4458.2676391458099</v>
      </c>
      <c r="AM32" s="10">
        <v>84765.166031179193</v>
      </c>
      <c r="AN32" s="10">
        <v>5125.9548466851702</v>
      </c>
      <c r="AO32" s="10">
        <v>16827.354334233201</v>
      </c>
      <c r="AP32" s="10">
        <v>2.7390082106992799</v>
      </c>
      <c r="AR32" s="10">
        <f t="shared" si="6"/>
        <v>124.5224220733257</v>
      </c>
      <c r="AS32" s="10">
        <f t="shared" si="7"/>
        <v>148.65269055386995</v>
      </c>
      <c r="AT32" s="10">
        <f t="shared" si="8"/>
        <v>1.1937825178692316</v>
      </c>
    </row>
    <row r="33" spans="1:46" x14ac:dyDescent="0.3">
      <c r="A33" s="10">
        <v>45</v>
      </c>
      <c r="B33" s="10">
        <v>45</v>
      </c>
      <c r="C33" s="10" t="s">
        <v>125</v>
      </c>
      <c r="D33" s="10" t="s">
        <v>308</v>
      </c>
      <c r="E33" s="22"/>
      <c r="F33" s="10" t="s">
        <v>63</v>
      </c>
      <c r="H33" s="10">
        <v>115.066379940907</v>
      </c>
      <c r="I33" s="10">
        <f t="shared" si="0"/>
        <v>58.923950580148279</v>
      </c>
      <c r="J33" s="10">
        <f t="shared" si="1"/>
        <v>0.48791340606692402</v>
      </c>
      <c r="L33" s="10">
        <v>13.4251948067056</v>
      </c>
      <c r="M33" s="10">
        <f t="shared" si="2"/>
        <v>39.858043226592756</v>
      </c>
      <c r="N33" s="10">
        <f t="shared" si="3"/>
        <v>-0.66317476424059663</v>
      </c>
      <c r="P33" s="10">
        <v>3.8953734428792002</v>
      </c>
      <c r="Q33" s="10">
        <v>59.4951547392251</v>
      </c>
      <c r="R33" s="10">
        <v>3.0706595725699001E-2</v>
      </c>
      <c r="S33" s="10">
        <v>645.49462645316601</v>
      </c>
      <c r="T33" s="10">
        <v>36.227357400623802</v>
      </c>
      <c r="U33" s="10">
        <v>22850.517828623801</v>
      </c>
      <c r="W33" s="10">
        <v>114.271180203581</v>
      </c>
      <c r="X33" s="10">
        <v>115.066379940907</v>
      </c>
      <c r="Y33" s="10">
        <v>30.384143629094599</v>
      </c>
      <c r="Z33" s="10">
        <v>18.4667701679966</v>
      </c>
      <c r="AA33" s="10">
        <f t="shared" si="4"/>
        <v>20.050344429399445</v>
      </c>
      <c r="AB33" s="10">
        <v>21.769714361542999</v>
      </c>
      <c r="AC33" s="10">
        <v>13.4251948067056</v>
      </c>
      <c r="AD33" s="10">
        <v>72.975859189928997</v>
      </c>
      <c r="AE33" s="10">
        <v>151.301065203723</v>
      </c>
      <c r="AF33" s="10">
        <v>292.48395026398202</v>
      </c>
      <c r="AG33" s="10">
        <v>593.11250752894705</v>
      </c>
      <c r="AH33" s="10">
        <v>1093.0733082454201</v>
      </c>
      <c r="AI33" s="10">
        <f t="shared" si="5"/>
        <v>1638.597536890072</v>
      </c>
      <c r="AJ33" s="10">
        <v>2456.3786048459301</v>
      </c>
      <c r="AK33" s="10">
        <v>3390.4823391503701</v>
      </c>
      <c r="AM33" s="10">
        <v>113835.099084209</v>
      </c>
      <c r="AN33" s="10">
        <v>6778.6491867823497</v>
      </c>
      <c r="AO33" s="10">
        <v>41810.537271151297</v>
      </c>
      <c r="AP33" s="10">
        <v>6.2927783340155097</v>
      </c>
      <c r="AR33" s="10">
        <f t="shared" si="6"/>
        <v>309.39797580651964</v>
      </c>
      <c r="AS33" s="10">
        <f t="shared" si="7"/>
        <v>196.58082641668815</v>
      </c>
      <c r="AT33" s="10">
        <f t="shared" si="8"/>
        <v>0.63536558668250276</v>
      </c>
    </row>
    <row r="34" spans="1:46" x14ac:dyDescent="0.3">
      <c r="A34" s="10">
        <v>46</v>
      </c>
      <c r="B34" s="10">
        <v>46</v>
      </c>
      <c r="C34" s="10" t="s">
        <v>127</v>
      </c>
      <c r="D34" s="10" t="s">
        <v>308</v>
      </c>
      <c r="E34" s="20"/>
      <c r="F34" s="10" t="s">
        <v>63</v>
      </c>
      <c r="H34" s="10">
        <v>49.8284514747195</v>
      </c>
      <c r="I34" s="10">
        <f t="shared" si="0"/>
        <v>0.24355816644106962</v>
      </c>
      <c r="J34" s="10">
        <f t="shared" si="1"/>
        <v>0.99511206631487159</v>
      </c>
      <c r="L34" s="10">
        <v>18.609497881621198</v>
      </c>
      <c r="M34" s="10">
        <f t="shared" si="2"/>
        <v>48.944598879255835</v>
      </c>
      <c r="N34" s="10">
        <f t="shared" si="3"/>
        <v>-0.61978444388664811</v>
      </c>
      <c r="P34" s="10">
        <v>4.4004733985128999</v>
      </c>
      <c r="Q34" s="10">
        <v>8.6483683837222003</v>
      </c>
      <c r="R34" s="10">
        <v>5.3759227316615204E-3</v>
      </c>
      <c r="S34" s="10">
        <v>705.42805463801994</v>
      </c>
      <c r="T34" s="10">
        <v>19.290507016187401</v>
      </c>
      <c r="U34" s="10">
        <v>22850.517828623801</v>
      </c>
      <c r="W34" s="10">
        <v>6.5429125664311902E-2</v>
      </c>
      <c r="X34" s="10">
        <v>49.8284514747195</v>
      </c>
      <c r="Y34" s="10">
        <v>0.90663874593837002</v>
      </c>
      <c r="Z34" s="10">
        <v>2.8322483887450001</v>
      </c>
      <c r="AA34" s="10">
        <f t="shared" si="4"/>
        <v>8.1295412521910073</v>
      </c>
      <c r="AB34" s="10">
        <v>23.3346203792388</v>
      </c>
      <c r="AC34" s="10">
        <v>18.609497881621198</v>
      </c>
      <c r="AD34" s="10">
        <v>102.661784100959</v>
      </c>
      <c r="AE34" s="10">
        <v>199.22839555900001</v>
      </c>
      <c r="AF34" s="10">
        <v>378.01962511062698</v>
      </c>
      <c r="AG34" s="10">
        <v>693.72210640491005</v>
      </c>
      <c r="AH34" s="10">
        <v>1170.0690880304701</v>
      </c>
      <c r="AI34" s="10">
        <f t="shared" si="5"/>
        <v>1610.6048591345193</v>
      </c>
      <c r="AJ34" s="10">
        <v>2217.0041400155101</v>
      </c>
      <c r="AK34" s="10">
        <v>2982.3394112481601</v>
      </c>
      <c r="AM34" s="10">
        <v>100758.98953635999</v>
      </c>
      <c r="AN34" s="10">
        <v>2238.9448170662399</v>
      </c>
      <c r="AO34" s="10">
        <v>14104.2966757862</v>
      </c>
      <c r="AP34" s="10">
        <v>2.1515087279617</v>
      </c>
      <c r="AR34" s="10">
        <f t="shared" si="6"/>
        <v>104.37179540081789</v>
      </c>
      <c r="AS34" s="10">
        <f t="shared" si="7"/>
        <v>64.92939969492096</v>
      </c>
      <c r="AT34" s="10">
        <f t="shared" si="8"/>
        <v>0.62209718100156541</v>
      </c>
    </row>
    <row r="35" spans="1:46" x14ac:dyDescent="0.3">
      <c r="A35" s="10">
        <v>47</v>
      </c>
      <c r="B35" s="10">
        <v>47</v>
      </c>
      <c r="C35" s="10" t="s">
        <v>129</v>
      </c>
      <c r="D35" s="10" t="s">
        <v>308</v>
      </c>
      <c r="E35" s="20"/>
      <c r="F35" s="10" t="s">
        <v>63</v>
      </c>
      <c r="H35" s="10">
        <v>29.345441907054798</v>
      </c>
      <c r="I35" s="10">
        <f t="shared" si="0"/>
        <v>3.7672293025707928</v>
      </c>
      <c r="J35" s="10">
        <f t="shared" si="1"/>
        <v>0.87162472064647523</v>
      </c>
      <c r="L35" s="10">
        <v>29.452597260378699</v>
      </c>
      <c r="M35" s="10">
        <f t="shared" si="2"/>
        <v>106.31831011201295</v>
      </c>
      <c r="N35" s="10">
        <f t="shared" si="3"/>
        <v>-0.72297718775487918</v>
      </c>
      <c r="P35" s="10">
        <v>4.6463259753333901</v>
      </c>
      <c r="Q35" s="10">
        <v>7.55396932856475</v>
      </c>
      <c r="R35" s="10">
        <v>2.7667286451386702E-2</v>
      </c>
      <c r="S35" s="10">
        <v>726.02801696231404</v>
      </c>
      <c r="T35" s="10">
        <v>5.6356349244897697</v>
      </c>
      <c r="U35" s="10">
        <v>22850.517828623801</v>
      </c>
      <c r="W35" s="10">
        <v>2.38548556998443</v>
      </c>
      <c r="X35" s="10">
        <v>29.345441907054798</v>
      </c>
      <c r="Y35" s="10">
        <v>5.9493198352235899</v>
      </c>
      <c r="Z35" s="10">
        <v>13.8209647485101</v>
      </c>
      <c r="AA35" s="10">
        <f t="shared" si="4"/>
        <v>28.351079720648798</v>
      </c>
      <c r="AB35" s="10">
        <v>58.156846208093498</v>
      </c>
      <c r="AC35" s="10">
        <v>29.452597260378699</v>
      </c>
      <c r="AD35" s="10">
        <v>194.36375598202699</v>
      </c>
      <c r="AE35" s="10">
        <v>307.91414404086999</v>
      </c>
      <c r="AF35" s="10">
        <v>469.12621748278002</v>
      </c>
      <c r="AG35" s="10">
        <v>716.13628726666502</v>
      </c>
      <c r="AH35" s="10">
        <v>1062.05704780874</v>
      </c>
      <c r="AI35" s="10">
        <f t="shared" si="5"/>
        <v>1335.3963233782724</v>
      </c>
      <c r="AJ35" s="10">
        <v>1679.0843243039701</v>
      </c>
      <c r="AK35" s="10">
        <v>2115.6020797281299</v>
      </c>
      <c r="AM35" s="10">
        <v>91202.772948551094</v>
      </c>
      <c r="AN35" s="10">
        <v>5380.0680729989499</v>
      </c>
      <c r="AO35" s="10">
        <v>22889.6600470126</v>
      </c>
      <c r="AP35" s="10">
        <v>3.6795524185078898</v>
      </c>
      <c r="AR35" s="10">
        <f t="shared" si="6"/>
        <v>169.38348434789324</v>
      </c>
      <c r="AS35" s="10">
        <f t="shared" si="7"/>
        <v>156.02197411696955</v>
      </c>
      <c r="AT35" s="10">
        <f t="shared" si="8"/>
        <v>0.92111680614928926</v>
      </c>
    </row>
    <row r="36" spans="1:46" x14ac:dyDescent="0.3">
      <c r="A36" s="10">
        <v>48</v>
      </c>
      <c r="B36" s="10">
        <v>48</v>
      </c>
      <c r="C36" s="10" t="s">
        <v>131</v>
      </c>
      <c r="D36" s="10" t="s">
        <v>308</v>
      </c>
      <c r="E36" s="20"/>
      <c r="F36" s="10" t="s">
        <v>63</v>
      </c>
      <c r="H36" s="10">
        <v>18.9064329548766</v>
      </c>
      <c r="I36" s="10">
        <f t="shared" si="0"/>
        <v>1.3774365866888885</v>
      </c>
      <c r="J36" s="10">
        <f t="shared" si="1"/>
        <v>0.92714455497891257</v>
      </c>
      <c r="L36" s="10">
        <v>6.0001741685082797</v>
      </c>
      <c r="M36" s="10">
        <f t="shared" si="2"/>
        <v>19.777539725979175</v>
      </c>
      <c r="N36" s="10">
        <f t="shared" si="3"/>
        <v>-0.69661675559035108</v>
      </c>
      <c r="P36" s="10">
        <v>5.9546761807611102</v>
      </c>
      <c r="Q36" s="10">
        <v>4.3569623810000602</v>
      </c>
      <c r="R36" s="10">
        <v>3.0483227560643301E-2</v>
      </c>
      <c r="S36" s="10">
        <v>313.36800946484198</v>
      </c>
      <c r="T36" s="10">
        <v>6.0759432048035302</v>
      </c>
      <c r="U36" s="10">
        <v>22850.517828623801</v>
      </c>
      <c r="W36" s="10">
        <v>1.3109158796293701</v>
      </c>
      <c r="X36" s="10">
        <v>18.9064329548766</v>
      </c>
      <c r="Y36" s="10">
        <v>1.4473327997869401</v>
      </c>
      <c r="Z36" s="10">
        <v>2.0028443625552401</v>
      </c>
      <c r="AA36" s="10">
        <f t="shared" si="4"/>
        <v>4.4309344461012703</v>
      </c>
      <c r="AB36" s="10">
        <v>9.8026488891022208</v>
      </c>
      <c r="AC36" s="10">
        <v>6.0001741685082797</v>
      </c>
      <c r="AD36" s="10">
        <v>39.902589803816603</v>
      </c>
      <c r="AE36" s="10">
        <v>74.963342901662301</v>
      </c>
      <c r="AF36" s="10">
        <v>144.458252560533</v>
      </c>
      <c r="AG36" s="10">
        <v>274.12263867142201</v>
      </c>
      <c r="AH36" s="10">
        <v>515.30620271252894</v>
      </c>
      <c r="AI36" s="10">
        <f t="shared" si="5"/>
        <v>795.67797423678678</v>
      </c>
      <c r="AJ36" s="10">
        <v>1228.5965807377299</v>
      </c>
      <c r="AK36" s="10">
        <v>1894.44173244437</v>
      </c>
      <c r="AM36" s="10">
        <v>108365.70198561301</v>
      </c>
      <c r="AN36" s="10">
        <v>4791.8410872281802</v>
      </c>
      <c r="AO36" s="10">
        <v>38767.912285509803</v>
      </c>
      <c r="AP36" s="10">
        <v>5.5871528048841297</v>
      </c>
      <c r="AR36" s="10">
        <f t="shared" si="6"/>
        <v>286.88255091277256</v>
      </c>
      <c r="AS36" s="10">
        <f t="shared" si="7"/>
        <v>138.96339152961724</v>
      </c>
      <c r="AT36" s="10">
        <f t="shared" si="8"/>
        <v>0.48439122939850549</v>
      </c>
    </row>
    <row r="37" spans="1:46" x14ac:dyDescent="0.3">
      <c r="A37" s="10">
        <v>50</v>
      </c>
      <c r="B37" s="10">
        <v>50</v>
      </c>
      <c r="C37" s="10" t="s">
        <v>133</v>
      </c>
      <c r="D37" s="10" t="s">
        <v>308</v>
      </c>
      <c r="E37" s="20"/>
      <c r="F37" s="10" t="s">
        <v>63</v>
      </c>
      <c r="H37" s="10">
        <v>54.852866307417798</v>
      </c>
      <c r="I37" s="10">
        <f t="shared" si="0"/>
        <v>0.32184360925091815</v>
      </c>
      <c r="J37" s="10">
        <f t="shared" si="1"/>
        <v>0.99413260179609986</v>
      </c>
      <c r="L37" s="10">
        <v>14.8829848008449</v>
      </c>
      <c r="M37" s="10">
        <f t="shared" si="2"/>
        <v>41.804613316367167</v>
      </c>
      <c r="N37" s="10">
        <f t="shared" si="3"/>
        <v>-0.64398702391494245</v>
      </c>
      <c r="P37" s="10">
        <v>5.95701061464829</v>
      </c>
      <c r="Q37" s="10">
        <v>4.9790611971010899</v>
      </c>
      <c r="R37" s="10">
        <v>1.8890104109798501E-2</v>
      </c>
      <c r="S37" s="10">
        <v>455.14349344389802</v>
      </c>
      <c r="T37" s="10">
        <v>13.026525292669101</v>
      </c>
      <c r="U37" s="10">
        <v>22850.517828623801</v>
      </c>
      <c r="W37" s="10">
        <v>0.101938415175842</v>
      </c>
      <c r="X37" s="10">
        <v>54.852866307417798</v>
      </c>
      <c r="Y37" s="10">
        <v>1.01613615080221</v>
      </c>
      <c r="Z37" s="10">
        <v>2.9031268905660399</v>
      </c>
      <c r="AA37" s="10">
        <f t="shared" si="4"/>
        <v>7.7046279893255356</v>
      </c>
      <c r="AB37" s="10">
        <v>20.447364063485502</v>
      </c>
      <c r="AC37" s="10">
        <v>14.8829848008449</v>
      </c>
      <c r="AD37" s="10">
        <v>85.469485900720997</v>
      </c>
      <c r="AE37" s="10">
        <v>146.261228025918</v>
      </c>
      <c r="AF37" s="10">
        <v>257.44599429359101</v>
      </c>
      <c r="AG37" s="10">
        <v>447.75579665630801</v>
      </c>
      <c r="AH37" s="10">
        <v>726.62958904655</v>
      </c>
      <c r="AI37" s="10">
        <f t="shared" si="5"/>
        <v>1041.2708537894307</v>
      </c>
      <c r="AJ37" s="10">
        <v>1492.15639893507</v>
      </c>
      <c r="AK37" s="10">
        <v>2471.6326077629701</v>
      </c>
      <c r="AM37" s="10">
        <v>132841.743851401</v>
      </c>
      <c r="AN37" s="10">
        <v>3424.2261404851902</v>
      </c>
      <c r="AO37" s="10">
        <v>22281.5945658169</v>
      </c>
      <c r="AP37" s="10">
        <v>3.2583637039396498</v>
      </c>
      <c r="AR37" s="10">
        <f t="shared" si="6"/>
        <v>164.88379978704506</v>
      </c>
      <c r="AS37" s="10">
        <f t="shared" si="7"/>
        <v>99.302558074070518</v>
      </c>
      <c r="AT37" s="10">
        <f t="shared" si="8"/>
        <v>0.60225782158298324</v>
      </c>
    </row>
    <row r="38" spans="1:46" x14ac:dyDescent="0.3">
      <c r="A38" s="10">
        <v>51</v>
      </c>
      <c r="B38" s="10">
        <v>51</v>
      </c>
      <c r="C38" s="10" t="s">
        <v>135</v>
      </c>
      <c r="D38" s="10" t="s">
        <v>308</v>
      </c>
      <c r="E38" s="20"/>
      <c r="F38" s="10" t="s">
        <v>63</v>
      </c>
      <c r="H38" s="10">
        <v>30.844887155339102</v>
      </c>
      <c r="I38" s="10">
        <f t="shared" si="0"/>
        <v>2.7799545337067015</v>
      </c>
      <c r="J38" s="10">
        <f t="shared" si="1"/>
        <v>0.90987308464749872</v>
      </c>
      <c r="L38" s="10">
        <v>27.513224132921401</v>
      </c>
      <c r="M38" s="10">
        <f t="shared" si="2"/>
        <v>60.608487107549777</v>
      </c>
      <c r="N38" s="10">
        <f t="shared" si="3"/>
        <v>-0.54604997672852029</v>
      </c>
      <c r="P38" s="10">
        <v>5.48501928661282</v>
      </c>
      <c r="Q38" s="10">
        <v>7.1006963938318002</v>
      </c>
      <c r="R38" s="10">
        <v>1.5506490941352801E-2</v>
      </c>
      <c r="S38" s="10">
        <v>636.09520946827502</v>
      </c>
      <c r="T38" s="10">
        <v>5.9054245514504897</v>
      </c>
      <c r="U38" s="10">
        <v>22850.517828623801</v>
      </c>
      <c r="W38" s="10">
        <v>4.2245193022657297</v>
      </c>
      <c r="X38" s="10">
        <v>30.844887155339102</v>
      </c>
      <c r="Y38" s="10">
        <v>1.82935540271567</v>
      </c>
      <c r="Z38" s="10">
        <v>5.5020315388206198</v>
      </c>
      <c r="AA38" s="10">
        <f t="shared" si="4"/>
        <v>13.072221414477289</v>
      </c>
      <c r="AB38" s="10">
        <v>31.058159427735301</v>
      </c>
      <c r="AC38" s="10">
        <v>27.513224132921401</v>
      </c>
      <c r="AD38" s="10">
        <v>118.27451391680501</v>
      </c>
      <c r="AE38" s="10">
        <v>207.34404060286701</v>
      </c>
      <c r="AF38" s="10">
        <v>360.841456610021</v>
      </c>
      <c r="AG38" s="10">
        <v>626.90707566119397</v>
      </c>
      <c r="AH38" s="10">
        <v>1034.39645826943</v>
      </c>
      <c r="AI38" s="10">
        <f t="shared" si="5"/>
        <v>1417.6848079987262</v>
      </c>
      <c r="AJ38" s="10">
        <v>1942.9979663628001</v>
      </c>
      <c r="AK38" s="10">
        <v>2617.4164202694301</v>
      </c>
      <c r="AM38" s="10">
        <v>94700.587674448005</v>
      </c>
      <c r="AN38" s="10">
        <v>2482.0188274085299</v>
      </c>
      <c r="AO38" s="10">
        <v>11489.7565134667</v>
      </c>
      <c r="AP38" s="10">
        <v>1.7902984541381599</v>
      </c>
      <c r="AR38" s="10">
        <f t="shared" si="6"/>
        <v>85.024198199653583</v>
      </c>
      <c r="AS38" s="10">
        <f t="shared" si="7"/>
        <v>71.978545994847366</v>
      </c>
      <c r="AT38" s="10">
        <f t="shared" si="8"/>
        <v>0.84656541924485484</v>
      </c>
    </row>
    <row r="39" spans="1:46" x14ac:dyDescent="0.3">
      <c r="A39" s="10">
        <v>52</v>
      </c>
      <c r="B39" s="10">
        <v>52</v>
      </c>
      <c r="C39" s="10" t="s">
        <v>137</v>
      </c>
      <c r="D39" s="10" t="s">
        <v>308</v>
      </c>
      <c r="E39" s="20"/>
      <c r="F39" s="10" t="s">
        <v>63</v>
      </c>
      <c r="H39" s="10">
        <v>54.284994812925497</v>
      </c>
      <c r="I39" s="10">
        <f t="shared" si="0"/>
        <v>0.56248830575543429</v>
      </c>
      <c r="J39" s="10">
        <f t="shared" si="1"/>
        <v>0.98963823598595047</v>
      </c>
      <c r="L39" s="10">
        <v>42.169174243554203</v>
      </c>
      <c r="M39" s="10">
        <f t="shared" si="2"/>
        <v>106.05835339795487</v>
      </c>
      <c r="N39" s="10">
        <f t="shared" si="3"/>
        <v>-0.60239648370434395</v>
      </c>
      <c r="P39" s="10">
        <v>6.3063218596844504</v>
      </c>
      <c r="Q39" s="10">
        <v>7.9326349367744999</v>
      </c>
      <c r="R39" s="10">
        <v>3.5663165549454902E-2</v>
      </c>
      <c r="S39" s="10">
        <v>1085.0827650898</v>
      </c>
      <c r="T39" s="10">
        <v>12.7308831492566</v>
      </c>
      <c r="U39" s="10">
        <v>22850.517828623801</v>
      </c>
      <c r="W39" s="10">
        <v>0.118832734624725</v>
      </c>
      <c r="X39" s="10">
        <v>54.284994812925497</v>
      </c>
      <c r="Y39" s="10">
        <v>2.66250789490616</v>
      </c>
      <c r="Z39" s="10">
        <v>9.3318147776718501</v>
      </c>
      <c r="AA39" s="10">
        <f t="shared" si="4"/>
        <v>22.307641725111417</v>
      </c>
      <c r="AB39" s="10">
        <v>53.326270526351301</v>
      </c>
      <c r="AC39" s="10">
        <v>42.169174243554203</v>
      </c>
      <c r="AD39" s="10">
        <v>210.934952218852</v>
      </c>
      <c r="AE39" s="10">
        <v>367.1511743575</v>
      </c>
      <c r="AF39" s="10">
        <v>634.48307115416901</v>
      </c>
      <c r="AG39" s="10">
        <v>1076.6359369607501</v>
      </c>
      <c r="AH39" s="10">
        <v>1730.5720428736699</v>
      </c>
      <c r="AI39" s="10">
        <f t="shared" si="5"/>
        <v>2287.634874148519</v>
      </c>
      <c r="AJ39" s="10">
        <v>3024.0135560785402</v>
      </c>
      <c r="AK39" s="10">
        <v>3988.1414156976498</v>
      </c>
      <c r="AM39" s="10">
        <v>98916.738952733605</v>
      </c>
      <c r="AN39" s="10">
        <v>4038.82954275985</v>
      </c>
      <c r="AO39" s="10">
        <v>15953.2004185602</v>
      </c>
      <c r="AP39" s="10">
        <v>2.5123114739253101</v>
      </c>
      <c r="AR39" s="10">
        <f t="shared" si="6"/>
        <v>118.05368309734548</v>
      </c>
      <c r="AS39" s="10">
        <f t="shared" si="7"/>
        <v>117.12605674003565</v>
      </c>
      <c r="AT39" s="10">
        <f t="shared" si="8"/>
        <v>0.9921423344619843</v>
      </c>
    </row>
    <row r="40" spans="1:46" x14ac:dyDescent="0.3">
      <c r="A40" s="10">
        <v>53</v>
      </c>
      <c r="B40" s="10">
        <v>53</v>
      </c>
      <c r="C40" s="10" t="s">
        <v>139</v>
      </c>
      <c r="D40" s="10" t="s">
        <v>308</v>
      </c>
      <c r="E40" s="22"/>
      <c r="F40" s="10" t="s">
        <v>63</v>
      </c>
      <c r="H40" s="10">
        <v>53.748919880194499</v>
      </c>
      <c r="I40" s="10">
        <f t="shared" si="0"/>
        <v>26.545196203323187</v>
      </c>
      <c r="J40" s="10">
        <f t="shared" si="1"/>
        <v>0.5061259600659509</v>
      </c>
      <c r="L40" s="10">
        <v>8.0917785804325906</v>
      </c>
      <c r="M40" s="10">
        <f t="shared" si="2"/>
        <v>57.976988569570047</v>
      </c>
      <c r="N40" s="10">
        <f t="shared" si="3"/>
        <v>-0.86043120244641924</v>
      </c>
      <c r="P40" s="10">
        <v>6.1488189531425599</v>
      </c>
      <c r="Q40" s="10">
        <v>19.5935859652296</v>
      </c>
      <c r="R40" s="10">
        <v>2.1831174943459E-2</v>
      </c>
      <c r="S40" s="10">
        <v>773.11798397288806</v>
      </c>
      <c r="T40" s="10">
        <v>13.501610255558701</v>
      </c>
      <c r="U40" s="10">
        <v>22850.517828623801</v>
      </c>
      <c r="W40" s="10">
        <v>28.382504965781099</v>
      </c>
      <c r="X40" s="10">
        <v>53.748919880194499</v>
      </c>
      <c r="Y40" s="10">
        <v>24.8268235070326</v>
      </c>
      <c r="Z40" s="10">
        <v>20.309239615619902</v>
      </c>
      <c r="AA40" s="10">
        <f t="shared" si="4"/>
        <v>25.814524298190943</v>
      </c>
      <c r="AB40" s="10">
        <v>32.812142520065997</v>
      </c>
      <c r="AC40" s="10">
        <v>8.0917785804325906</v>
      </c>
      <c r="AD40" s="10">
        <v>102.44168607827</v>
      </c>
      <c r="AE40" s="10">
        <v>199.348959678684</v>
      </c>
      <c r="AF40" s="10">
        <v>368.19094944528001</v>
      </c>
      <c r="AG40" s="10">
        <v>713.50395875692004</v>
      </c>
      <c r="AH40" s="10">
        <v>1268.96915800888</v>
      </c>
      <c r="AI40" s="10">
        <f t="shared" si="5"/>
        <v>1844.2124519702074</v>
      </c>
      <c r="AJ40" s="10">
        <v>2680.2224045686098</v>
      </c>
      <c r="AK40" s="10">
        <v>3695.8939940934501</v>
      </c>
      <c r="AM40" s="10">
        <v>118756.92992620599</v>
      </c>
      <c r="AN40" s="10">
        <v>5603.3220732660202</v>
      </c>
      <c r="AO40" s="10">
        <v>41165.529163884297</v>
      </c>
      <c r="AP40" s="10">
        <v>5.9208285427251699</v>
      </c>
      <c r="AR40" s="10">
        <f t="shared" si="6"/>
        <v>304.62491581274384</v>
      </c>
      <c r="AS40" s="10">
        <f t="shared" si="7"/>
        <v>162.49634012471461</v>
      </c>
      <c r="AT40" s="10">
        <f t="shared" si="8"/>
        <v>0.53343089054672999</v>
      </c>
    </row>
    <row r="41" spans="1:46" x14ac:dyDescent="0.3">
      <c r="A41" s="10">
        <v>54</v>
      </c>
      <c r="B41" s="10">
        <v>54</v>
      </c>
      <c r="C41" s="10" t="s">
        <v>141</v>
      </c>
      <c r="D41" s="10" t="s">
        <v>308</v>
      </c>
      <c r="E41" s="22"/>
      <c r="F41" s="10" t="s">
        <v>63</v>
      </c>
      <c r="H41" s="10">
        <v>108.012893395685</v>
      </c>
      <c r="I41" s="10">
        <f t="shared" si="0"/>
        <v>86.895131409941598</v>
      </c>
      <c r="J41" s="10">
        <f t="shared" si="1"/>
        <v>0.19551149239547205</v>
      </c>
      <c r="L41" s="10">
        <v>23.743901449691801</v>
      </c>
      <c r="M41" s="10">
        <f t="shared" si="2"/>
        <v>69.646930669862527</v>
      </c>
      <c r="N41" s="10">
        <f t="shared" si="3"/>
        <v>-0.65908186877262898</v>
      </c>
      <c r="P41" s="10">
        <v>6.5120389730834196</v>
      </c>
      <c r="Q41" s="10">
        <v>71.647110352576107</v>
      </c>
      <c r="R41" s="10">
        <v>1.4255578955289699E-2</v>
      </c>
      <c r="S41" s="10">
        <v>424.39522254629202</v>
      </c>
      <c r="T41" s="10">
        <v>5.2431808665995199</v>
      </c>
      <c r="U41" s="10">
        <v>22850.517828623801</v>
      </c>
      <c r="W41" s="10">
        <v>94.443486622755103</v>
      </c>
      <c r="X41" s="10">
        <v>108.012893395685</v>
      </c>
      <c r="Y41" s="10">
        <v>79.950075254122893</v>
      </c>
      <c r="Z41" s="10">
        <v>69.154759377210596</v>
      </c>
      <c r="AA41" s="10">
        <f t="shared" si="4"/>
        <v>60.804533034324727</v>
      </c>
      <c r="AB41" s="10">
        <v>53.462571062616803</v>
      </c>
      <c r="AC41" s="10">
        <v>23.743901449691801</v>
      </c>
      <c r="AD41" s="10">
        <v>90.730671109164803</v>
      </c>
      <c r="AE41" s="10">
        <v>139.885074760935</v>
      </c>
      <c r="AF41" s="10">
        <v>228.025962159752</v>
      </c>
      <c r="AG41" s="10">
        <v>394.19706211121098</v>
      </c>
      <c r="AH41" s="10">
        <v>653.04285306158999</v>
      </c>
      <c r="AI41" s="10">
        <f t="shared" si="5"/>
        <v>940.28656442327406</v>
      </c>
      <c r="AJ41" s="10">
        <v>1353.8756592923601</v>
      </c>
      <c r="AK41" s="10">
        <v>1893.8592473886099</v>
      </c>
      <c r="AM41" s="10">
        <v>107792.509326806</v>
      </c>
      <c r="AN41" s="10">
        <v>5847.3260536888101</v>
      </c>
      <c r="AO41" s="10">
        <v>34393.574116405398</v>
      </c>
      <c r="AP41" s="10">
        <v>5.1811794442311498</v>
      </c>
      <c r="AR41" s="10">
        <f t="shared" si="6"/>
        <v>254.51244846139997</v>
      </c>
      <c r="AS41" s="10">
        <f t="shared" si="7"/>
        <v>169.57245555697551</v>
      </c>
      <c r="AT41" s="10">
        <f t="shared" si="8"/>
        <v>0.66626389625375559</v>
      </c>
    </row>
    <row r="42" spans="1:46" x14ac:dyDescent="0.3">
      <c r="A42" s="10">
        <v>56</v>
      </c>
      <c r="B42" s="10">
        <v>56</v>
      </c>
      <c r="C42" s="10" t="s">
        <v>143</v>
      </c>
      <c r="D42" s="10" t="s">
        <v>308</v>
      </c>
      <c r="E42" s="20"/>
      <c r="F42" s="10" t="s">
        <v>63</v>
      </c>
      <c r="H42" s="10">
        <v>180.97394365096201</v>
      </c>
      <c r="I42" s="10">
        <f t="shared" si="0"/>
        <v>2.9210411201050652</v>
      </c>
      <c r="J42" s="10">
        <f t="shared" si="1"/>
        <v>0.98385932769560036</v>
      </c>
      <c r="L42" s="10">
        <v>156.79278172252901</v>
      </c>
      <c r="M42" s="10">
        <f t="shared" si="2"/>
        <v>296.7949602642704</v>
      </c>
      <c r="N42" s="10">
        <f t="shared" si="3"/>
        <v>-0.47171346311635981</v>
      </c>
      <c r="P42" s="10">
        <v>5.97614091963327</v>
      </c>
      <c r="Q42" s="10">
        <v>13.3883689878973</v>
      </c>
      <c r="R42" s="10">
        <v>3.5092830837118602E-2</v>
      </c>
      <c r="S42" s="10">
        <v>2565.2467676057099</v>
      </c>
      <c r="T42" s="10">
        <v>45.211843091614298</v>
      </c>
      <c r="U42" s="10">
        <v>22850.517828623801</v>
      </c>
      <c r="W42" s="10">
        <v>1.02066753569288</v>
      </c>
      <c r="X42" s="10">
        <v>180.97394365096201</v>
      </c>
      <c r="Y42" s="10">
        <v>8.3597066889683909</v>
      </c>
      <c r="Z42" s="10">
        <v>28.2936882628372</v>
      </c>
      <c r="AA42" s="10">
        <f t="shared" si="4"/>
        <v>66.02936078853179</v>
      </c>
      <c r="AB42" s="10">
        <v>154.09360722577301</v>
      </c>
      <c r="AC42" s="10">
        <v>156.79278172252901</v>
      </c>
      <c r="AD42" s="10">
        <v>571.64764991974801</v>
      </c>
      <c r="AE42" s="10">
        <v>960.52201716484296</v>
      </c>
      <c r="AF42" s="10">
        <v>1603.37173672733</v>
      </c>
      <c r="AG42" s="10">
        <v>2620.4192426342902</v>
      </c>
      <c r="AH42" s="10">
        <v>4016.7272696129698</v>
      </c>
      <c r="AI42" s="10">
        <f t="shared" si="5"/>
        <v>5166.6351340532146</v>
      </c>
      <c r="AJ42" s="10">
        <v>6645.7383876613503</v>
      </c>
      <c r="AK42" s="10">
        <v>8359.7512292461306</v>
      </c>
      <c r="AM42" s="10">
        <v>99793.100310911002</v>
      </c>
      <c r="AN42" s="10">
        <v>15799.1982103721</v>
      </c>
      <c r="AO42" s="10">
        <v>38048.184696348297</v>
      </c>
      <c r="AP42" s="10">
        <v>7.1422461647381903</v>
      </c>
      <c r="AR42" s="10">
        <f t="shared" si="6"/>
        <v>281.5565667529774</v>
      </c>
      <c r="AS42" s="10">
        <f t="shared" si="7"/>
        <v>458.17674810079092</v>
      </c>
      <c r="AT42" s="10">
        <f t="shared" si="8"/>
        <v>1.6272991015079772</v>
      </c>
    </row>
    <row r="43" spans="1:46" x14ac:dyDescent="0.3">
      <c r="A43" s="10">
        <v>57</v>
      </c>
      <c r="B43" s="10">
        <v>57</v>
      </c>
      <c r="C43" s="10" t="s">
        <v>145</v>
      </c>
      <c r="D43" s="10" t="s">
        <v>308</v>
      </c>
      <c r="E43" s="20"/>
      <c r="F43" s="10" t="s">
        <v>63</v>
      </c>
      <c r="H43" s="10">
        <v>35.282276573313801</v>
      </c>
      <c r="I43" s="10">
        <f t="shared" si="0"/>
        <v>4.391018078751932</v>
      </c>
      <c r="J43" s="10">
        <f t="shared" si="1"/>
        <v>0.87554606716979433</v>
      </c>
      <c r="L43" s="10">
        <v>16.747149125666901</v>
      </c>
      <c r="M43" s="10">
        <f t="shared" si="2"/>
        <v>54.928623494558543</v>
      </c>
      <c r="N43" s="10">
        <f t="shared" si="3"/>
        <v>-0.69511070803866137</v>
      </c>
      <c r="P43" s="10">
        <v>5.8332096420324504</v>
      </c>
      <c r="Q43" s="10">
        <v>9.4150564250754201</v>
      </c>
      <c r="R43" s="10">
        <v>-3.57927628101159E-3</v>
      </c>
      <c r="S43" s="10">
        <v>929.53890539532495</v>
      </c>
      <c r="T43" s="10">
        <v>19.6872405168493</v>
      </c>
      <c r="U43" s="10">
        <v>22850.517828623801</v>
      </c>
      <c r="W43" s="10">
        <v>4.2979211192055597</v>
      </c>
      <c r="X43" s="10">
        <v>35.282276573313801</v>
      </c>
      <c r="Y43" s="10">
        <v>4.4861316048281203</v>
      </c>
      <c r="Z43" s="10">
        <v>6.0249752532652101</v>
      </c>
      <c r="AA43" s="10">
        <f t="shared" si="4"/>
        <v>12.771171907549128</v>
      </c>
      <c r="AB43" s="10">
        <v>27.071120633031502</v>
      </c>
      <c r="AC43" s="10">
        <v>16.747149125666901</v>
      </c>
      <c r="AD43" s="10">
        <v>111.452854867246</v>
      </c>
      <c r="AE43" s="10">
        <v>225.856620032775</v>
      </c>
      <c r="AF43" s="10">
        <v>441.62234584905502</v>
      </c>
      <c r="AG43" s="10">
        <v>841.06784827737499</v>
      </c>
      <c r="AH43" s="10">
        <v>1518.1579063300901</v>
      </c>
      <c r="AI43" s="10">
        <f t="shared" si="5"/>
        <v>2229.8810102995567</v>
      </c>
      <c r="AJ43" s="10">
        <v>3275.26491108853</v>
      </c>
      <c r="AK43" s="10">
        <v>4683.6648541756504</v>
      </c>
      <c r="AM43" s="10">
        <v>113293.624718698</v>
      </c>
      <c r="AN43" s="10">
        <v>9027.3974552830405</v>
      </c>
      <c r="AO43" s="10">
        <v>76105.000612347998</v>
      </c>
      <c r="AP43" s="10">
        <v>10.924773391936901</v>
      </c>
      <c r="AR43" s="10">
        <f t="shared" si="6"/>
        <v>563.17700453137525</v>
      </c>
      <c r="AS43" s="10">
        <f t="shared" si="7"/>
        <v>261.79452620320819</v>
      </c>
      <c r="AT43" s="10">
        <f t="shared" si="8"/>
        <v>0.46485301085943631</v>
      </c>
    </row>
    <row r="44" spans="1:46" x14ac:dyDescent="0.3">
      <c r="A44" s="10">
        <v>58</v>
      </c>
      <c r="B44" s="10">
        <v>58</v>
      </c>
      <c r="C44" s="10" t="s">
        <v>147</v>
      </c>
      <c r="D44" s="10" t="s">
        <v>308</v>
      </c>
      <c r="E44" s="20"/>
      <c r="F44" s="10" t="s">
        <v>63</v>
      </c>
      <c r="H44" s="10">
        <v>116.724023884746</v>
      </c>
      <c r="I44" s="10">
        <f t="shared" si="0"/>
        <v>0.24188772882911683</v>
      </c>
      <c r="J44" s="10">
        <f t="shared" si="1"/>
        <v>0.99792769542396897</v>
      </c>
      <c r="L44" s="10">
        <v>20.068109983900701</v>
      </c>
      <c r="M44" s="10">
        <f t="shared" si="2"/>
        <v>62.602427688745088</v>
      </c>
      <c r="N44" s="10">
        <f t="shared" si="3"/>
        <v>-0.67943559499516615</v>
      </c>
      <c r="P44" s="10">
        <v>6.3012528637449501</v>
      </c>
      <c r="Q44" s="10">
        <v>7.5396150735653604</v>
      </c>
      <c r="R44" s="10">
        <v>-3.53043330605288E-3</v>
      </c>
      <c r="S44" s="10">
        <v>912.13500193066</v>
      </c>
      <c r="T44" s="10">
        <v>35.806719047633599</v>
      </c>
      <c r="U44" s="10">
        <v>22850.517828623801</v>
      </c>
      <c r="W44" s="10">
        <v>5.3394445592657998E-2</v>
      </c>
      <c r="X44" s="10">
        <v>116.724023884746</v>
      </c>
      <c r="Y44" s="10">
        <v>1.0958007468505999</v>
      </c>
      <c r="Z44" s="10">
        <v>3.8486582071148101</v>
      </c>
      <c r="AA44" s="10">
        <f t="shared" si="4"/>
        <v>10.456777938241043</v>
      </c>
      <c r="AB44" s="10">
        <v>28.410993901081099</v>
      </c>
      <c r="AC44" s="10">
        <v>20.068109983900701</v>
      </c>
      <c r="AD44" s="10">
        <v>137.94181105277801</v>
      </c>
      <c r="AE44" s="10">
        <v>260.05997675002902</v>
      </c>
      <c r="AF44" s="10">
        <v>482.51109808311799</v>
      </c>
      <c r="AG44" s="10">
        <v>889.90903713932903</v>
      </c>
      <c r="AH44" s="10">
        <v>1485.4182563898901</v>
      </c>
      <c r="AI44" s="10">
        <f t="shared" si="5"/>
        <v>2047.8266016672478</v>
      </c>
      <c r="AJ44" s="10">
        <v>2823.1737239368499</v>
      </c>
      <c r="AK44" s="10">
        <v>3770.2320061120299</v>
      </c>
      <c r="AM44" s="10">
        <v>120051.123083229</v>
      </c>
      <c r="AN44" s="10">
        <v>5384.2959366994201</v>
      </c>
      <c r="AO44" s="10">
        <v>26147.6110705266</v>
      </c>
      <c r="AP44" s="10">
        <v>3.9393697375629602</v>
      </c>
      <c r="AR44" s="10">
        <f t="shared" si="6"/>
        <v>193.49232192189686</v>
      </c>
      <c r="AS44" s="10">
        <f t="shared" si="7"/>
        <v>156.14458216428318</v>
      </c>
      <c r="AT44" s="10">
        <f t="shared" si="8"/>
        <v>0.80698076602394031</v>
      </c>
    </row>
    <row r="45" spans="1:46" x14ac:dyDescent="0.3">
      <c r="A45" s="10">
        <v>59</v>
      </c>
      <c r="B45" s="10">
        <v>59</v>
      </c>
      <c r="C45" s="10" t="s">
        <v>149</v>
      </c>
      <c r="D45" s="10" t="s">
        <v>308</v>
      </c>
      <c r="E45" s="20"/>
      <c r="F45" s="10" t="s">
        <v>63</v>
      </c>
      <c r="H45" s="10">
        <v>81.909729376154004</v>
      </c>
      <c r="I45" s="10" t="e">
        <f t="shared" si="0"/>
        <v>#NUM!</v>
      </c>
      <c r="J45" s="10" t="e">
        <f t="shared" si="1"/>
        <v>#NUM!</v>
      </c>
      <c r="L45" s="10">
        <v>40.757855169415599</v>
      </c>
      <c r="M45" s="10">
        <f t="shared" si="2"/>
        <v>74.130276931426096</v>
      </c>
      <c r="N45" s="10">
        <f t="shared" si="3"/>
        <v>-0.45018612021214377</v>
      </c>
      <c r="P45" s="10">
        <v>6.4189028494700704</v>
      </c>
      <c r="Q45" s="10">
        <v>9.5829130997304208</v>
      </c>
      <c r="R45" s="10">
        <v>-1.9405609256789001E-3</v>
      </c>
      <c r="S45" s="10">
        <v>1121.9674340234401</v>
      </c>
      <c r="T45" s="10">
        <v>35.596988278723501</v>
      </c>
      <c r="U45" s="10">
        <v>22850.517828623801</v>
      </c>
      <c r="W45" s="10">
        <v>-3.6958449412001601E-3</v>
      </c>
      <c r="X45" s="10">
        <v>81.909729376154004</v>
      </c>
      <c r="Y45" s="10">
        <v>1.14226384176777</v>
      </c>
      <c r="Z45" s="10">
        <v>4.5818376603754896</v>
      </c>
      <c r="AA45" s="10">
        <f t="shared" si="4"/>
        <v>12.841184886143234</v>
      </c>
      <c r="AB45" s="10">
        <v>35.9890597404099</v>
      </c>
      <c r="AC45" s="10">
        <v>40.757855169415599</v>
      </c>
      <c r="AD45" s="10">
        <v>152.69356847796701</v>
      </c>
      <c r="AE45" s="10">
        <v>303.53853428655498</v>
      </c>
      <c r="AF45" s="10">
        <v>576.491298552692</v>
      </c>
      <c r="AG45" s="10">
        <v>1100.47493245846</v>
      </c>
      <c r="AH45" s="10">
        <v>1897.2575385611699</v>
      </c>
      <c r="AI45" s="10">
        <f t="shared" si="5"/>
        <v>2663.745778013219</v>
      </c>
      <c r="AJ45" s="10">
        <v>3739.89372853636</v>
      </c>
      <c r="AK45" s="10">
        <v>5119.6329976126699</v>
      </c>
      <c r="AM45" s="10">
        <v>97817.623957711199</v>
      </c>
      <c r="AN45" s="10">
        <v>3641.9520537506501</v>
      </c>
      <c r="AO45" s="10">
        <v>18336.448239996698</v>
      </c>
      <c r="AP45" s="10">
        <v>2.7883216970331302</v>
      </c>
      <c r="AR45" s="10">
        <f t="shared" si="6"/>
        <v>135.68971697597559</v>
      </c>
      <c r="AS45" s="10">
        <f t="shared" si="7"/>
        <v>105.61660955876886</v>
      </c>
      <c r="AT45" s="10">
        <f t="shared" si="8"/>
        <v>0.77836855962687801</v>
      </c>
    </row>
    <row r="46" spans="1:46" x14ac:dyDescent="0.3">
      <c r="A46" s="10">
        <v>60</v>
      </c>
      <c r="B46" s="10">
        <v>60</v>
      </c>
      <c r="C46" s="10" t="s">
        <v>151</v>
      </c>
      <c r="D46" s="10" t="s">
        <v>308</v>
      </c>
      <c r="E46" s="20"/>
      <c r="F46" s="10" t="s">
        <v>63</v>
      </c>
      <c r="H46" s="10">
        <v>14.0996854814048</v>
      </c>
      <c r="I46" s="10">
        <f t="shared" si="0"/>
        <v>0.23792968988309773</v>
      </c>
      <c r="J46" s="10">
        <f t="shared" si="1"/>
        <v>0.98312517749442796</v>
      </c>
      <c r="L46" s="10">
        <v>8.5821826522383908</v>
      </c>
      <c r="M46" s="10">
        <f t="shared" si="2"/>
        <v>29.185181930876304</v>
      </c>
      <c r="N46" s="10">
        <f t="shared" si="3"/>
        <v>-0.70594040932947144</v>
      </c>
      <c r="P46" s="10">
        <v>6.3656973703206399</v>
      </c>
      <c r="Q46" s="10">
        <v>5.5565919636198</v>
      </c>
      <c r="R46" s="10">
        <v>2.2028585434143301E-2</v>
      </c>
      <c r="S46" s="10">
        <v>269.90076117064501</v>
      </c>
      <c r="T46" s="10">
        <v>4.1129799304685797</v>
      </c>
      <c r="U46" s="10">
        <v>22850.517828623801</v>
      </c>
      <c r="W46" s="10">
        <v>8.2458815745408406E-2</v>
      </c>
      <c r="X46" s="10">
        <v>14.0996854814048</v>
      </c>
      <c r="Y46" s="10">
        <v>0.68653104966547296</v>
      </c>
      <c r="Z46" s="10">
        <v>1.63921844887798</v>
      </c>
      <c r="AA46" s="10">
        <f t="shared" si="4"/>
        <v>4.8951345125344501</v>
      </c>
      <c r="AB46" s="10">
        <v>14.618150443711601</v>
      </c>
      <c r="AC46" s="10">
        <v>8.5821826522383908</v>
      </c>
      <c r="AD46" s="10">
        <v>58.2683047091476</v>
      </c>
      <c r="AE46" s="10">
        <v>99.127399651225304</v>
      </c>
      <c r="AF46" s="10">
        <v>160.41172967856301</v>
      </c>
      <c r="AG46" s="10">
        <v>262.74745660425299</v>
      </c>
      <c r="AH46" s="10">
        <v>413.21773660219498</v>
      </c>
      <c r="AI46" s="10">
        <f t="shared" si="5"/>
        <v>541.87923142521129</v>
      </c>
      <c r="AJ46" s="10">
        <v>710.60139834379504</v>
      </c>
      <c r="AK46" s="10">
        <v>931.01916131369205</v>
      </c>
      <c r="AM46" s="10">
        <v>99866.636076804905</v>
      </c>
      <c r="AN46" s="10">
        <v>1230.4465842418999</v>
      </c>
      <c r="AO46" s="10">
        <v>7491.2587681902096</v>
      </c>
      <c r="AP46" s="10">
        <v>1.1172726688674499</v>
      </c>
      <c r="AR46" s="10">
        <f t="shared" si="6"/>
        <v>55.435314884607557</v>
      </c>
      <c r="AS46" s="10">
        <f t="shared" si="7"/>
        <v>35.682950943015101</v>
      </c>
      <c r="AT46" s="10">
        <f t="shared" si="8"/>
        <v>0.64368626781126137</v>
      </c>
    </row>
    <row r="47" spans="1:46" x14ac:dyDescent="0.3">
      <c r="A47" s="10">
        <v>62</v>
      </c>
      <c r="B47" s="10">
        <v>62</v>
      </c>
      <c r="C47" s="10" t="s">
        <v>153</v>
      </c>
      <c r="D47" s="10" t="s">
        <v>308</v>
      </c>
      <c r="E47" s="20"/>
      <c r="F47" s="10" t="s">
        <v>63</v>
      </c>
      <c r="H47" s="10">
        <v>34.772834946002497</v>
      </c>
      <c r="I47" s="10">
        <f t="shared" si="0"/>
        <v>0.5899849415307401</v>
      </c>
      <c r="J47" s="10">
        <f t="shared" si="1"/>
        <v>0.98303316533015195</v>
      </c>
      <c r="L47" s="10">
        <v>36.997613062545099</v>
      </c>
      <c r="M47" s="10">
        <f t="shared" si="2"/>
        <v>73.799804125084535</v>
      </c>
      <c r="N47" s="10">
        <f t="shared" si="3"/>
        <v>-0.49867599919591632</v>
      </c>
      <c r="P47" s="10">
        <v>6.2096381655336499</v>
      </c>
      <c r="Q47" s="10">
        <v>5.1764940725442603</v>
      </c>
      <c r="R47" s="10">
        <v>2.82471185315562E-2</v>
      </c>
      <c r="S47" s="10">
        <v>849.68354663437299</v>
      </c>
      <c r="T47" s="10">
        <v>8.4575194718060693</v>
      </c>
      <c r="U47" s="10">
        <v>22850.517828623801</v>
      </c>
      <c r="W47" s="10">
        <v>9.7230676140790298E-2</v>
      </c>
      <c r="X47" s="10">
        <v>34.772834946002497</v>
      </c>
      <c r="Y47" s="10">
        <v>3.57996308417116</v>
      </c>
      <c r="Z47" s="10">
        <v>8.3334523596486996</v>
      </c>
      <c r="AA47" s="10">
        <f t="shared" si="4"/>
        <v>18.054742423339832</v>
      </c>
      <c r="AB47" s="10">
        <v>39.116288172659402</v>
      </c>
      <c r="AC47" s="10">
        <v>36.997613062545099</v>
      </c>
      <c r="AD47" s="10">
        <v>139.23639852688399</v>
      </c>
      <c r="AE47" s="10">
        <v>243.576628344227</v>
      </c>
      <c r="AF47" s="10">
        <v>433.77953601951702</v>
      </c>
      <c r="AG47" s="10">
        <v>775.89217968243599</v>
      </c>
      <c r="AH47" s="10">
        <v>1338.13227529745</v>
      </c>
      <c r="AI47" s="10">
        <f t="shared" si="5"/>
        <v>2031.1570722378988</v>
      </c>
      <c r="AJ47" s="10">
        <v>3083.10256636248</v>
      </c>
      <c r="AK47" s="10">
        <v>4485.8746615951304</v>
      </c>
      <c r="AM47" s="10">
        <v>92770.638927971697</v>
      </c>
      <c r="AN47" s="10">
        <v>11865.223800528</v>
      </c>
      <c r="AO47" s="10">
        <v>58153.671803730896</v>
      </c>
      <c r="AP47" s="10">
        <v>8.5870525435082303</v>
      </c>
      <c r="AR47" s="10">
        <f t="shared" si="6"/>
        <v>430.33717134760866</v>
      </c>
      <c r="AS47" s="10">
        <f t="shared" si="7"/>
        <v>344.09149021531198</v>
      </c>
      <c r="AT47" s="10">
        <f t="shared" si="8"/>
        <v>0.79958579719661038</v>
      </c>
    </row>
    <row r="48" spans="1:46" x14ac:dyDescent="0.3">
      <c r="A48" s="10">
        <v>63</v>
      </c>
      <c r="B48" s="10">
        <v>63</v>
      </c>
      <c r="C48" s="10" t="s">
        <v>155</v>
      </c>
      <c r="D48" s="10" t="s">
        <v>308</v>
      </c>
      <c r="E48" s="20"/>
      <c r="F48" s="10" t="s">
        <v>63</v>
      </c>
      <c r="H48" s="10">
        <v>79.441991297864902</v>
      </c>
      <c r="I48" s="10">
        <f t="shared" si="0"/>
        <v>0.67932409300196095</v>
      </c>
      <c r="J48" s="10">
        <f t="shared" si="1"/>
        <v>0.99144880331039453</v>
      </c>
      <c r="L48" s="10">
        <v>17.656141158202001</v>
      </c>
      <c r="M48" s="10">
        <f t="shared" si="2"/>
        <v>67.815671588897118</v>
      </c>
      <c r="N48" s="10">
        <f t="shared" si="3"/>
        <v>-0.73964511823705514</v>
      </c>
      <c r="P48" s="10">
        <v>6.3460723691028704</v>
      </c>
      <c r="Q48" s="10">
        <v>9.7040037876327503</v>
      </c>
      <c r="R48" s="10">
        <v>-1.3781545924685301E-3</v>
      </c>
      <c r="S48" s="10">
        <v>1117.82091648029</v>
      </c>
      <c r="T48" s="10">
        <v>48.206549860840099</v>
      </c>
      <c r="U48" s="10">
        <v>22850.517828623801</v>
      </c>
      <c r="W48" s="10">
        <v>0.32234770811091801</v>
      </c>
      <c r="X48" s="10">
        <v>79.441991297864902</v>
      </c>
      <c r="Y48" s="10">
        <v>1.43162557611281</v>
      </c>
      <c r="Z48" s="10">
        <v>4.4551030597869596</v>
      </c>
      <c r="AA48" s="10">
        <f t="shared" si="4"/>
        <v>11.542649001846074</v>
      </c>
      <c r="AB48" s="10">
        <v>29.905648464659599</v>
      </c>
      <c r="AC48" s="10">
        <v>17.656141158202001</v>
      </c>
      <c r="AD48" s="10">
        <v>153.78249759365301</v>
      </c>
      <c r="AE48" s="10">
        <v>288.87385710164898</v>
      </c>
      <c r="AF48" s="10">
        <v>556.68680108589501</v>
      </c>
      <c r="AG48" s="10">
        <v>1071.0072344379901</v>
      </c>
      <c r="AH48" s="10">
        <v>1855.1911798902499</v>
      </c>
      <c r="AI48" s="10">
        <f t="shared" si="5"/>
        <v>2660.0051832385798</v>
      </c>
      <c r="AJ48" s="10">
        <v>3813.9614135480601</v>
      </c>
      <c r="AK48" s="10">
        <v>5289.6696355661898</v>
      </c>
      <c r="AM48" s="10">
        <v>108650.05233581401</v>
      </c>
      <c r="AN48" s="10">
        <v>7142.8298665780003</v>
      </c>
      <c r="AO48" s="10">
        <v>54146.259857593803</v>
      </c>
      <c r="AP48" s="10">
        <v>7.9022584240209497</v>
      </c>
      <c r="AR48" s="10">
        <f t="shared" si="6"/>
        <v>400.68232294619418</v>
      </c>
      <c r="AS48" s="10">
        <f t="shared" si="7"/>
        <v>207.14206613076203</v>
      </c>
      <c r="AT48" s="10">
        <f t="shared" si="8"/>
        <v>0.51697330844959244</v>
      </c>
    </row>
    <row r="49" spans="1:46" x14ac:dyDescent="0.3">
      <c r="A49" s="10">
        <v>64</v>
      </c>
      <c r="B49" s="10">
        <v>64</v>
      </c>
      <c r="C49" s="10" t="s">
        <v>157</v>
      </c>
      <c r="D49" s="10" t="s">
        <v>308</v>
      </c>
      <c r="E49" s="21" t="s">
        <v>296</v>
      </c>
      <c r="F49" s="10" t="s">
        <v>63</v>
      </c>
      <c r="H49" s="10">
        <v>25.010118713511901</v>
      </c>
      <c r="I49" s="10">
        <f t="shared" si="0"/>
        <v>0.70674031943436355</v>
      </c>
      <c r="J49" s="10">
        <f t="shared" si="1"/>
        <v>0.97174182467784365</v>
      </c>
      <c r="L49" s="10">
        <v>64.310845520849298</v>
      </c>
      <c r="M49" s="10">
        <f t="shared" si="2"/>
        <v>81.63633487973479</v>
      </c>
      <c r="N49" s="10">
        <f t="shared" si="3"/>
        <v>-0.21222767269511911</v>
      </c>
      <c r="P49" s="10">
        <v>6.0180822330377701</v>
      </c>
      <c r="Q49" s="10">
        <v>3.9233648289171601</v>
      </c>
      <c r="R49" s="10">
        <v>3.4980805215634903E-2</v>
      </c>
      <c r="S49" s="10">
        <v>704.30390611664802</v>
      </c>
      <c r="T49" s="10">
        <v>7.4917059882573298</v>
      </c>
      <c r="U49" s="10">
        <v>22850.517828623801</v>
      </c>
      <c r="W49" s="10">
        <v>0.18633698639065099</v>
      </c>
      <c r="X49" s="10">
        <v>25.010118713511901</v>
      </c>
      <c r="Y49" s="10">
        <v>2.6805299838167098</v>
      </c>
      <c r="Z49" s="10">
        <v>6.5015320712670404</v>
      </c>
      <c r="AA49" s="10">
        <f t="shared" si="4"/>
        <v>16.566508337376444</v>
      </c>
      <c r="AB49" s="10">
        <v>42.213003871082599</v>
      </c>
      <c r="AC49" s="10">
        <v>64.310845520849298</v>
      </c>
      <c r="AD49" s="10">
        <v>157.87768131709799</v>
      </c>
      <c r="AE49" s="10">
        <v>251.755220894708</v>
      </c>
      <c r="AF49" s="10">
        <v>417.22899472299002</v>
      </c>
      <c r="AG49" s="10">
        <v>716.02764214027195</v>
      </c>
      <c r="AH49" s="10">
        <v>1128.4547350166199</v>
      </c>
      <c r="AI49" s="10">
        <f t="shared" si="5"/>
        <v>1495.6406132451336</v>
      </c>
      <c r="AJ49" s="10">
        <v>1982.30445101135</v>
      </c>
      <c r="AK49" s="10">
        <v>2682.9978733039602</v>
      </c>
      <c r="AM49" s="10">
        <v>87395.1642115914</v>
      </c>
      <c r="AN49" s="10">
        <v>1321.81465155258</v>
      </c>
      <c r="AO49" s="10">
        <v>10056.413292388999</v>
      </c>
      <c r="AP49" s="10">
        <v>1.6441528072607801</v>
      </c>
      <c r="AR49" s="10">
        <f t="shared" si="6"/>
        <v>74.417458363678591</v>
      </c>
      <c r="AS49" s="10">
        <f t="shared" si="7"/>
        <v>38.332624895024821</v>
      </c>
      <c r="AT49" s="10">
        <f t="shared" si="8"/>
        <v>0.5151025812745853</v>
      </c>
    </row>
    <row r="50" spans="1:46" x14ac:dyDescent="0.3">
      <c r="A50" s="10">
        <v>65</v>
      </c>
      <c r="B50" s="10">
        <v>65</v>
      </c>
      <c r="C50" s="10" t="s">
        <v>159</v>
      </c>
      <c r="D50" s="10" t="s">
        <v>308</v>
      </c>
      <c r="E50" s="21" t="s">
        <v>296</v>
      </c>
      <c r="F50" s="10" t="s">
        <v>63</v>
      </c>
      <c r="H50" s="10">
        <v>16.363783859130699</v>
      </c>
      <c r="I50" s="10" t="e">
        <f t="shared" si="0"/>
        <v>#NUM!</v>
      </c>
      <c r="J50" s="10" t="e">
        <f t="shared" si="1"/>
        <v>#NUM!</v>
      </c>
      <c r="L50" s="10">
        <v>22.853617950001802</v>
      </c>
      <c r="M50" s="10">
        <f t="shared" si="2"/>
        <v>42.030550355082042</v>
      </c>
      <c r="N50" s="10">
        <f t="shared" si="3"/>
        <v>-0.45626174872967135</v>
      </c>
      <c r="P50" s="10">
        <v>5.9796150359541302</v>
      </c>
      <c r="Q50" s="10">
        <v>4.3072708647961999</v>
      </c>
      <c r="R50" s="10">
        <v>2.50302396700549E-2</v>
      </c>
      <c r="S50" s="10">
        <v>567.26212219749596</v>
      </c>
      <c r="T50" s="10">
        <v>6.7354449974933397</v>
      </c>
      <c r="U50" s="10">
        <v>22850.517828623801</v>
      </c>
      <c r="W50" s="10">
        <v>-2.6174260396813601E-2</v>
      </c>
      <c r="X50" s="10">
        <v>16.363783859130699</v>
      </c>
      <c r="Y50" s="10">
        <v>0.71970641987434003</v>
      </c>
      <c r="Z50" s="10">
        <v>2.77564226874942</v>
      </c>
      <c r="AA50" s="10">
        <f t="shared" si="4"/>
        <v>7.7490768774980454</v>
      </c>
      <c r="AB50" s="10">
        <v>21.633981125539599</v>
      </c>
      <c r="AC50" s="10">
        <v>22.853617950001802</v>
      </c>
      <c r="AD50" s="10">
        <v>81.657053914390204</v>
      </c>
      <c r="AE50" s="10">
        <v>149.01070752521599</v>
      </c>
      <c r="AF50" s="10">
        <v>281.272517349851</v>
      </c>
      <c r="AG50" s="10">
        <v>532.19045111165894</v>
      </c>
      <c r="AH50" s="10">
        <v>969.73710532478697</v>
      </c>
      <c r="AI50" s="10">
        <f t="shared" si="5"/>
        <v>1411.6986938191083</v>
      </c>
      <c r="AJ50" s="10">
        <v>2055.0860549603399</v>
      </c>
      <c r="AK50" s="10">
        <v>3063.2775167074301</v>
      </c>
      <c r="AM50" s="10">
        <v>90614.503821013597</v>
      </c>
      <c r="AN50" s="10">
        <v>942.39963403404397</v>
      </c>
      <c r="AO50" s="10">
        <v>6221.9631839776903</v>
      </c>
      <c r="AP50" s="10">
        <v>0.68166088965235705</v>
      </c>
      <c r="AR50" s="10">
        <f t="shared" si="6"/>
        <v>46.042527561434909</v>
      </c>
      <c r="AS50" s="10">
        <f t="shared" si="7"/>
        <v>27.329589386987276</v>
      </c>
      <c r="AT50" s="10">
        <f t="shared" si="8"/>
        <v>0.59357274316709019</v>
      </c>
    </row>
    <row r="51" spans="1:46" x14ac:dyDescent="0.3">
      <c r="A51" s="10">
        <v>66</v>
      </c>
      <c r="B51" s="10">
        <v>66</v>
      </c>
      <c r="C51" s="10" t="s">
        <v>161</v>
      </c>
      <c r="D51" s="10" t="s">
        <v>308</v>
      </c>
      <c r="E51" s="20"/>
      <c r="F51" s="10" t="s">
        <v>63</v>
      </c>
      <c r="H51" s="10">
        <v>50.7071791999292</v>
      </c>
      <c r="I51" s="10">
        <f t="shared" si="0"/>
        <v>0.23668751779270433</v>
      </c>
      <c r="J51" s="10">
        <f t="shared" si="1"/>
        <v>0.99533226810232356</v>
      </c>
      <c r="L51" s="10">
        <v>32.989591867847999</v>
      </c>
      <c r="M51" s="10">
        <f t="shared" si="2"/>
        <v>85.603686376029586</v>
      </c>
      <c r="N51" s="10">
        <f t="shared" si="3"/>
        <v>-0.61462416790165686</v>
      </c>
      <c r="P51" s="10">
        <v>5.7148566130199603</v>
      </c>
      <c r="Q51" s="10">
        <v>9.1823800353998699</v>
      </c>
      <c r="R51" s="10">
        <v>3.4233013527139297E-2</v>
      </c>
      <c r="S51" s="10">
        <v>1151.8899472954799</v>
      </c>
      <c r="T51" s="10">
        <v>22.571591889108799</v>
      </c>
      <c r="U51" s="10">
        <v>22850.517828623801</v>
      </c>
      <c r="W51" s="10">
        <v>2.9922455752998098E-2</v>
      </c>
      <c r="X51" s="10">
        <v>50.7071791999292</v>
      </c>
      <c r="Y51" s="10">
        <v>1.8722053277080599</v>
      </c>
      <c r="Z51" s="10">
        <v>7.1642661732396</v>
      </c>
      <c r="AA51" s="10">
        <f t="shared" si="4"/>
        <v>17.487307871888934</v>
      </c>
      <c r="AB51" s="10">
        <v>42.684893220256598</v>
      </c>
      <c r="AC51" s="10">
        <v>32.989591867847999</v>
      </c>
      <c r="AD51" s="10">
        <v>171.67645432197199</v>
      </c>
      <c r="AE51" s="10">
        <v>319.01831913023699</v>
      </c>
      <c r="AF51" s="10">
        <v>598.47189752893905</v>
      </c>
      <c r="AG51" s="10">
        <v>1103.44207392966</v>
      </c>
      <c r="AH51" s="10">
        <v>1876.1563060880701</v>
      </c>
      <c r="AI51" s="10">
        <f t="shared" si="5"/>
        <v>2670.06890436808</v>
      </c>
      <c r="AJ51" s="10">
        <v>3799.93283658675</v>
      </c>
      <c r="AK51" s="10">
        <v>5230.2592913313501</v>
      </c>
      <c r="AM51" s="10">
        <v>99608.962453102198</v>
      </c>
      <c r="AN51" s="10">
        <v>4504.3220831752096</v>
      </c>
      <c r="AO51" s="10">
        <v>25706.152255242501</v>
      </c>
      <c r="AP51" s="10">
        <v>3.6620911919054402</v>
      </c>
      <c r="AR51" s="10">
        <f t="shared" si="6"/>
        <v>190.22552668879453</v>
      </c>
      <c r="AS51" s="10">
        <f t="shared" si="7"/>
        <v>130.62534041208107</v>
      </c>
      <c r="AT51" s="10">
        <f t="shared" si="8"/>
        <v>0.68668670648909136</v>
      </c>
    </row>
    <row r="52" spans="1:46" x14ac:dyDescent="0.3">
      <c r="A52" s="10">
        <v>68</v>
      </c>
      <c r="B52" s="10">
        <v>68</v>
      </c>
      <c r="C52" s="10" t="s">
        <v>163</v>
      </c>
      <c r="D52" s="10" t="s">
        <v>308</v>
      </c>
      <c r="E52" s="20"/>
      <c r="F52" s="10" t="s">
        <v>63</v>
      </c>
      <c r="H52" s="10">
        <v>11.951025443530799</v>
      </c>
      <c r="I52" s="10">
        <f t="shared" si="0"/>
        <v>0.12045825429302431</v>
      </c>
      <c r="J52" s="10">
        <f t="shared" si="1"/>
        <v>0.98992067627483549</v>
      </c>
      <c r="L52" s="10">
        <v>3.5090637705722698</v>
      </c>
      <c r="M52" s="10">
        <f t="shared" si="2"/>
        <v>5.6257652568647174</v>
      </c>
      <c r="N52" s="10">
        <f t="shared" si="3"/>
        <v>-0.37625129909385907</v>
      </c>
      <c r="P52" s="10">
        <v>5.7793151603086201</v>
      </c>
      <c r="Q52" s="10">
        <v>-1.22520467265375</v>
      </c>
      <c r="R52" s="10">
        <v>-3.0883034248254702E-2</v>
      </c>
      <c r="S52" s="10">
        <v>138.367053639012</v>
      </c>
      <c r="T52" s="10">
        <v>3.5401955673353398</v>
      </c>
      <c r="U52" s="10">
        <v>22850.517828623801</v>
      </c>
      <c r="W52" s="10">
        <v>6.7375727975265295E-2</v>
      </c>
      <c r="X52" s="10">
        <v>11.951025443530799</v>
      </c>
      <c r="Y52" s="10">
        <v>0.21536228940858099</v>
      </c>
      <c r="Z52" s="10">
        <v>0.19376737311018999</v>
      </c>
      <c r="AA52" s="10">
        <f t="shared" si="4"/>
        <v>0.67539838232252047</v>
      </c>
      <c r="AB52" s="10">
        <v>2.3541784538951802</v>
      </c>
      <c r="AC52" s="10">
        <v>3.5090637705722698</v>
      </c>
      <c r="AD52" s="10">
        <v>13.4438554022869</v>
      </c>
      <c r="AE52" s="10">
        <v>25.570090728411699</v>
      </c>
      <c r="AF52" s="10">
        <v>53.804029137305797</v>
      </c>
      <c r="AG52" s="10">
        <v>114.891610361199</v>
      </c>
      <c r="AH52" s="10">
        <v>238.46088499674599</v>
      </c>
      <c r="AI52" s="10">
        <f t="shared" si="5"/>
        <v>412.26484026796538</v>
      </c>
      <c r="AJ52" s="10">
        <v>712.74707599734995</v>
      </c>
      <c r="AK52" s="10">
        <v>1210.5951779879999</v>
      </c>
      <c r="AM52" s="10">
        <v>118433.66704732701</v>
      </c>
      <c r="AN52" s="10">
        <v>1650.0675371674599</v>
      </c>
      <c r="AO52" s="10">
        <v>16797.076757847299</v>
      </c>
      <c r="AP52" s="10">
        <v>2.5172050418430301</v>
      </c>
      <c r="AR52" s="10">
        <f t="shared" si="6"/>
        <v>124.29836800807001</v>
      </c>
      <c r="AS52" s="10">
        <f t="shared" si="7"/>
        <v>47.851958577856344</v>
      </c>
      <c r="AT52" s="10">
        <f t="shared" si="8"/>
        <v>0.38497656360821708</v>
      </c>
    </row>
    <row r="53" spans="1:46" x14ac:dyDescent="0.3">
      <c r="A53" s="10">
        <v>69</v>
      </c>
      <c r="B53" s="10">
        <v>69</v>
      </c>
      <c r="C53" s="10" t="s">
        <v>165</v>
      </c>
      <c r="D53" s="10" t="s">
        <v>308</v>
      </c>
      <c r="E53" s="20"/>
      <c r="F53" s="10" t="s">
        <v>63</v>
      </c>
      <c r="H53" s="10">
        <v>24.472468990424201</v>
      </c>
      <c r="I53" s="10">
        <f t="shared" si="0"/>
        <v>9.0413454870738666E-2</v>
      </c>
      <c r="J53" s="10">
        <f t="shared" si="1"/>
        <v>0.99630550334311929</v>
      </c>
      <c r="L53" s="10">
        <v>3.1979296595437501</v>
      </c>
      <c r="M53" s="10">
        <f t="shared" si="2"/>
        <v>22.296088755428258</v>
      </c>
      <c r="N53" s="10">
        <f t="shared" si="3"/>
        <v>-0.85656992602502202</v>
      </c>
      <c r="P53" s="10">
        <v>6.1077946393167402</v>
      </c>
      <c r="Q53" s="10">
        <v>6.4987850738353004</v>
      </c>
      <c r="R53" s="10">
        <v>1.9266117216405601E-2</v>
      </c>
      <c r="S53" s="10">
        <v>472.27005551458899</v>
      </c>
      <c r="T53" s="10">
        <v>18.064486918272401</v>
      </c>
      <c r="U53" s="10">
        <v>22850.517828623801</v>
      </c>
      <c r="W53" s="10">
        <v>2.4522175497710099E-2</v>
      </c>
      <c r="X53" s="10">
        <v>24.472468990424201</v>
      </c>
      <c r="Y53" s="10">
        <v>0.33335512268992801</v>
      </c>
      <c r="Z53" s="10">
        <v>1.30881085459734</v>
      </c>
      <c r="AA53" s="10">
        <f t="shared" si="4"/>
        <v>3.6229234005315454</v>
      </c>
      <c r="AB53" s="10">
        <v>10.0286255420438</v>
      </c>
      <c r="AC53" s="10">
        <v>3.1979296595437501</v>
      </c>
      <c r="AD53" s="10">
        <v>49.569661535953998</v>
      </c>
      <c r="AE53" s="10">
        <v>103.109520086272</v>
      </c>
      <c r="AF53" s="10">
        <v>216.30899293917901</v>
      </c>
      <c r="AG53" s="10">
        <v>426.72069062783203</v>
      </c>
      <c r="AH53" s="10">
        <v>796.23672887692396</v>
      </c>
      <c r="AI53" s="10">
        <f t="shared" si="5"/>
        <v>1218.452038622351</v>
      </c>
      <c r="AJ53" s="10">
        <v>1864.5527348593901</v>
      </c>
      <c r="AK53" s="10">
        <v>2733.8675484847799</v>
      </c>
      <c r="AM53" s="10">
        <v>116500.159393337</v>
      </c>
      <c r="AN53" s="10">
        <v>2715.7056588493001</v>
      </c>
      <c r="AO53" s="10">
        <v>25552.644524184201</v>
      </c>
      <c r="AP53" s="10">
        <v>3.7005305942371498</v>
      </c>
      <c r="AR53" s="10">
        <f t="shared" si="6"/>
        <v>189.08956947896309</v>
      </c>
      <c r="AS53" s="10">
        <f t="shared" si="7"/>
        <v>78.755464106629702</v>
      </c>
      <c r="AT53" s="10">
        <f t="shared" si="8"/>
        <v>0.41649819354732592</v>
      </c>
    </row>
    <row r="54" spans="1:46" x14ac:dyDescent="0.3">
      <c r="A54" s="10">
        <v>70</v>
      </c>
      <c r="B54" s="10">
        <v>70</v>
      </c>
      <c r="C54" s="10" t="s">
        <v>167</v>
      </c>
      <c r="D54" s="10" t="s">
        <v>308</v>
      </c>
      <c r="E54" s="20"/>
      <c r="F54" s="10" t="s">
        <v>63</v>
      </c>
      <c r="H54" s="10">
        <v>14.993781722833999</v>
      </c>
      <c r="I54" s="10">
        <f t="shared" si="0"/>
        <v>1.7436702139104909</v>
      </c>
      <c r="J54" s="10">
        <f t="shared" si="1"/>
        <v>0.88370710964432286</v>
      </c>
      <c r="L54" s="10">
        <v>15.4250162386196</v>
      </c>
      <c r="M54" s="10">
        <f t="shared" si="2"/>
        <v>25.09632554648082</v>
      </c>
      <c r="N54" s="10">
        <f t="shared" si="3"/>
        <v>-0.3853675427484004</v>
      </c>
      <c r="P54" s="10">
        <v>5.7138027238484197</v>
      </c>
      <c r="Q54" s="10">
        <v>3.9853966495382598</v>
      </c>
      <c r="R54" s="10">
        <v>7.9494928179123306E-3</v>
      </c>
      <c r="S54" s="10">
        <v>307.53518500325703</v>
      </c>
      <c r="T54" s="10">
        <v>11.7337885702668</v>
      </c>
      <c r="U54" s="10">
        <v>22850.517828623801</v>
      </c>
      <c r="W54" s="10">
        <v>0.78541799397380796</v>
      </c>
      <c r="X54" s="10">
        <v>14.993781722833999</v>
      </c>
      <c r="Y54" s="10">
        <v>3.8710417105366801</v>
      </c>
      <c r="Z54" s="10">
        <v>5.0358223450488104</v>
      </c>
      <c r="AA54" s="10">
        <f t="shared" si="4"/>
        <v>8.7844619871031284</v>
      </c>
      <c r="AB54" s="10">
        <v>15.323569243607199</v>
      </c>
      <c r="AC54" s="10">
        <v>15.4250162386196</v>
      </c>
      <c r="AD54" s="10">
        <v>41.101752856809199</v>
      </c>
      <c r="AE54" s="10">
        <v>82.097542436515695</v>
      </c>
      <c r="AF54" s="10">
        <v>155.81132615841301</v>
      </c>
      <c r="AG54" s="10">
        <v>281.17918248927703</v>
      </c>
      <c r="AH54" s="10">
        <v>534.36181643834698</v>
      </c>
      <c r="AI54" s="10">
        <f t="shared" si="5"/>
        <v>844.44954120738453</v>
      </c>
      <c r="AJ54" s="10">
        <v>1334.4797582999399</v>
      </c>
      <c r="AK54" s="10">
        <v>2012.2300568021601</v>
      </c>
      <c r="AM54" s="10">
        <v>109165.20454647001</v>
      </c>
      <c r="AN54" s="10">
        <v>1735.61849281891</v>
      </c>
      <c r="AO54" s="10">
        <v>26406.898905933602</v>
      </c>
      <c r="AP54" s="10">
        <v>3.8929925761479498</v>
      </c>
      <c r="AR54" s="10">
        <f t="shared" si="6"/>
        <v>195.41105190390866</v>
      </c>
      <c r="AS54" s="10">
        <f t="shared" si="7"/>
        <v>50.332936291748389</v>
      </c>
      <c r="AT54" s="10">
        <f t="shared" si="8"/>
        <v>0.25757466530858797</v>
      </c>
    </row>
    <row r="57" spans="1:46" x14ac:dyDescent="0.3">
      <c r="U57" s="10" t="s">
        <v>1</v>
      </c>
      <c r="W57" s="10" t="s">
        <v>9</v>
      </c>
      <c r="X57" s="10" t="s">
        <v>10</v>
      </c>
      <c r="Y57" s="10" t="s">
        <v>11</v>
      </c>
      <c r="Z57" s="10" t="s">
        <v>12</v>
      </c>
      <c r="AA57" s="10" t="s">
        <v>305</v>
      </c>
      <c r="AB57" s="10" t="s">
        <v>13</v>
      </c>
      <c r="AC57" s="10" t="s">
        <v>14</v>
      </c>
      <c r="AD57" s="10" t="s">
        <v>15</v>
      </c>
      <c r="AE57" s="10" t="s">
        <v>16</v>
      </c>
      <c r="AF57" s="10" t="s">
        <v>17</v>
      </c>
      <c r="AG57" s="10" t="s">
        <v>18</v>
      </c>
      <c r="AH57" s="10" t="s">
        <v>19</v>
      </c>
      <c r="AI57" s="10" t="s">
        <v>306</v>
      </c>
      <c r="AJ57" s="10" t="s">
        <v>20</v>
      </c>
      <c r="AK57" s="10" t="s">
        <v>21</v>
      </c>
    </row>
    <row r="58" spans="1:46" x14ac:dyDescent="0.3">
      <c r="U58" s="10" t="s">
        <v>62</v>
      </c>
      <c r="V58" s="20"/>
      <c r="W58" s="10">
        <v>0.24115269847062001</v>
      </c>
      <c r="X58" s="10">
        <v>29.275196965657599</v>
      </c>
      <c r="Y58" s="10">
        <v>1.3807393748983501</v>
      </c>
      <c r="Z58" s="10">
        <v>3.8741162188769098</v>
      </c>
      <c r="AA58" s="10">
        <f>SQRT(Z58*AB58)</f>
        <v>11.069839542800441</v>
      </c>
      <c r="AB58" s="10">
        <v>31.630787663585501</v>
      </c>
      <c r="AC58" s="10">
        <v>15.290437280230799</v>
      </c>
      <c r="AD58" s="10">
        <v>118.722696661619</v>
      </c>
      <c r="AE58" s="10">
        <v>226.072176018275</v>
      </c>
      <c r="AF58" s="10">
        <v>417.04474974435999</v>
      </c>
      <c r="AG58" s="10">
        <v>785.63720205759796</v>
      </c>
      <c r="AH58" s="10">
        <v>1323.3441005397499</v>
      </c>
      <c r="AI58" s="10">
        <f>SQRT(AH58*AJ58)</f>
        <v>1827.9421225808719</v>
      </c>
      <c r="AJ58" s="10">
        <v>2524.9460077259</v>
      </c>
      <c r="AK58" s="10">
        <v>3434.3496591406702</v>
      </c>
    </row>
    <row r="59" spans="1:46" x14ac:dyDescent="0.3">
      <c r="U59" s="10" t="s">
        <v>67</v>
      </c>
      <c r="V59" s="20"/>
      <c r="W59" s="10">
        <v>2.0472767500496998</v>
      </c>
      <c r="X59" s="10">
        <v>152.531785623524</v>
      </c>
      <c r="Y59" s="10">
        <v>2.9903838168546599</v>
      </c>
      <c r="Z59" s="10">
        <v>7.3893596599635698</v>
      </c>
      <c r="AA59" s="10">
        <f t="shared" ref="AA59:AA104" si="9">SQRT(Z59*AB59)</f>
        <v>19.012285055095003</v>
      </c>
      <c r="AB59" s="10">
        <v>48.917226884307702</v>
      </c>
      <c r="AC59" s="10">
        <v>18.825000612747399</v>
      </c>
      <c r="AD59" s="10">
        <v>227.63123786953599</v>
      </c>
      <c r="AE59" s="10">
        <v>465.08236128339502</v>
      </c>
      <c r="AF59" s="10">
        <v>890.72146678073204</v>
      </c>
      <c r="AG59" s="10">
        <v>1683.57167360586</v>
      </c>
      <c r="AH59" s="10">
        <v>2982.4938658953702</v>
      </c>
      <c r="AI59" s="10">
        <f t="shared" ref="AI59:AI104" si="10">SQRT(AH59*AJ59)</f>
        <v>4183.9812372519209</v>
      </c>
      <c r="AJ59" s="10">
        <v>5869.48365388197</v>
      </c>
      <c r="AK59" s="10">
        <v>7997.9698347167896</v>
      </c>
    </row>
    <row r="60" spans="1:46" x14ac:dyDescent="0.3">
      <c r="U60" s="10" t="s">
        <v>69</v>
      </c>
      <c r="V60" s="20"/>
      <c r="W60" s="10">
        <v>2.5733686534633802</v>
      </c>
      <c r="X60" s="10">
        <v>49.021441454814898</v>
      </c>
      <c r="Y60" s="10">
        <v>2.6474176403273399</v>
      </c>
      <c r="Z60" s="10">
        <v>4.8160997039379998</v>
      </c>
      <c r="AA60" s="10">
        <f t="shared" si="9"/>
        <v>9.5117199235615821</v>
      </c>
      <c r="AB60" s="10">
        <v>18.785494791625901</v>
      </c>
      <c r="AC60" s="10">
        <v>15.476343773190001</v>
      </c>
      <c r="AD60" s="10">
        <v>83.900662272679398</v>
      </c>
      <c r="AE60" s="10">
        <v>171.760533115838</v>
      </c>
      <c r="AF60" s="10">
        <v>321.29812287635298</v>
      </c>
      <c r="AG60" s="10">
        <v>607.77228156106696</v>
      </c>
      <c r="AH60" s="10">
        <v>1060.4579751848401</v>
      </c>
      <c r="AI60" s="10">
        <f t="shared" si="10"/>
        <v>1519.4006427754657</v>
      </c>
      <c r="AJ60" s="10">
        <v>2176.96350754881</v>
      </c>
      <c r="AK60" s="10">
        <v>2983.7014991166602</v>
      </c>
    </row>
    <row r="61" spans="1:46" x14ac:dyDescent="0.3">
      <c r="U61" s="10" t="s">
        <v>71</v>
      </c>
      <c r="V61" s="20"/>
      <c r="W61" s="10">
        <v>6.1109678481093797E-2</v>
      </c>
      <c r="X61" s="10">
        <v>76.744735632496898</v>
      </c>
      <c r="Y61" s="10">
        <v>1.6017968900153801</v>
      </c>
      <c r="Z61" s="10">
        <v>6.3256894266219996</v>
      </c>
      <c r="AA61" s="10">
        <f t="shared" si="9"/>
        <v>16.616967508950097</v>
      </c>
      <c r="AB61" s="10">
        <v>43.651148605466197</v>
      </c>
      <c r="AC61" s="10">
        <v>16.352973244936599</v>
      </c>
      <c r="AD61" s="10">
        <v>185.53460126154101</v>
      </c>
      <c r="AE61" s="10">
        <v>326.88947802541202</v>
      </c>
      <c r="AF61" s="10">
        <v>564.52155413328001</v>
      </c>
      <c r="AG61" s="10">
        <v>977.17175671739903</v>
      </c>
      <c r="AH61" s="10">
        <v>1560.86751316504</v>
      </c>
      <c r="AI61" s="10">
        <f t="shared" si="10"/>
        <v>2023.6399660833802</v>
      </c>
      <c r="AJ61" s="10">
        <v>2623.61710894097</v>
      </c>
      <c r="AK61" s="10">
        <v>3407.4787436745801</v>
      </c>
    </row>
    <row r="62" spans="1:46" x14ac:dyDescent="0.3">
      <c r="U62" s="10" t="s">
        <v>73</v>
      </c>
      <c r="V62" s="20"/>
      <c r="W62" s="10">
        <v>6.7586387941906606E-2</v>
      </c>
      <c r="X62" s="10">
        <v>26.711644601600199</v>
      </c>
      <c r="Y62" s="10">
        <v>1.5785589273412299</v>
      </c>
      <c r="Z62" s="10">
        <v>4.7006967475527901</v>
      </c>
      <c r="AA62" s="10">
        <f t="shared" si="9"/>
        <v>12.439551032717667</v>
      </c>
      <c r="AB62" s="10">
        <v>32.919041198764198</v>
      </c>
      <c r="AC62" s="10">
        <v>16.6790310052011</v>
      </c>
      <c r="AD62" s="10">
        <v>150.08300604311</v>
      </c>
      <c r="AE62" s="10">
        <v>291.16362086799199</v>
      </c>
      <c r="AF62" s="10">
        <v>555.91459740397204</v>
      </c>
      <c r="AG62" s="10">
        <v>1034.8975125965201</v>
      </c>
      <c r="AH62" s="10">
        <v>1746.7074460415299</v>
      </c>
      <c r="AI62" s="10">
        <f t="shared" si="10"/>
        <v>2403.0953527947872</v>
      </c>
      <c r="AJ62" s="10">
        <v>3306.1445336545498</v>
      </c>
      <c r="AK62" s="10">
        <v>4494.5632303357797</v>
      </c>
    </row>
    <row r="63" spans="1:46" x14ac:dyDescent="0.3">
      <c r="U63" s="10" t="s">
        <v>75</v>
      </c>
      <c r="V63" s="20"/>
      <c r="W63" s="10">
        <v>5.0962606771761104E-3</v>
      </c>
      <c r="X63" s="10">
        <v>35.421232966735403</v>
      </c>
      <c r="Y63" s="10">
        <v>1.0374969591649901</v>
      </c>
      <c r="Z63" s="10">
        <v>3.2482649268935502</v>
      </c>
      <c r="AA63" s="10">
        <f t="shared" si="9"/>
        <v>7.9119713509377769</v>
      </c>
      <c r="AB63" s="10">
        <v>19.271608710169598</v>
      </c>
      <c r="AC63" s="10">
        <v>19.041622655283799</v>
      </c>
      <c r="AD63" s="10">
        <v>86.315264359842203</v>
      </c>
      <c r="AE63" s="10">
        <v>170.455453633882</v>
      </c>
      <c r="AF63" s="10">
        <v>313.49393484381301</v>
      </c>
      <c r="AG63" s="10">
        <v>578.27465049218199</v>
      </c>
      <c r="AH63" s="10">
        <v>1001.09083356451</v>
      </c>
      <c r="AI63" s="10">
        <f t="shared" si="10"/>
        <v>1431.0088809253832</v>
      </c>
      <c r="AJ63" s="10">
        <v>2045.5550571729</v>
      </c>
      <c r="AK63" s="10">
        <v>2828.28409042761</v>
      </c>
    </row>
    <row r="64" spans="1:46" x14ac:dyDescent="0.3">
      <c r="U64" s="10" t="s">
        <v>77</v>
      </c>
      <c r="V64" s="20"/>
      <c r="W64" s="10">
        <v>3.09451444353363</v>
      </c>
      <c r="X64" s="10">
        <v>84.276044091582307</v>
      </c>
      <c r="Y64" s="10">
        <v>5.10032059829072</v>
      </c>
      <c r="Z64" s="10">
        <v>9.9398019490844902</v>
      </c>
      <c r="AA64" s="10">
        <f t="shared" si="9"/>
        <v>24.427010442734765</v>
      </c>
      <c r="AB64" s="10">
        <v>60.029248291454202</v>
      </c>
      <c r="AC64" s="10">
        <v>34.187320172054399</v>
      </c>
      <c r="AD64" s="10">
        <v>239.722409188418</v>
      </c>
      <c r="AE64" s="10">
        <v>477.24750581871501</v>
      </c>
      <c r="AF64" s="10">
        <v>870.83178154844802</v>
      </c>
      <c r="AG64" s="10">
        <v>1590.9019696186101</v>
      </c>
      <c r="AH64" s="10">
        <v>2659.3447628240301</v>
      </c>
      <c r="AI64" s="10">
        <f t="shared" si="10"/>
        <v>3636.5775857496951</v>
      </c>
      <c r="AJ64" s="10">
        <v>4972.91540459516</v>
      </c>
      <c r="AK64" s="10">
        <v>6532.58910248333</v>
      </c>
    </row>
    <row r="65" spans="21:37" x14ac:dyDescent="0.3">
      <c r="U65" s="10" t="s">
        <v>79</v>
      </c>
      <c r="V65" s="20"/>
      <c r="W65" s="10">
        <v>1.32444615605181E-2</v>
      </c>
      <c r="X65" s="10">
        <v>113.49082342211</v>
      </c>
      <c r="Y65" s="10">
        <v>1.4666942156242699</v>
      </c>
      <c r="Z65" s="10">
        <v>5.03530907815838</v>
      </c>
      <c r="AA65" s="10">
        <f t="shared" si="9"/>
        <v>13.437672055975723</v>
      </c>
      <c r="AB65" s="10">
        <v>35.860962550881403</v>
      </c>
      <c r="AC65" s="10">
        <v>31.300127676423799</v>
      </c>
      <c r="AD65" s="10">
        <v>180.13888345875799</v>
      </c>
      <c r="AE65" s="10">
        <v>364.97148705514502</v>
      </c>
      <c r="AF65" s="10">
        <v>723.98916584619599</v>
      </c>
      <c r="AG65" s="10">
        <v>1407.85888719375</v>
      </c>
      <c r="AH65" s="10">
        <v>2501.99741045669</v>
      </c>
      <c r="AI65" s="10">
        <f t="shared" si="10"/>
        <v>3587.9858397405151</v>
      </c>
      <c r="AJ65" s="10">
        <v>5145.3460073040696</v>
      </c>
      <c r="AK65" s="10">
        <v>6999.4775876290396</v>
      </c>
    </row>
    <row r="66" spans="21:37" x14ac:dyDescent="0.3">
      <c r="U66" s="10" t="s">
        <v>81</v>
      </c>
      <c r="V66" s="20"/>
      <c r="W66" s="10">
        <v>8.1642911523374204E-2</v>
      </c>
      <c r="X66" s="10">
        <v>21.997026864300501</v>
      </c>
      <c r="Y66" s="10">
        <v>1.7320793967800701</v>
      </c>
      <c r="Z66" s="10">
        <v>4.7908021234487803</v>
      </c>
      <c r="AA66" s="10">
        <f t="shared" si="9"/>
        <v>12.143254476753693</v>
      </c>
      <c r="AB66" s="10">
        <v>30.779528247567601</v>
      </c>
      <c r="AC66" s="10">
        <v>16.9913610150981</v>
      </c>
      <c r="AD66" s="10">
        <v>122.86169612330001</v>
      </c>
      <c r="AE66" s="10">
        <v>218.75680188011799</v>
      </c>
      <c r="AF66" s="10">
        <v>390.15609361419598</v>
      </c>
      <c r="AG66" s="10">
        <v>706.35579587698101</v>
      </c>
      <c r="AH66" s="10">
        <v>1230.56200829099</v>
      </c>
      <c r="AI66" s="10">
        <f t="shared" si="10"/>
        <v>1767.200467953274</v>
      </c>
      <c r="AJ66" s="10">
        <v>2537.8627593675701</v>
      </c>
      <c r="AK66" s="10">
        <v>3562.9398293509698</v>
      </c>
    </row>
    <row r="67" spans="21:37" x14ac:dyDescent="0.3">
      <c r="U67" s="10" t="s">
        <v>83</v>
      </c>
      <c r="V67" s="20"/>
      <c r="W67" s="10">
        <v>1.1116443051007501</v>
      </c>
      <c r="X67" s="10">
        <v>50.2055749346478</v>
      </c>
      <c r="Y67" s="10">
        <v>3.5545212240586599</v>
      </c>
      <c r="Z67" s="10">
        <v>10.651040817758799</v>
      </c>
      <c r="AA67" s="10">
        <f t="shared" si="9"/>
        <v>23.5508869802409</v>
      </c>
      <c r="AB67" s="10">
        <v>52.074185710687097</v>
      </c>
      <c r="AC67" s="10">
        <v>50.008753854037799</v>
      </c>
      <c r="AD67" s="10">
        <v>205.43431953717501</v>
      </c>
      <c r="AE67" s="10">
        <v>350.22930653031699</v>
      </c>
      <c r="AF67" s="10">
        <v>591.66478720319196</v>
      </c>
      <c r="AG67" s="10">
        <v>992.56722041758098</v>
      </c>
      <c r="AH67" s="10">
        <v>1560.98259785502</v>
      </c>
      <c r="AI67" s="10">
        <f t="shared" si="10"/>
        <v>2040.5326645353066</v>
      </c>
      <c r="AJ67" s="10">
        <v>2667.4054923847898</v>
      </c>
      <c r="AK67" s="10">
        <v>3457.1554758324201</v>
      </c>
    </row>
    <row r="68" spans="21:37" x14ac:dyDescent="0.3">
      <c r="U68" s="10" t="s">
        <v>89</v>
      </c>
      <c r="V68" s="20"/>
      <c r="W68" s="10">
        <v>1.6070267176267501</v>
      </c>
      <c r="X68" s="10">
        <v>19.048566315439</v>
      </c>
      <c r="Y68" s="10">
        <v>2.5602630215778599</v>
      </c>
      <c r="Z68" s="10">
        <v>6.2103436431179304</v>
      </c>
      <c r="AA68" s="10">
        <f t="shared" si="9"/>
        <v>13.750999240775057</v>
      </c>
      <c r="AB68" s="10">
        <v>30.447587281154501</v>
      </c>
      <c r="AC68" s="10">
        <v>14.7542926740286</v>
      </c>
      <c r="AD68" s="10">
        <v>101.02807951051</v>
      </c>
      <c r="AE68" s="10">
        <v>166.64194354674001</v>
      </c>
      <c r="AF68" s="10">
        <v>262.44524403784197</v>
      </c>
      <c r="AG68" s="10">
        <v>426.44144863436298</v>
      </c>
      <c r="AH68" s="10">
        <v>651.02326929239803</v>
      </c>
      <c r="AI68" s="10">
        <f t="shared" si="10"/>
        <v>836.23502587310611</v>
      </c>
      <c r="AJ68" s="10">
        <v>1074.13828580514</v>
      </c>
      <c r="AK68" s="10">
        <v>1406.50829833893</v>
      </c>
    </row>
    <row r="69" spans="21:37" x14ac:dyDescent="0.3">
      <c r="U69" s="10" t="s">
        <v>91</v>
      </c>
      <c r="V69" s="20"/>
      <c r="W69" s="10">
        <v>19.719416069400999</v>
      </c>
      <c r="X69" s="10">
        <v>87.582082695211696</v>
      </c>
      <c r="Y69" s="10">
        <v>12.9255853566599</v>
      </c>
      <c r="Z69" s="10">
        <v>13.652331318910401</v>
      </c>
      <c r="AA69" s="10">
        <f t="shared" si="9"/>
        <v>19.920385301071608</v>
      </c>
      <c r="AB69" s="10">
        <v>29.0662262198029</v>
      </c>
      <c r="AC69" s="10">
        <v>14.495480614217</v>
      </c>
      <c r="AD69" s="10">
        <v>127.03226057976499</v>
      </c>
      <c r="AE69" s="10">
        <v>271.81105800858103</v>
      </c>
      <c r="AF69" s="10">
        <v>535.37035732568302</v>
      </c>
      <c r="AG69" s="10">
        <v>1027.8215368061301</v>
      </c>
      <c r="AH69" s="10">
        <v>1819.1622598000899</v>
      </c>
      <c r="AI69" s="10">
        <f t="shared" si="10"/>
        <v>2615.3835009911759</v>
      </c>
      <c r="AJ69" s="10">
        <v>3760.0993646430102</v>
      </c>
      <c r="AK69" s="10">
        <v>4997.7385360096196</v>
      </c>
    </row>
    <row r="70" spans="21:37" x14ac:dyDescent="0.3">
      <c r="U70" s="10" t="s">
        <v>93</v>
      </c>
      <c r="V70" s="20"/>
      <c r="W70" s="10">
        <v>0.36886986670316801</v>
      </c>
      <c r="X70" s="10">
        <v>50.450814233041498</v>
      </c>
      <c r="Y70" s="10">
        <v>0.70948020969599301</v>
      </c>
      <c r="Z70" s="10">
        <v>2.6595041050960999</v>
      </c>
      <c r="AA70" s="10">
        <f t="shared" si="9"/>
        <v>7.0435272931879354</v>
      </c>
      <c r="AB70" s="10">
        <v>18.654333578511501</v>
      </c>
      <c r="AC70" s="10">
        <v>8.7717698684354293</v>
      </c>
      <c r="AD70" s="10">
        <v>79.793924327195896</v>
      </c>
      <c r="AE70" s="10">
        <v>176.242709369154</v>
      </c>
      <c r="AF70" s="10">
        <v>354.557137498553</v>
      </c>
      <c r="AG70" s="10">
        <v>693.15716131984504</v>
      </c>
      <c r="AH70" s="10">
        <v>1272.9817099556701</v>
      </c>
      <c r="AI70" s="10">
        <f t="shared" si="10"/>
        <v>1899.3156812844197</v>
      </c>
      <c r="AJ70" s="10">
        <v>2833.8192363333501</v>
      </c>
      <c r="AK70" s="10">
        <v>3987.1523885092502</v>
      </c>
    </row>
    <row r="71" spans="21:37" x14ac:dyDescent="0.3">
      <c r="U71" s="10" t="s">
        <v>95</v>
      </c>
      <c r="V71" s="20"/>
      <c r="W71" s="10">
        <v>9.8127623989079399E-2</v>
      </c>
      <c r="X71" s="10">
        <v>97.304029024518002</v>
      </c>
      <c r="Y71" s="10">
        <v>0.70748645267455601</v>
      </c>
      <c r="Z71" s="10">
        <v>2.2651078363984301</v>
      </c>
      <c r="AA71" s="10">
        <f t="shared" si="9"/>
        <v>7.7145864854813162</v>
      </c>
      <c r="AB71" s="10">
        <v>26.274618667427699</v>
      </c>
      <c r="AC71" s="10">
        <v>10.3350723026672</v>
      </c>
      <c r="AD71" s="10">
        <v>115.558586484342</v>
      </c>
      <c r="AE71" s="10">
        <v>252.71733746142101</v>
      </c>
      <c r="AF71" s="10">
        <v>463.16183623154802</v>
      </c>
      <c r="AG71" s="10">
        <v>858.59050428578598</v>
      </c>
      <c r="AH71" s="10">
        <v>1456.9826376118899</v>
      </c>
      <c r="AI71" s="10">
        <f t="shared" si="10"/>
        <v>1997.8420479875133</v>
      </c>
      <c r="AJ71" s="10">
        <v>2739.4786634171001</v>
      </c>
      <c r="AK71" s="10">
        <v>3590.6627435779601</v>
      </c>
    </row>
    <row r="72" spans="21:37" x14ac:dyDescent="0.3">
      <c r="U72" s="10" t="s">
        <v>97</v>
      </c>
      <c r="V72" s="20"/>
      <c r="W72" s="10">
        <v>0.14438433567336001</v>
      </c>
      <c r="X72" s="10">
        <v>114.264547548995</v>
      </c>
      <c r="Y72" s="10">
        <v>1.00616199130136</v>
      </c>
      <c r="Z72" s="10">
        <v>3.7037849517245598</v>
      </c>
      <c r="AA72" s="10">
        <f t="shared" si="9"/>
        <v>10.663686719270162</v>
      </c>
      <c r="AB72" s="10">
        <v>30.702164388294499</v>
      </c>
      <c r="AC72" s="10">
        <v>24.7870194918818</v>
      </c>
      <c r="AD72" s="10">
        <v>147.97667299061999</v>
      </c>
      <c r="AE72" s="10">
        <v>310.67820709914002</v>
      </c>
      <c r="AF72" s="10">
        <v>603.94995239673403</v>
      </c>
      <c r="AG72" s="10">
        <v>1146.75947367094</v>
      </c>
      <c r="AH72" s="10">
        <v>1997.8619952451199</v>
      </c>
      <c r="AI72" s="10">
        <f t="shared" si="10"/>
        <v>2799.3777796227755</v>
      </c>
      <c r="AJ72" s="10">
        <v>3922.45108605926</v>
      </c>
      <c r="AK72" s="10">
        <v>5161.9031179112999</v>
      </c>
    </row>
    <row r="73" spans="21:37" x14ac:dyDescent="0.3">
      <c r="U73" s="10" t="s">
        <v>99</v>
      </c>
      <c r="V73" s="20"/>
      <c r="W73" s="10">
        <v>1.3992072288123301</v>
      </c>
      <c r="X73" s="10">
        <v>21.192195189825501</v>
      </c>
      <c r="Y73" s="10">
        <v>1.5940070366164401</v>
      </c>
      <c r="Z73" s="10">
        <v>1.9007145079759999</v>
      </c>
      <c r="AA73" s="10">
        <f t="shared" si="9"/>
        <v>4.2142180039509114</v>
      </c>
      <c r="AB73" s="10">
        <v>9.3436617178955395</v>
      </c>
      <c r="AC73" s="10">
        <v>3.7080206563764699</v>
      </c>
      <c r="AD73" s="10">
        <v>41.250800577744499</v>
      </c>
      <c r="AE73" s="10">
        <v>78.827775114304103</v>
      </c>
      <c r="AF73" s="10">
        <v>164.06165921363399</v>
      </c>
      <c r="AG73" s="10">
        <v>310.232695313585</v>
      </c>
      <c r="AH73" s="10">
        <v>585.15606685160697</v>
      </c>
      <c r="AI73" s="10">
        <f t="shared" si="10"/>
        <v>892.0715895453344</v>
      </c>
      <c r="AJ73" s="10">
        <v>1359.96491526721</v>
      </c>
      <c r="AK73" s="10">
        <v>1967.4220835526301</v>
      </c>
    </row>
    <row r="74" spans="21:37" x14ac:dyDescent="0.3">
      <c r="U74" s="10" t="s">
        <v>101</v>
      </c>
      <c r="V74" s="20"/>
      <c r="W74" s="10">
        <v>6.5705823236085603</v>
      </c>
      <c r="X74" s="10">
        <v>36.4262315787064</v>
      </c>
      <c r="Y74" s="10">
        <v>5.9617990574503601</v>
      </c>
      <c r="Z74" s="10">
        <v>6.8919535015030302</v>
      </c>
      <c r="AA74" s="10">
        <f t="shared" si="9"/>
        <v>10.133511880125207</v>
      </c>
      <c r="AB74" s="10">
        <v>14.899703400820099</v>
      </c>
      <c r="AC74" s="10">
        <v>5.04199177693914</v>
      </c>
      <c r="AD74" s="10">
        <v>64.100096115462307</v>
      </c>
      <c r="AE74" s="10">
        <v>127.718440705822</v>
      </c>
      <c r="AF74" s="10">
        <v>218.252397104566</v>
      </c>
      <c r="AG74" s="10">
        <v>389.71052018376298</v>
      </c>
      <c r="AH74" s="10">
        <v>642.723699260064</v>
      </c>
      <c r="AI74" s="10">
        <f t="shared" si="10"/>
        <v>894.53718988378057</v>
      </c>
      <c r="AJ74" s="10">
        <v>1245.0089906539899</v>
      </c>
      <c r="AK74" s="10">
        <v>1689.89402678698</v>
      </c>
    </row>
    <row r="75" spans="21:37" x14ac:dyDescent="0.3">
      <c r="U75" s="10" t="s">
        <v>103</v>
      </c>
      <c r="V75" s="20"/>
      <c r="W75" s="10">
        <v>6.2580511046670298E-2</v>
      </c>
      <c r="X75" s="10">
        <v>75.864115202248996</v>
      </c>
      <c r="Y75" s="10">
        <v>0.86716604385992901</v>
      </c>
      <c r="Z75" s="10">
        <v>3.0642484732213902</v>
      </c>
      <c r="AA75" s="10">
        <f t="shared" si="9"/>
        <v>8.7795195697018169</v>
      </c>
      <c r="AB75" s="10">
        <v>25.154606275692899</v>
      </c>
      <c r="AC75" s="10">
        <v>11.8303428477812</v>
      </c>
      <c r="AD75" s="10">
        <v>108.60399226976701</v>
      </c>
      <c r="AE75" s="10">
        <v>217.53662368471501</v>
      </c>
      <c r="AF75" s="10">
        <v>419.89615126061398</v>
      </c>
      <c r="AG75" s="10">
        <v>778.21862881993604</v>
      </c>
      <c r="AH75" s="10">
        <v>1369.3304712192601</v>
      </c>
      <c r="AI75" s="10">
        <f t="shared" si="10"/>
        <v>1943.9242890807755</v>
      </c>
      <c r="AJ75" s="10">
        <v>2759.6272200920898</v>
      </c>
      <c r="AK75" s="10">
        <v>3714.9575363168201</v>
      </c>
    </row>
    <row r="76" spans="21:37" x14ac:dyDescent="0.3">
      <c r="U76" s="10" t="s">
        <v>107</v>
      </c>
      <c r="V76" s="20"/>
      <c r="W76" s="10">
        <v>2.6467389247004598</v>
      </c>
      <c r="X76" s="10">
        <v>57.251806664820997</v>
      </c>
      <c r="Y76" s="10">
        <v>3.3400074417371202</v>
      </c>
      <c r="Z76" s="10">
        <v>6.0149060927005102</v>
      </c>
      <c r="AA76" s="10">
        <f t="shared" si="9"/>
        <v>12.023052855564359</v>
      </c>
      <c r="AB76" s="10">
        <v>24.032594647341199</v>
      </c>
      <c r="AC76" s="10">
        <v>20.034593731496699</v>
      </c>
      <c r="AD76" s="10">
        <v>104.357442543853</v>
      </c>
      <c r="AE76" s="10">
        <v>200.02357244466501</v>
      </c>
      <c r="AF76" s="10">
        <v>370.386777085142</v>
      </c>
      <c r="AG76" s="10">
        <v>670.45634083383004</v>
      </c>
      <c r="AH76" s="10">
        <v>1150.46948324291</v>
      </c>
      <c r="AI76" s="10">
        <f t="shared" si="10"/>
        <v>1608.7959910712398</v>
      </c>
      <c r="AJ76" s="10">
        <v>2249.7115991215001</v>
      </c>
      <c r="AK76" s="10">
        <v>3037.5915248675401</v>
      </c>
    </row>
    <row r="77" spans="21:37" x14ac:dyDescent="0.3">
      <c r="U77" s="10" t="s">
        <v>109</v>
      </c>
      <c r="V77" s="22"/>
      <c r="W77" s="10">
        <v>214.29929014208901</v>
      </c>
      <c r="X77" s="10">
        <v>213.26291445586099</v>
      </c>
      <c r="Y77" s="10">
        <v>182.545182378324</v>
      </c>
      <c r="Z77" s="10">
        <v>152.50169720559001</v>
      </c>
      <c r="AA77" s="10">
        <f t="shared" si="9"/>
        <v>118.01664152968034</v>
      </c>
      <c r="AB77" s="10">
        <v>91.329656870432103</v>
      </c>
      <c r="AC77" s="10">
        <v>26.365775937557</v>
      </c>
      <c r="AD77" s="10">
        <v>93.4089130355582</v>
      </c>
      <c r="AE77" s="10">
        <v>108.645860585582</v>
      </c>
      <c r="AF77" s="10">
        <v>172.82556585755401</v>
      </c>
      <c r="AG77" s="10">
        <v>299.77870009043801</v>
      </c>
      <c r="AH77" s="10">
        <v>522.88831758604294</v>
      </c>
      <c r="AI77" s="10">
        <f t="shared" si="10"/>
        <v>797.34970234572086</v>
      </c>
      <c r="AJ77" s="10">
        <v>1215.8744543497901</v>
      </c>
      <c r="AK77" s="10">
        <v>1803.3106457915001</v>
      </c>
    </row>
    <row r="78" spans="21:37" x14ac:dyDescent="0.3">
      <c r="U78" s="10" t="s">
        <v>111</v>
      </c>
      <c r="V78" s="20"/>
      <c r="W78" s="10">
        <v>3.5922842100653201</v>
      </c>
      <c r="X78" s="10">
        <v>57.484698372468401</v>
      </c>
      <c r="Y78" s="10">
        <v>3.8733286905500899</v>
      </c>
      <c r="Z78" s="10">
        <v>8.0572131828431299</v>
      </c>
      <c r="AA78" s="10">
        <f t="shared" si="9"/>
        <v>19.226776708308876</v>
      </c>
      <c r="AB78" s="10">
        <v>45.880496668294001</v>
      </c>
      <c r="AC78" s="10">
        <v>35.115449293373402</v>
      </c>
      <c r="AD78" s="10">
        <v>183.533140557179</v>
      </c>
      <c r="AE78" s="10">
        <v>353.54838490016101</v>
      </c>
      <c r="AF78" s="10">
        <v>644.53635446742499</v>
      </c>
      <c r="AG78" s="10">
        <v>1149.34899277055</v>
      </c>
      <c r="AH78" s="10">
        <v>1933.92219807265</v>
      </c>
      <c r="AI78" s="10">
        <f t="shared" si="10"/>
        <v>2673.089236965177</v>
      </c>
      <c r="AJ78" s="10">
        <v>3694.77431713654</v>
      </c>
      <c r="AK78" s="10">
        <v>4963.9779131738596</v>
      </c>
    </row>
    <row r="79" spans="21:37" x14ac:dyDescent="0.3">
      <c r="U79" s="10" t="s">
        <v>113</v>
      </c>
      <c r="V79" s="20"/>
      <c r="W79" s="10">
        <v>5.0570287110521799E-2</v>
      </c>
      <c r="X79" s="10">
        <v>75.191103756422706</v>
      </c>
      <c r="Y79" s="10">
        <v>1.4559339670582701</v>
      </c>
      <c r="Z79" s="10">
        <v>4.0372279181683899</v>
      </c>
      <c r="AA79" s="10">
        <f t="shared" si="9"/>
        <v>11.662553491670236</v>
      </c>
      <c r="AB79" s="10">
        <v>33.6902341663626</v>
      </c>
      <c r="AC79" s="10">
        <v>30.8997517976849</v>
      </c>
      <c r="AD79" s="10">
        <v>161.423486711653</v>
      </c>
      <c r="AE79" s="10">
        <v>324.45670250373701</v>
      </c>
      <c r="AF79" s="10">
        <v>621.79792479332798</v>
      </c>
      <c r="AG79" s="10">
        <v>1177.28368893415</v>
      </c>
      <c r="AH79" s="10">
        <v>2032.3887039377501</v>
      </c>
      <c r="AI79" s="10">
        <f t="shared" si="10"/>
        <v>2837.4552881502177</v>
      </c>
      <c r="AJ79" s="10">
        <v>3961.4235685587801</v>
      </c>
      <c r="AK79" s="10">
        <v>5235.4126409883302</v>
      </c>
    </row>
    <row r="80" spans="21:37" x14ac:dyDescent="0.3">
      <c r="U80" s="10" t="s">
        <v>115</v>
      </c>
      <c r="V80" s="22"/>
      <c r="W80" s="10">
        <v>32.003413649684099</v>
      </c>
      <c r="X80" s="10">
        <v>42.640689084451203</v>
      </c>
      <c r="Y80" s="10">
        <v>15.336507493578001</v>
      </c>
      <c r="Z80" s="10">
        <v>13.740888041199799</v>
      </c>
      <c r="AA80" s="10">
        <f t="shared" si="9"/>
        <v>15.684804310077435</v>
      </c>
      <c r="AB80" s="10">
        <v>17.903725400264801</v>
      </c>
      <c r="AC80" s="10">
        <v>19.0706002924193</v>
      </c>
      <c r="AD80" s="10">
        <v>66.209883247149904</v>
      </c>
      <c r="AE80" s="10">
        <v>108.75445966275799</v>
      </c>
      <c r="AF80" s="10">
        <v>189.57103211202099</v>
      </c>
      <c r="AG80" s="10">
        <v>334.51354685928999</v>
      </c>
      <c r="AH80" s="10">
        <v>576.98354851246097</v>
      </c>
      <c r="AI80" s="10">
        <f t="shared" si="10"/>
        <v>862.69177841928342</v>
      </c>
      <c r="AJ80" s="10">
        <v>1289.87577977044</v>
      </c>
      <c r="AK80" s="10">
        <v>1912.6813142224701</v>
      </c>
    </row>
    <row r="81" spans="21:37" x14ac:dyDescent="0.3">
      <c r="U81" s="10" t="s">
        <v>117</v>
      </c>
      <c r="V81" s="20"/>
      <c r="W81" s="10">
        <v>12.707366661979799</v>
      </c>
      <c r="X81" s="10">
        <v>68.274990475272503</v>
      </c>
      <c r="Y81" s="10">
        <v>9.0757088225468596</v>
      </c>
      <c r="Z81" s="10">
        <v>14.041670709097099</v>
      </c>
      <c r="AA81" s="10">
        <f t="shared" si="9"/>
        <v>29.796179443645926</v>
      </c>
      <c r="AB81" s="10">
        <v>63.2269711938741</v>
      </c>
      <c r="AC81" s="10">
        <v>41.461537818361897</v>
      </c>
      <c r="AD81" s="10">
        <v>246.79502296135999</v>
      </c>
      <c r="AE81" s="10">
        <v>460.73777453563099</v>
      </c>
      <c r="AF81" s="10">
        <v>839.14978613121502</v>
      </c>
      <c r="AG81" s="10">
        <v>1511.7877854062599</v>
      </c>
      <c r="AH81" s="10">
        <v>2549.1153741298399</v>
      </c>
      <c r="AI81" s="10">
        <f t="shared" si="10"/>
        <v>3526.3303651453098</v>
      </c>
      <c r="AJ81" s="10">
        <v>4878.1651746110701</v>
      </c>
      <c r="AK81" s="10">
        <v>6547.4461658442797</v>
      </c>
    </row>
    <row r="82" spans="21:37" x14ac:dyDescent="0.3">
      <c r="U82" s="10" t="s">
        <v>119</v>
      </c>
      <c r="V82" s="20"/>
      <c r="W82" s="10">
        <v>1.4385129681320399E-2</v>
      </c>
      <c r="X82" s="10">
        <v>18.135312572348699</v>
      </c>
      <c r="Y82" s="10">
        <v>1.18612976577233</v>
      </c>
      <c r="Z82" s="10">
        <v>4.6885176227365903</v>
      </c>
      <c r="AA82" s="10">
        <f t="shared" si="9"/>
        <v>12.186255158485183</v>
      </c>
      <c r="AB82" s="10">
        <v>31.6741509230006</v>
      </c>
      <c r="AC82" s="10">
        <v>18.561350403435199</v>
      </c>
      <c r="AD82" s="10">
        <v>100.09458803798999</v>
      </c>
      <c r="AE82" s="10">
        <v>155.28660447352999</v>
      </c>
      <c r="AF82" s="10">
        <v>249.25844257123401</v>
      </c>
      <c r="AG82" s="10">
        <v>400.46482309373903</v>
      </c>
      <c r="AH82" s="10">
        <v>607.10084731448399</v>
      </c>
      <c r="AI82" s="10">
        <f t="shared" si="10"/>
        <v>809.83993854665607</v>
      </c>
      <c r="AJ82" s="10">
        <v>1080.2830023485701</v>
      </c>
      <c r="AK82" s="10">
        <v>1421.04328713274</v>
      </c>
    </row>
    <row r="83" spans="21:37" x14ac:dyDescent="0.3">
      <c r="U83" s="10" t="s">
        <v>121</v>
      </c>
      <c r="V83" s="20"/>
      <c r="W83" s="10">
        <v>8.1727598748229394E-2</v>
      </c>
      <c r="X83" s="10">
        <v>14.766743856720201</v>
      </c>
      <c r="Y83" s="10">
        <v>0.58614989280435803</v>
      </c>
      <c r="Z83" s="10">
        <v>2.3352583985415798</v>
      </c>
      <c r="AA83" s="10">
        <f t="shared" si="9"/>
        <v>6.3577402675543908</v>
      </c>
      <c r="AB83" s="10">
        <v>17.308945911478698</v>
      </c>
      <c r="AC83" s="10">
        <v>7.2433542904432002</v>
      </c>
      <c r="AD83" s="10">
        <v>76.160806523307699</v>
      </c>
      <c r="AE83" s="10">
        <v>148.552588982571</v>
      </c>
      <c r="AF83" s="10">
        <v>274.41127886091698</v>
      </c>
      <c r="AG83" s="10">
        <v>493.68672560929798</v>
      </c>
      <c r="AH83" s="10">
        <v>833.244398291214</v>
      </c>
      <c r="AI83" s="10">
        <f t="shared" si="10"/>
        <v>1138.1127806065335</v>
      </c>
      <c r="AJ83" s="10">
        <v>1554.5267439376601</v>
      </c>
      <c r="AK83" s="10">
        <v>2098.06499166708</v>
      </c>
    </row>
    <row r="84" spans="21:37" x14ac:dyDescent="0.3">
      <c r="U84" s="10" t="s">
        <v>123</v>
      </c>
      <c r="V84" s="20"/>
      <c r="W84" s="10">
        <v>22.6590156766215</v>
      </c>
      <c r="X84" s="10">
        <v>110.463814159156</v>
      </c>
      <c r="Y84" s="10">
        <v>24.1214186280571</v>
      </c>
      <c r="Z84" s="10">
        <v>31.368596147607999</v>
      </c>
      <c r="AA84" s="10">
        <f t="shared" si="9"/>
        <v>49.546452695409442</v>
      </c>
      <c r="AB84" s="10">
        <v>78.258235183586294</v>
      </c>
      <c r="AC84" s="10">
        <v>57.425642875186902</v>
      </c>
      <c r="AD84" s="10">
        <v>294.99329283538901</v>
      </c>
      <c r="AE84" s="10">
        <v>470.64223533304101</v>
      </c>
      <c r="AF84" s="10">
        <v>800.12515323198795</v>
      </c>
      <c r="AG84" s="10">
        <v>1359.62452012891</v>
      </c>
      <c r="AH84" s="10">
        <v>2077.1634943038898</v>
      </c>
      <c r="AI84" s="10">
        <f t="shared" si="10"/>
        <v>2666.0042218070853</v>
      </c>
      <c r="AJ84" s="10">
        <v>3421.7713387434301</v>
      </c>
      <c r="AK84" s="10">
        <v>4458.2676391458099</v>
      </c>
    </row>
    <row r="85" spans="21:37" x14ac:dyDescent="0.3">
      <c r="U85" s="10" t="s">
        <v>125</v>
      </c>
      <c r="V85" s="22"/>
      <c r="W85" s="10">
        <v>114.271180203581</v>
      </c>
      <c r="X85" s="10">
        <v>115.066379940907</v>
      </c>
      <c r="Y85" s="10">
        <v>30.384143629094599</v>
      </c>
      <c r="Z85" s="10">
        <v>18.4667701679966</v>
      </c>
      <c r="AA85" s="10">
        <f t="shared" si="9"/>
        <v>20.050344429399445</v>
      </c>
      <c r="AB85" s="10">
        <v>21.769714361542999</v>
      </c>
      <c r="AC85" s="10">
        <v>13.4251948067056</v>
      </c>
      <c r="AD85" s="10">
        <v>72.975859189928997</v>
      </c>
      <c r="AE85" s="10">
        <v>151.301065203723</v>
      </c>
      <c r="AF85" s="10">
        <v>292.48395026398202</v>
      </c>
      <c r="AG85" s="10">
        <v>593.11250752894705</v>
      </c>
      <c r="AH85" s="10">
        <v>1093.0733082454201</v>
      </c>
      <c r="AI85" s="10">
        <f t="shared" si="10"/>
        <v>1638.597536890072</v>
      </c>
      <c r="AJ85" s="10">
        <v>2456.3786048459301</v>
      </c>
      <c r="AK85" s="10">
        <v>3390.4823391503701</v>
      </c>
    </row>
    <row r="86" spans="21:37" x14ac:dyDescent="0.3">
      <c r="U86" s="10" t="s">
        <v>127</v>
      </c>
      <c r="V86" s="20"/>
      <c r="W86" s="10">
        <v>6.5429125664311902E-2</v>
      </c>
      <c r="X86" s="10">
        <v>49.8284514747195</v>
      </c>
      <c r="Y86" s="10">
        <v>0.90663874593837002</v>
      </c>
      <c r="Z86" s="10">
        <v>2.8322483887450001</v>
      </c>
      <c r="AA86" s="10">
        <f t="shared" si="9"/>
        <v>8.1295412521910073</v>
      </c>
      <c r="AB86" s="10">
        <v>23.3346203792388</v>
      </c>
      <c r="AC86" s="10">
        <v>18.609497881621198</v>
      </c>
      <c r="AD86" s="10">
        <v>102.661784100959</v>
      </c>
      <c r="AE86" s="10">
        <v>199.22839555900001</v>
      </c>
      <c r="AF86" s="10">
        <v>378.01962511062698</v>
      </c>
      <c r="AG86" s="10">
        <v>693.72210640491005</v>
      </c>
      <c r="AH86" s="10">
        <v>1170.0690880304701</v>
      </c>
      <c r="AI86" s="10">
        <f t="shared" si="10"/>
        <v>1610.6048591345193</v>
      </c>
      <c r="AJ86" s="10">
        <v>2217.0041400155101</v>
      </c>
      <c r="AK86" s="10">
        <v>2982.3394112481601</v>
      </c>
    </row>
    <row r="87" spans="21:37" x14ac:dyDescent="0.3">
      <c r="U87" s="10" t="s">
        <v>129</v>
      </c>
      <c r="V87" s="20"/>
      <c r="W87" s="10">
        <v>2.38548556998443</v>
      </c>
      <c r="X87" s="10">
        <v>29.345441907054798</v>
      </c>
      <c r="Y87" s="10">
        <v>5.9493198352235899</v>
      </c>
      <c r="Z87" s="10">
        <v>13.8209647485101</v>
      </c>
      <c r="AA87" s="10">
        <f t="shared" si="9"/>
        <v>28.351079720648798</v>
      </c>
      <c r="AB87" s="10">
        <v>58.156846208093498</v>
      </c>
      <c r="AC87" s="10">
        <v>29.452597260378699</v>
      </c>
      <c r="AD87" s="10">
        <v>194.36375598202699</v>
      </c>
      <c r="AE87" s="10">
        <v>307.91414404086999</v>
      </c>
      <c r="AF87" s="10">
        <v>469.12621748278002</v>
      </c>
      <c r="AG87" s="10">
        <v>716.13628726666502</v>
      </c>
      <c r="AH87" s="10">
        <v>1062.05704780874</v>
      </c>
      <c r="AI87" s="10">
        <f t="shared" si="10"/>
        <v>1335.3963233782724</v>
      </c>
      <c r="AJ87" s="10">
        <v>1679.0843243039701</v>
      </c>
      <c r="AK87" s="10">
        <v>2115.6020797281299</v>
      </c>
    </row>
    <row r="88" spans="21:37" x14ac:dyDescent="0.3">
      <c r="U88" s="10" t="s">
        <v>131</v>
      </c>
      <c r="V88" s="20"/>
      <c r="W88" s="10">
        <v>1.3109158796293701</v>
      </c>
      <c r="X88" s="10">
        <v>18.9064329548766</v>
      </c>
      <c r="Y88" s="10">
        <v>1.4473327997869401</v>
      </c>
      <c r="Z88" s="10">
        <v>2.0028443625552401</v>
      </c>
      <c r="AA88" s="10">
        <f t="shared" si="9"/>
        <v>4.4309344461012703</v>
      </c>
      <c r="AB88" s="10">
        <v>9.8026488891022208</v>
      </c>
      <c r="AC88" s="10">
        <v>6.0001741685082797</v>
      </c>
      <c r="AD88" s="10">
        <v>39.902589803816603</v>
      </c>
      <c r="AE88" s="10">
        <v>74.963342901662301</v>
      </c>
      <c r="AF88" s="10">
        <v>144.458252560533</v>
      </c>
      <c r="AG88" s="10">
        <v>274.12263867142201</v>
      </c>
      <c r="AH88" s="10">
        <v>515.30620271252894</v>
      </c>
      <c r="AI88" s="10">
        <f t="shared" si="10"/>
        <v>795.67797423678678</v>
      </c>
      <c r="AJ88" s="10">
        <v>1228.5965807377299</v>
      </c>
      <c r="AK88" s="10">
        <v>1894.44173244437</v>
      </c>
    </row>
    <row r="89" spans="21:37" x14ac:dyDescent="0.3">
      <c r="U89" s="10" t="s">
        <v>133</v>
      </c>
      <c r="V89" s="20"/>
      <c r="W89" s="10">
        <v>0.101938415175842</v>
      </c>
      <c r="X89" s="10">
        <v>54.852866307417798</v>
      </c>
      <c r="Y89" s="10">
        <v>1.01613615080221</v>
      </c>
      <c r="Z89" s="10">
        <v>2.9031268905660399</v>
      </c>
      <c r="AA89" s="10">
        <f t="shared" si="9"/>
        <v>7.7046279893255356</v>
      </c>
      <c r="AB89" s="10">
        <v>20.447364063485502</v>
      </c>
      <c r="AC89" s="10">
        <v>14.8829848008449</v>
      </c>
      <c r="AD89" s="10">
        <v>85.469485900720997</v>
      </c>
      <c r="AE89" s="10">
        <v>146.261228025918</v>
      </c>
      <c r="AF89" s="10">
        <v>257.44599429359101</v>
      </c>
      <c r="AG89" s="10">
        <v>447.75579665630801</v>
      </c>
      <c r="AH89" s="10">
        <v>726.62958904655</v>
      </c>
      <c r="AI89" s="10">
        <f t="shared" si="10"/>
        <v>1041.2708537894307</v>
      </c>
      <c r="AJ89" s="10">
        <v>1492.15639893507</v>
      </c>
      <c r="AK89" s="10">
        <v>2471.6326077629701</v>
      </c>
    </row>
    <row r="90" spans="21:37" x14ac:dyDescent="0.3">
      <c r="U90" s="10" t="s">
        <v>135</v>
      </c>
      <c r="V90" s="20"/>
      <c r="W90" s="10">
        <v>4.2245193022657297</v>
      </c>
      <c r="X90" s="10">
        <v>30.844887155339102</v>
      </c>
      <c r="Y90" s="10">
        <v>1.82935540271567</v>
      </c>
      <c r="Z90" s="10">
        <v>5.5020315388206198</v>
      </c>
      <c r="AA90" s="10">
        <f t="shared" si="9"/>
        <v>13.072221414477289</v>
      </c>
      <c r="AB90" s="10">
        <v>31.058159427735301</v>
      </c>
      <c r="AC90" s="10">
        <v>27.513224132921401</v>
      </c>
      <c r="AD90" s="10">
        <v>118.27451391680501</v>
      </c>
      <c r="AE90" s="10">
        <v>207.34404060286701</v>
      </c>
      <c r="AF90" s="10">
        <v>360.841456610021</v>
      </c>
      <c r="AG90" s="10">
        <v>626.90707566119397</v>
      </c>
      <c r="AH90" s="10">
        <v>1034.39645826943</v>
      </c>
      <c r="AI90" s="10">
        <f t="shared" si="10"/>
        <v>1417.6848079987262</v>
      </c>
      <c r="AJ90" s="10">
        <v>1942.9979663628001</v>
      </c>
      <c r="AK90" s="10">
        <v>2617.4164202694301</v>
      </c>
    </row>
    <row r="91" spans="21:37" x14ac:dyDescent="0.3">
      <c r="U91" s="10" t="s">
        <v>137</v>
      </c>
      <c r="V91" s="20"/>
      <c r="W91" s="10">
        <v>0.118832734624725</v>
      </c>
      <c r="X91" s="10">
        <v>54.284994812925497</v>
      </c>
      <c r="Y91" s="10">
        <v>2.66250789490616</v>
      </c>
      <c r="Z91" s="10">
        <v>9.3318147776718501</v>
      </c>
      <c r="AA91" s="10">
        <f t="shared" si="9"/>
        <v>22.307641725111417</v>
      </c>
      <c r="AB91" s="10">
        <v>53.326270526351301</v>
      </c>
      <c r="AC91" s="10">
        <v>42.169174243554203</v>
      </c>
      <c r="AD91" s="10">
        <v>210.934952218852</v>
      </c>
      <c r="AE91" s="10">
        <v>367.1511743575</v>
      </c>
      <c r="AF91" s="10">
        <v>634.48307115416901</v>
      </c>
      <c r="AG91" s="10">
        <v>1076.6359369607501</v>
      </c>
      <c r="AH91" s="10">
        <v>1730.5720428736699</v>
      </c>
      <c r="AI91" s="10">
        <f t="shared" si="10"/>
        <v>2287.634874148519</v>
      </c>
      <c r="AJ91" s="10">
        <v>3024.0135560785402</v>
      </c>
      <c r="AK91" s="10">
        <v>3988.1414156976498</v>
      </c>
    </row>
    <row r="92" spans="21:37" x14ac:dyDescent="0.3">
      <c r="U92" s="10" t="s">
        <v>139</v>
      </c>
      <c r="V92" s="22"/>
      <c r="W92" s="10">
        <v>28.382504965781099</v>
      </c>
      <c r="X92" s="10">
        <v>53.748919880194499</v>
      </c>
      <c r="Y92" s="10">
        <v>24.8268235070326</v>
      </c>
      <c r="Z92" s="10">
        <v>20.309239615619902</v>
      </c>
      <c r="AA92" s="10">
        <f t="shared" si="9"/>
        <v>25.814524298190943</v>
      </c>
      <c r="AB92" s="10">
        <v>32.812142520065997</v>
      </c>
      <c r="AC92" s="10">
        <v>8.0917785804325906</v>
      </c>
      <c r="AD92" s="10">
        <v>102.44168607827</v>
      </c>
      <c r="AE92" s="10">
        <v>199.348959678684</v>
      </c>
      <c r="AF92" s="10">
        <v>368.19094944528001</v>
      </c>
      <c r="AG92" s="10">
        <v>713.50395875692004</v>
      </c>
      <c r="AH92" s="10">
        <v>1268.96915800888</v>
      </c>
      <c r="AI92" s="10">
        <f t="shared" si="10"/>
        <v>1844.2124519702074</v>
      </c>
      <c r="AJ92" s="10">
        <v>2680.2224045686098</v>
      </c>
      <c r="AK92" s="10">
        <v>3695.8939940934501</v>
      </c>
    </row>
    <row r="93" spans="21:37" x14ac:dyDescent="0.3">
      <c r="U93" s="10" t="s">
        <v>141</v>
      </c>
      <c r="V93" s="22"/>
      <c r="W93" s="10">
        <v>94.443486622755103</v>
      </c>
      <c r="X93" s="10">
        <v>108.012893395685</v>
      </c>
      <c r="Y93" s="10">
        <v>79.950075254122893</v>
      </c>
      <c r="Z93" s="10">
        <v>69.154759377210596</v>
      </c>
      <c r="AA93" s="10">
        <f t="shared" si="9"/>
        <v>60.804533034324727</v>
      </c>
      <c r="AB93" s="10">
        <v>53.462571062616803</v>
      </c>
      <c r="AC93" s="10">
        <v>23.743901449691801</v>
      </c>
      <c r="AD93" s="10">
        <v>90.730671109164803</v>
      </c>
      <c r="AE93" s="10">
        <v>139.885074760935</v>
      </c>
      <c r="AF93" s="10">
        <v>228.025962159752</v>
      </c>
      <c r="AG93" s="10">
        <v>394.19706211121098</v>
      </c>
      <c r="AH93" s="10">
        <v>653.04285306158999</v>
      </c>
      <c r="AI93" s="10">
        <f t="shared" si="10"/>
        <v>940.28656442327406</v>
      </c>
      <c r="AJ93" s="10">
        <v>1353.8756592923601</v>
      </c>
      <c r="AK93" s="10">
        <v>1893.8592473886099</v>
      </c>
    </row>
    <row r="94" spans="21:37" x14ac:dyDescent="0.3">
      <c r="U94" s="10" t="s">
        <v>143</v>
      </c>
      <c r="V94" s="20"/>
      <c r="W94" s="10">
        <v>1.02066753569288</v>
      </c>
      <c r="X94" s="10">
        <v>180.97394365096201</v>
      </c>
      <c r="Y94" s="10">
        <v>8.3597066889683909</v>
      </c>
      <c r="Z94" s="10">
        <v>28.2936882628372</v>
      </c>
      <c r="AA94" s="10">
        <f t="shared" si="9"/>
        <v>66.02936078853179</v>
      </c>
      <c r="AB94" s="10">
        <v>154.09360722577301</v>
      </c>
      <c r="AC94" s="10">
        <v>156.79278172252901</v>
      </c>
      <c r="AD94" s="10">
        <v>571.64764991974801</v>
      </c>
      <c r="AE94" s="10">
        <v>960.52201716484296</v>
      </c>
      <c r="AF94" s="10">
        <v>1603.37173672733</v>
      </c>
      <c r="AG94" s="10">
        <v>2620.4192426342902</v>
      </c>
      <c r="AH94" s="10">
        <v>4016.7272696129698</v>
      </c>
      <c r="AI94" s="10">
        <f t="shared" si="10"/>
        <v>5166.6351340532146</v>
      </c>
      <c r="AJ94" s="10">
        <v>6645.7383876613503</v>
      </c>
      <c r="AK94" s="10">
        <v>8359.7512292461306</v>
      </c>
    </row>
    <row r="95" spans="21:37" x14ac:dyDescent="0.3">
      <c r="U95" s="10" t="s">
        <v>145</v>
      </c>
      <c r="V95" s="20"/>
      <c r="W95" s="10">
        <v>4.2979211192055597</v>
      </c>
      <c r="X95" s="10">
        <v>35.282276573313801</v>
      </c>
      <c r="Y95" s="10">
        <v>4.4861316048281203</v>
      </c>
      <c r="Z95" s="10">
        <v>6.0249752532652101</v>
      </c>
      <c r="AA95" s="10">
        <f t="shared" si="9"/>
        <v>12.771171907549128</v>
      </c>
      <c r="AB95" s="10">
        <v>27.071120633031502</v>
      </c>
      <c r="AC95" s="10">
        <v>16.747149125666901</v>
      </c>
      <c r="AD95" s="10">
        <v>111.452854867246</v>
      </c>
      <c r="AE95" s="10">
        <v>225.856620032775</v>
      </c>
      <c r="AF95" s="10">
        <v>441.62234584905502</v>
      </c>
      <c r="AG95" s="10">
        <v>841.06784827737499</v>
      </c>
      <c r="AH95" s="10">
        <v>1518.1579063300901</v>
      </c>
      <c r="AI95" s="10">
        <f t="shared" si="10"/>
        <v>2229.8810102995567</v>
      </c>
      <c r="AJ95" s="10">
        <v>3275.26491108853</v>
      </c>
      <c r="AK95" s="10">
        <v>4683.6648541756504</v>
      </c>
    </row>
    <row r="96" spans="21:37" x14ac:dyDescent="0.3">
      <c r="U96" s="10" t="s">
        <v>147</v>
      </c>
      <c r="V96" s="20"/>
      <c r="W96" s="10">
        <v>5.3394445592657998E-2</v>
      </c>
      <c r="X96" s="10">
        <v>116.724023884746</v>
      </c>
      <c r="Y96" s="10">
        <v>1.0958007468505999</v>
      </c>
      <c r="Z96" s="10">
        <v>3.8486582071148101</v>
      </c>
      <c r="AA96" s="10">
        <f t="shared" si="9"/>
        <v>10.456777938241043</v>
      </c>
      <c r="AB96" s="10">
        <v>28.410993901081099</v>
      </c>
      <c r="AC96" s="10">
        <v>20.068109983900701</v>
      </c>
      <c r="AD96" s="10">
        <v>137.94181105277801</v>
      </c>
      <c r="AE96" s="10">
        <v>260.05997675002902</v>
      </c>
      <c r="AF96" s="10">
        <v>482.51109808311799</v>
      </c>
      <c r="AG96" s="10">
        <v>889.90903713932903</v>
      </c>
      <c r="AH96" s="10">
        <v>1485.4182563898901</v>
      </c>
      <c r="AI96" s="10">
        <f t="shared" si="10"/>
        <v>2047.8266016672478</v>
      </c>
      <c r="AJ96" s="10">
        <v>2823.1737239368499</v>
      </c>
      <c r="AK96" s="10">
        <v>3770.2320061120299</v>
      </c>
    </row>
    <row r="97" spans="21:37" x14ac:dyDescent="0.3">
      <c r="U97" s="10" t="s">
        <v>149</v>
      </c>
      <c r="V97" s="20"/>
      <c r="W97" s="10">
        <v>-3.6958449412001601E-3</v>
      </c>
      <c r="X97" s="10">
        <v>81.909729376154004</v>
      </c>
      <c r="Y97" s="10">
        <v>1.14226384176777</v>
      </c>
      <c r="Z97" s="10">
        <v>4.5818376603754896</v>
      </c>
      <c r="AA97" s="10">
        <f t="shared" si="9"/>
        <v>12.841184886143234</v>
      </c>
      <c r="AB97" s="10">
        <v>35.9890597404099</v>
      </c>
      <c r="AC97" s="10">
        <v>40.757855169415599</v>
      </c>
      <c r="AD97" s="10">
        <v>152.69356847796701</v>
      </c>
      <c r="AE97" s="10">
        <v>303.53853428655498</v>
      </c>
      <c r="AF97" s="10">
        <v>576.491298552692</v>
      </c>
      <c r="AG97" s="10">
        <v>1100.47493245846</v>
      </c>
      <c r="AH97" s="10">
        <v>1897.2575385611699</v>
      </c>
      <c r="AI97" s="10">
        <f t="shared" si="10"/>
        <v>2663.745778013219</v>
      </c>
      <c r="AJ97" s="10">
        <v>3739.89372853636</v>
      </c>
      <c r="AK97" s="10">
        <v>5119.6329976126699</v>
      </c>
    </row>
    <row r="98" spans="21:37" x14ac:dyDescent="0.3">
      <c r="U98" s="10" t="s">
        <v>151</v>
      </c>
      <c r="V98" s="20"/>
      <c r="W98" s="10">
        <v>8.2458815745408406E-2</v>
      </c>
      <c r="X98" s="10">
        <v>14.0996854814048</v>
      </c>
      <c r="Y98" s="10">
        <v>0.68653104966547296</v>
      </c>
      <c r="Z98" s="10">
        <v>1.63921844887798</v>
      </c>
      <c r="AA98" s="10">
        <f t="shared" si="9"/>
        <v>4.8951345125344501</v>
      </c>
      <c r="AB98" s="10">
        <v>14.618150443711601</v>
      </c>
      <c r="AC98" s="10">
        <v>8.5821826522383908</v>
      </c>
      <c r="AD98" s="10">
        <v>58.2683047091476</v>
      </c>
      <c r="AE98" s="10">
        <v>99.127399651225304</v>
      </c>
      <c r="AF98" s="10">
        <v>160.41172967856301</v>
      </c>
      <c r="AG98" s="10">
        <v>262.74745660425299</v>
      </c>
      <c r="AH98" s="10">
        <v>413.21773660219498</v>
      </c>
      <c r="AI98" s="10">
        <f t="shared" si="10"/>
        <v>541.87923142521129</v>
      </c>
      <c r="AJ98" s="10">
        <v>710.60139834379504</v>
      </c>
      <c r="AK98" s="10">
        <v>931.01916131369205</v>
      </c>
    </row>
    <row r="99" spans="21:37" x14ac:dyDescent="0.3">
      <c r="U99" s="10" t="s">
        <v>153</v>
      </c>
      <c r="V99" s="20"/>
      <c r="W99" s="10">
        <v>9.7230676140790298E-2</v>
      </c>
      <c r="X99" s="10">
        <v>34.772834946002497</v>
      </c>
      <c r="Y99" s="10">
        <v>3.57996308417116</v>
      </c>
      <c r="Z99" s="10">
        <v>8.3334523596486996</v>
      </c>
      <c r="AA99" s="10">
        <f t="shared" si="9"/>
        <v>18.054742423339832</v>
      </c>
      <c r="AB99" s="10">
        <v>39.116288172659402</v>
      </c>
      <c r="AC99" s="10">
        <v>36.997613062545099</v>
      </c>
      <c r="AD99" s="10">
        <v>139.23639852688399</v>
      </c>
      <c r="AE99" s="10">
        <v>243.576628344227</v>
      </c>
      <c r="AF99" s="10">
        <v>433.77953601951702</v>
      </c>
      <c r="AG99" s="10">
        <v>775.89217968243599</v>
      </c>
      <c r="AH99" s="10">
        <v>1338.13227529745</v>
      </c>
      <c r="AI99" s="10">
        <f t="shared" si="10"/>
        <v>2031.1570722378988</v>
      </c>
      <c r="AJ99" s="10">
        <v>3083.10256636248</v>
      </c>
      <c r="AK99" s="10">
        <v>4485.8746615951304</v>
      </c>
    </row>
    <row r="100" spans="21:37" x14ac:dyDescent="0.3">
      <c r="U100" s="10" t="s">
        <v>155</v>
      </c>
      <c r="V100" s="20"/>
      <c r="W100" s="10">
        <v>0.32234770811091801</v>
      </c>
      <c r="X100" s="10">
        <v>79.441991297864902</v>
      </c>
      <c r="Y100" s="10">
        <v>1.43162557611281</v>
      </c>
      <c r="Z100" s="10">
        <v>4.4551030597869596</v>
      </c>
      <c r="AA100" s="10">
        <f t="shared" si="9"/>
        <v>11.542649001846074</v>
      </c>
      <c r="AB100" s="10">
        <v>29.905648464659599</v>
      </c>
      <c r="AC100" s="10">
        <v>17.656141158202001</v>
      </c>
      <c r="AD100" s="10">
        <v>153.78249759365301</v>
      </c>
      <c r="AE100" s="10">
        <v>288.87385710164898</v>
      </c>
      <c r="AF100" s="10">
        <v>556.68680108589501</v>
      </c>
      <c r="AG100" s="10">
        <v>1071.0072344379901</v>
      </c>
      <c r="AH100" s="10">
        <v>1855.1911798902499</v>
      </c>
      <c r="AI100" s="10">
        <f t="shared" si="10"/>
        <v>2660.0051832385798</v>
      </c>
      <c r="AJ100" s="10">
        <v>3813.9614135480601</v>
      </c>
      <c r="AK100" s="10">
        <v>5289.6696355661898</v>
      </c>
    </row>
    <row r="101" spans="21:37" x14ac:dyDescent="0.3">
      <c r="U101" s="10" t="s">
        <v>161</v>
      </c>
      <c r="V101" s="20"/>
      <c r="W101" s="10">
        <v>2.9922455752998098E-2</v>
      </c>
      <c r="X101" s="10">
        <v>50.7071791999292</v>
      </c>
      <c r="Y101" s="10">
        <v>1.8722053277080599</v>
      </c>
      <c r="Z101" s="10">
        <v>7.1642661732396</v>
      </c>
      <c r="AA101" s="10">
        <f t="shared" si="9"/>
        <v>17.487307871888934</v>
      </c>
      <c r="AB101" s="10">
        <v>42.684893220256598</v>
      </c>
      <c r="AC101" s="10">
        <v>32.989591867847999</v>
      </c>
      <c r="AD101" s="10">
        <v>171.67645432197199</v>
      </c>
      <c r="AE101" s="10">
        <v>319.01831913023699</v>
      </c>
      <c r="AF101" s="10">
        <v>598.47189752893905</v>
      </c>
      <c r="AG101" s="10">
        <v>1103.44207392966</v>
      </c>
      <c r="AH101" s="10">
        <v>1876.1563060880701</v>
      </c>
      <c r="AI101" s="10">
        <f t="shared" si="10"/>
        <v>2670.06890436808</v>
      </c>
      <c r="AJ101" s="10">
        <v>3799.93283658675</v>
      </c>
      <c r="AK101" s="10">
        <v>5230.2592913313501</v>
      </c>
    </row>
    <row r="102" spans="21:37" x14ac:dyDescent="0.3">
      <c r="U102" s="10" t="s">
        <v>163</v>
      </c>
      <c r="V102" s="20"/>
      <c r="W102" s="10">
        <v>6.7375727975265295E-2</v>
      </c>
      <c r="X102" s="10">
        <v>11.951025443530799</v>
      </c>
      <c r="Y102" s="10">
        <v>0.21536228940858099</v>
      </c>
      <c r="Z102" s="10">
        <v>0.19376737311018999</v>
      </c>
      <c r="AA102" s="10">
        <f t="shared" si="9"/>
        <v>0.67539838232252047</v>
      </c>
      <c r="AB102" s="10">
        <v>2.3541784538951802</v>
      </c>
      <c r="AC102" s="10">
        <v>3.5090637705722698</v>
      </c>
      <c r="AD102" s="10">
        <v>13.4438554022869</v>
      </c>
      <c r="AE102" s="10">
        <v>25.570090728411699</v>
      </c>
      <c r="AF102" s="10">
        <v>53.804029137305797</v>
      </c>
      <c r="AG102" s="10">
        <v>114.891610361199</v>
      </c>
      <c r="AH102" s="10">
        <v>238.46088499674599</v>
      </c>
      <c r="AI102" s="10">
        <f t="shared" si="10"/>
        <v>412.26484026796538</v>
      </c>
      <c r="AJ102" s="10">
        <v>712.74707599734995</v>
      </c>
      <c r="AK102" s="10">
        <v>1210.5951779879999</v>
      </c>
    </row>
    <row r="103" spans="21:37" x14ac:dyDescent="0.3">
      <c r="U103" s="10" t="s">
        <v>165</v>
      </c>
      <c r="V103" s="20"/>
      <c r="W103" s="10">
        <v>2.4522175497710099E-2</v>
      </c>
      <c r="X103" s="10">
        <v>24.472468990424201</v>
      </c>
      <c r="Y103" s="10">
        <v>0.33335512268992801</v>
      </c>
      <c r="Z103" s="10">
        <v>1.30881085459734</v>
      </c>
      <c r="AA103" s="10">
        <f t="shared" si="9"/>
        <v>3.6229234005315454</v>
      </c>
      <c r="AB103" s="10">
        <v>10.0286255420438</v>
      </c>
      <c r="AC103" s="10">
        <v>3.1979296595437501</v>
      </c>
      <c r="AD103" s="10">
        <v>49.569661535953998</v>
      </c>
      <c r="AE103" s="10">
        <v>103.109520086272</v>
      </c>
      <c r="AF103" s="10">
        <v>216.30899293917901</v>
      </c>
      <c r="AG103" s="10">
        <v>426.72069062783203</v>
      </c>
      <c r="AH103" s="10">
        <v>796.23672887692396</v>
      </c>
      <c r="AI103" s="10">
        <f t="shared" si="10"/>
        <v>1218.452038622351</v>
      </c>
      <c r="AJ103" s="10">
        <v>1864.5527348593901</v>
      </c>
      <c r="AK103" s="10">
        <v>2733.8675484847799</v>
      </c>
    </row>
    <row r="104" spans="21:37" x14ac:dyDescent="0.3">
      <c r="U104" s="10" t="s">
        <v>167</v>
      </c>
      <c r="V104" s="20"/>
      <c r="W104" s="10">
        <v>0.78541799397380796</v>
      </c>
      <c r="X104" s="10">
        <v>14.993781722833999</v>
      </c>
      <c r="Y104" s="10">
        <v>3.8710417105366801</v>
      </c>
      <c r="Z104" s="10">
        <v>5.0358223450488104</v>
      </c>
      <c r="AA104" s="10">
        <f t="shared" si="9"/>
        <v>8.7844619871031284</v>
      </c>
      <c r="AB104" s="10">
        <v>15.323569243607199</v>
      </c>
      <c r="AC104" s="10">
        <v>15.4250162386196</v>
      </c>
      <c r="AD104" s="10">
        <v>41.101752856809199</v>
      </c>
      <c r="AE104" s="10">
        <v>82.097542436515695</v>
      </c>
      <c r="AF104" s="10">
        <v>155.81132615841301</v>
      </c>
      <c r="AG104" s="10">
        <v>281.17918248927703</v>
      </c>
      <c r="AH104" s="10">
        <v>534.36181643834698</v>
      </c>
      <c r="AI104" s="10">
        <f t="shared" si="10"/>
        <v>844.44954120738453</v>
      </c>
      <c r="AJ104" s="10">
        <v>1334.4797582999399</v>
      </c>
      <c r="AK104" s="10">
        <v>2012.2300568021601</v>
      </c>
    </row>
    <row r="111" spans="21:37" x14ac:dyDescent="0.3">
      <c r="U111" s="10" t="s">
        <v>65</v>
      </c>
      <c r="V111" s="21" t="s">
        <v>296</v>
      </c>
      <c r="W111" s="10">
        <v>0.72115839994521702</v>
      </c>
      <c r="X111" s="10">
        <v>22.703672263981499</v>
      </c>
      <c r="Y111" s="10">
        <v>1.27171593799862</v>
      </c>
      <c r="Z111" s="10">
        <v>1.2016933102320599</v>
      </c>
      <c r="AA111" s="10">
        <f t="shared" ref="AA111:AA116" si="11">SQRT(Z111*AB111)</f>
        <v>2.4784476484539422</v>
      </c>
      <c r="AB111" s="10">
        <v>5.1117058685636296</v>
      </c>
      <c r="AC111" s="10">
        <v>3.55326111061167</v>
      </c>
      <c r="AD111" s="10">
        <v>23.0224688497347</v>
      </c>
      <c r="AE111" s="10">
        <v>46.366470219854698</v>
      </c>
      <c r="AF111" s="10">
        <v>93.058582392615705</v>
      </c>
      <c r="AG111" s="10">
        <v>191.194091974054</v>
      </c>
      <c r="AH111" s="10">
        <v>359.90687129100297</v>
      </c>
      <c r="AI111" s="10">
        <f t="shared" ref="AI111:AI116" si="12">SQRT(AH111*AJ111)</f>
        <v>580.87314700804541</v>
      </c>
      <c r="AJ111" s="10">
        <v>937.50255921681003</v>
      </c>
      <c r="AK111" s="10">
        <v>1588.3280607455699</v>
      </c>
    </row>
    <row r="112" spans="21:37" x14ac:dyDescent="0.3">
      <c r="U112" s="10" t="s">
        <v>85</v>
      </c>
      <c r="V112" s="21" t="s">
        <v>296</v>
      </c>
      <c r="W112" s="10">
        <v>1.8040197691226201</v>
      </c>
      <c r="X112" s="10">
        <v>37.757942626823002</v>
      </c>
      <c r="Y112" s="10">
        <v>1.60966457024508</v>
      </c>
      <c r="Z112" s="10">
        <v>3.95364054536592</v>
      </c>
      <c r="AA112" s="10">
        <f t="shared" si="11"/>
        <v>8.5256575264095815</v>
      </c>
      <c r="AB112" s="10">
        <v>18.384786230205201</v>
      </c>
      <c r="AC112" s="10">
        <v>11.6006993391817</v>
      </c>
      <c r="AD112" s="10">
        <v>77.338841255693794</v>
      </c>
      <c r="AE112" s="10">
        <v>161.129407282881</v>
      </c>
      <c r="AF112" s="10">
        <v>301.49668028908599</v>
      </c>
      <c r="AG112" s="10">
        <v>570.10566179398802</v>
      </c>
      <c r="AH112" s="10">
        <v>1015.76779789314</v>
      </c>
      <c r="AI112" s="10">
        <f t="shared" si="12"/>
        <v>1504.1755770578268</v>
      </c>
      <c r="AJ112" s="10">
        <v>2227.4226169702501</v>
      </c>
      <c r="AK112" s="10">
        <v>3055.8795374854599</v>
      </c>
    </row>
    <row r="113" spans="21:37" x14ac:dyDescent="0.3">
      <c r="U113" s="10" t="s">
        <v>87</v>
      </c>
      <c r="V113" s="21" t="s">
        <v>296</v>
      </c>
      <c r="W113" s="10">
        <v>-3.6309318525262001E-2</v>
      </c>
      <c r="X113" s="10">
        <v>16.8869495194816</v>
      </c>
      <c r="Y113" s="10">
        <v>1.0769924547230501</v>
      </c>
      <c r="Z113" s="10">
        <v>4.2171176087228304</v>
      </c>
      <c r="AA113" s="10">
        <f t="shared" si="11"/>
        <v>11.691219033890663</v>
      </c>
      <c r="AB113" s="10">
        <v>32.411854536777497</v>
      </c>
      <c r="AC113" s="10">
        <v>18.450391577191301</v>
      </c>
      <c r="AD113" s="10">
        <v>120.15832320266399</v>
      </c>
      <c r="AE113" s="10">
        <v>190.93458278248099</v>
      </c>
      <c r="AF113" s="10">
        <v>305.71214948158899</v>
      </c>
      <c r="AG113" s="10">
        <v>479.97300479674601</v>
      </c>
      <c r="AH113" s="10">
        <v>714.78031140845303</v>
      </c>
      <c r="AI113" s="10">
        <f t="shared" si="12"/>
        <v>912.55438543745151</v>
      </c>
      <c r="AJ113" s="10">
        <v>1165.05098572204</v>
      </c>
      <c r="AK113" s="10">
        <v>1485.3522346375901</v>
      </c>
    </row>
    <row r="114" spans="21:37" x14ac:dyDescent="0.3">
      <c r="U114" s="10" t="s">
        <v>105</v>
      </c>
      <c r="V114" s="21" t="s">
        <v>296</v>
      </c>
      <c r="W114" s="10">
        <v>3.1377336789517499E-2</v>
      </c>
      <c r="X114" s="10">
        <v>73.107488052813693</v>
      </c>
      <c r="Y114" s="10">
        <v>1.67852086755674</v>
      </c>
      <c r="Z114" s="10">
        <v>6.5410448552065104</v>
      </c>
      <c r="AA114" s="10">
        <f t="shared" si="11"/>
        <v>16.959177229664125</v>
      </c>
      <c r="AB114" s="10">
        <v>43.970603882684699</v>
      </c>
      <c r="AC114" s="10">
        <v>39.1985566334886</v>
      </c>
      <c r="AD114" s="10">
        <v>199.17165816374001</v>
      </c>
      <c r="AE114" s="10">
        <v>360.823007903117</v>
      </c>
      <c r="AF114" s="10">
        <v>660.95120885363895</v>
      </c>
      <c r="AG114" s="10">
        <v>1187.01485806048</v>
      </c>
      <c r="AH114" s="10">
        <v>1952.14561869261</v>
      </c>
      <c r="AI114" s="10">
        <f t="shared" si="12"/>
        <v>2627.3607261337979</v>
      </c>
      <c r="AJ114" s="10">
        <v>3536.1216494973401</v>
      </c>
      <c r="AK114" s="10">
        <v>4666.9869992440999</v>
      </c>
    </row>
    <row r="115" spans="21:37" x14ac:dyDescent="0.3">
      <c r="U115" s="10" t="s">
        <v>157</v>
      </c>
      <c r="V115" s="21" t="s">
        <v>296</v>
      </c>
      <c r="W115" s="10">
        <v>0.18633698639065099</v>
      </c>
      <c r="X115" s="10">
        <v>25.010118713511901</v>
      </c>
      <c r="Y115" s="10">
        <v>2.6805299838167098</v>
      </c>
      <c r="Z115" s="10">
        <v>6.5015320712670404</v>
      </c>
      <c r="AA115" s="10">
        <f t="shared" si="11"/>
        <v>16.566508337376444</v>
      </c>
      <c r="AB115" s="10">
        <v>42.213003871082599</v>
      </c>
      <c r="AC115" s="10">
        <v>64.310845520849298</v>
      </c>
      <c r="AD115" s="10">
        <v>157.87768131709799</v>
      </c>
      <c r="AE115" s="10">
        <v>251.755220894708</v>
      </c>
      <c r="AF115" s="10">
        <v>417.22899472299002</v>
      </c>
      <c r="AG115" s="10">
        <v>716.02764214027195</v>
      </c>
      <c r="AH115" s="10">
        <v>1128.4547350166199</v>
      </c>
      <c r="AI115" s="10">
        <f t="shared" si="12"/>
        <v>1495.6406132451336</v>
      </c>
      <c r="AJ115" s="10">
        <v>1982.30445101135</v>
      </c>
      <c r="AK115" s="10">
        <v>2682.9978733039602</v>
      </c>
    </row>
    <row r="116" spans="21:37" x14ac:dyDescent="0.3">
      <c r="U116" s="10" t="s">
        <v>159</v>
      </c>
      <c r="V116" s="21" t="s">
        <v>296</v>
      </c>
      <c r="W116" s="10">
        <v>-2.6174260396813601E-2</v>
      </c>
      <c r="X116" s="10">
        <v>16.363783859130699</v>
      </c>
      <c r="Y116" s="10">
        <v>0.71970641987434003</v>
      </c>
      <c r="Z116" s="10">
        <v>2.77564226874942</v>
      </c>
      <c r="AA116" s="10">
        <f t="shared" si="11"/>
        <v>7.7490768774980454</v>
      </c>
      <c r="AB116" s="10">
        <v>21.633981125539599</v>
      </c>
      <c r="AC116" s="10">
        <v>22.853617950001802</v>
      </c>
      <c r="AD116" s="10">
        <v>81.657053914390204</v>
      </c>
      <c r="AE116" s="10">
        <v>149.01070752521599</v>
      </c>
      <c r="AF116" s="10">
        <v>281.272517349851</v>
      </c>
      <c r="AG116" s="10">
        <v>532.19045111165894</v>
      </c>
      <c r="AH116" s="10">
        <v>969.73710532478697</v>
      </c>
      <c r="AI116" s="10">
        <f t="shared" si="12"/>
        <v>1411.6986938191083</v>
      </c>
      <c r="AJ116" s="10">
        <v>2055.0860549603399</v>
      </c>
      <c r="AK116" s="10">
        <v>3063.2775167074301</v>
      </c>
    </row>
  </sheetData>
  <phoneticPr fontId="4" type="noConversion"/>
  <pageMargins left="0.75" right="0.75" top="1" bottom="1" header="0.5" footer="0.5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54"/>
  <sheetViews>
    <sheetView workbookViewId="0"/>
  </sheetViews>
  <sheetFormatPr defaultColWidth="8.77734375" defaultRowHeight="14.4" x14ac:dyDescent="0.3"/>
  <sheetData>
    <row r="1" spans="1:27" ht="28.8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</row>
    <row r="2" spans="1:27" x14ac:dyDescent="0.3">
      <c r="A2" t="s">
        <v>61</v>
      </c>
      <c r="B2">
        <v>8</v>
      </c>
      <c r="C2" t="s">
        <v>62</v>
      </c>
      <c r="D2" t="s">
        <v>63</v>
      </c>
      <c r="E2">
        <v>2.4920657000573887</v>
      </c>
      <c r="F2">
        <v>5.4258272107212964</v>
      </c>
      <c r="G2">
        <v>-2.0200238593388656E-2</v>
      </c>
      <c r="H2">
        <v>849.94225605657732</v>
      </c>
      <c r="I2">
        <v>16.565015798401124</v>
      </c>
      <c r="J2">
        <v>22850.51782862379</v>
      </c>
      <c r="K2">
        <v>0.24115269847062043</v>
      </c>
      <c r="L2">
        <v>29.275196965657607</v>
      </c>
      <c r="M2">
        <v>1.3807393748983487</v>
      </c>
      <c r="N2">
        <v>3.8741162188769116</v>
      </c>
      <c r="O2">
        <v>31.630787663585529</v>
      </c>
      <c r="P2">
        <v>15.290437280230803</v>
      </c>
      <c r="Q2">
        <v>118.72269666161935</v>
      </c>
      <c r="R2">
        <v>226.0721760182746</v>
      </c>
      <c r="S2">
        <v>417.04474974436016</v>
      </c>
      <c r="T2">
        <v>785.63720205759751</v>
      </c>
      <c r="U2">
        <v>1323.3441005397533</v>
      </c>
      <c r="V2">
        <v>2524.9460077259027</v>
      </c>
      <c r="W2">
        <v>3434.3496591406656</v>
      </c>
      <c r="X2">
        <v>79508.705732721399</v>
      </c>
      <c r="Y2">
        <v>3076.4024895131338</v>
      </c>
      <c r="Z2">
        <v>21123.82637475129</v>
      </c>
      <c r="AA2">
        <v>3.1893613108869663</v>
      </c>
    </row>
    <row r="3" spans="1:27" x14ac:dyDescent="0.3">
      <c r="A3" t="s">
        <v>64</v>
      </c>
      <c r="B3">
        <v>9</v>
      </c>
      <c r="C3" t="s">
        <v>65</v>
      </c>
      <c r="D3" t="s">
        <v>63</v>
      </c>
      <c r="E3">
        <v>2.6338490250596585</v>
      </c>
      <c r="F3">
        <v>-1.8870832867281018</v>
      </c>
      <c r="G3">
        <v>5.6556891562116671E-2</v>
      </c>
      <c r="H3">
        <v>216.67402891934145</v>
      </c>
      <c r="I3">
        <v>11.327546890292151</v>
      </c>
      <c r="J3">
        <v>22850.51782862379</v>
      </c>
      <c r="K3">
        <v>0.7211583999452168</v>
      </c>
      <c r="L3">
        <v>22.703672263981524</v>
      </c>
      <c r="M3">
        <v>1.2717159379986178</v>
      </c>
      <c r="N3">
        <v>1.2016933102320557</v>
      </c>
      <c r="O3">
        <v>5.1117058685636296</v>
      </c>
      <c r="P3">
        <v>3.5532611106116652</v>
      </c>
      <c r="Q3">
        <v>23.022468849734746</v>
      </c>
      <c r="R3">
        <v>46.366470219854691</v>
      </c>
      <c r="S3">
        <v>93.058582392615719</v>
      </c>
      <c r="T3">
        <v>191.19409197405361</v>
      </c>
      <c r="U3">
        <v>359.90687129100348</v>
      </c>
      <c r="V3">
        <v>937.50255921680957</v>
      </c>
      <c r="W3">
        <v>1588.3280607455708</v>
      </c>
      <c r="X3">
        <v>122848.30335366698</v>
      </c>
      <c r="Y3">
        <v>2500.8622114559075</v>
      </c>
      <c r="Z3">
        <v>19771.498894116416</v>
      </c>
      <c r="AA3">
        <v>2.8435229482166799</v>
      </c>
    </row>
    <row r="4" spans="1:27" x14ac:dyDescent="0.3">
      <c r="A4" t="s">
        <v>66</v>
      </c>
      <c r="B4">
        <v>10</v>
      </c>
      <c r="C4" t="s">
        <v>67</v>
      </c>
      <c r="D4" t="s">
        <v>63</v>
      </c>
      <c r="E4">
        <v>2.7459155845905499</v>
      </c>
      <c r="F4">
        <v>14.41374785808642</v>
      </c>
      <c r="G4">
        <v>8.8778257562719554E-3</v>
      </c>
      <c r="H4">
        <v>1953.5898423948372</v>
      </c>
      <c r="I4">
        <v>55.210293392006491</v>
      </c>
      <c r="J4">
        <v>22850.51782862379</v>
      </c>
      <c r="K4">
        <v>2.0472767500497024</v>
      </c>
      <c r="L4">
        <v>152.53178562352434</v>
      </c>
      <c r="M4">
        <v>2.9903838168546559</v>
      </c>
      <c r="N4">
        <v>7.3893596599635698</v>
      </c>
      <c r="O4">
        <v>48.917226884307723</v>
      </c>
      <c r="P4">
        <v>18.825000612747449</v>
      </c>
      <c r="Q4">
        <v>227.63123786953565</v>
      </c>
      <c r="R4">
        <v>465.08236128339513</v>
      </c>
      <c r="S4">
        <v>890.72146678073238</v>
      </c>
      <c r="T4">
        <v>1683.5716736058635</v>
      </c>
      <c r="U4">
        <v>2982.4938658953665</v>
      </c>
      <c r="V4">
        <v>5869.4836538819691</v>
      </c>
      <c r="W4">
        <v>7997.9698347167923</v>
      </c>
      <c r="X4">
        <v>115826.03248126878</v>
      </c>
      <c r="Y4">
        <v>16576.963546697167</v>
      </c>
      <c r="Z4">
        <v>63214.49601540804</v>
      </c>
      <c r="AA4">
        <v>10.711610345568104</v>
      </c>
    </row>
    <row r="5" spans="1:27" x14ac:dyDescent="0.3">
      <c r="A5" t="s">
        <v>68</v>
      </c>
      <c r="B5">
        <v>11</v>
      </c>
      <c r="C5" t="s">
        <v>69</v>
      </c>
      <c r="D5" t="s">
        <v>63</v>
      </c>
      <c r="E5">
        <v>2.8224293089938204</v>
      </c>
      <c r="F5">
        <v>7.4492446825174135</v>
      </c>
      <c r="G5">
        <v>5.5740471595144517E-2</v>
      </c>
      <c r="H5">
        <v>672.0784654629897</v>
      </c>
      <c r="I5">
        <v>19.791873988727293</v>
      </c>
      <c r="J5">
        <v>22850.51782862379</v>
      </c>
      <c r="K5">
        <v>2.5733686534633828</v>
      </c>
      <c r="L5">
        <v>49.021441454814862</v>
      </c>
      <c r="M5">
        <v>2.6474176403273368</v>
      </c>
      <c r="N5">
        <v>4.8160997039380007</v>
      </c>
      <c r="O5">
        <v>18.785494791625858</v>
      </c>
      <c r="P5">
        <v>15.476343773189951</v>
      </c>
      <c r="Q5">
        <v>83.90066227267944</v>
      </c>
      <c r="R5">
        <v>171.76053311583763</v>
      </c>
      <c r="S5">
        <v>321.29812287635309</v>
      </c>
      <c r="T5">
        <v>607.77228156106742</v>
      </c>
      <c r="U5">
        <v>1060.4579751848446</v>
      </c>
      <c r="V5">
        <v>2176.963507548809</v>
      </c>
      <c r="W5">
        <v>2983.7014991166598</v>
      </c>
      <c r="X5">
        <v>97470.968232927058</v>
      </c>
      <c r="Y5">
        <v>2645.1298138513639</v>
      </c>
      <c r="Z5">
        <v>16033.52036761632</v>
      </c>
      <c r="AA5">
        <v>2.4443300754718225</v>
      </c>
    </row>
    <row r="6" spans="1:27" x14ac:dyDescent="0.3">
      <c r="A6" t="s">
        <v>70</v>
      </c>
      <c r="B6">
        <v>12</v>
      </c>
      <c r="C6" t="s">
        <v>71</v>
      </c>
      <c r="D6" t="s">
        <v>63</v>
      </c>
      <c r="E6">
        <v>3.0718489603649535</v>
      </c>
      <c r="F6">
        <v>9.0170337274633763</v>
      </c>
      <c r="G6">
        <v>3.2591352729757074E-3</v>
      </c>
      <c r="H6">
        <v>1002.3339263252877</v>
      </c>
      <c r="I6">
        <v>24.933859419022948</v>
      </c>
      <c r="J6">
        <v>22850.51782862379</v>
      </c>
      <c r="K6">
        <v>6.1109678481093777E-2</v>
      </c>
      <c r="L6">
        <v>76.744735632496884</v>
      </c>
      <c r="M6">
        <v>1.6017968900153832</v>
      </c>
      <c r="N6">
        <v>6.3256894266219987</v>
      </c>
      <c r="O6">
        <v>43.65114860546619</v>
      </c>
      <c r="P6">
        <v>16.352973244936642</v>
      </c>
      <c r="Q6">
        <v>185.53460126154144</v>
      </c>
      <c r="R6">
        <v>326.88947802541185</v>
      </c>
      <c r="S6">
        <v>564.52155413328023</v>
      </c>
      <c r="T6">
        <v>977.17175671739881</v>
      </c>
      <c r="U6">
        <v>1560.8675131650373</v>
      </c>
      <c r="V6">
        <v>2623.6171089409731</v>
      </c>
      <c r="W6">
        <v>3407.4787436745801</v>
      </c>
      <c r="X6">
        <v>89713.471306517415</v>
      </c>
      <c r="Y6">
        <v>4515.8029784040546</v>
      </c>
      <c r="Z6">
        <v>23149.988041693901</v>
      </c>
      <c r="AA6">
        <v>3.7340269830830031</v>
      </c>
    </row>
    <row r="7" spans="1:27" x14ac:dyDescent="0.3">
      <c r="A7" t="s">
        <v>72</v>
      </c>
      <c r="B7">
        <v>14</v>
      </c>
      <c r="C7" t="s">
        <v>73</v>
      </c>
      <c r="D7" t="s">
        <v>63</v>
      </c>
      <c r="E7">
        <v>2.7681114651827472</v>
      </c>
      <c r="F7">
        <v>8.1542844331393436</v>
      </c>
      <c r="G7">
        <v>1.1713779919407717E-2</v>
      </c>
      <c r="H7">
        <v>1074.1115590261059</v>
      </c>
      <c r="I7">
        <v>19.398245256048728</v>
      </c>
      <c r="J7">
        <v>22850.51782862379</v>
      </c>
      <c r="K7">
        <v>6.7586387941906551E-2</v>
      </c>
      <c r="L7">
        <v>26.711644601600245</v>
      </c>
      <c r="M7">
        <v>1.5785589273412257</v>
      </c>
      <c r="N7">
        <v>4.7006967475527892</v>
      </c>
      <c r="O7">
        <v>32.919041198764219</v>
      </c>
      <c r="P7">
        <v>16.679031005201082</v>
      </c>
      <c r="Q7">
        <v>150.08300604310958</v>
      </c>
      <c r="R7">
        <v>291.16362086799194</v>
      </c>
      <c r="S7">
        <v>555.91459740397158</v>
      </c>
      <c r="T7">
        <v>1034.8975125965171</v>
      </c>
      <c r="U7">
        <v>1746.7074460415265</v>
      </c>
      <c r="V7">
        <v>3306.1445336545512</v>
      </c>
      <c r="W7">
        <v>4494.5632303357843</v>
      </c>
      <c r="X7">
        <v>83520.063605330361</v>
      </c>
      <c r="Y7">
        <v>3407.7833829372562</v>
      </c>
      <c r="Z7">
        <v>24200.838519020759</v>
      </c>
      <c r="AA7">
        <v>3.6016915642325729</v>
      </c>
    </row>
    <row r="8" spans="1:27" x14ac:dyDescent="0.3">
      <c r="A8" t="s">
        <v>74</v>
      </c>
      <c r="B8">
        <v>15</v>
      </c>
      <c r="C8" t="s">
        <v>75</v>
      </c>
      <c r="D8" t="s">
        <v>63</v>
      </c>
      <c r="E8">
        <v>2.7211871456781704</v>
      </c>
      <c r="F8">
        <v>1.8188196867623956</v>
      </c>
      <c r="G8">
        <v>2.6844834665707647E-2</v>
      </c>
      <c r="H8">
        <v>630.106205889639</v>
      </c>
      <c r="I8">
        <v>20.891107131898409</v>
      </c>
      <c r="J8">
        <v>22850.51782862379</v>
      </c>
      <c r="K8">
        <v>5.0962606771761069E-3</v>
      </c>
      <c r="L8">
        <v>35.421232966735367</v>
      </c>
      <c r="M8">
        <v>1.037496959164989</v>
      </c>
      <c r="N8">
        <v>3.2482649268935524</v>
      </c>
      <c r="O8">
        <v>19.271608710169627</v>
      </c>
      <c r="P8">
        <v>19.041622655283764</v>
      </c>
      <c r="Q8">
        <v>86.315264359842189</v>
      </c>
      <c r="R8">
        <v>170.45545363388209</v>
      </c>
      <c r="S8">
        <v>313.49393484381329</v>
      </c>
      <c r="T8">
        <v>578.27465049218176</v>
      </c>
      <c r="U8">
        <v>1001.090833564513</v>
      </c>
      <c r="V8">
        <v>2045.5550571729013</v>
      </c>
      <c r="W8">
        <v>2828.2840904276131</v>
      </c>
      <c r="X8">
        <v>91384.636199576431</v>
      </c>
      <c r="Y8">
        <v>3033.8366215426981</v>
      </c>
      <c r="Z8">
        <v>20278.16502768176</v>
      </c>
      <c r="AA8">
        <v>3.1282665776119423</v>
      </c>
    </row>
    <row r="9" spans="1:27" x14ac:dyDescent="0.3">
      <c r="A9" t="s">
        <v>76</v>
      </c>
      <c r="B9">
        <v>16</v>
      </c>
      <c r="C9" t="s">
        <v>77</v>
      </c>
      <c r="D9" t="s">
        <v>63</v>
      </c>
      <c r="E9">
        <v>2.8354359100833757</v>
      </c>
      <c r="F9">
        <v>5.8555719527680798</v>
      </c>
      <c r="G9">
        <v>3.4620505831464539E-2</v>
      </c>
      <c r="H9">
        <v>1687.6589346153855</v>
      </c>
      <c r="I9">
        <v>25.191276718789055</v>
      </c>
      <c r="J9">
        <v>22850.51782862379</v>
      </c>
      <c r="K9">
        <v>3.0945144435336269</v>
      </c>
      <c r="L9">
        <v>84.276044091582335</v>
      </c>
      <c r="M9">
        <v>5.1003205982907236</v>
      </c>
      <c r="N9">
        <v>9.9398019490844884</v>
      </c>
      <c r="O9">
        <v>60.029248291454181</v>
      </c>
      <c r="P9">
        <v>34.187320172054399</v>
      </c>
      <c r="Q9">
        <v>239.72240918841769</v>
      </c>
      <c r="R9">
        <v>477.24750581871524</v>
      </c>
      <c r="S9">
        <v>870.83178154844779</v>
      </c>
      <c r="T9">
        <v>1590.9019696186103</v>
      </c>
      <c r="U9">
        <v>2659.3447628240278</v>
      </c>
      <c r="V9">
        <v>4972.91540459516</v>
      </c>
      <c r="W9">
        <v>6532.5891024833336</v>
      </c>
      <c r="X9">
        <v>106845.24325815012</v>
      </c>
      <c r="Y9">
        <v>10160.294200868871</v>
      </c>
      <c r="Z9">
        <v>47597.565499346434</v>
      </c>
      <c r="AA9">
        <v>7.5343584934319869</v>
      </c>
    </row>
    <row r="10" spans="1:27" x14ac:dyDescent="0.3">
      <c r="A10" t="s">
        <v>78</v>
      </c>
      <c r="B10">
        <v>17</v>
      </c>
      <c r="C10" t="s">
        <v>79</v>
      </c>
      <c r="D10" t="s">
        <v>63</v>
      </c>
      <c r="E10">
        <v>2.5687153598246644</v>
      </c>
      <c r="F10">
        <v>6.0995340569575607</v>
      </c>
      <c r="G10">
        <v>4.7514405881710298E-2</v>
      </c>
      <c r="H10">
        <v>1577.2194633953666</v>
      </c>
      <c r="I10">
        <v>46.030582773727431</v>
      </c>
      <c r="J10">
        <v>22850.51782862379</v>
      </c>
      <c r="K10">
        <v>1.3244461560518112E-2</v>
      </c>
      <c r="L10">
        <v>113.49082342211018</v>
      </c>
      <c r="M10">
        <v>1.4666942156242708</v>
      </c>
      <c r="N10">
        <v>5.0353090781583791</v>
      </c>
      <c r="O10">
        <v>35.860962550881418</v>
      </c>
      <c r="P10">
        <v>31.300127676423774</v>
      </c>
      <c r="Q10">
        <v>180.13888345875833</v>
      </c>
      <c r="R10">
        <v>364.97148705514536</v>
      </c>
      <c r="S10">
        <v>723.98916584619565</v>
      </c>
      <c r="T10">
        <v>1407.8588871937523</v>
      </c>
      <c r="U10">
        <v>2501.9974104566854</v>
      </c>
      <c r="V10">
        <v>5145.3460073040678</v>
      </c>
      <c r="W10">
        <v>6999.4775876290441</v>
      </c>
      <c r="X10">
        <v>85773.650489593332</v>
      </c>
      <c r="Y10">
        <v>7953.0041767860048</v>
      </c>
      <c r="Z10">
        <v>37111.566127171391</v>
      </c>
      <c r="AA10">
        <v>5.784141297599029</v>
      </c>
    </row>
    <row r="11" spans="1:27" x14ac:dyDescent="0.3">
      <c r="A11" t="s">
        <v>80</v>
      </c>
      <c r="B11">
        <v>18</v>
      </c>
      <c r="C11" t="s">
        <v>81</v>
      </c>
      <c r="D11" t="s">
        <v>63</v>
      </c>
      <c r="E11">
        <v>2.8928996242248304</v>
      </c>
      <c r="F11">
        <v>3.2414417387480783</v>
      </c>
      <c r="G11">
        <v>4.0375550048109908E-2</v>
      </c>
      <c r="H11">
        <v>781.53046345543339</v>
      </c>
      <c r="I11">
        <v>8.9873598977294957</v>
      </c>
      <c r="J11">
        <v>22850.517828623786</v>
      </c>
      <c r="K11">
        <v>8.164291152337419E-2</v>
      </c>
      <c r="L11">
        <v>21.997026864300544</v>
      </c>
      <c r="M11">
        <v>1.7320793967800712</v>
      </c>
      <c r="N11">
        <v>4.7908021234487848</v>
      </c>
      <c r="O11">
        <v>30.779528247567598</v>
      </c>
      <c r="P11">
        <v>16.991361015098139</v>
      </c>
      <c r="Q11">
        <v>122.86169612329977</v>
      </c>
      <c r="R11">
        <v>218.75680188011759</v>
      </c>
      <c r="S11">
        <v>390.15609361419564</v>
      </c>
      <c r="T11">
        <v>706.35579587698112</v>
      </c>
      <c r="U11">
        <v>1230.5620082909859</v>
      </c>
      <c r="V11">
        <v>2537.8627593675697</v>
      </c>
      <c r="W11">
        <v>3562.9398293509694</v>
      </c>
      <c r="X11">
        <v>111226.36308359141</v>
      </c>
      <c r="Y11">
        <v>7062.3768472528354</v>
      </c>
      <c r="Z11">
        <v>49287.850519566506</v>
      </c>
      <c r="AA11">
        <v>7.2672452986576488</v>
      </c>
    </row>
    <row r="12" spans="1:27" x14ac:dyDescent="0.3">
      <c r="A12" t="s">
        <v>82</v>
      </c>
      <c r="B12">
        <v>20</v>
      </c>
      <c r="C12" t="s">
        <v>83</v>
      </c>
      <c r="D12" t="s">
        <v>63</v>
      </c>
      <c r="E12">
        <v>2.883164806652688</v>
      </c>
      <c r="F12">
        <v>4.3264882101903162</v>
      </c>
      <c r="G12">
        <v>2.4005762813538875E-2</v>
      </c>
      <c r="H12">
        <v>1000.5438051168059</v>
      </c>
      <c r="I12">
        <v>15.462100716489514</v>
      </c>
      <c r="J12">
        <v>22850.51782862379</v>
      </c>
      <c r="K12">
        <v>1.1116443051007532</v>
      </c>
      <c r="L12">
        <v>50.2055749346478</v>
      </c>
      <c r="M12">
        <v>3.5545212240586581</v>
      </c>
      <c r="N12">
        <v>10.651040817758837</v>
      </c>
      <c r="O12">
        <v>52.074185710687125</v>
      </c>
      <c r="P12">
        <v>50.008753854037799</v>
      </c>
      <c r="Q12">
        <v>205.43431953717544</v>
      </c>
      <c r="R12">
        <v>350.22930653031716</v>
      </c>
      <c r="S12">
        <v>591.66478720319162</v>
      </c>
      <c r="T12">
        <v>992.56722041758144</v>
      </c>
      <c r="U12">
        <v>1560.9825978550211</v>
      </c>
      <c r="V12">
        <v>2667.4054923847866</v>
      </c>
      <c r="W12">
        <v>3457.1554758324214</v>
      </c>
      <c r="X12">
        <v>92623.483040748091</v>
      </c>
      <c r="Y12">
        <v>2572.9272254768839</v>
      </c>
      <c r="Z12">
        <v>11302.124003912977</v>
      </c>
      <c r="AA12">
        <v>1.8363252826234324</v>
      </c>
    </row>
    <row r="13" spans="1:27" x14ac:dyDescent="0.3">
      <c r="A13" t="s">
        <v>84</v>
      </c>
      <c r="B13">
        <v>21</v>
      </c>
      <c r="C13" t="s">
        <v>85</v>
      </c>
      <c r="D13" t="s">
        <v>63</v>
      </c>
      <c r="E13">
        <v>4.1241460324154096</v>
      </c>
      <c r="F13">
        <v>1.7718246990875381</v>
      </c>
      <c r="G13">
        <v>0.27606853767997497</v>
      </c>
      <c r="H13">
        <v>629.65742414277474</v>
      </c>
      <c r="I13">
        <v>40.724750701432455</v>
      </c>
      <c r="J13">
        <v>22850.51782862379</v>
      </c>
      <c r="K13">
        <v>1.8040197691226216</v>
      </c>
      <c r="L13">
        <v>37.757942626823024</v>
      </c>
      <c r="M13">
        <v>1.6096645702450758</v>
      </c>
      <c r="N13">
        <v>3.9536405453659222</v>
      </c>
      <c r="O13">
        <v>18.38478623020519</v>
      </c>
      <c r="P13">
        <v>11.600699339181741</v>
      </c>
      <c r="Q13">
        <v>77.338841255693765</v>
      </c>
      <c r="R13">
        <v>161.12940728288089</v>
      </c>
      <c r="S13">
        <v>301.4966802890861</v>
      </c>
      <c r="T13">
        <v>570.10566179398847</v>
      </c>
      <c r="U13">
        <v>1015.7677978931436</v>
      </c>
      <c r="V13">
        <v>2227.4226169702492</v>
      </c>
      <c r="W13">
        <v>3055.8795374854558</v>
      </c>
      <c r="X13">
        <v>110014.30049430764</v>
      </c>
      <c r="Y13">
        <v>2923.2851035402123</v>
      </c>
      <c r="Z13">
        <v>19847.318117943792</v>
      </c>
      <c r="AA13">
        <v>3.5367066708448065</v>
      </c>
    </row>
    <row r="14" spans="1:27" x14ac:dyDescent="0.3">
      <c r="A14" t="s">
        <v>86</v>
      </c>
      <c r="B14">
        <v>22</v>
      </c>
      <c r="C14" t="s">
        <v>87</v>
      </c>
      <c r="D14" t="s">
        <v>63</v>
      </c>
      <c r="E14">
        <v>2.7979666833857388</v>
      </c>
      <c r="F14">
        <v>4.3572514400329005</v>
      </c>
      <c r="G14">
        <v>4.2208433495116236E-2</v>
      </c>
      <c r="H14">
        <v>498.46347517734245</v>
      </c>
      <c r="I14">
        <v>4.5255471566642784</v>
      </c>
      <c r="J14">
        <v>22850.51782862379</v>
      </c>
      <c r="K14">
        <v>-3.6309318525261959E-2</v>
      </c>
      <c r="L14">
        <v>16.886949519481561</v>
      </c>
      <c r="M14">
        <v>1.0769924547230509</v>
      </c>
      <c r="N14">
        <v>4.2171176087228259</v>
      </c>
      <c r="O14">
        <v>32.411854536777518</v>
      </c>
      <c r="P14">
        <v>18.450391577191276</v>
      </c>
      <c r="Q14">
        <v>120.15832320266395</v>
      </c>
      <c r="R14">
        <v>190.93458278248067</v>
      </c>
      <c r="S14">
        <v>305.71214948158934</v>
      </c>
      <c r="T14">
        <v>479.97300479674556</v>
      </c>
      <c r="U14">
        <v>714.78031140845258</v>
      </c>
      <c r="V14">
        <v>1165.0509857220377</v>
      </c>
      <c r="W14">
        <v>1485.3522346375926</v>
      </c>
      <c r="X14">
        <v>100593.2563313898</v>
      </c>
      <c r="Y14">
        <v>2599.6051855099768</v>
      </c>
      <c r="Z14">
        <v>12610.805525351923</v>
      </c>
      <c r="AA14">
        <v>2.0172218530888268</v>
      </c>
    </row>
    <row r="15" spans="1:27" x14ac:dyDescent="0.3">
      <c r="A15" t="s">
        <v>88</v>
      </c>
      <c r="B15">
        <v>23</v>
      </c>
      <c r="C15" t="s">
        <v>89</v>
      </c>
      <c r="D15" t="s">
        <v>63</v>
      </c>
      <c r="E15">
        <v>2.9408379176671526</v>
      </c>
      <c r="F15">
        <v>1.4527004325645099</v>
      </c>
      <c r="G15">
        <v>9.3845223755456129</v>
      </c>
      <c r="H15">
        <v>441.66568281617998</v>
      </c>
      <c r="I15">
        <v>27.105780341806796</v>
      </c>
      <c r="J15">
        <v>22850.51782862379</v>
      </c>
      <c r="K15">
        <v>1.607026717626749</v>
      </c>
      <c r="L15">
        <v>19.048566315438961</v>
      </c>
      <c r="M15">
        <v>2.5602630215778639</v>
      </c>
      <c r="N15">
        <v>6.2103436431179349</v>
      </c>
      <c r="O15">
        <v>30.44758728115454</v>
      </c>
      <c r="P15">
        <v>14.754292674028608</v>
      </c>
      <c r="Q15">
        <v>101.02807951050984</v>
      </c>
      <c r="R15">
        <v>166.64194354673975</v>
      </c>
      <c r="S15">
        <v>262.44524403784192</v>
      </c>
      <c r="T15">
        <v>426.44144863436281</v>
      </c>
      <c r="U15">
        <v>651.02326929239791</v>
      </c>
      <c r="V15">
        <v>1074.1382858051365</v>
      </c>
      <c r="W15">
        <v>1406.5082983389273</v>
      </c>
      <c r="X15">
        <v>99677.369114522866</v>
      </c>
      <c r="Y15">
        <v>2891.9934406388006</v>
      </c>
      <c r="Z15">
        <v>15431.51827534099</v>
      </c>
      <c r="AA15">
        <v>2.4027796206822361</v>
      </c>
    </row>
    <row r="16" spans="1:27" x14ac:dyDescent="0.3">
      <c r="A16" t="s">
        <v>90</v>
      </c>
      <c r="B16">
        <v>24</v>
      </c>
      <c r="C16" t="s">
        <v>91</v>
      </c>
      <c r="D16" t="s">
        <v>63</v>
      </c>
      <c r="E16">
        <v>3.0346818365212651</v>
      </c>
      <c r="F16">
        <v>12.974436298999885</v>
      </c>
      <c r="G16">
        <v>4.1239544822062393E-2</v>
      </c>
      <c r="H16">
        <v>1120.3979534809039</v>
      </c>
      <c r="I16">
        <v>73.948608960650773</v>
      </c>
      <c r="J16">
        <v>22850.51782862379</v>
      </c>
      <c r="K16">
        <v>19.719416069400971</v>
      </c>
      <c r="L16">
        <v>87.582082695211696</v>
      </c>
      <c r="M16">
        <v>12.925585356659907</v>
      </c>
      <c r="N16">
        <v>13.652331318910425</v>
      </c>
      <c r="O16">
        <v>29.066226219802925</v>
      </c>
      <c r="P16">
        <v>14.495480614216966</v>
      </c>
      <c r="Q16">
        <v>127.03226057976467</v>
      </c>
      <c r="R16">
        <v>271.81105800858126</v>
      </c>
      <c r="S16">
        <v>535.37035732568347</v>
      </c>
      <c r="T16">
        <v>1027.821536806129</v>
      </c>
      <c r="U16">
        <v>1819.1622598000945</v>
      </c>
      <c r="V16">
        <v>3760.099364643012</v>
      </c>
      <c r="W16">
        <v>4997.7385360096241</v>
      </c>
      <c r="X16">
        <v>114103.78375173896</v>
      </c>
      <c r="Y16">
        <v>10162.976869848095</v>
      </c>
      <c r="Z16">
        <v>79053.01834600541</v>
      </c>
      <c r="AA16">
        <v>12.242838124575174</v>
      </c>
    </row>
    <row r="17" spans="1:27" x14ac:dyDescent="0.3">
      <c r="A17" t="s">
        <v>92</v>
      </c>
      <c r="B17">
        <v>26</v>
      </c>
      <c r="C17" t="s">
        <v>93</v>
      </c>
      <c r="D17" t="s">
        <v>63</v>
      </c>
      <c r="E17">
        <v>2.8901896591486049</v>
      </c>
      <c r="F17">
        <v>7.5867220154884603</v>
      </c>
      <c r="G17">
        <v>2.6223317879206332E-2</v>
      </c>
      <c r="H17">
        <v>772.02186637323837</v>
      </c>
      <c r="I17">
        <v>35.53943966512211</v>
      </c>
      <c r="J17">
        <v>22850.51782862379</v>
      </c>
      <c r="K17">
        <v>0.36886986670316796</v>
      </c>
      <c r="L17">
        <v>50.450814233041477</v>
      </c>
      <c r="M17">
        <v>0.70948020969599279</v>
      </c>
      <c r="N17">
        <v>2.6595041050960999</v>
      </c>
      <c r="O17">
        <v>18.654333578511487</v>
      </c>
      <c r="P17">
        <v>8.7717698684354346</v>
      </c>
      <c r="Q17">
        <v>79.793924327195938</v>
      </c>
      <c r="R17">
        <v>176.24270936915437</v>
      </c>
      <c r="S17">
        <v>354.55713749855346</v>
      </c>
      <c r="T17">
        <v>693.15716131984482</v>
      </c>
      <c r="U17">
        <v>1272.981709955674</v>
      </c>
      <c r="V17">
        <v>2833.8192363333483</v>
      </c>
      <c r="W17">
        <v>3987.1523885092538</v>
      </c>
      <c r="X17">
        <v>106874.42213038554</v>
      </c>
      <c r="Y17">
        <v>5855.7234772971451</v>
      </c>
      <c r="Z17">
        <v>38212.350498475804</v>
      </c>
      <c r="AA17">
        <v>5.8533045891853028</v>
      </c>
    </row>
    <row r="18" spans="1:27" x14ac:dyDescent="0.3">
      <c r="A18" t="s">
        <v>94</v>
      </c>
      <c r="B18">
        <v>27</v>
      </c>
      <c r="C18" t="s">
        <v>95</v>
      </c>
      <c r="D18" t="s">
        <v>63</v>
      </c>
      <c r="E18">
        <v>3.0942966357080297</v>
      </c>
      <c r="F18">
        <v>7.1416780380673819</v>
      </c>
      <c r="G18">
        <v>1.2904634278332943E-2</v>
      </c>
      <c r="H18">
        <v>867.79824296900892</v>
      </c>
      <c r="I18">
        <v>42.561625927998492</v>
      </c>
      <c r="J18">
        <v>22850.51782862379</v>
      </c>
      <c r="K18">
        <v>9.8127623989079371E-2</v>
      </c>
      <c r="L18">
        <v>97.304029024518002</v>
      </c>
      <c r="M18">
        <v>0.70748645267455568</v>
      </c>
      <c r="N18">
        <v>2.2651078363984278</v>
      </c>
      <c r="O18">
        <v>26.27461866742771</v>
      </c>
      <c r="P18">
        <v>10.335072302667198</v>
      </c>
      <c r="Q18">
        <v>115.55858648434167</v>
      </c>
      <c r="R18">
        <v>252.71733746142147</v>
      </c>
      <c r="S18">
        <v>463.16183623154802</v>
      </c>
      <c r="T18">
        <v>858.59050428578632</v>
      </c>
      <c r="U18">
        <v>1456.9826376118929</v>
      </c>
      <c r="V18">
        <v>2739.4786634170964</v>
      </c>
      <c r="W18">
        <v>3590.662743577956</v>
      </c>
      <c r="X18">
        <v>117450.90727612427</v>
      </c>
      <c r="Y18">
        <v>7683.4917008173943</v>
      </c>
      <c r="Z18">
        <v>36476.651132049898</v>
      </c>
      <c r="AA18">
        <v>5.5709853413070141</v>
      </c>
    </row>
    <row r="19" spans="1:27" x14ac:dyDescent="0.3">
      <c r="A19" t="s">
        <v>96</v>
      </c>
      <c r="B19">
        <v>28</v>
      </c>
      <c r="C19" t="s">
        <v>97</v>
      </c>
      <c r="D19" t="s">
        <v>63</v>
      </c>
      <c r="E19">
        <v>2.938688706371011</v>
      </c>
      <c r="F19">
        <v>11.461890177766616</v>
      </c>
      <c r="G19">
        <v>4.844530975063966E-2</v>
      </c>
      <c r="H19">
        <v>1190.9760509180844</v>
      </c>
      <c r="I19">
        <v>56.30199223258942</v>
      </c>
      <c r="J19">
        <v>22850.51782862379</v>
      </c>
      <c r="K19">
        <v>0.14438433567336034</v>
      </c>
      <c r="L19">
        <v>114.26454754899494</v>
      </c>
      <c r="M19">
        <v>1.0061619913013644</v>
      </c>
      <c r="N19">
        <v>3.7037849517245607</v>
      </c>
      <c r="O19">
        <v>30.702164388294506</v>
      </c>
      <c r="P19">
        <v>24.787019491881789</v>
      </c>
      <c r="Q19">
        <v>147.97667299062005</v>
      </c>
      <c r="R19">
        <v>310.67820709913957</v>
      </c>
      <c r="S19">
        <v>603.94995239673392</v>
      </c>
      <c r="T19">
        <v>1146.7594736709432</v>
      </c>
      <c r="U19">
        <v>1997.8619952451222</v>
      </c>
      <c r="V19">
        <v>3922.4510860592563</v>
      </c>
      <c r="W19">
        <v>5161.9031179113017</v>
      </c>
      <c r="X19">
        <v>110451.45043269594</v>
      </c>
      <c r="Y19">
        <v>8778.5887224023008</v>
      </c>
      <c r="Z19">
        <v>42202.798132006334</v>
      </c>
      <c r="AA19">
        <v>6.4599935899838643</v>
      </c>
    </row>
    <row r="20" spans="1:27" x14ac:dyDescent="0.3">
      <c r="A20" t="s">
        <v>98</v>
      </c>
      <c r="B20">
        <v>29</v>
      </c>
      <c r="C20" t="s">
        <v>99</v>
      </c>
      <c r="D20" t="s">
        <v>63</v>
      </c>
      <c r="E20">
        <v>2.9433816669721229</v>
      </c>
      <c r="F20">
        <v>5.5758314857815341</v>
      </c>
      <c r="G20">
        <v>1.0465029548150874E-2</v>
      </c>
      <c r="H20">
        <v>347.59786409539157</v>
      </c>
      <c r="I20">
        <v>9.232157238410748</v>
      </c>
      <c r="J20">
        <v>22850.51782862379</v>
      </c>
      <c r="K20">
        <v>1.3992072288123298</v>
      </c>
      <c r="L20">
        <v>21.192195189825526</v>
      </c>
      <c r="M20">
        <v>1.5940070366164374</v>
      </c>
      <c r="N20">
        <v>1.9007145079759991</v>
      </c>
      <c r="O20">
        <v>9.3436617178955359</v>
      </c>
      <c r="P20">
        <v>3.7080206563764704</v>
      </c>
      <c r="Q20">
        <v>41.250800577744506</v>
      </c>
      <c r="R20">
        <v>78.827775114304089</v>
      </c>
      <c r="S20">
        <v>164.06165921363387</v>
      </c>
      <c r="T20">
        <v>310.23269531358477</v>
      </c>
      <c r="U20">
        <v>585.15606685160731</v>
      </c>
      <c r="V20">
        <v>1359.9649152672064</v>
      </c>
      <c r="W20">
        <v>1967.4220835526282</v>
      </c>
      <c r="X20">
        <v>121915.74121394765</v>
      </c>
      <c r="Y20">
        <v>3936.8551512616777</v>
      </c>
      <c r="Z20">
        <v>39407.38418773227</v>
      </c>
      <c r="AA20">
        <v>5.6969743938899953</v>
      </c>
    </row>
    <row r="21" spans="1:27" x14ac:dyDescent="0.3">
      <c r="A21" t="s">
        <v>100</v>
      </c>
      <c r="B21">
        <v>30</v>
      </c>
      <c r="C21" t="s">
        <v>101</v>
      </c>
      <c r="D21" t="s">
        <v>63</v>
      </c>
      <c r="E21">
        <v>2.945132331139706</v>
      </c>
      <c r="F21">
        <v>4.6352713496625269</v>
      </c>
      <c r="G21">
        <v>-9.835525052074327E-3</v>
      </c>
      <c r="H21">
        <v>424.75824518279069</v>
      </c>
      <c r="I21">
        <v>8.8518535671192868</v>
      </c>
      <c r="J21">
        <v>22850.51782862379</v>
      </c>
      <c r="K21">
        <v>6.5705823236085648</v>
      </c>
      <c r="L21">
        <v>36.426231578706421</v>
      </c>
      <c r="M21">
        <v>5.9617990574503645</v>
      </c>
      <c r="N21">
        <v>6.891953501503032</v>
      </c>
      <c r="O21">
        <v>14.899703400820128</v>
      </c>
      <c r="P21">
        <v>5.0419917769391436</v>
      </c>
      <c r="Q21">
        <v>64.10009611546225</v>
      </c>
      <c r="R21">
        <v>127.71844070582222</v>
      </c>
      <c r="S21">
        <v>218.25239710456574</v>
      </c>
      <c r="T21">
        <v>389.71052018376304</v>
      </c>
      <c r="U21">
        <v>642.72369926006365</v>
      </c>
      <c r="V21">
        <v>1245.0089906539893</v>
      </c>
      <c r="W21">
        <v>1689.8940267869762</v>
      </c>
      <c r="X21">
        <v>138289.86898221629</v>
      </c>
      <c r="Y21">
        <v>5410.7919662260947</v>
      </c>
      <c r="Z21">
        <v>42442.696768097754</v>
      </c>
      <c r="AA21">
        <v>6.3269619084920672</v>
      </c>
    </row>
    <row r="22" spans="1:27" x14ac:dyDescent="0.3">
      <c r="A22" t="s">
        <v>102</v>
      </c>
      <c r="B22">
        <v>32</v>
      </c>
      <c r="C22" t="s">
        <v>103</v>
      </c>
      <c r="D22" t="s">
        <v>63</v>
      </c>
      <c r="E22">
        <v>2.9166493941113871</v>
      </c>
      <c r="F22">
        <v>4.6156913980680851</v>
      </c>
      <c r="G22">
        <v>6.0558278785624496E-2</v>
      </c>
      <c r="H22">
        <v>821.95444484665006</v>
      </c>
      <c r="I22">
        <v>36.346798528823065</v>
      </c>
      <c r="J22">
        <v>22850.51782862379</v>
      </c>
      <c r="K22">
        <v>6.2580511046670284E-2</v>
      </c>
      <c r="L22">
        <v>75.864115202248996</v>
      </c>
      <c r="M22">
        <v>0.86716604385992913</v>
      </c>
      <c r="N22">
        <v>3.0642484732213928</v>
      </c>
      <c r="O22">
        <v>25.154606275692878</v>
      </c>
      <c r="P22">
        <v>11.83034284778125</v>
      </c>
      <c r="Q22">
        <v>108.60399226976693</v>
      </c>
      <c r="R22">
        <v>217.53662368471507</v>
      </c>
      <c r="S22">
        <v>419.89615126061432</v>
      </c>
      <c r="T22">
        <v>778.21862881993593</v>
      </c>
      <c r="U22">
        <v>1369.3304712192557</v>
      </c>
      <c r="V22">
        <v>2759.6272200920916</v>
      </c>
      <c r="W22">
        <v>3714.9575363168192</v>
      </c>
      <c r="X22">
        <v>109316.18165253315</v>
      </c>
      <c r="Y22">
        <v>7148.824658634403</v>
      </c>
      <c r="Z22">
        <v>40854.250755031848</v>
      </c>
      <c r="AA22">
        <v>6.068897054310761</v>
      </c>
    </row>
    <row r="23" spans="1:27" x14ac:dyDescent="0.3">
      <c r="A23" t="s">
        <v>104</v>
      </c>
      <c r="B23">
        <v>33</v>
      </c>
      <c r="C23" t="s">
        <v>105</v>
      </c>
      <c r="D23" t="s">
        <v>63</v>
      </c>
      <c r="E23">
        <v>2.8635645260038634</v>
      </c>
      <c r="F23">
        <v>12.650615673236416</v>
      </c>
      <c r="G23">
        <v>2.5987572711217374E-2</v>
      </c>
      <c r="H23">
        <v>1199.7283227902592</v>
      </c>
      <c r="I23">
        <v>23.818535576256586</v>
      </c>
      <c r="J23">
        <v>22850.51782862379</v>
      </c>
      <c r="K23">
        <v>3.1377336789517478E-2</v>
      </c>
      <c r="L23">
        <v>73.107488052813679</v>
      </c>
      <c r="M23">
        <v>1.6785208675567405</v>
      </c>
      <c r="N23">
        <v>6.541044855206513</v>
      </c>
      <c r="O23">
        <v>43.970603882684685</v>
      </c>
      <c r="P23">
        <v>39.198556633488586</v>
      </c>
      <c r="Q23">
        <v>199.17165816374046</v>
      </c>
      <c r="R23">
        <v>360.82300790311672</v>
      </c>
      <c r="S23">
        <v>660.95120885363929</v>
      </c>
      <c r="T23">
        <v>1187.0148580604828</v>
      </c>
      <c r="U23">
        <v>1952.1456186926077</v>
      </c>
      <c r="V23">
        <v>3536.1216494973387</v>
      </c>
      <c r="W23">
        <v>4666.9869992441008</v>
      </c>
      <c r="X23">
        <v>86674.952411305829</v>
      </c>
      <c r="Y23">
        <v>5067.6199556031643</v>
      </c>
      <c r="Z23">
        <v>19369.071783137078</v>
      </c>
      <c r="AA23">
        <v>3.1572470391354037</v>
      </c>
    </row>
    <row r="24" spans="1:27" x14ac:dyDescent="0.3">
      <c r="A24" t="s">
        <v>106</v>
      </c>
      <c r="B24">
        <v>34</v>
      </c>
      <c r="C24" t="s">
        <v>107</v>
      </c>
      <c r="D24" t="s">
        <v>63</v>
      </c>
      <c r="E24">
        <v>2.7068653633213904</v>
      </c>
      <c r="F24">
        <v>5.3709569867775038</v>
      </c>
      <c r="G24">
        <v>-8.2819716363490507E-3</v>
      </c>
      <c r="H24">
        <v>700.74191420428826</v>
      </c>
      <c r="I24">
        <v>17.032858334346884</v>
      </c>
      <c r="J24">
        <v>22850.51782862379</v>
      </c>
      <c r="K24">
        <v>2.6467389247004593</v>
      </c>
      <c r="L24">
        <v>57.25180666482099</v>
      </c>
      <c r="M24">
        <v>3.3400074417371197</v>
      </c>
      <c r="N24">
        <v>6.0149060927005147</v>
      </c>
      <c r="O24">
        <v>24.03259464734121</v>
      </c>
      <c r="P24">
        <v>20.034593731496706</v>
      </c>
      <c r="Q24">
        <v>104.35744254385267</v>
      </c>
      <c r="R24">
        <v>200.02357244466469</v>
      </c>
      <c r="S24">
        <v>370.38677708514166</v>
      </c>
      <c r="T24">
        <v>670.4563408338297</v>
      </c>
      <c r="U24">
        <v>1150.4694832429061</v>
      </c>
      <c r="V24">
        <v>2249.7115991215014</v>
      </c>
      <c r="W24">
        <v>3037.5915248675433</v>
      </c>
      <c r="X24">
        <v>93595.541411089929</v>
      </c>
      <c r="Y24">
        <v>4830.4763283691482</v>
      </c>
      <c r="Z24">
        <v>21403.921251252315</v>
      </c>
      <c r="AA24">
        <v>3.2880902723107472</v>
      </c>
    </row>
    <row r="25" spans="1:27" x14ac:dyDescent="0.3">
      <c r="A25" t="s">
        <v>108</v>
      </c>
      <c r="B25">
        <v>35</v>
      </c>
      <c r="C25" t="s">
        <v>109</v>
      </c>
      <c r="D25" t="s">
        <v>63</v>
      </c>
      <c r="E25">
        <v>2.9898808611519962</v>
      </c>
      <c r="F25">
        <v>141.61841725056922</v>
      </c>
      <c r="G25">
        <v>7.2309116430265569E-3</v>
      </c>
      <c r="H25">
        <v>333.00788301591933</v>
      </c>
      <c r="I25">
        <v>4.2801074908237231</v>
      </c>
      <c r="J25">
        <v>22850.51782862379</v>
      </c>
      <c r="K25">
        <v>214.29929014208852</v>
      </c>
      <c r="L25">
        <v>213.26291445586136</v>
      </c>
      <c r="M25">
        <v>182.54518237832374</v>
      </c>
      <c r="N25">
        <v>152.50169720558966</v>
      </c>
      <c r="O25">
        <v>91.329656870432103</v>
      </c>
      <c r="P25">
        <v>26.365775937557046</v>
      </c>
      <c r="Q25">
        <v>93.408913035558157</v>
      </c>
      <c r="R25">
        <v>108.64586058558247</v>
      </c>
      <c r="S25">
        <v>172.8255658575537</v>
      </c>
      <c r="T25">
        <v>299.77870009043767</v>
      </c>
      <c r="U25">
        <v>522.8883175860426</v>
      </c>
      <c r="V25">
        <v>1215.8744543497867</v>
      </c>
      <c r="W25">
        <v>1803.3106457915005</v>
      </c>
      <c r="X25">
        <v>100351.72520076859</v>
      </c>
      <c r="Y25">
        <v>2351.1730417044178</v>
      </c>
      <c r="Z25">
        <v>19103.953954613535</v>
      </c>
      <c r="AA25">
        <v>2.8819379546624053</v>
      </c>
    </row>
    <row r="26" spans="1:27" x14ac:dyDescent="0.3">
      <c r="A26" t="s">
        <v>110</v>
      </c>
      <c r="B26">
        <v>36</v>
      </c>
      <c r="C26" t="s">
        <v>111</v>
      </c>
      <c r="D26" t="s">
        <v>63</v>
      </c>
      <c r="E26">
        <v>3.6797994850088518</v>
      </c>
      <c r="F26">
        <v>10.264090937617173</v>
      </c>
      <c r="G26">
        <v>0.10742501846741999</v>
      </c>
      <c r="H26">
        <v>1178.289788886136</v>
      </c>
      <c r="I26">
        <v>18.261444235307504</v>
      </c>
      <c r="J26">
        <v>22850.51782862379</v>
      </c>
      <c r="K26">
        <v>3.5922842100653227</v>
      </c>
      <c r="L26">
        <v>57.484698372468401</v>
      </c>
      <c r="M26">
        <v>3.8733286905500868</v>
      </c>
      <c r="N26">
        <v>8.0572131828431335</v>
      </c>
      <c r="O26">
        <v>45.880496668294036</v>
      </c>
      <c r="P26">
        <v>35.115449293373395</v>
      </c>
      <c r="Q26">
        <v>183.53314055717939</v>
      </c>
      <c r="R26">
        <v>353.54838490016118</v>
      </c>
      <c r="S26">
        <v>644.53635446742453</v>
      </c>
      <c r="T26">
        <v>1149.3489927705498</v>
      </c>
      <c r="U26">
        <v>1933.9221980726518</v>
      </c>
      <c r="V26">
        <v>3694.774317136535</v>
      </c>
      <c r="W26">
        <v>4963.9779131738578</v>
      </c>
      <c r="X26">
        <v>100553.88305690336</v>
      </c>
      <c r="Y26">
        <v>5606.7095930214064</v>
      </c>
      <c r="Z26">
        <v>27257.304051806695</v>
      </c>
      <c r="AA26">
        <v>4.2874920836856267</v>
      </c>
    </row>
    <row r="27" spans="1:27" x14ac:dyDescent="0.3">
      <c r="A27" t="s">
        <v>112</v>
      </c>
      <c r="B27">
        <v>38</v>
      </c>
      <c r="C27" t="s">
        <v>113</v>
      </c>
      <c r="D27" t="s">
        <v>63</v>
      </c>
      <c r="E27">
        <v>3.4890238788506167</v>
      </c>
      <c r="F27">
        <v>10.566991695006649</v>
      </c>
      <c r="G27">
        <v>1.1114017523704642E-2</v>
      </c>
      <c r="H27">
        <v>1239.0747050715893</v>
      </c>
      <c r="I27">
        <v>31.029931229729637</v>
      </c>
      <c r="J27">
        <v>22850.517828623786</v>
      </c>
      <c r="K27">
        <v>5.0570287110521826E-2</v>
      </c>
      <c r="L27">
        <v>75.191103756422677</v>
      </c>
      <c r="M27">
        <v>1.4559339670582718</v>
      </c>
      <c r="N27">
        <v>4.0372279181683863</v>
      </c>
      <c r="O27">
        <v>33.690234166362551</v>
      </c>
      <c r="P27">
        <v>30.899751797684917</v>
      </c>
      <c r="Q27">
        <v>161.42348671165297</v>
      </c>
      <c r="R27">
        <v>324.45670250373712</v>
      </c>
      <c r="S27">
        <v>621.79792479332821</v>
      </c>
      <c r="T27">
        <v>1177.2836889341465</v>
      </c>
      <c r="U27">
        <v>2032.388703937751</v>
      </c>
      <c r="V27">
        <v>3961.4235685587819</v>
      </c>
      <c r="W27">
        <v>5235.4126409883311</v>
      </c>
      <c r="X27">
        <v>110990.81905528827</v>
      </c>
      <c r="Y27">
        <v>6167.0970685390148</v>
      </c>
      <c r="Z27">
        <v>31732.651509529551</v>
      </c>
      <c r="AA27">
        <v>4.84313018042615</v>
      </c>
    </row>
    <row r="28" spans="1:27" x14ac:dyDescent="0.3">
      <c r="A28" t="s">
        <v>114</v>
      </c>
      <c r="B28">
        <v>39</v>
      </c>
      <c r="C28" t="s">
        <v>115</v>
      </c>
      <c r="D28" t="s">
        <v>63</v>
      </c>
      <c r="E28">
        <v>3.1748778416532977</v>
      </c>
      <c r="F28">
        <v>21.776760623099001</v>
      </c>
      <c r="G28">
        <v>1.4771306510019925E-2</v>
      </c>
      <c r="H28">
        <v>379.05827263931508</v>
      </c>
      <c r="I28">
        <v>5.81807017055693</v>
      </c>
      <c r="J28">
        <v>22850.517828623793</v>
      </c>
      <c r="K28">
        <v>32.003413649684113</v>
      </c>
      <c r="L28">
        <v>42.640689084451168</v>
      </c>
      <c r="M28">
        <v>15.336507493578045</v>
      </c>
      <c r="N28">
        <v>13.740888041199758</v>
      </c>
      <c r="O28">
        <v>17.903725400264829</v>
      </c>
      <c r="P28">
        <v>19.070600292419289</v>
      </c>
      <c r="Q28">
        <v>66.209883247149932</v>
      </c>
      <c r="R28">
        <v>108.75445966275841</v>
      </c>
      <c r="S28">
        <v>189.57103211202062</v>
      </c>
      <c r="T28">
        <v>334.51354685929027</v>
      </c>
      <c r="U28">
        <v>576.98354851246108</v>
      </c>
      <c r="V28">
        <v>1289.87577977044</v>
      </c>
      <c r="W28">
        <v>1912.6813142224676</v>
      </c>
      <c r="X28">
        <v>100935.27441274739</v>
      </c>
      <c r="Y28">
        <v>3142.7985030715449</v>
      </c>
      <c r="Z28">
        <v>16351.355185999055</v>
      </c>
      <c r="AA28">
        <v>2.5719972738748771</v>
      </c>
    </row>
    <row r="29" spans="1:27" x14ac:dyDescent="0.3">
      <c r="A29" t="s">
        <v>116</v>
      </c>
      <c r="B29">
        <v>40</v>
      </c>
      <c r="C29" t="s">
        <v>117</v>
      </c>
      <c r="D29" t="s">
        <v>63</v>
      </c>
      <c r="E29">
        <v>4.4907309659405659</v>
      </c>
      <c r="F29">
        <v>15.395709364934412</v>
      </c>
      <c r="G29">
        <v>4.1522773663268037E-2</v>
      </c>
      <c r="H29">
        <v>1580.5425487503048</v>
      </c>
      <c r="I29">
        <v>31.32514927020096</v>
      </c>
      <c r="J29">
        <v>22850.517828623793</v>
      </c>
      <c r="K29">
        <v>12.707366661979767</v>
      </c>
      <c r="L29">
        <v>68.274990475272489</v>
      </c>
      <c r="M29">
        <v>9.0757088225468632</v>
      </c>
      <c r="N29">
        <v>14.041670709097099</v>
      </c>
      <c r="O29">
        <v>63.226971193874078</v>
      </c>
      <c r="P29">
        <v>41.461537818361919</v>
      </c>
      <c r="Q29">
        <v>246.79502296135973</v>
      </c>
      <c r="R29">
        <v>460.73777453563065</v>
      </c>
      <c r="S29">
        <v>839.1497861312148</v>
      </c>
      <c r="T29">
        <v>1511.7877854062626</v>
      </c>
      <c r="U29">
        <v>2549.1153741298413</v>
      </c>
      <c r="V29">
        <v>4878.1651746110692</v>
      </c>
      <c r="W29">
        <v>6547.4461658442833</v>
      </c>
      <c r="X29">
        <v>98341.012571499872</v>
      </c>
      <c r="Y29">
        <v>9644.2565950816806</v>
      </c>
      <c r="Z29">
        <v>54576.070473816995</v>
      </c>
      <c r="AA29">
        <v>8.2504007044601426</v>
      </c>
    </row>
    <row r="30" spans="1:27" x14ac:dyDescent="0.3">
      <c r="A30" t="s">
        <v>118</v>
      </c>
      <c r="B30">
        <v>41</v>
      </c>
      <c r="C30" t="s">
        <v>119</v>
      </c>
      <c r="D30" t="s">
        <v>63</v>
      </c>
      <c r="E30">
        <v>4.7512209014314264</v>
      </c>
      <c r="F30">
        <v>2.8155039654410068</v>
      </c>
      <c r="G30">
        <v>2.2861995145266874E-2</v>
      </c>
      <c r="H30">
        <v>412.1464040562949</v>
      </c>
      <c r="I30">
        <v>3.7425170239618799</v>
      </c>
      <c r="J30">
        <v>22850.51782862379</v>
      </c>
      <c r="K30">
        <v>1.4385129681320392E-2</v>
      </c>
      <c r="L30">
        <v>18.135312572348663</v>
      </c>
      <c r="M30">
        <v>1.1861297657723255</v>
      </c>
      <c r="N30">
        <v>4.688517622736585</v>
      </c>
      <c r="O30">
        <v>31.674150923000624</v>
      </c>
      <c r="P30">
        <v>18.561350403435153</v>
      </c>
      <c r="Q30">
        <v>100.09458803798972</v>
      </c>
      <c r="R30">
        <v>155.28660447353022</v>
      </c>
      <c r="S30">
        <v>249.25844257123441</v>
      </c>
      <c r="T30">
        <v>400.46482309373897</v>
      </c>
      <c r="U30">
        <v>607.10084731448433</v>
      </c>
      <c r="V30">
        <v>1080.2830023485735</v>
      </c>
      <c r="W30">
        <v>1421.0432871327428</v>
      </c>
      <c r="X30">
        <v>101144.24487088718</v>
      </c>
      <c r="Y30">
        <v>2621.7976194008365</v>
      </c>
      <c r="Z30">
        <v>14586.509161600077</v>
      </c>
      <c r="AA30">
        <v>2.1896733240840667</v>
      </c>
    </row>
    <row r="31" spans="1:27" x14ac:dyDescent="0.3">
      <c r="A31" t="s">
        <v>120</v>
      </c>
      <c r="B31">
        <v>42</v>
      </c>
      <c r="C31" t="s">
        <v>121</v>
      </c>
      <c r="D31" t="s">
        <v>63</v>
      </c>
      <c r="E31">
        <v>4.2726862691902765</v>
      </c>
      <c r="F31">
        <v>4.146592751238372</v>
      </c>
      <c r="G31">
        <v>2.2112222432241882E-2</v>
      </c>
      <c r="H31">
        <v>503.35703582560529</v>
      </c>
      <c r="I31">
        <v>9.3451627118919287</v>
      </c>
      <c r="J31">
        <v>22850.51782862379</v>
      </c>
      <c r="K31">
        <v>8.172759874822938E-2</v>
      </c>
      <c r="L31">
        <v>14.766743856720195</v>
      </c>
      <c r="M31">
        <v>0.5861498928043577</v>
      </c>
      <c r="N31">
        <v>2.3352583985415754</v>
      </c>
      <c r="O31">
        <v>17.308945911478691</v>
      </c>
      <c r="P31">
        <v>7.2433542904432011</v>
      </c>
      <c r="Q31">
        <v>76.160806523307713</v>
      </c>
      <c r="R31">
        <v>148.55258898257051</v>
      </c>
      <c r="S31">
        <v>274.4112788609167</v>
      </c>
      <c r="T31">
        <v>493.68672560929781</v>
      </c>
      <c r="U31">
        <v>833.24439829121422</v>
      </c>
      <c r="V31">
        <v>1554.526743937661</v>
      </c>
      <c r="W31">
        <v>2098.0649916670764</v>
      </c>
      <c r="X31">
        <v>93360.539969181293</v>
      </c>
      <c r="Y31">
        <v>2399.1275425302324</v>
      </c>
      <c r="Z31">
        <v>19718.255826295397</v>
      </c>
      <c r="AA31">
        <v>3.0059704235578515</v>
      </c>
    </row>
    <row r="32" spans="1:27" x14ac:dyDescent="0.3">
      <c r="A32" t="s">
        <v>122</v>
      </c>
      <c r="B32">
        <v>44</v>
      </c>
      <c r="C32" t="s">
        <v>123</v>
      </c>
      <c r="D32" t="s">
        <v>63</v>
      </c>
      <c r="E32">
        <v>3.3713424427360525</v>
      </c>
      <c r="F32">
        <v>17.297273573303997</v>
      </c>
      <c r="G32">
        <v>3.7035583396212234E-2</v>
      </c>
      <c r="H32">
        <v>1307.3322535167149</v>
      </c>
      <c r="I32">
        <v>18.008015211437979</v>
      </c>
      <c r="J32">
        <v>22850.51782862379</v>
      </c>
      <c r="K32">
        <v>22.659015676621468</v>
      </c>
      <c r="L32">
        <v>110.46381415915606</v>
      </c>
      <c r="M32">
        <v>24.121418628057068</v>
      </c>
      <c r="N32">
        <v>31.368596147607963</v>
      </c>
      <c r="O32">
        <v>78.25823518358628</v>
      </c>
      <c r="P32">
        <v>57.425642875186874</v>
      </c>
      <c r="Q32">
        <v>294.99329283538907</v>
      </c>
      <c r="R32">
        <v>470.64223533304107</v>
      </c>
      <c r="S32">
        <v>800.12515323198807</v>
      </c>
      <c r="T32">
        <v>1359.6245201289137</v>
      </c>
      <c r="U32">
        <v>2077.1634943038944</v>
      </c>
      <c r="V32">
        <v>3421.7713387434264</v>
      </c>
      <c r="W32">
        <v>4458.2676391458062</v>
      </c>
      <c r="X32">
        <v>84765.166031179178</v>
      </c>
      <c r="Y32">
        <v>5125.9548466851684</v>
      </c>
      <c r="Z32">
        <v>16827.354334233216</v>
      </c>
      <c r="AA32">
        <v>2.7390082106992781</v>
      </c>
    </row>
    <row r="33" spans="1:27" x14ac:dyDescent="0.3">
      <c r="A33" t="s">
        <v>124</v>
      </c>
      <c r="B33">
        <v>45</v>
      </c>
      <c r="C33" t="s">
        <v>125</v>
      </c>
      <c r="D33" t="s">
        <v>63</v>
      </c>
      <c r="E33">
        <v>3.8953734428791984</v>
      </c>
      <c r="F33">
        <v>59.495154739225079</v>
      </c>
      <c r="G33">
        <v>3.0706595725699021E-2</v>
      </c>
      <c r="H33">
        <v>645.49462645316646</v>
      </c>
      <c r="I33">
        <v>36.22735740062376</v>
      </c>
      <c r="J33">
        <v>22850.51782862379</v>
      </c>
      <c r="K33">
        <v>114.27118020358081</v>
      </c>
      <c r="L33">
        <v>115.0663799409074</v>
      </c>
      <c r="M33">
        <v>30.384143629094631</v>
      </c>
      <c r="N33">
        <v>18.466770167996607</v>
      </c>
      <c r="O33">
        <v>21.76971436154297</v>
      </c>
      <c r="P33">
        <v>13.425194806705576</v>
      </c>
      <c r="Q33">
        <v>72.975859189929025</v>
      </c>
      <c r="R33">
        <v>151.30106520372271</v>
      </c>
      <c r="S33">
        <v>292.48395026398168</v>
      </c>
      <c r="T33">
        <v>593.11250752894694</v>
      </c>
      <c r="U33">
        <v>1093.0733082454192</v>
      </c>
      <c r="V33">
        <v>2456.3786048459338</v>
      </c>
      <c r="W33">
        <v>3390.4823391503655</v>
      </c>
      <c r="X33">
        <v>113835.09908420945</v>
      </c>
      <c r="Y33">
        <v>6778.6491867823543</v>
      </c>
      <c r="Z33">
        <v>41810.537271151312</v>
      </c>
      <c r="AA33">
        <v>6.2927783340155132</v>
      </c>
    </row>
    <row r="34" spans="1:27" x14ac:dyDescent="0.3">
      <c r="A34" t="s">
        <v>126</v>
      </c>
      <c r="B34">
        <v>46</v>
      </c>
      <c r="C34" t="s">
        <v>127</v>
      </c>
      <c r="D34" t="s">
        <v>63</v>
      </c>
      <c r="E34">
        <v>4.4004733985128999</v>
      </c>
      <c r="F34">
        <v>8.6483683837222003</v>
      </c>
      <c r="G34">
        <v>5.375922731661523E-3</v>
      </c>
      <c r="H34">
        <v>705.42805463801983</v>
      </c>
      <c r="I34">
        <v>19.290507016187355</v>
      </c>
      <c r="J34">
        <v>22850.517828623793</v>
      </c>
      <c r="K34">
        <v>6.5429125664311874E-2</v>
      </c>
      <c r="L34">
        <v>49.828451474719479</v>
      </c>
      <c r="M34">
        <v>0.90663874593837046</v>
      </c>
      <c r="N34">
        <v>2.832248388745001</v>
      </c>
      <c r="O34">
        <v>23.334620379238785</v>
      </c>
      <c r="P34">
        <v>18.609497881621209</v>
      </c>
      <c r="Q34">
        <v>102.66178410095915</v>
      </c>
      <c r="R34">
        <v>199.22839555900029</v>
      </c>
      <c r="S34">
        <v>378.01962511062686</v>
      </c>
      <c r="T34">
        <v>693.72210640491005</v>
      </c>
      <c r="U34">
        <v>1170.0690880304712</v>
      </c>
      <c r="V34">
        <v>2217.0041400155092</v>
      </c>
      <c r="W34">
        <v>2982.339411248156</v>
      </c>
      <c r="X34">
        <v>100758.9895363601</v>
      </c>
      <c r="Y34">
        <v>2238.9448170662436</v>
      </c>
      <c r="Z34">
        <v>14104.296675786209</v>
      </c>
      <c r="AA34">
        <v>2.1515087279616973</v>
      </c>
    </row>
    <row r="35" spans="1:27" x14ac:dyDescent="0.3">
      <c r="A35" t="s">
        <v>128</v>
      </c>
      <c r="B35">
        <v>47</v>
      </c>
      <c r="C35" t="s">
        <v>129</v>
      </c>
      <c r="D35" t="s">
        <v>63</v>
      </c>
      <c r="E35">
        <v>4.6463259753333856</v>
      </c>
      <c r="F35">
        <v>7.5539693285647473</v>
      </c>
      <c r="G35">
        <v>2.766728645138666E-2</v>
      </c>
      <c r="H35">
        <v>726.02801696231404</v>
      </c>
      <c r="I35">
        <v>5.6356349244897732</v>
      </c>
      <c r="J35">
        <v>22850.51782862379</v>
      </c>
      <c r="K35">
        <v>2.3854855699844335</v>
      </c>
      <c r="L35">
        <v>29.345441907054781</v>
      </c>
      <c r="M35">
        <v>5.9493198352235943</v>
      </c>
      <c r="N35">
        <v>13.820964748510093</v>
      </c>
      <c r="O35">
        <v>58.156846208093491</v>
      </c>
      <c r="P35">
        <v>29.452597260378656</v>
      </c>
      <c r="Q35">
        <v>194.36375598202662</v>
      </c>
      <c r="R35">
        <v>307.91414404086964</v>
      </c>
      <c r="S35">
        <v>469.12621748277985</v>
      </c>
      <c r="T35">
        <v>716.13628726666491</v>
      </c>
      <c r="U35">
        <v>1062.0570478087409</v>
      </c>
      <c r="V35">
        <v>1679.0843243039712</v>
      </c>
      <c r="W35">
        <v>2115.6020797281258</v>
      </c>
      <c r="X35">
        <v>91202.772948551137</v>
      </c>
      <c r="Y35">
        <v>5380.0680729989454</v>
      </c>
      <c r="Z35">
        <v>22889.660047012552</v>
      </c>
      <c r="AA35">
        <v>3.6795524185078934</v>
      </c>
    </row>
    <row r="36" spans="1:27" x14ac:dyDescent="0.3">
      <c r="A36" t="s">
        <v>130</v>
      </c>
      <c r="B36">
        <v>48</v>
      </c>
      <c r="C36" t="s">
        <v>131</v>
      </c>
      <c r="D36" t="s">
        <v>63</v>
      </c>
      <c r="E36">
        <v>5.954676180761111</v>
      </c>
      <c r="F36">
        <v>4.3569623810000637</v>
      </c>
      <c r="G36">
        <v>3.0483227560643294E-2</v>
      </c>
      <c r="H36">
        <v>313.36800946484226</v>
      </c>
      <c r="I36">
        <v>6.0759432048035311</v>
      </c>
      <c r="J36">
        <v>22850.51782862379</v>
      </c>
      <c r="K36">
        <v>1.3109158796293725</v>
      </c>
      <c r="L36">
        <v>18.906432954876589</v>
      </c>
      <c r="M36">
        <v>1.447332799786941</v>
      </c>
      <c r="N36">
        <v>2.0028443625552432</v>
      </c>
      <c r="O36">
        <v>9.8026488891022208</v>
      </c>
      <c r="P36">
        <v>6.0001741685082752</v>
      </c>
      <c r="Q36">
        <v>39.902589803816589</v>
      </c>
      <c r="R36">
        <v>74.963342901662344</v>
      </c>
      <c r="S36">
        <v>144.45825256053291</v>
      </c>
      <c r="T36">
        <v>274.12263867142201</v>
      </c>
      <c r="U36">
        <v>515.3062027125286</v>
      </c>
      <c r="V36">
        <v>1228.5965807377286</v>
      </c>
      <c r="W36">
        <v>1894.4417324443718</v>
      </c>
      <c r="X36">
        <v>108365.70198561296</v>
      </c>
      <c r="Y36">
        <v>4791.8410872281802</v>
      </c>
      <c r="Z36">
        <v>38767.912285509774</v>
      </c>
      <c r="AA36">
        <v>5.5871528048841261</v>
      </c>
    </row>
    <row r="37" spans="1:27" x14ac:dyDescent="0.3">
      <c r="A37" t="s">
        <v>132</v>
      </c>
      <c r="B37">
        <v>50</v>
      </c>
      <c r="C37" t="s">
        <v>133</v>
      </c>
      <c r="D37" t="s">
        <v>63</v>
      </c>
      <c r="E37">
        <v>5.9570106146482882</v>
      </c>
      <c r="F37">
        <v>4.9790611971010872</v>
      </c>
      <c r="G37">
        <v>1.889010410979847E-2</v>
      </c>
      <c r="H37">
        <v>455.14349344389814</v>
      </c>
      <c r="I37">
        <v>13.026525292669147</v>
      </c>
      <c r="J37">
        <v>22850.51782862379</v>
      </c>
      <c r="K37">
        <v>0.10193841517584232</v>
      </c>
      <c r="L37">
        <v>54.852866307417806</v>
      </c>
      <c r="M37">
        <v>1.0161361508022102</v>
      </c>
      <c r="N37">
        <v>2.903126890566039</v>
      </c>
      <c r="O37">
        <v>20.447364063485505</v>
      </c>
      <c r="P37">
        <v>14.882984800844904</v>
      </c>
      <c r="Q37">
        <v>85.46948590072104</v>
      </c>
      <c r="R37">
        <v>146.2612280259184</v>
      </c>
      <c r="S37">
        <v>257.44599429359135</v>
      </c>
      <c r="T37">
        <v>447.75579665630829</v>
      </c>
      <c r="U37">
        <v>726.62958904654977</v>
      </c>
      <c r="V37">
        <v>1492.1563989350705</v>
      </c>
      <c r="W37">
        <v>2471.6326077629656</v>
      </c>
      <c r="X37">
        <v>132841.74385140082</v>
      </c>
      <c r="Y37">
        <v>3424.2261404851893</v>
      </c>
      <c r="Z37">
        <v>22281.594565816904</v>
      </c>
      <c r="AA37">
        <v>3.2583637039396538</v>
      </c>
    </row>
    <row r="38" spans="1:27" x14ac:dyDescent="0.3">
      <c r="A38" t="s">
        <v>134</v>
      </c>
      <c r="B38">
        <v>51</v>
      </c>
      <c r="C38" t="s">
        <v>135</v>
      </c>
      <c r="D38" t="s">
        <v>63</v>
      </c>
      <c r="E38">
        <v>5.4850192866128165</v>
      </c>
      <c r="F38">
        <v>7.1006963938317957</v>
      </c>
      <c r="G38">
        <v>1.550649094135277E-2</v>
      </c>
      <c r="H38">
        <v>636.09520946827467</v>
      </c>
      <c r="I38">
        <v>5.9054245514504915</v>
      </c>
      <c r="J38">
        <v>22850.51782862379</v>
      </c>
      <c r="K38">
        <v>4.2245193022657324</v>
      </c>
      <c r="L38">
        <v>30.844887155339137</v>
      </c>
      <c r="M38">
        <v>1.8293554027156709</v>
      </c>
      <c r="N38">
        <v>5.5020315388206171</v>
      </c>
      <c r="O38">
        <v>31.05815942773533</v>
      </c>
      <c r="P38">
        <v>27.51322413292138</v>
      </c>
      <c r="Q38">
        <v>118.27451391680505</v>
      </c>
      <c r="R38">
        <v>207.34404060286738</v>
      </c>
      <c r="S38">
        <v>360.84145661002083</v>
      </c>
      <c r="T38">
        <v>626.90707566119386</v>
      </c>
      <c r="U38">
        <v>1034.3964582694327</v>
      </c>
      <c r="V38">
        <v>1942.9979663628028</v>
      </c>
      <c r="W38">
        <v>2617.4164202694287</v>
      </c>
      <c r="X38">
        <v>94700.587674447976</v>
      </c>
      <c r="Y38">
        <v>2482.0188274085322</v>
      </c>
      <c r="Z38">
        <v>11489.756513466697</v>
      </c>
      <c r="AA38">
        <v>1.7902984541381561</v>
      </c>
    </row>
    <row r="39" spans="1:27" x14ac:dyDescent="0.3">
      <c r="A39" t="s">
        <v>136</v>
      </c>
      <c r="B39">
        <v>52</v>
      </c>
      <c r="C39" t="s">
        <v>137</v>
      </c>
      <c r="D39" t="s">
        <v>63</v>
      </c>
      <c r="E39">
        <v>6.3063218596844504</v>
      </c>
      <c r="F39">
        <v>7.9326349367745035</v>
      </c>
      <c r="G39">
        <v>3.5663165549454867E-2</v>
      </c>
      <c r="H39">
        <v>1085.0827650898</v>
      </c>
      <c r="I39">
        <v>12.730883149256599</v>
      </c>
      <c r="J39">
        <v>22850.517828623786</v>
      </c>
      <c r="K39">
        <v>0.11883273462472507</v>
      </c>
      <c r="L39">
        <v>54.284994812925454</v>
      </c>
      <c r="M39">
        <v>2.6625078949061631</v>
      </c>
      <c r="N39">
        <v>9.3318147776718501</v>
      </c>
      <c r="O39">
        <v>53.326270526351315</v>
      </c>
      <c r="P39">
        <v>42.169174243554188</v>
      </c>
      <c r="Q39">
        <v>210.93495221885166</v>
      </c>
      <c r="R39">
        <v>367.15117435750034</v>
      </c>
      <c r="S39">
        <v>634.48307115416912</v>
      </c>
      <c r="T39">
        <v>1076.6359369607524</v>
      </c>
      <c r="U39">
        <v>1730.5720428736734</v>
      </c>
      <c r="V39">
        <v>3024.0135560785411</v>
      </c>
      <c r="W39">
        <v>3988.1414156976548</v>
      </c>
      <c r="X39">
        <v>98916.73895273362</v>
      </c>
      <c r="Y39">
        <v>4038.8295427598528</v>
      </c>
      <c r="Z39">
        <v>15953.20041856024</v>
      </c>
      <c r="AA39">
        <v>2.5123114739253141</v>
      </c>
    </row>
    <row r="40" spans="1:27" x14ac:dyDescent="0.3">
      <c r="A40" t="s">
        <v>138</v>
      </c>
      <c r="B40">
        <v>53</v>
      </c>
      <c r="C40" t="s">
        <v>139</v>
      </c>
      <c r="D40" t="s">
        <v>63</v>
      </c>
      <c r="E40">
        <v>6.1488189531425617</v>
      </c>
      <c r="F40">
        <v>19.593585965229611</v>
      </c>
      <c r="G40">
        <v>2.1831174943459014E-2</v>
      </c>
      <c r="H40">
        <v>773.1179839728876</v>
      </c>
      <c r="I40">
        <v>13.501610255558727</v>
      </c>
      <c r="J40">
        <v>22850.51782862379</v>
      </c>
      <c r="K40">
        <v>28.38250496578112</v>
      </c>
      <c r="L40">
        <v>53.748919880194521</v>
      </c>
      <c r="M40">
        <v>24.826823507032575</v>
      </c>
      <c r="N40">
        <v>20.309239615619877</v>
      </c>
      <c r="O40">
        <v>32.81214252006599</v>
      </c>
      <c r="P40">
        <v>8.0917785804325923</v>
      </c>
      <c r="Q40">
        <v>102.44168607826971</v>
      </c>
      <c r="R40">
        <v>199.34895967868354</v>
      </c>
      <c r="S40">
        <v>368.19094944527984</v>
      </c>
      <c r="T40">
        <v>713.50395875692038</v>
      </c>
      <c r="U40">
        <v>1268.9691580088847</v>
      </c>
      <c r="V40">
        <v>2680.2224045686107</v>
      </c>
      <c r="W40">
        <v>3695.8939940934533</v>
      </c>
      <c r="X40">
        <v>118756.92992620556</v>
      </c>
      <c r="Y40">
        <v>5603.3220732660229</v>
      </c>
      <c r="Z40">
        <v>41165.529163884261</v>
      </c>
      <c r="AA40">
        <v>5.9208285427251726</v>
      </c>
    </row>
    <row r="41" spans="1:27" x14ac:dyDescent="0.3">
      <c r="A41" t="s">
        <v>140</v>
      </c>
      <c r="B41">
        <v>54</v>
      </c>
      <c r="C41" t="s">
        <v>141</v>
      </c>
      <c r="D41" t="s">
        <v>63</v>
      </c>
      <c r="E41">
        <v>6.5120389730834152</v>
      </c>
      <c r="F41">
        <v>71.647110352576064</v>
      </c>
      <c r="G41">
        <v>1.4255578955289727E-2</v>
      </c>
      <c r="H41">
        <v>424.39522254629213</v>
      </c>
      <c r="I41">
        <v>5.2431808665995154</v>
      </c>
      <c r="J41">
        <v>22850.517828623793</v>
      </c>
      <c r="K41">
        <v>94.443486622755131</v>
      </c>
      <c r="L41">
        <v>108.01289339568469</v>
      </c>
      <c r="M41">
        <v>79.950075254122908</v>
      </c>
      <c r="N41">
        <v>69.154759377210624</v>
      </c>
      <c r="O41">
        <v>53.462571062616753</v>
      </c>
      <c r="P41">
        <v>23.743901449691762</v>
      </c>
      <c r="Q41">
        <v>90.730671109164831</v>
      </c>
      <c r="R41">
        <v>139.88507476093457</v>
      </c>
      <c r="S41">
        <v>228.02596215975183</v>
      </c>
      <c r="T41">
        <v>394.1970621112111</v>
      </c>
      <c r="U41">
        <v>653.04285306158977</v>
      </c>
      <c r="V41">
        <v>1353.8756592923587</v>
      </c>
      <c r="W41">
        <v>1893.8592473886092</v>
      </c>
      <c r="X41">
        <v>107792.50932680625</v>
      </c>
      <c r="Y41">
        <v>5847.3260536888092</v>
      </c>
      <c r="Z41">
        <v>34393.574116405391</v>
      </c>
      <c r="AA41">
        <v>5.1811794442311525</v>
      </c>
    </row>
    <row r="42" spans="1:27" x14ac:dyDescent="0.3">
      <c r="A42" t="s">
        <v>142</v>
      </c>
      <c r="B42">
        <v>56</v>
      </c>
      <c r="C42" t="s">
        <v>143</v>
      </c>
      <c r="D42" t="s">
        <v>63</v>
      </c>
      <c r="E42">
        <v>5.9761409196332735</v>
      </c>
      <c r="F42">
        <v>13.388368987897309</v>
      </c>
      <c r="G42">
        <v>3.5092830837118637E-2</v>
      </c>
      <c r="H42">
        <v>2565.2467676057095</v>
      </c>
      <c r="I42">
        <v>45.211843091614313</v>
      </c>
      <c r="J42">
        <v>22850.51782862379</v>
      </c>
      <c r="K42">
        <v>1.0206675356928796</v>
      </c>
      <c r="L42">
        <v>180.97394365096167</v>
      </c>
      <c r="M42">
        <v>8.3597066889683944</v>
      </c>
      <c r="N42">
        <v>28.293688262837161</v>
      </c>
      <c r="O42">
        <v>154.0936072257733</v>
      </c>
      <c r="P42">
        <v>156.79278172252893</v>
      </c>
      <c r="Q42">
        <v>571.64764991974755</v>
      </c>
      <c r="R42">
        <v>960.52201716484296</v>
      </c>
      <c r="S42">
        <v>1603.3717367273339</v>
      </c>
      <c r="T42">
        <v>2620.4192426342943</v>
      </c>
      <c r="U42">
        <v>4016.7272696129685</v>
      </c>
      <c r="V42">
        <v>6645.7383876613467</v>
      </c>
      <c r="W42">
        <v>8359.7512292461342</v>
      </c>
      <c r="X42">
        <v>99793.100310911017</v>
      </c>
      <c r="Y42">
        <v>15799.198210372106</v>
      </c>
      <c r="Z42">
        <v>38048.184696348297</v>
      </c>
      <c r="AA42">
        <v>7.1422461647381921</v>
      </c>
    </row>
    <row r="43" spans="1:27" x14ac:dyDescent="0.3">
      <c r="A43" t="s">
        <v>144</v>
      </c>
      <c r="B43">
        <v>57</v>
      </c>
      <c r="C43" t="s">
        <v>145</v>
      </c>
      <c r="D43" t="s">
        <v>63</v>
      </c>
      <c r="E43">
        <v>5.8332096420324486</v>
      </c>
      <c r="F43">
        <v>9.4150564250754165</v>
      </c>
      <c r="G43">
        <v>-3.5792762810115879E-3</v>
      </c>
      <c r="H43">
        <v>929.5389053953246</v>
      </c>
      <c r="I43">
        <v>19.687240516849311</v>
      </c>
      <c r="J43">
        <v>22850.51782862379</v>
      </c>
      <c r="K43">
        <v>4.2979211192055615</v>
      </c>
      <c r="L43">
        <v>35.282276573313759</v>
      </c>
      <c r="M43">
        <v>4.486131604828123</v>
      </c>
      <c r="N43">
        <v>6.0249752532652092</v>
      </c>
      <c r="O43">
        <v>27.071120633031452</v>
      </c>
      <c r="P43">
        <v>16.747149125666898</v>
      </c>
      <c r="Q43">
        <v>111.45285486724632</v>
      </c>
      <c r="R43">
        <v>225.8566200327754</v>
      </c>
      <c r="S43">
        <v>441.62234584905502</v>
      </c>
      <c r="T43">
        <v>841.06784827737476</v>
      </c>
      <c r="U43">
        <v>1518.1579063300894</v>
      </c>
      <c r="V43">
        <v>3275.2649110885291</v>
      </c>
      <c r="W43">
        <v>4683.6648541756531</v>
      </c>
      <c r="X43">
        <v>113293.62471869847</v>
      </c>
      <c r="Y43">
        <v>9027.397455283035</v>
      </c>
      <c r="Z43">
        <v>76105.000612348042</v>
      </c>
      <c r="AA43">
        <v>10.924773391936919</v>
      </c>
    </row>
    <row r="44" spans="1:27" x14ac:dyDescent="0.3">
      <c r="A44" t="s">
        <v>146</v>
      </c>
      <c r="B44">
        <v>58</v>
      </c>
      <c r="C44" t="s">
        <v>147</v>
      </c>
      <c r="D44" t="s">
        <v>63</v>
      </c>
      <c r="E44">
        <v>6.3012528637449527</v>
      </c>
      <c r="F44">
        <v>7.5396150735653613</v>
      </c>
      <c r="G44">
        <v>-3.530433306052877E-3</v>
      </c>
      <c r="H44">
        <v>912.13500193065977</v>
      </c>
      <c r="I44">
        <v>35.806719047633592</v>
      </c>
      <c r="J44">
        <v>22850.51782862379</v>
      </c>
      <c r="K44">
        <v>5.339444559265797E-2</v>
      </c>
      <c r="L44">
        <v>116.72402388474595</v>
      </c>
      <c r="M44">
        <v>1.095800746850601</v>
      </c>
      <c r="N44">
        <v>3.8486582071148119</v>
      </c>
      <c r="O44">
        <v>28.410993901081053</v>
      </c>
      <c r="P44">
        <v>20.068109983900705</v>
      </c>
      <c r="Q44">
        <v>137.94181105277815</v>
      </c>
      <c r="R44">
        <v>260.05997675002908</v>
      </c>
      <c r="S44">
        <v>482.51109808311804</v>
      </c>
      <c r="T44">
        <v>889.90903713932903</v>
      </c>
      <c r="U44">
        <v>1485.4182563898944</v>
      </c>
      <c r="V44">
        <v>2823.1737239368499</v>
      </c>
      <c r="W44">
        <v>3770.2320061120322</v>
      </c>
      <c r="X44">
        <v>120051.12308322864</v>
      </c>
      <c r="Y44">
        <v>5384.2959366994182</v>
      </c>
      <c r="Z44">
        <v>26147.611070526615</v>
      </c>
      <c r="AA44">
        <v>3.9393697375629619</v>
      </c>
    </row>
    <row r="45" spans="1:27" x14ac:dyDescent="0.3">
      <c r="A45" t="s">
        <v>148</v>
      </c>
      <c r="B45">
        <v>59</v>
      </c>
      <c r="C45" t="s">
        <v>149</v>
      </c>
      <c r="D45" t="s">
        <v>63</v>
      </c>
      <c r="E45">
        <v>6.4189028494700748</v>
      </c>
      <c r="F45">
        <v>9.5829130997304208</v>
      </c>
      <c r="G45">
        <v>-1.940560925678902E-3</v>
      </c>
      <c r="H45">
        <v>1121.967434023439</v>
      </c>
      <c r="I45">
        <v>35.596988278723458</v>
      </c>
      <c r="J45">
        <v>22850.51782862379</v>
      </c>
      <c r="K45">
        <v>-3.6958449412001575E-3</v>
      </c>
      <c r="L45">
        <v>81.90972937615399</v>
      </c>
      <c r="M45">
        <v>1.1422638417677711</v>
      </c>
      <c r="N45">
        <v>4.5818376603754887</v>
      </c>
      <c r="O45">
        <v>35.989059740409857</v>
      </c>
      <c r="P45">
        <v>40.757855169415599</v>
      </c>
      <c r="Q45">
        <v>152.69356847796664</v>
      </c>
      <c r="R45">
        <v>303.53853428655503</v>
      </c>
      <c r="S45">
        <v>576.49129855269234</v>
      </c>
      <c r="T45">
        <v>1100.4749324584589</v>
      </c>
      <c r="U45">
        <v>1897.2575385611683</v>
      </c>
      <c r="V45">
        <v>3739.8937285363572</v>
      </c>
      <c r="W45">
        <v>5119.6329976126681</v>
      </c>
      <c r="X45">
        <v>97817.623957711185</v>
      </c>
      <c r="Y45">
        <v>3641.9520537506478</v>
      </c>
      <c r="Z45">
        <v>18336.448239996749</v>
      </c>
      <c r="AA45">
        <v>2.788321697033127</v>
      </c>
    </row>
    <row r="46" spans="1:27" x14ac:dyDescent="0.3">
      <c r="A46" t="s">
        <v>150</v>
      </c>
      <c r="B46">
        <v>60</v>
      </c>
      <c r="C46" t="s">
        <v>151</v>
      </c>
      <c r="D46" t="s">
        <v>63</v>
      </c>
      <c r="E46">
        <v>6.3656973703206372</v>
      </c>
      <c r="F46">
        <v>5.5565919636198018</v>
      </c>
      <c r="G46">
        <v>2.2028585434143318E-2</v>
      </c>
      <c r="H46">
        <v>269.90076117064507</v>
      </c>
      <c r="I46">
        <v>4.1129799304685761</v>
      </c>
      <c r="J46">
        <v>22850.51782862379</v>
      </c>
      <c r="K46">
        <v>8.2458815745408351E-2</v>
      </c>
      <c r="L46">
        <v>14.099685481404808</v>
      </c>
      <c r="M46">
        <v>0.68653104966547329</v>
      </c>
      <c r="N46">
        <v>1.6392184488779797</v>
      </c>
      <c r="O46">
        <v>14.618150443711592</v>
      </c>
      <c r="P46">
        <v>8.5821826522383891</v>
      </c>
      <c r="Q46">
        <v>58.26830470914755</v>
      </c>
      <c r="R46">
        <v>99.127399651225304</v>
      </c>
      <c r="S46">
        <v>160.41172967856252</v>
      </c>
      <c r="T46">
        <v>262.7474566042527</v>
      </c>
      <c r="U46">
        <v>413.21773660219515</v>
      </c>
      <c r="V46">
        <v>710.60139834379504</v>
      </c>
      <c r="W46">
        <v>931.01916131369194</v>
      </c>
      <c r="X46">
        <v>99866.636076804862</v>
      </c>
      <c r="Y46">
        <v>1230.4465842419017</v>
      </c>
      <c r="Z46">
        <v>7491.2587681902123</v>
      </c>
      <c r="AA46">
        <v>1.1172726688674497</v>
      </c>
    </row>
    <row r="47" spans="1:27" x14ac:dyDescent="0.3">
      <c r="A47" t="s">
        <v>152</v>
      </c>
      <c r="B47">
        <v>62</v>
      </c>
      <c r="C47" t="s">
        <v>153</v>
      </c>
      <c r="D47" t="s">
        <v>63</v>
      </c>
      <c r="E47">
        <v>6.2096381655336543</v>
      </c>
      <c r="F47">
        <v>5.1764940725442594</v>
      </c>
      <c r="G47">
        <v>2.8247118531556158E-2</v>
      </c>
      <c r="H47">
        <v>849.6835466343731</v>
      </c>
      <c r="I47">
        <v>8.4575194718060747</v>
      </c>
      <c r="J47">
        <v>22850.51782862379</v>
      </c>
      <c r="K47">
        <v>9.7230676140790256E-2</v>
      </c>
      <c r="L47">
        <v>34.772834946002455</v>
      </c>
      <c r="M47">
        <v>3.5799630841711636</v>
      </c>
      <c r="N47">
        <v>8.333452359648696</v>
      </c>
      <c r="O47">
        <v>39.116288172659388</v>
      </c>
      <c r="P47">
        <v>36.997613062545135</v>
      </c>
      <c r="Q47">
        <v>139.23639852688351</v>
      </c>
      <c r="R47">
        <v>243.57662834422672</v>
      </c>
      <c r="S47">
        <v>433.77953601951708</v>
      </c>
      <c r="T47">
        <v>775.89217968243634</v>
      </c>
      <c r="U47">
        <v>1338.1322752974522</v>
      </c>
      <c r="V47">
        <v>3083.1025663624764</v>
      </c>
      <c r="W47">
        <v>4485.8746615951304</v>
      </c>
      <c r="X47">
        <v>92770.638927971711</v>
      </c>
      <c r="Y47">
        <v>11865.223800528043</v>
      </c>
      <c r="Z47">
        <v>58153.67180373094</v>
      </c>
      <c r="AA47">
        <v>8.5870525435082286</v>
      </c>
    </row>
    <row r="48" spans="1:27" x14ac:dyDescent="0.3">
      <c r="A48" t="s">
        <v>154</v>
      </c>
      <c r="B48">
        <v>63</v>
      </c>
      <c r="C48" t="s">
        <v>155</v>
      </c>
      <c r="D48" t="s">
        <v>63</v>
      </c>
      <c r="E48">
        <v>6.3460723691028669</v>
      </c>
      <c r="F48">
        <v>9.7040037876327485</v>
      </c>
      <c r="G48">
        <v>-1.3781545924685262E-3</v>
      </c>
      <c r="H48">
        <v>1117.8209164802888</v>
      </c>
      <c r="I48">
        <v>48.206549860840113</v>
      </c>
      <c r="J48">
        <v>22850.51782862379</v>
      </c>
      <c r="K48">
        <v>0.32234770811091751</v>
      </c>
      <c r="L48">
        <v>79.441991297864917</v>
      </c>
      <c r="M48">
        <v>1.4316255761128058</v>
      </c>
      <c r="N48">
        <v>4.4551030597869561</v>
      </c>
      <c r="O48">
        <v>29.905648464659599</v>
      </c>
      <c r="P48">
        <v>17.656141158202001</v>
      </c>
      <c r="Q48">
        <v>153.78249759365286</v>
      </c>
      <c r="R48">
        <v>288.87385710164875</v>
      </c>
      <c r="S48">
        <v>556.68680108589479</v>
      </c>
      <c r="T48">
        <v>1071.0072344379869</v>
      </c>
      <c r="U48">
        <v>1855.1911798902497</v>
      </c>
      <c r="V48">
        <v>3813.9614135480629</v>
      </c>
      <c r="W48">
        <v>5289.6696355661934</v>
      </c>
      <c r="X48">
        <v>108650.05233581427</v>
      </c>
      <c r="Y48">
        <v>7142.8298665779967</v>
      </c>
      <c r="Z48">
        <v>54146.259857593846</v>
      </c>
      <c r="AA48">
        <v>7.9022584240209461</v>
      </c>
    </row>
    <row r="49" spans="1:27" x14ac:dyDescent="0.3">
      <c r="A49" t="s">
        <v>156</v>
      </c>
      <c r="B49">
        <v>64</v>
      </c>
      <c r="C49" t="s">
        <v>157</v>
      </c>
      <c r="D49" t="s">
        <v>63</v>
      </c>
      <c r="E49">
        <v>6.018082233037771</v>
      </c>
      <c r="F49">
        <v>3.9233648289171605</v>
      </c>
      <c r="G49">
        <v>3.4980805215634903E-2</v>
      </c>
      <c r="H49">
        <v>704.30390611664768</v>
      </c>
      <c r="I49">
        <v>7.4917059882573334</v>
      </c>
      <c r="J49">
        <v>22850.51782862379</v>
      </c>
      <c r="K49">
        <v>0.18633698639065144</v>
      </c>
      <c r="L49">
        <v>25.010118713511893</v>
      </c>
      <c r="M49">
        <v>2.6805299838167107</v>
      </c>
      <c r="N49">
        <v>6.501532071267035</v>
      </c>
      <c r="O49">
        <v>42.213003871082641</v>
      </c>
      <c r="P49">
        <v>64.310845520849256</v>
      </c>
      <c r="Q49">
        <v>157.87768131709834</v>
      </c>
      <c r="R49">
        <v>251.75522089470832</v>
      </c>
      <c r="S49">
        <v>417.22899472298968</v>
      </c>
      <c r="T49">
        <v>716.02764214027229</v>
      </c>
      <c r="U49">
        <v>1128.4547350166199</v>
      </c>
      <c r="V49">
        <v>1982.3044510113536</v>
      </c>
      <c r="W49">
        <v>2682.997873303962</v>
      </c>
      <c r="X49">
        <v>87395.164211591444</v>
      </c>
      <c r="Y49">
        <v>1321.8146515525807</v>
      </c>
      <c r="Z49">
        <v>10056.41329238895</v>
      </c>
      <c r="AA49">
        <v>1.6441528072607792</v>
      </c>
    </row>
    <row r="50" spans="1:27" x14ac:dyDescent="0.3">
      <c r="A50" t="s">
        <v>158</v>
      </c>
      <c r="B50">
        <v>65</v>
      </c>
      <c r="C50" t="s">
        <v>159</v>
      </c>
      <c r="D50" t="s">
        <v>63</v>
      </c>
      <c r="E50">
        <v>5.9796150359541267</v>
      </c>
      <c r="F50">
        <v>4.3072708647961973</v>
      </c>
      <c r="G50">
        <v>2.5030239670054927E-2</v>
      </c>
      <c r="H50">
        <v>567.26212219749607</v>
      </c>
      <c r="I50">
        <v>6.7354449974933361</v>
      </c>
      <c r="J50">
        <v>22850.51782862379</v>
      </c>
      <c r="K50">
        <v>-2.6174260396813597E-2</v>
      </c>
      <c r="L50">
        <v>16.363783859130656</v>
      </c>
      <c r="M50">
        <v>0.71970641987434014</v>
      </c>
      <c r="N50">
        <v>2.7756422687494231</v>
      </c>
      <c r="O50">
        <v>21.63398112553956</v>
      </c>
      <c r="P50">
        <v>22.853617950001844</v>
      </c>
      <c r="Q50">
        <v>81.657053914390232</v>
      </c>
      <c r="R50">
        <v>149.0107075252163</v>
      </c>
      <c r="S50">
        <v>281.27251734985134</v>
      </c>
      <c r="T50">
        <v>532.1904511116586</v>
      </c>
      <c r="U50">
        <v>969.73710532478719</v>
      </c>
      <c r="V50">
        <v>2055.0860549603381</v>
      </c>
      <c r="W50">
        <v>3063.2775167074274</v>
      </c>
      <c r="X50">
        <v>90614.503821013568</v>
      </c>
      <c r="Y50">
        <v>942.39963403404408</v>
      </c>
      <c r="Z50">
        <v>6221.9631839776903</v>
      </c>
      <c r="AA50">
        <v>0.68166088965235672</v>
      </c>
    </row>
    <row r="51" spans="1:27" x14ac:dyDescent="0.3">
      <c r="A51" t="s">
        <v>160</v>
      </c>
      <c r="B51">
        <v>66</v>
      </c>
      <c r="C51" t="s">
        <v>161</v>
      </c>
      <c r="D51" t="s">
        <v>63</v>
      </c>
      <c r="E51">
        <v>5.7148566130199576</v>
      </c>
      <c r="F51">
        <v>9.1823800353998735</v>
      </c>
      <c r="G51">
        <v>3.4233013527139304E-2</v>
      </c>
      <c r="H51">
        <v>1151.8899472954813</v>
      </c>
      <c r="I51">
        <v>22.571591889108756</v>
      </c>
      <c r="J51">
        <v>22850.51782862379</v>
      </c>
      <c r="K51">
        <v>2.9922455752998088E-2</v>
      </c>
      <c r="L51">
        <v>50.707179199929151</v>
      </c>
      <c r="M51">
        <v>1.8722053277080637</v>
      </c>
      <c r="N51">
        <v>7.1642661732395974</v>
      </c>
      <c r="O51">
        <v>42.684893220256562</v>
      </c>
      <c r="P51">
        <v>32.98959186784802</v>
      </c>
      <c r="Q51">
        <v>171.6764543219717</v>
      </c>
      <c r="R51">
        <v>319.01831913023722</v>
      </c>
      <c r="S51">
        <v>598.47189752893917</v>
      </c>
      <c r="T51">
        <v>1103.4420739296609</v>
      </c>
      <c r="U51">
        <v>1876.1563060880685</v>
      </c>
      <c r="V51">
        <v>3799.9328365867486</v>
      </c>
      <c r="W51">
        <v>5230.2592913313547</v>
      </c>
      <c r="X51">
        <v>99608.962453102155</v>
      </c>
      <c r="Y51">
        <v>4504.322083175206</v>
      </c>
      <c r="Z51">
        <v>25706.152255242549</v>
      </c>
      <c r="AA51">
        <v>3.6620911919054446</v>
      </c>
    </row>
    <row r="52" spans="1:27" x14ac:dyDescent="0.3">
      <c r="A52" t="s">
        <v>162</v>
      </c>
      <c r="B52">
        <v>68</v>
      </c>
      <c r="C52" t="s">
        <v>163</v>
      </c>
      <c r="D52" t="s">
        <v>63</v>
      </c>
      <c r="E52">
        <v>5.7793151603086192</v>
      </c>
      <c r="F52">
        <v>-1.2252046726537487</v>
      </c>
      <c r="G52">
        <v>-3.088303424825474E-2</v>
      </c>
      <c r="H52">
        <v>138.3670536390118</v>
      </c>
      <c r="I52">
        <v>3.5401955673353442</v>
      </c>
      <c r="J52">
        <v>22850.51782862379</v>
      </c>
      <c r="K52">
        <v>6.7375727975265268E-2</v>
      </c>
      <c r="L52">
        <v>11.951025443530776</v>
      </c>
      <c r="M52">
        <v>0.21536228940858074</v>
      </c>
      <c r="N52">
        <v>0.19376737311019049</v>
      </c>
      <c r="O52">
        <v>2.3541784538951842</v>
      </c>
      <c r="P52">
        <v>3.5090637705722658</v>
      </c>
      <c r="Q52">
        <v>13.443855402286891</v>
      </c>
      <c r="R52">
        <v>25.570090728411749</v>
      </c>
      <c r="S52">
        <v>53.80402913730579</v>
      </c>
      <c r="T52">
        <v>114.89161036119896</v>
      </c>
      <c r="U52">
        <v>238.46088499674579</v>
      </c>
      <c r="V52">
        <v>712.74707599734995</v>
      </c>
      <c r="W52">
        <v>1210.5951779880022</v>
      </c>
      <c r="X52">
        <v>118433.6670473274</v>
      </c>
      <c r="Y52">
        <v>1650.0675371674602</v>
      </c>
      <c r="Z52">
        <v>16797.076757847273</v>
      </c>
      <c r="AA52">
        <v>2.5172050418430283</v>
      </c>
    </row>
    <row r="53" spans="1:27" x14ac:dyDescent="0.3">
      <c r="A53" t="s">
        <v>164</v>
      </c>
      <c r="B53">
        <v>69</v>
      </c>
      <c r="C53" t="s">
        <v>165</v>
      </c>
      <c r="D53" t="s">
        <v>63</v>
      </c>
      <c r="E53">
        <v>6.1077946393167375</v>
      </c>
      <c r="F53">
        <v>6.4987850738352959</v>
      </c>
      <c r="G53">
        <v>1.9266117216405563E-2</v>
      </c>
      <c r="H53">
        <v>472.27005551458899</v>
      </c>
      <c r="I53">
        <v>18.064486918272422</v>
      </c>
      <c r="J53">
        <v>22850.51782862379</v>
      </c>
      <c r="K53">
        <v>2.452217549771005E-2</v>
      </c>
      <c r="L53">
        <v>24.472468990424169</v>
      </c>
      <c r="M53">
        <v>0.33335512268992767</v>
      </c>
      <c r="N53">
        <v>1.3088108545973447</v>
      </c>
      <c r="O53">
        <v>10.028625542043835</v>
      </c>
      <c r="P53">
        <v>3.1979296595437474</v>
      </c>
      <c r="Q53">
        <v>49.569661535953998</v>
      </c>
      <c r="R53">
        <v>103.10952008627225</v>
      </c>
      <c r="S53">
        <v>216.30899293917949</v>
      </c>
      <c r="T53">
        <v>426.72069062783225</v>
      </c>
      <c r="U53">
        <v>796.2367288769243</v>
      </c>
      <c r="V53">
        <v>1864.5527348593885</v>
      </c>
      <c r="W53">
        <v>2733.867548484784</v>
      </c>
      <c r="X53">
        <v>116500.15939333667</v>
      </c>
      <c r="Y53">
        <v>2715.7056588493019</v>
      </c>
      <c r="Z53">
        <v>25552.644524184161</v>
      </c>
      <c r="AA53">
        <v>3.7005305942371507</v>
      </c>
    </row>
    <row r="54" spans="1:27" x14ac:dyDescent="0.3">
      <c r="A54" t="s">
        <v>166</v>
      </c>
      <c r="B54">
        <v>70</v>
      </c>
      <c r="C54" t="s">
        <v>167</v>
      </c>
      <c r="D54" t="s">
        <v>63</v>
      </c>
      <c r="E54">
        <v>5.7138027238484215</v>
      </c>
      <c r="F54">
        <v>3.985396649538258</v>
      </c>
      <c r="G54">
        <v>7.9494928179123289E-3</v>
      </c>
      <c r="H54">
        <v>307.53518500325663</v>
      </c>
      <c r="I54">
        <v>11.733788570266777</v>
      </c>
      <c r="J54">
        <v>22850.51782862379</v>
      </c>
      <c r="K54">
        <v>0.78541799397380752</v>
      </c>
      <c r="L54">
        <v>14.993781722833988</v>
      </c>
      <c r="M54">
        <v>3.8710417105366846</v>
      </c>
      <c r="N54">
        <v>5.0358223450488078</v>
      </c>
      <c r="O54">
        <v>15.323569243607183</v>
      </c>
      <c r="P54">
        <v>15.425016238619603</v>
      </c>
      <c r="Q54">
        <v>41.101752856809227</v>
      </c>
      <c r="R54">
        <v>82.097542436515681</v>
      </c>
      <c r="S54">
        <v>155.81132615841292</v>
      </c>
      <c r="T54">
        <v>281.17918248927668</v>
      </c>
      <c r="U54">
        <v>534.36181643834675</v>
      </c>
      <c r="V54">
        <v>1334.4797582999363</v>
      </c>
      <c r="W54">
        <v>2012.2300568021556</v>
      </c>
      <c r="X54">
        <v>109165.20454646953</v>
      </c>
      <c r="Y54">
        <v>1735.6184928189075</v>
      </c>
      <c r="Z54">
        <v>26406.898905933642</v>
      </c>
      <c r="AA54">
        <v>3.8929925761479467</v>
      </c>
    </row>
  </sheetData>
  <phoneticPr fontId="4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74"/>
  <sheetViews>
    <sheetView workbookViewId="0">
      <selection activeCell="J1" sqref="J1:K65536"/>
    </sheetView>
  </sheetViews>
  <sheetFormatPr defaultColWidth="8.77734375" defaultRowHeight="14.4" x14ac:dyDescent="0.3"/>
  <sheetData>
    <row r="1" spans="1:13" ht="28.8" x14ac:dyDescent="0.3">
      <c r="B1" s="1" t="s">
        <v>0</v>
      </c>
      <c r="C1" s="1" t="s">
        <v>1</v>
      </c>
      <c r="D1" s="1" t="s">
        <v>2</v>
      </c>
      <c r="E1" s="1" t="s">
        <v>168</v>
      </c>
      <c r="F1" s="1" t="s">
        <v>169</v>
      </c>
      <c r="G1" s="1" t="s">
        <v>170</v>
      </c>
      <c r="H1" s="1" t="s">
        <v>171</v>
      </c>
      <c r="I1" s="1" t="s">
        <v>172</v>
      </c>
      <c r="J1" s="1" t="s">
        <v>173</v>
      </c>
      <c r="K1" s="1" t="s">
        <v>174</v>
      </c>
      <c r="L1" s="1" t="s">
        <v>175</v>
      </c>
      <c r="M1" s="1" t="s">
        <v>176</v>
      </c>
    </row>
    <row r="2" spans="1:13" x14ac:dyDescent="0.3">
      <c r="A2" t="s">
        <v>177</v>
      </c>
      <c r="B2">
        <v>1</v>
      </c>
      <c r="C2" t="s">
        <v>178</v>
      </c>
      <c r="D2" t="s">
        <v>179</v>
      </c>
      <c r="E2">
        <v>0.89941725504444892</v>
      </c>
      <c r="F2">
        <v>5.8479921622622147E-3</v>
      </c>
      <c r="G2">
        <v>153.79932634802333</v>
      </c>
      <c r="H2">
        <v>1.0183498854664285E-54</v>
      </c>
      <c r="I2">
        <v>0.97919713487143356</v>
      </c>
      <c r="J2">
        <v>0.88070679919345385</v>
      </c>
      <c r="K2">
        <v>5.7263371700377605E-3</v>
      </c>
      <c r="L2" t="s">
        <v>180</v>
      </c>
      <c r="M2">
        <v>299.60865755515408</v>
      </c>
    </row>
    <row r="3" spans="1:13" x14ac:dyDescent="0.3">
      <c r="A3" t="s">
        <v>181</v>
      </c>
      <c r="B3">
        <v>2</v>
      </c>
      <c r="C3" t="s">
        <v>182</v>
      </c>
      <c r="D3" t="s">
        <v>179</v>
      </c>
      <c r="E3">
        <v>0.91585004923390256</v>
      </c>
      <c r="F3">
        <v>5.6105149989720245E-3</v>
      </c>
      <c r="G3">
        <v>163.23814291588337</v>
      </c>
      <c r="H3">
        <v>4.1097120593890092E-58</v>
      </c>
      <c r="I3">
        <v>0.97919713487143356</v>
      </c>
      <c r="J3">
        <v>0.89679774418169877</v>
      </c>
      <c r="K3">
        <v>5.4938002121466102E-3</v>
      </c>
      <c r="L3" t="s">
        <v>180</v>
      </c>
      <c r="M3">
        <v>287.43925468098479</v>
      </c>
    </row>
    <row r="4" spans="1:13" x14ac:dyDescent="0.3">
      <c r="A4" t="s">
        <v>183</v>
      </c>
      <c r="B4">
        <v>73</v>
      </c>
      <c r="C4" t="s">
        <v>184</v>
      </c>
      <c r="D4" t="s">
        <v>179</v>
      </c>
      <c r="E4">
        <v>0.89849764595930082</v>
      </c>
      <c r="F4">
        <v>4.9982356350565848E-3</v>
      </c>
      <c r="G4">
        <v>179.7629626857576</v>
      </c>
      <c r="H4">
        <v>2.7353712421160346E-57</v>
      </c>
      <c r="I4">
        <v>0.98981198725524433</v>
      </c>
      <c r="J4">
        <v>0.88934374049113452</v>
      </c>
      <c r="K4">
        <v>4.9473135467053364E-3</v>
      </c>
      <c r="L4" t="s">
        <v>180</v>
      </c>
      <c r="M4">
        <v>258.84787817253437</v>
      </c>
    </row>
    <row r="5" spans="1:13" x14ac:dyDescent="0.3">
      <c r="A5" t="s">
        <v>26</v>
      </c>
      <c r="B5">
        <v>3</v>
      </c>
      <c r="C5" t="s">
        <v>27</v>
      </c>
      <c r="D5" t="s">
        <v>28</v>
      </c>
      <c r="E5">
        <v>5.240985335729792E-2</v>
      </c>
      <c r="F5">
        <v>9.3301159474263901E-4</v>
      </c>
      <c r="G5">
        <v>56.172778186914819</v>
      </c>
      <c r="H5">
        <v>6.2571942487864279E-39</v>
      </c>
      <c r="I5">
        <v>0.97919713487143356</v>
      </c>
      <c r="J5">
        <v>5.1319578246498104E-2</v>
      </c>
      <c r="K5">
        <v>9.1360228037381923E-4</v>
      </c>
      <c r="L5" t="s">
        <v>185</v>
      </c>
      <c r="M5">
        <v>47.824711141789379</v>
      </c>
    </row>
    <row r="6" spans="1:13" x14ac:dyDescent="0.3">
      <c r="A6" t="s">
        <v>29</v>
      </c>
      <c r="B6">
        <v>4</v>
      </c>
      <c r="C6" t="s">
        <v>30</v>
      </c>
      <c r="D6" t="s">
        <v>28</v>
      </c>
      <c r="E6">
        <v>5.4130212158485638E-2</v>
      </c>
      <c r="F6">
        <v>8.485317995005488E-4</v>
      </c>
      <c r="G6">
        <v>63.792791490368451</v>
      </c>
      <c r="H6">
        <v>4.6183591111403823E-41</v>
      </c>
      <c r="I6">
        <v>0.97919713487143356</v>
      </c>
      <c r="J6">
        <v>5.3004148655571973E-2</v>
      </c>
      <c r="K6">
        <v>8.3087990691823915E-4</v>
      </c>
      <c r="L6" t="s">
        <v>186</v>
      </c>
      <c r="M6">
        <v>43.494368579225508</v>
      </c>
    </row>
    <row r="7" spans="1:13" x14ac:dyDescent="0.3">
      <c r="A7" t="s">
        <v>31</v>
      </c>
      <c r="B7">
        <v>5</v>
      </c>
      <c r="C7" t="s">
        <v>32</v>
      </c>
      <c r="D7" t="s">
        <v>28</v>
      </c>
      <c r="E7">
        <v>5.4108516289458994E-2</v>
      </c>
      <c r="F7">
        <v>1.0485627528000535E-3</v>
      </c>
      <c r="G7">
        <v>51.602554205715471</v>
      </c>
      <c r="H7">
        <v>1.6408728346496851E-37</v>
      </c>
      <c r="I7">
        <v>0.97919713487143356</v>
      </c>
      <c r="J7">
        <v>5.2982904122782538E-2</v>
      </c>
      <c r="K7">
        <v>1.0267496432747156E-3</v>
      </c>
      <c r="L7" t="s">
        <v>187</v>
      </c>
      <c r="M7">
        <v>53.747660827920058</v>
      </c>
    </row>
    <row r="8" spans="1:13" x14ac:dyDescent="0.3">
      <c r="A8" t="s">
        <v>33</v>
      </c>
      <c r="B8">
        <v>6</v>
      </c>
      <c r="C8" t="s">
        <v>34</v>
      </c>
      <c r="D8" t="s">
        <v>28</v>
      </c>
      <c r="E8">
        <v>5.7253135855882445E-2</v>
      </c>
      <c r="F8">
        <v>1.3193273686365719E-3</v>
      </c>
      <c r="G8">
        <v>43.395700882828926</v>
      </c>
      <c r="H8">
        <v>1.2577713285685806E-34</v>
      </c>
      <c r="I8">
        <v>0.97474583380355828</v>
      </c>
      <c r="J8">
        <v>5.5807255647710531E-2</v>
      </c>
      <c r="K8">
        <v>1.2860088560015099E-3</v>
      </c>
      <c r="L8" t="s">
        <v>188</v>
      </c>
      <c r="M8">
        <v>67.319071770032664</v>
      </c>
    </row>
    <row r="9" spans="1:13" x14ac:dyDescent="0.3">
      <c r="A9" t="s">
        <v>35</v>
      </c>
      <c r="B9">
        <v>7</v>
      </c>
      <c r="C9" t="s">
        <v>36</v>
      </c>
      <c r="D9" t="s">
        <v>28</v>
      </c>
      <c r="E9">
        <v>5.3831103569949919E-2</v>
      </c>
      <c r="F9">
        <v>1.3480711673047937E-3</v>
      </c>
      <c r="G9">
        <v>39.93194489692614</v>
      </c>
      <c r="H9">
        <v>7.5248575780473101E-34</v>
      </c>
      <c r="I9">
        <v>0.97058615192447806</v>
      </c>
      <c r="J9">
        <v>5.2247723667805723E-2</v>
      </c>
      <c r="K9">
        <v>1.3084192067946989E-3</v>
      </c>
      <c r="L9" t="s">
        <v>189</v>
      </c>
      <c r="M9">
        <v>68.492315849054563</v>
      </c>
    </row>
    <row r="10" spans="1:13" x14ac:dyDescent="0.3">
      <c r="A10" t="s">
        <v>37</v>
      </c>
      <c r="B10">
        <v>13</v>
      </c>
      <c r="C10" t="s">
        <v>38</v>
      </c>
      <c r="D10" t="s">
        <v>28</v>
      </c>
      <c r="E10">
        <v>5.3650755914021707E-2</v>
      </c>
      <c r="F10">
        <v>1.2863099420944604E-3</v>
      </c>
      <c r="G10">
        <v>41.709042399737477</v>
      </c>
      <c r="H10">
        <v>1.3722429257744377E-34</v>
      </c>
      <c r="I10">
        <v>0.97710874332454967</v>
      </c>
      <c r="J10">
        <v>5.2422622689561903E-2</v>
      </c>
      <c r="K10">
        <v>1.2568646910457925E-3</v>
      </c>
      <c r="L10" t="s">
        <v>190</v>
      </c>
      <c r="M10">
        <v>65.793616463438696</v>
      </c>
    </row>
    <row r="11" spans="1:13" x14ac:dyDescent="0.3">
      <c r="A11" t="s">
        <v>39</v>
      </c>
      <c r="B11">
        <v>19</v>
      </c>
      <c r="C11" t="s">
        <v>40</v>
      </c>
      <c r="D11" t="s">
        <v>28</v>
      </c>
      <c r="E11">
        <v>5.5300107123557679E-2</v>
      </c>
      <c r="F11">
        <v>1.2330637661282838E-3</v>
      </c>
      <c r="G11">
        <v>44.847726972949133</v>
      </c>
      <c r="H11">
        <v>3.5713517167090876E-35</v>
      </c>
      <c r="I11">
        <v>0.99192212771029398</v>
      </c>
      <c r="J11">
        <v>5.4853399920606519E-2</v>
      </c>
      <c r="K11">
        <v>1.2231032345004357E-3</v>
      </c>
      <c r="L11" t="s">
        <v>191</v>
      </c>
      <c r="M11">
        <v>64.026188721857693</v>
      </c>
    </row>
    <row r="12" spans="1:13" x14ac:dyDescent="0.3">
      <c r="A12" t="s">
        <v>41</v>
      </c>
      <c r="B12">
        <v>25</v>
      </c>
      <c r="C12" t="s">
        <v>42</v>
      </c>
      <c r="D12" t="s">
        <v>28</v>
      </c>
      <c r="E12">
        <v>5.2278498062441642E-2</v>
      </c>
      <c r="F12">
        <v>1.3070560818469322E-3</v>
      </c>
      <c r="G12">
        <v>39.997134620703989</v>
      </c>
      <c r="H12">
        <v>7.0605330505500404E-34</v>
      </c>
      <c r="I12">
        <v>0.99441628619736011</v>
      </c>
      <c r="J12">
        <v>5.1986589891229104E-2</v>
      </c>
      <c r="K12">
        <v>1.2997578547618992E-3</v>
      </c>
      <c r="L12" t="s">
        <v>192</v>
      </c>
      <c r="M12">
        <v>68.038940669302235</v>
      </c>
    </row>
    <row r="13" spans="1:13" x14ac:dyDescent="0.3">
      <c r="A13" t="s">
        <v>43</v>
      </c>
      <c r="B13">
        <v>31</v>
      </c>
      <c r="C13" t="s">
        <v>44</v>
      </c>
      <c r="D13" t="s">
        <v>28</v>
      </c>
      <c r="E13">
        <v>5.3186399238798227E-2</v>
      </c>
      <c r="F13">
        <v>9.8215872465579925E-4</v>
      </c>
      <c r="G13">
        <v>54.15254979019565</v>
      </c>
      <c r="H13">
        <v>7.66622122677653E-37</v>
      </c>
      <c r="I13">
        <v>0.99200386971412458</v>
      </c>
      <c r="J13">
        <v>5.276111386104821E-2</v>
      </c>
      <c r="K13">
        <v>9.7430525553204221E-4</v>
      </c>
      <c r="L13" t="s">
        <v>193</v>
      </c>
      <c r="M13">
        <v>51.002322381896811</v>
      </c>
    </row>
    <row r="14" spans="1:13" x14ac:dyDescent="0.3">
      <c r="A14" t="s">
        <v>45</v>
      </c>
      <c r="B14">
        <v>37</v>
      </c>
      <c r="C14" t="s">
        <v>46</v>
      </c>
      <c r="D14" t="s">
        <v>28</v>
      </c>
      <c r="E14">
        <v>5.3158296616229034E-2</v>
      </c>
      <c r="F14">
        <v>1.0142173283522815E-3</v>
      </c>
      <c r="G14">
        <v>52.413122050074911</v>
      </c>
      <c r="H14">
        <v>9.0105569600132082E-38</v>
      </c>
      <c r="I14">
        <v>1.008986694453295</v>
      </c>
      <c r="J14">
        <v>5.3636013985576714E-2</v>
      </c>
      <c r="K14">
        <v>1.0233317895914206E-3</v>
      </c>
      <c r="L14" t="s">
        <v>194</v>
      </c>
      <c r="M14">
        <v>53.568685411652638</v>
      </c>
    </row>
    <row r="15" spans="1:13" x14ac:dyDescent="0.3">
      <c r="A15" t="s">
        <v>47</v>
      </c>
      <c r="B15">
        <v>43</v>
      </c>
      <c r="C15" t="s">
        <v>48</v>
      </c>
      <c r="D15" t="s">
        <v>28</v>
      </c>
      <c r="E15">
        <v>5.4301459086853632E-2</v>
      </c>
      <c r="F15">
        <v>1.3218788497110774E-3</v>
      </c>
      <c r="G15">
        <v>41.078998350508655</v>
      </c>
      <c r="H15">
        <v>1.0219520699737718E-33</v>
      </c>
      <c r="I15">
        <v>1.0062641879867869</v>
      </c>
      <c r="J15">
        <v>5.4641613634530496E-2</v>
      </c>
      <c r="K15">
        <v>1.3301593473214251E-3</v>
      </c>
      <c r="L15" t="s">
        <v>195</v>
      </c>
      <c r="M15">
        <v>69.63025185108873</v>
      </c>
    </row>
    <row r="16" spans="1:13" x14ac:dyDescent="0.3">
      <c r="A16" t="s">
        <v>49</v>
      </c>
      <c r="B16">
        <v>49</v>
      </c>
      <c r="C16" t="s">
        <v>50</v>
      </c>
      <c r="D16" t="s">
        <v>28</v>
      </c>
      <c r="E16">
        <v>5.0785464743237703E-2</v>
      </c>
      <c r="F16">
        <v>1.1916482172609584E-3</v>
      </c>
      <c r="G16">
        <v>42.617833021199594</v>
      </c>
      <c r="H16">
        <v>1.0814825428661997E-33</v>
      </c>
      <c r="I16">
        <v>1.0007529181679071</v>
      </c>
      <c r="J16">
        <v>5.0823702042308495E-2</v>
      </c>
      <c r="K16">
        <v>1.1925454308534882E-3</v>
      </c>
      <c r="L16" t="s">
        <v>196</v>
      </c>
      <c r="M16">
        <v>62.426693320330791</v>
      </c>
    </row>
    <row r="17" spans="1:13" x14ac:dyDescent="0.3">
      <c r="A17" t="s">
        <v>51</v>
      </c>
      <c r="B17">
        <v>55</v>
      </c>
      <c r="C17" t="s">
        <v>52</v>
      </c>
      <c r="D17" t="s">
        <v>28</v>
      </c>
      <c r="E17">
        <v>5.2991981170975762E-2</v>
      </c>
      <c r="F17">
        <v>9.5489187805828486E-4</v>
      </c>
      <c r="G17">
        <v>55.495268510118407</v>
      </c>
      <c r="H17">
        <v>9.9868808770075854E-39</v>
      </c>
      <c r="I17">
        <v>0.99893022927420316</v>
      </c>
      <c r="J17">
        <v>5.2935291900817076E-2</v>
      </c>
      <c r="K17">
        <v>9.5387036268083697E-4</v>
      </c>
      <c r="L17" t="s">
        <v>197</v>
      </c>
      <c r="M17">
        <v>49.932606848435263</v>
      </c>
    </row>
    <row r="18" spans="1:13" x14ac:dyDescent="0.3">
      <c r="A18" t="s">
        <v>53</v>
      </c>
      <c r="B18">
        <v>61</v>
      </c>
      <c r="C18" t="s">
        <v>54</v>
      </c>
      <c r="D18" t="s">
        <v>28</v>
      </c>
      <c r="E18">
        <v>5.4642612640069747E-2</v>
      </c>
      <c r="F18">
        <v>1.52104781673532E-3</v>
      </c>
      <c r="G18">
        <v>35.924322719420594</v>
      </c>
      <c r="H18">
        <v>4.6241786710885701E-32</v>
      </c>
      <c r="I18">
        <v>1.0015079410097139</v>
      </c>
      <c r="J18">
        <v>5.4725010476547618E-2</v>
      </c>
      <c r="K18">
        <v>1.5233414671159109E-3</v>
      </c>
      <c r="L18" t="s">
        <v>198</v>
      </c>
      <c r="M18">
        <v>79.742845557323704</v>
      </c>
    </row>
    <row r="19" spans="1:13" x14ac:dyDescent="0.3">
      <c r="A19" t="s">
        <v>55</v>
      </c>
      <c r="B19">
        <v>67</v>
      </c>
      <c r="C19" t="s">
        <v>56</v>
      </c>
      <c r="D19" t="s">
        <v>28</v>
      </c>
      <c r="E19">
        <v>5.3643431784136657E-2</v>
      </c>
      <c r="F19">
        <v>9.9295004804471603E-4</v>
      </c>
      <c r="G19">
        <v>54.024300507129745</v>
      </c>
      <c r="H19">
        <v>1.5227151577141471E-37</v>
      </c>
      <c r="I19">
        <v>0.98981198725524433</v>
      </c>
      <c r="J19">
        <v>5.309691181744744E-2</v>
      </c>
      <c r="K19">
        <v>9.8283386030033077E-4</v>
      </c>
      <c r="L19" t="s">
        <v>199</v>
      </c>
      <c r="M19">
        <v>51.448770139343708</v>
      </c>
    </row>
    <row r="20" spans="1:13" x14ac:dyDescent="0.3">
      <c r="A20" t="s">
        <v>57</v>
      </c>
      <c r="B20">
        <v>71</v>
      </c>
      <c r="C20" t="s">
        <v>58</v>
      </c>
      <c r="D20" t="s">
        <v>28</v>
      </c>
      <c r="E20">
        <v>5.3615880842341708E-2</v>
      </c>
      <c r="F20">
        <v>1.1502546662408805E-3</v>
      </c>
      <c r="G20">
        <v>46.612182863437084</v>
      </c>
      <c r="H20">
        <v>3.8247680548211326E-35</v>
      </c>
      <c r="I20">
        <v>0.98981198725524433</v>
      </c>
      <c r="J20">
        <v>5.3069641564998632E-2</v>
      </c>
      <c r="K20">
        <v>1.1385358570415037E-3</v>
      </c>
      <c r="L20" t="s">
        <v>200</v>
      </c>
      <c r="M20">
        <v>59.599359138473382</v>
      </c>
    </row>
    <row r="21" spans="1:13" x14ac:dyDescent="0.3">
      <c r="A21" t="s">
        <v>59</v>
      </c>
      <c r="B21">
        <v>72</v>
      </c>
      <c r="C21" t="s">
        <v>60</v>
      </c>
      <c r="D21" t="s">
        <v>28</v>
      </c>
      <c r="E21">
        <v>5.3924822195821717E-2</v>
      </c>
      <c r="F21">
        <v>1.1604563646718385E-3</v>
      </c>
      <c r="G21">
        <v>46.468634097302683</v>
      </c>
      <c r="H21">
        <v>1.9832003251012236E-36</v>
      </c>
      <c r="I21">
        <v>0.98981198725524433</v>
      </c>
      <c r="J21">
        <v>5.3375435420032001E-2</v>
      </c>
      <c r="K21">
        <v>1.148633620438829E-3</v>
      </c>
      <c r="L21" t="s">
        <v>201</v>
      </c>
      <c r="M21">
        <v>60.127916132414398</v>
      </c>
    </row>
    <row r="22" spans="1:13" x14ac:dyDescent="0.3">
      <c r="A22" t="s">
        <v>61</v>
      </c>
      <c r="B22">
        <v>8</v>
      </c>
      <c r="C22" t="s">
        <v>62</v>
      </c>
      <c r="D22" t="s">
        <v>63</v>
      </c>
      <c r="E22">
        <v>6.0334998356865878E-2</v>
      </c>
      <c r="F22">
        <v>2.8072545681483243E-3</v>
      </c>
      <c r="G22">
        <v>21.492528337628841</v>
      </c>
      <c r="H22">
        <v>1.3921833080289269E-23</v>
      </c>
      <c r="I22">
        <v>0.97167325049115671</v>
      </c>
      <c r="J22">
        <v>5.8625903971794464E-2</v>
      </c>
      <c r="K22">
        <v>2.7277341711888308E-3</v>
      </c>
      <c r="L22" t="s">
        <v>202</v>
      </c>
      <c r="M22">
        <v>142.78921503616434</v>
      </c>
    </row>
    <row r="23" spans="1:13" x14ac:dyDescent="0.3">
      <c r="A23" t="s">
        <v>64</v>
      </c>
      <c r="B23">
        <v>9</v>
      </c>
      <c r="C23" t="s">
        <v>65</v>
      </c>
      <c r="D23" t="s">
        <v>63</v>
      </c>
      <c r="E23">
        <v>6.7378800075368242E-2</v>
      </c>
      <c r="F23">
        <v>2.6347959918663934E-3</v>
      </c>
      <c r="G23">
        <v>25.572682015369075</v>
      </c>
      <c r="H23">
        <v>5.5911144036695107E-26</v>
      </c>
      <c r="I23">
        <v>0.97276034905783526</v>
      </c>
      <c r="J23">
        <v>6.5543425080413303E-2</v>
      </c>
      <c r="K23">
        <v>2.563025068744138E-3</v>
      </c>
      <c r="L23" t="s">
        <v>203</v>
      </c>
      <c r="M23">
        <v>134.16663527794574</v>
      </c>
    </row>
    <row r="24" spans="1:13" x14ac:dyDescent="0.3">
      <c r="A24" t="s">
        <v>66</v>
      </c>
      <c r="B24">
        <v>10</v>
      </c>
      <c r="C24" t="s">
        <v>67</v>
      </c>
      <c r="D24" t="s">
        <v>63</v>
      </c>
      <c r="E24">
        <v>5.4775427536928871E-2</v>
      </c>
      <c r="F24">
        <v>1.367152535196764E-3</v>
      </c>
      <c r="G24">
        <v>40.065337353922587</v>
      </c>
      <c r="H24">
        <v>1.075544892963263E-32</v>
      </c>
      <c r="I24">
        <v>0.97384744762451392</v>
      </c>
      <c r="J24">
        <v>5.3342910299379695E-2</v>
      </c>
      <c r="K24">
        <v>1.3313980069147521E-3</v>
      </c>
      <c r="L24" t="s">
        <v>204</v>
      </c>
      <c r="M24">
        <v>69.69515136781952</v>
      </c>
    </row>
    <row r="25" spans="1:13" x14ac:dyDescent="0.3">
      <c r="A25" t="s">
        <v>68</v>
      </c>
      <c r="B25">
        <v>11</v>
      </c>
      <c r="C25" t="s">
        <v>69</v>
      </c>
      <c r="D25" t="s">
        <v>63</v>
      </c>
      <c r="E25">
        <v>5.3649339538070481E-2</v>
      </c>
      <c r="F25">
        <v>2.8651029281409513E-3</v>
      </c>
      <c r="G25">
        <v>18.725100243739359</v>
      </c>
      <c r="H25">
        <v>8.8120547481815385E-21</v>
      </c>
      <c r="I25">
        <v>0.97493454619119246</v>
      </c>
      <c r="J25">
        <v>5.2304594496005941E-2</v>
      </c>
      <c r="K25">
        <v>2.7932878230381552E-3</v>
      </c>
      <c r="L25" t="s">
        <v>205</v>
      </c>
      <c r="M25">
        <v>146.22129481992224</v>
      </c>
    </row>
    <row r="26" spans="1:13" x14ac:dyDescent="0.3">
      <c r="A26" t="s">
        <v>70</v>
      </c>
      <c r="B26">
        <v>12</v>
      </c>
      <c r="C26" t="s">
        <v>71</v>
      </c>
      <c r="D26" t="s">
        <v>63</v>
      </c>
      <c r="E26">
        <v>5.3289076378777986E-2</v>
      </c>
      <c r="F26">
        <v>2.509095429615831E-3</v>
      </c>
      <c r="G26">
        <v>21.238361741760098</v>
      </c>
      <c r="H26">
        <v>2.15824304418052E-23</v>
      </c>
      <c r="I26">
        <v>0.97602164475787101</v>
      </c>
      <c r="J26">
        <v>5.2011291974842701E-2</v>
      </c>
      <c r="K26">
        <v>2.4489314480681005E-3</v>
      </c>
      <c r="L26" t="s">
        <v>206</v>
      </c>
      <c r="M26">
        <v>128.19517164299072</v>
      </c>
    </row>
    <row r="27" spans="1:13" x14ac:dyDescent="0.3">
      <c r="A27" t="s">
        <v>72</v>
      </c>
      <c r="B27">
        <v>14</v>
      </c>
      <c r="C27" t="s">
        <v>73</v>
      </c>
      <c r="D27" t="s">
        <v>63</v>
      </c>
      <c r="E27">
        <v>5.4007535432434868E-2</v>
      </c>
      <c r="F27">
        <v>2.7894797907341892E-3</v>
      </c>
      <c r="G27">
        <v>19.361149563381538</v>
      </c>
      <c r="H27">
        <v>1.3220840576397687E-21</v>
      </c>
      <c r="I27">
        <v>0.97957764072217357</v>
      </c>
      <c r="J27">
        <v>5.2904574140123742E-2</v>
      </c>
      <c r="K27">
        <v>2.7325120322495796E-3</v>
      </c>
      <c r="L27" t="s">
        <v>207</v>
      </c>
      <c r="M27">
        <v>143.03990890912553</v>
      </c>
    </row>
    <row r="28" spans="1:13" x14ac:dyDescent="0.3">
      <c r="A28" t="s">
        <v>74</v>
      </c>
      <c r="B28">
        <v>15</v>
      </c>
      <c r="C28" t="s">
        <v>75</v>
      </c>
      <c r="D28" t="s">
        <v>63</v>
      </c>
      <c r="E28">
        <v>5.2782115148992351E-2</v>
      </c>
      <c r="F28">
        <v>2.9204874431505374E-3</v>
      </c>
      <c r="G28">
        <v>18.073049850901782</v>
      </c>
      <c r="H28">
        <v>2.9676405768552094E-20</v>
      </c>
      <c r="I28">
        <v>0.9820465381197977</v>
      </c>
      <c r="J28">
        <v>5.1834493456708465E-2</v>
      </c>
      <c r="K28">
        <v>2.8680545831683245E-3</v>
      </c>
      <c r="L28" t="s">
        <v>208</v>
      </c>
      <c r="M28">
        <v>150.13532373481291</v>
      </c>
    </row>
    <row r="29" spans="1:13" x14ac:dyDescent="0.3">
      <c r="A29" t="s">
        <v>76</v>
      </c>
      <c r="B29">
        <v>16</v>
      </c>
      <c r="C29" t="s">
        <v>77</v>
      </c>
      <c r="D29" t="s">
        <v>63</v>
      </c>
      <c r="E29">
        <v>5.1928053481425152E-2</v>
      </c>
      <c r="F29">
        <v>1.401270120376659E-3</v>
      </c>
      <c r="G29">
        <v>37.057846825041111</v>
      </c>
      <c r="H29">
        <v>5.1485465604547034E-32</v>
      </c>
      <c r="I29">
        <v>0.98451543551742182</v>
      </c>
      <c r="J29">
        <v>5.1123970188837256E-2</v>
      </c>
      <c r="K29">
        <v>1.3795720628401766E-3</v>
      </c>
      <c r="L29" t="s">
        <v>209</v>
      </c>
      <c r="M29">
        <v>72.217059182332122</v>
      </c>
    </row>
    <row r="30" spans="1:13" x14ac:dyDescent="0.3">
      <c r="A30" t="s">
        <v>78</v>
      </c>
      <c r="B30">
        <v>17</v>
      </c>
      <c r="C30" t="s">
        <v>79</v>
      </c>
      <c r="D30" t="s">
        <v>63</v>
      </c>
      <c r="E30">
        <v>5.813649591221827E-2</v>
      </c>
      <c r="F30">
        <v>2.1053205994110906E-3</v>
      </c>
      <c r="G30">
        <v>27.614082115797689</v>
      </c>
      <c r="H30">
        <v>3.2595660913546639E-27</v>
      </c>
      <c r="I30">
        <v>0.98698433291504584</v>
      </c>
      <c r="J30">
        <v>5.7379810635939041E-2</v>
      </c>
      <c r="K30">
        <v>2.0779184473820596E-3</v>
      </c>
      <c r="L30" t="s">
        <v>210</v>
      </c>
      <c r="M30">
        <v>108.7732770571497</v>
      </c>
    </row>
    <row r="31" spans="1:13" x14ac:dyDescent="0.3">
      <c r="A31" t="s">
        <v>80</v>
      </c>
      <c r="B31">
        <v>18</v>
      </c>
      <c r="C31" t="s">
        <v>81</v>
      </c>
      <c r="D31" t="s">
        <v>63</v>
      </c>
      <c r="E31">
        <v>5.3244780807340505E-2</v>
      </c>
      <c r="F31">
        <v>1.325041254243203E-3</v>
      </c>
      <c r="G31">
        <v>40.183489107855173</v>
      </c>
      <c r="H31">
        <v>2.3677681607831224E-33</v>
      </c>
      <c r="I31">
        <v>0.98945323031266996</v>
      </c>
      <c r="J31">
        <v>5.2683220367113114E-2</v>
      </c>
      <c r="K31">
        <v>1.3110663493084891E-3</v>
      </c>
      <c r="L31" t="s">
        <v>211</v>
      </c>
      <c r="M31">
        <v>68.630856640748945</v>
      </c>
    </row>
    <row r="32" spans="1:13" x14ac:dyDescent="0.3">
      <c r="A32" t="s">
        <v>82</v>
      </c>
      <c r="B32">
        <v>20</v>
      </c>
      <c r="C32" t="s">
        <v>83</v>
      </c>
      <c r="D32" t="s">
        <v>63</v>
      </c>
      <c r="E32">
        <v>4.7888435274989614E-2</v>
      </c>
      <c r="F32">
        <v>5.8480915596390154E-3</v>
      </c>
      <c r="G32">
        <v>8.1887287137388149</v>
      </c>
      <c r="H32">
        <v>4.3938828381566728E-10</v>
      </c>
      <c r="I32">
        <v>0.9923378207914717</v>
      </c>
      <c r="J32">
        <v>4.7521505501896634E-2</v>
      </c>
      <c r="K32">
        <v>5.8032824340811797E-3</v>
      </c>
      <c r="L32" t="s">
        <v>212</v>
      </c>
      <c r="M32">
        <v>303.78768285733514</v>
      </c>
    </row>
    <row r="33" spans="1:13" x14ac:dyDescent="0.3">
      <c r="A33" t="s">
        <v>84</v>
      </c>
      <c r="B33">
        <v>21</v>
      </c>
      <c r="C33" t="s">
        <v>85</v>
      </c>
      <c r="D33" t="s">
        <v>63</v>
      </c>
      <c r="E33">
        <v>2.2910852400817E-2</v>
      </c>
      <c r="F33">
        <v>6.6792794680925003E-3</v>
      </c>
      <c r="G33">
        <v>3.4301383121134754</v>
      </c>
      <c r="H33">
        <v>1.4393038822926038E-3</v>
      </c>
      <c r="I33">
        <v>0.99275351387264932</v>
      </c>
      <c r="J33">
        <v>2.2744829226728699E-2</v>
      </c>
      <c r="K33">
        <v>6.6308781620862695E-3</v>
      </c>
      <c r="L33" t="s">
        <v>213</v>
      </c>
      <c r="M33">
        <v>347.11427667501971</v>
      </c>
    </row>
    <row r="34" spans="1:13" x14ac:dyDescent="0.3">
      <c r="A34" t="s">
        <v>86</v>
      </c>
      <c r="B34">
        <v>22</v>
      </c>
      <c r="C34" t="s">
        <v>87</v>
      </c>
      <c r="D34" t="s">
        <v>63</v>
      </c>
      <c r="E34">
        <v>6.6096345840721354E-2</v>
      </c>
      <c r="F34">
        <v>4.6548771799470225E-3</v>
      </c>
      <c r="G34">
        <v>14.19937482463793</v>
      </c>
      <c r="H34">
        <v>5.3667137718178899E-17</v>
      </c>
      <c r="I34">
        <v>0.99316920695382704</v>
      </c>
      <c r="J34">
        <v>6.5644855381175107E-2</v>
      </c>
      <c r="K34">
        <v>4.6230806772754509E-3</v>
      </c>
      <c r="L34" t="s">
        <v>214</v>
      </c>
      <c r="M34">
        <v>242.00437118926737</v>
      </c>
    </row>
    <row r="35" spans="1:13" x14ac:dyDescent="0.3">
      <c r="A35" t="s">
        <v>88</v>
      </c>
      <c r="B35">
        <v>23</v>
      </c>
      <c r="C35" t="s">
        <v>89</v>
      </c>
      <c r="D35" t="s">
        <v>63</v>
      </c>
      <c r="E35">
        <v>5.3873613939185577E-2</v>
      </c>
      <c r="F35">
        <v>3.035371257828697E-3</v>
      </c>
      <c r="G35">
        <v>17.748607785699065</v>
      </c>
      <c r="H35">
        <v>5.5015515611336928E-20</v>
      </c>
      <c r="I35">
        <v>0.99358490003500466</v>
      </c>
      <c r="J35">
        <v>5.3528009320290136E-2</v>
      </c>
      <c r="K35">
        <v>3.0158990477788523E-3</v>
      </c>
      <c r="L35" t="s">
        <v>215</v>
      </c>
      <c r="M35">
        <v>157.87430952410676</v>
      </c>
    </row>
    <row r="36" spans="1:13" x14ac:dyDescent="0.3">
      <c r="A36" t="s">
        <v>90</v>
      </c>
      <c r="B36">
        <v>24</v>
      </c>
      <c r="C36" t="s">
        <v>91</v>
      </c>
      <c r="D36" t="s">
        <v>63</v>
      </c>
      <c r="E36">
        <v>4.8514970530879185E-2</v>
      </c>
      <c r="F36">
        <v>1.2958836916877102E-3</v>
      </c>
      <c r="G36">
        <v>37.437750657773236</v>
      </c>
      <c r="H36">
        <v>3.495747547350129E-32</v>
      </c>
      <c r="I36">
        <v>0.99400059311618227</v>
      </c>
      <c r="J36">
        <v>4.8223909482708015E-2</v>
      </c>
      <c r="K36">
        <v>1.2881091581471717E-3</v>
      </c>
      <c r="L36" t="s">
        <v>216</v>
      </c>
      <c r="M36">
        <v>67.429332677385204</v>
      </c>
    </row>
    <row r="37" spans="1:13" x14ac:dyDescent="0.3">
      <c r="A37" t="s">
        <v>92</v>
      </c>
      <c r="B37">
        <v>26</v>
      </c>
      <c r="C37" t="s">
        <v>93</v>
      </c>
      <c r="D37" t="s">
        <v>63</v>
      </c>
      <c r="E37">
        <v>5.1989351445039772E-2</v>
      </c>
      <c r="F37">
        <v>1.9168868407416395E-3</v>
      </c>
      <c r="G37">
        <v>27.121763444797399</v>
      </c>
      <c r="H37">
        <v>6.3553540342505302E-27</v>
      </c>
      <c r="I37">
        <v>0.99401421678348745</v>
      </c>
      <c r="J37">
        <v>5.1678154457722683E-2</v>
      </c>
      <c r="K37">
        <v>1.9054127716623744E-3</v>
      </c>
      <c r="L37" t="s">
        <v>217</v>
      </c>
      <c r="M37">
        <v>99.743376162331998</v>
      </c>
    </row>
    <row r="38" spans="1:13" x14ac:dyDescent="0.3">
      <c r="A38" t="s">
        <v>94</v>
      </c>
      <c r="B38">
        <v>27</v>
      </c>
      <c r="C38" t="s">
        <v>95</v>
      </c>
      <c r="D38" t="s">
        <v>63</v>
      </c>
      <c r="E38">
        <v>5.6126434878628777E-2</v>
      </c>
      <c r="F38">
        <v>2.122556111049534E-3</v>
      </c>
      <c r="G38">
        <v>26.442850950534403</v>
      </c>
      <c r="H38">
        <v>1.2518664510324617E-25</v>
      </c>
      <c r="I38">
        <v>0.9936121473696149</v>
      </c>
      <c r="J38">
        <v>5.5767907483955187E-2</v>
      </c>
      <c r="K38">
        <v>2.1089975354124262E-3</v>
      </c>
      <c r="L38" t="s">
        <v>218</v>
      </c>
      <c r="M38">
        <v>110.40029136019967</v>
      </c>
    </row>
    <row r="39" spans="1:13" x14ac:dyDescent="0.3">
      <c r="A39" t="s">
        <v>96</v>
      </c>
      <c r="B39">
        <v>28</v>
      </c>
      <c r="C39" t="s">
        <v>97</v>
      </c>
      <c r="D39" t="s">
        <v>63</v>
      </c>
      <c r="E39">
        <v>5.2757083593230968E-2</v>
      </c>
      <c r="F39">
        <v>2.1218399180120465E-3</v>
      </c>
      <c r="G39">
        <v>24.863837816124754</v>
      </c>
      <c r="H39">
        <v>6.0960456492415175E-26</v>
      </c>
      <c r="I39">
        <v>0.99321007795574234</v>
      </c>
      <c r="J39">
        <v>5.2398867108350546E-2</v>
      </c>
      <c r="K39">
        <v>2.1074327903783507E-3</v>
      </c>
      <c r="L39" t="s">
        <v>219</v>
      </c>
      <c r="M39">
        <v>110.31862477978591</v>
      </c>
    </row>
    <row r="40" spans="1:13" x14ac:dyDescent="0.3">
      <c r="A40" t="s">
        <v>98</v>
      </c>
      <c r="B40">
        <v>29</v>
      </c>
      <c r="C40" t="s">
        <v>99</v>
      </c>
      <c r="D40" t="s">
        <v>63</v>
      </c>
      <c r="E40">
        <v>5.3606392616574322E-2</v>
      </c>
      <c r="F40">
        <v>1.6769229262687069E-3</v>
      </c>
      <c r="G40">
        <v>31.967117735013026</v>
      </c>
      <c r="H40">
        <v>4.4936426638917135E-29</v>
      </c>
      <c r="I40">
        <v>0.99280800854186968</v>
      </c>
      <c r="J40">
        <v>5.322085589877474E-2</v>
      </c>
      <c r="K40">
        <v>1.6648625109070394E-3</v>
      </c>
      <c r="L40" t="s">
        <v>220</v>
      </c>
      <c r="M40">
        <v>87.151142388061487</v>
      </c>
    </row>
    <row r="41" spans="1:13" x14ac:dyDescent="0.3">
      <c r="A41" t="s">
        <v>100</v>
      </c>
      <c r="B41">
        <v>30</v>
      </c>
      <c r="C41" t="s">
        <v>101</v>
      </c>
      <c r="D41" t="s">
        <v>63</v>
      </c>
      <c r="E41">
        <v>4.9928451891762711E-2</v>
      </c>
      <c r="F41">
        <v>1.7368505931804582E-3</v>
      </c>
      <c r="G41">
        <v>28.746543938667475</v>
      </c>
      <c r="H41">
        <v>2.4840214461964587E-28</v>
      </c>
      <c r="I41">
        <v>0.99240593912799724</v>
      </c>
      <c r="J41">
        <v>4.9549292188851804E-2</v>
      </c>
      <c r="K41">
        <v>1.7236608440502716E-3</v>
      </c>
      <c r="L41" t="s">
        <v>221</v>
      </c>
      <c r="M41">
        <v>90.229271835622797</v>
      </c>
    </row>
    <row r="42" spans="1:13" x14ac:dyDescent="0.3">
      <c r="A42" t="s">
        <v>102</v>
      </c>
      <c r="B42">
        <v>32</v>
      </c>
      <c r="C42" t="s">
        <v>103</v>
      </c>
      <c r="D42" t="s">
        <v>63</v>
      </c>
      <c r="E42">
        <v>5.1411329172882776E-2</v>
      </c>
      <c r="F42">
        <v>1.6826197050296347E-3</v>
      </c>
      <c r="G42">
        <v>30.55433679945957</v>
      </c>
      <c r="H42">
        <v>2.3513425265635208E-28</v>
      </c>
      <c r="I42">
        <v>0.99483434050398634</v>
      </c>
      <c r="J42">
        <v>5.1145755752138193E-2</v>
      </c>
      <c r="K42">
        <v>1.6739278645721686E-3</v>
      </c>
      <c r="L42" t="s">
        <v>222</v>
      </c>
      <c r="M42">
        <v>87.625774381442227</v>
      </c>
    </row>
    <row r="43" spans="1:13" x14ac:dyDescent="0.3">
      <c r="A43" t="s">
        <v>104</v>
      </c>
      <c r="B43">
        <v>33</v>
      </c>
      <c r="C43" t="s">
        <v>105</v>
      </c>
      <c r="D43" t="s">
        <v>63</v>
      </c>
      <c r="E43">
        <v>6.6544497521854387E-2</v>
      </c>
      <c r="F43">
        <v>2.9513499640484147E-3</v>
      </c>
      <c r="G43">
        <v>22.547138879651609</v>
      </c>
      <c r="H43">
        <v>1.3415985457155288E-23</v>
      </c>
      <c r="I43">
        <v>0.9976648112938481</v>
      </c>
      <c r="J43">
        <v>6.6389103562784796E-2</v>
      </c>
      <c r="K43">
        <v>2.9444580049444672E-3</v>
      </c>
      <c r="L43" t="s">
        <v>223</v>
      </c>
      <c r="M43">
        <v>154.13337785914621</v>
      </c>
    </row>
    <row r="44" spans="1:13" x14ac:dyDescent="0.3">
      <c r="A44" t="s">
        <v>106</v>
      </c>
      <c r="B44">
        <v>34</v>
      </c>
      <c r="C44" t="s">
        <v>107</v>
      </c>
      <c r="D44" t="s">
        <v>63</v>
      </c>
      <c r="E44">
        <v>5.3908810736934924E-2</v>
      </c>
      <c r="F44">
        <v>3.1305403334202409E-3</v>
      </c>
      <c r="G44">
        <v>17.220289469338152</v>
      </c>
      <c r="H44">
        <v>4.2149903945584341E-20</v>
      </c>
      <c r="I44">
        <v>1.0004952820837099</v>
      </c>
      <c r="J44">
        <v>5.3935510805047035E-2</v>
      </c>
      <c r="K44">
        <v>3.1320908339597148E-3</v>
      </c>
      <c r="L44" t="s">
        <v>224</v>
      </c>
      <c r="M44">
        <v>163.95654615140697</v>
      </c>
    </row>
    <row r="45" spans="1:13" x14ac:dyDescent="0.3">
      <c r="A45" t="s">
        <v>108</v>
      </c>
      <c r="B45">
        <v>35</v>
      </c>
      <c r="C45" t="s">
        <v>109</v>
      </c>
      <c r="D45" t="s">
        <v>63</v>
      </c>
      <c r="E45">
        <v>5.2873626296385257E-2</v>
      </c>
      <c r="F45">
        <v>2.4488753505696494E-3</v>
      </c>
      <c r="G45">
        <v>21.590983095193458</v>
      </c>
      <c r="H45">
        <v>6.1978805673933294E-23</v>
      </c>
      <c r="I45">
        <v>1.0033257528735715</v>
      </c>
      <c r="J45">
        <v>5.3049470910976608E-2</v>
      </c>
      <c r="K45">
        <v>2.4570197048038246E-3</v>
      </c>
      <c r="L45" t="s">
        <v>225</v>
      </c>
      <c r="M45">
        <v>128.61847122403475</v>
      </c>
    </row>
    <row r="46" spans="1:13" x14ac:dyDescent="0.3">
      <c r="A46" t="s">
        <v>110</v>
      </c>
      <c r="B46">
        <v>36</v>
      </c>
      <c r="C46" t="s">
        <v>111</v>
      </c>
      <c r="D46" t="s">
        <v>63</v>
      </c>
      <c r="E46">
        <v>5.8077858153341357E-2</v>
      </c>
      <c r="F46">
        <v>2.0832416107846152E-3</v>
      </c>
      <c r="G46">
        <v>27.878599319772317</v>
      </c>
      <c r="H46">
        <v>1.9387472936327622E-26</v>
      </c>
      <c r="I46">
        <v>1.0061562236634332</v>
      </c>
      <c r="J46">
        <v>5.8435398438026469E-2</v>
      </c>
      <c r="K46">
        <v>2.0960665120855759E-3</v>
      </c>
      <c r="L46" t="s">
        <v>226</v>
      </c>
      <c r="M46">
        <v>109.72316551497863</v>
      </c>
    </row>
    <row r="47" spans="1:13" x14ac:dyDescent="0.3">
      <c r="A47" t="s">
        <v>112</v>
      </c>
      <c r="B47">
        <v>38</v>
      </c>
      <c r="C47" t="s">
        <v>113</v>
      </c>
      <c r="D47" t="s">
        <v>63</v>
      </c>
      <c r="E47">
        <v>5.4991961102314524E-2</v>
      </c>
      <c r="F47">
        <v>2.4670992909521074E-3</v>
      </c>
      <c r="G47">
        <v>22.290128858612711</v>
      </c>
      <c r="H47">
        <v>8.4844672651193179E-24</v>
      </c>
      <c r="I47">
        <v>1.0085329433755437</v>
      </c>
      <c r="J47">
        <v>5.5461204392510677E-2</v>
      </c>
      <c r="K47">
        <v>2.4881509095036457E-3</v>
      </c>
      <c r="L47" t="s">
        <v>227</v>
      </c>
      <c r="M47">
        <v>130.24797146988334</v>
      </c>
    </row>
    <row r="48" spans="1:13" x14ac:dyDescent="0.3">
      <c r="A48" t="s">
        <v>114</v>
      </c>
      <c r="B48">
        <v>39</v>
      </c>
      <c r="C48" t="s">
        <v>115</v>
      </c>
      <c r="D48" t="s">
        <v>63</v>
      </c>
      <c r="E48">
        <v>5.0108986458734114E-2</v>
      </c>
      <c r="F48">
        <v>3.7642257393668307E-3</v>
      </c>
      <c r="G48">
        <v>13.311897300602062</v>
      </c>
      <c r="H48">
        <v>2.7786032559880798E-16</v>
      </c>
      <c r="I48">
        <v>1.0080791922977923</v>
      </c>
      <c r="J48">
        <v>5.0513826596181699E-2</v>
      </c>
      <c r="K48">
        <v>3.7946376429674748E-3</v>
      </c>
      <c r="L48" t="s">
        <v>228</v>
      </c>
      <c r="M48">
        <v>198.63955259113965</v>
      </c>
    </row>
    <row r="49" spans="1:13" x14ac:dyDescent="0.3">
      <c r="A49" t="s">
        <v>116</v>
      </c>
      <c r="B49">
        <v>40</v>
      </c>
      <c r="C49" t="s">
        <v>117</v>
      </c>
      <c r="D49" t="s">
        <v>63</v>
      </c>
      <c r="E49">
        <v>5.131678489847652E-2</v>
      </c>
      <c r="F49">
        <v>1.6191272250442035E-3</v>
      </c>
      <c r="G49">
        <v>31.694102912188097</v>
      </c>
      <c r="H49">
        <v>6.1540317921609226E-29</v>
      </c>
      <c r="I49">
        <v>1.0076254412200409</v>
      </c>
      <c r="J49">
        <v>5.1708098025321336E-2</v>
      </c>
      <c r="K49">
        <v>1.631473784526546E-3</v>
      </c>
      <c r="L49" t="s">
        <v>229</v>
      </c>
      <c r="M49">
        <v>85.403461796758279</v>
      </c>
    </row>
    <row r="50" spans="1:13" x14ac:dyDescent="0.3">
      <c r="A50" t="s">
        <v>118</v>
      </c>
      <c r="B50">
        <v>41</v>
      </c>
      <c r="C50" t="s">
        <v>119</v>
      </c>
      <c r="D50" t="s">
        <v>63</v>
      </c>
      <c r="E50">
        <v>6.1098085479463986E-2</v>
      </c>
      <c r="F50">
        <v>3.6197509205140709E-3</v>
      </c>
      <c r="G50">
        <v>16.879085556192617</v>
      </c>
      <c r="H50">
        <v>1.5947712173665049E-19</v>
      </c>
      <c r="I50">
        <v>1.0071716901422896</v>
      </c>
      <c r="J50">
        <v>6.1536262016809826E-2</v>
      </c>
      <c r="K50">
        <v>3.6457106525082652E-3</v>
      </c>
      <c r="L50" t="s">
        <v>230</v>
      </c>
      <c r="M50">
        <v>190.84236620095766</v>
      </c>
    </row>
    <row r="51" spans="1:13" x14ac:dyDescent="0.3">
      <c r="A51" t="s">
        <v>120</v>
      </c>
      <c r="B51">
        <v>42</v>
      </c>
      <c r="C51" t="s">
        <v>121</v>
      </c>
      <c r="D51" t="s">
        <v>63</v>
      </c>
      <c r="E51">
        <v>5.7707418558407858E-2</v>
      </c>
      <c r="F51">
        <v>2.9433791871299551E-3</v>
      </c>
      <c r="G51">
        <v>19.605839033834272</v>
      </c>
      <c r="H51">
        <v>8.4699268190896824E-22</v>
      </c>
      <c r="I51">
        <v>1.0067179390645382</v>
      </c>
      <c r="J51">
        <v>5.8095093479855045E-2</v>
      </c>
      <c r="K51">
        <v>2.9631526291529239E-3</v>
      </c>
      <c r="L51" t="s">
        <v>231</v>
      </c>
      <c r="M51">
        <v>155.11279872607702</v>
      </c>
    </row>
    <row r="52" spans="1:13" x14ac:dyDescent="0.3">
      <c r="A52" t="s">
        <v>122</v>
      </c>
      <c r="B52">
        <v>44</v>
      </c>
      <c r="C52" t="s">
        <v>123</v>
      </c>
      <c r="D52" t="s">
        <v>63</v>
      </c>
      <c r="E52">
        <v>5.4205033770702078E-2</v>
      </c>
      <c r="F52">
        <v>3.8972355393892956E-3</v>
      </c>
      <c r="G52">
        <v>13.908585514745694</v>
      </c>
      <c r="H52">
        <v>1.0562643807191833E-16</v>
      </c>
      <c r="I52">
        <v>1.0053456430169736</v>
      </c>
      <c r="J52">
        <v>5.4494794530963252E-2</v>
      </c>
      <c r="K52">
        <v>3.9180687693359329E-3</v>
      </c>
      <c r="L52" t="s">
        <v>232</v>
      </c>
      <c r="M52">
        <v>205.10046428376026</v>
      </c>
    </row>
    <row r="53" spans="1:13" x14ac:dyDescent="0.3">
      <c r="A53" t="s">
        <v>124</v>
      </c>
      <c r="B53">
        <v>45</v>
      </c>
      <c r="C53" t="s">
        <v>125</v>
      </c>
      <c r="D53" t="s">
        <v>63</v>
      </c>
      <c r="E53">
        <v>5.5230906038346572E-2</v>
      </c>
      <c r="F53">
        <v>2.1249690686434256E-3</v>
      </c>
      <c r="G53">
        <v>25.991392935242033</v>
      </c>
      <c r="H53">
        <v>3.0711152699123141E-26</v>
      </c>
      <c r="I53">
        <v>1.0044270980471603</v>
      </c>
      <c r="J53">
        <v>5.547541867461183E-2</v>
      </c>
      <c r="K53">
        <v>2.1343765150574931E-3</v>
      </c>
      <c r="L53" t="s">
        <v>233</v>
      </c>
      <c r="M53">
        <v>111.72882641502031</v>
      </c>
    </row>
    <row r="54" spans="1:13" x14ac:dyDescent="0.3">
      <c r="A54" t="s">
        <v>126</v>
      </c>
      <c r="B54">
        <v>46</v>
      </c>
      <c r="C54" t="s">
        <v>127</v>
      </c>
      <c r="D54" t="s">
        <v>63</v>
      </c>
      <c r="E54">
        <v>6.141615802842857E-2</v>
      </c>
      <c r="F54">
        <v>3.1593299669584254E-3</v>
      </c>
      <c r="G54">
        <v>19.439614940745049</v>
      </c>
      <c r="H54">
        <v>2.421241739800546E-21</v>
      </c>
      <c r="I54">
        <v>1.0035085530773469</v>
      </c>
      <c r="J54">
        <v>6.1631639878678035E-2</v>
      </c>
      <c r="K54">
        <v>3.1704146438363517E-3</v>
      </c>
      <c r="L54" t="s">
        <v>234</v>
      </c>
      <c r="M54">
        <v>165.9620830824403</v>
      </c>
    </row>
    <row r="55" spans="1:13" x14ac:dyDescent="0.3">
      <c r="A55" t="s">
        <v>128</v>
      </c>
      <c r="B55">
        <v>47</v>
      </c>
      <c r="C55" t="s">
        <v>129</v>
      </c>
      <c r="D55" t="s">
        <v>63</v>
      </c>
      <c r="E55">
        <v>5.0037183668685967E-2</v>
      </c>
      <c r="F55">
        <v>2.7131519700984963E-3</v>
      </c>
      <c r="G55">
        <v>18.442455203447174</v>
      </c>
      <c r="H55">
        <v>3.6628774001627421E-21</v>
      </c>
      <c r="I55">
        <v>1.0025900081075336</v>
      </c>
      <c r="J55">
        <v>5.0166780380066014E-2</v>
      </c>
      <c r="K55">
        <v>2.7201790556980222E-3</v>
      </c>
      <c r="L55" t="s">
        <v>235</v>
      </c>
      <c r="M55">
        <v>142.39451820100155</v>
      </c>
    </row>
    <row r="56" spans="1:13" x14ac:dyDescent="0.3">
      <c r="A56" t="s">
        <v>130</v>
      </c>
      <c r="B56">
        <v>48</v>
      </c>
      <c r="C56" t="s">
        <v>131</v>
      </c>
      <c r="D56" t="s">
        <v>63</v>
      </c>
      <c r="E56">
        <v>5.8570404780879132E-2</v>
      </c>
      <c r="F56">
        <v>2.10689511631426E-3</v>
      </c>
      <c r="G56">
        <v>27.799392730730929</v>
      </c>
      <c r="H56">
        <v>7.3374659493243423E-27</v>
      </c>
      <c r="I56">
        <v>1.0016714631377204</v>
      </c>
      <c r="J56">
        <v>5.8668303053431729E-2</v>
      </c>
      <c r="K56">
        <v>2.1104167138362223E-3</v>
      </c>
      <c r="L56" t="s">
        <v>236</v>
      </c>
      <c r="M56">
        <v>110.47435151988151</v>
      </c>
    </row>
    <row r="57" spans="1:13" x14ac:dyDescent="0.3">
      <c r="A57" t="s">
        <v>132</v>
      </c>
      <c r="B57">
        <v>50</v>
      </c>
      <c r="C57" t="s">
        <v>133</v>
      </c>
      <c r="D57" t="s">
        <v>63</v>
      </c>
      <c r="E57">
        <v>6.0307484739898658E-2</v>
      </c>
      <c r="F57">
        <v>2.6044286936238517E-3</v>
      </c>
      <c r="G57">
        <v>23.155744247305798</v>
      </c>
      <c r="H57">
        <v>2.1260055216026504E-24</v>
      </c>
      <c r="I57">
        <v>1.0004491366856232</v>
      </c>
      <c r="J57">
        <v>6.0334571043713009E-2</v>
      </c>
      <c r="K57">
        <v>2.6055984380952478E-3</v>
      </c>
      <c r="L57" t="s">
        <v>237</v>
      </c>
      <c r="M57">
        <v>136.39568583877531</v>
      </c>
    </row>
    <row r="58" spans="1:13" x14ac:dyDescent="0.3">
      <c r="A58" t="s">
        <v>134</v>
      </c>
      <c r="B58">
        <v>51</v>
      </c>
      <c r="C58" t="s">
        <v>135</v>
      </c>
      <c r="D58" t="s">
        <v>63</v>
      </c>
      <c r="E58">
        <v>5.3927385019838889E-2</v>
      </c>
      <c r="F58">
        <v>3.5621406667470639E-3</v>
      </c>
      <c r="G58">
        <v>15.139038590827244</v>
      </c>
      <c r="H58">
        <v>1.1143205156842267E-17</v>
      </c>
      <c r="I58">
        <v>1.0001453552033392</v>
      </c>
      <c r="J58">
        <v>5.3935223645854E-2</v>
      </c>
      <c r="K58">
        <v>3.562658442428002E-3</v>
      </c>
      <c r="L58" t="s">
        <v>238</v>
      </c>
      <c r="M58">
        <v>186.49580411243954</v>
      </c>
    </row>
    <row r="59" spans="1:13" x14ac:dyDescent="0.3">
      <c r="A59" t="s">
        <v>136</v>
      </c>
      <c r="B59">
        <v>52</v>
      </c>
      <c r="C59" t="s">
        <v>137</v>
      </c>
      <c r="D59" t="s">
        <v>63</v>
      </c>
      <c r="E59">
        <v>6.1232414586842629E-2</v>
      </c>
      <c r="F59">
        <v>3.3582625565326124E-3</v>
      </c>
      <c r="G59">
        <v>18.233361315877804</v>
      </c>
      <c r="H59">
        <v>5.5124346596096553E-21</v>
      </c>
      <c r="I59">
        <v>0.99984157372105509</v>
      </c>
      <c r="J59">
        <v>6.1222713763248823E-2</v>
      </c>
      <c r="K59">
        <v>3.3577305194920611E-3</v>
      </c>
      <c r="L59" t="s">
        <v>239</v>
      </c>
      <c r="M59">
        <v>175.76743091606224</v>
      </c>
    </row>
    <row r="60" spans="1:13" x14ac:dyDescent="0.3">
      <c r="A60" t="s">
        <v>138</v>
      </c>
      <c r="B60">
        <v>53</v>
      </c>
      <c r="C60" t="s">
        <v>139</v>
      </c>
      <c r="D60" t="s">
        <v>63</v>
      </c>
      <c r="E60">
        <v>5.8430711744694303E-2</v>
      </c>
      <c r="F60">
        <v>2.2954058126659735E-3</v>
      </c>
      <c r="G60">
        <v>25.455503955891182</v>
      </c>
      <c r="H60">
        <v>2.5131398725834539E-26</v>
      </c>
      <c r="I60">
        <v>0.99953779223877115</v>
      </c>
      <c r="J60">
        <v>5.8403704616231782E-2</v>
      </c>
      <c r="K60">
        <v>2.2943448582841896E-3</v>
      </c>
      <c r="L60" t="s">
        <v>240</v>
      </c>
      <c r="M60">
        <v>120.10250226239886</v>
      </c>
    </row>
    <row r="61" spans="1:13" x14ac:dyDescent="0.3">
      <c r="A61" t="s">
        <v>140</v>
      </c>
      <c r="B61">
        <v>54</v>
      </c>
      <c r="C61" t="s">
        <v>141</v>
      </c>
      <c r="D61" t="s">
        <v>63</v>
      </c>
      <c r="E61">
        <v>5.7317771807248827E-2</v>
      </c>
      <c r="F61">
        <v>2.8207955712977496E-3</v>
      </c>
      <c r="G61">
        <v>20.319718447685638</v>
      </c>
      <c r="H61">
        <v>1.0929634321182855E-22</v>
      </c>
      <c r="I61">
        <v>0.99923401075648721</v>
      </c>
      <c r="J61">
        <v>5.7273867010582354E-2</v>
      </c>
      <c r="K61">
        <v>2.8186348722319871E-3</v>
      </c>
      <c r="L61" t="s">
        <v>241</v>
      </c>
      <c r="M61">
        <v>147.5476967507829</v>
      </c>
    </row>
    <row r="62" spans="1:13" x14ac:dyDescent="0.3">
      <c r="A62" t="s">
        <v>142</v>
      </c>
      <c r="B62">
        <v>56</v>
      </c>
      <c r="C62" t="s">
        <v>143</v>
      </c>
      <c r="D62" t="s">
        <v>63</v>
      </c>
      <c r="E62">
        <v>5.5860351171350492E-2</v>
      </c>
      <c r="F62">
        <v>2.2110336188833615E-3</v>
      </c>
      <c r="G62">
        <v>25.264360837517092</v>
      </c>
      <c r="H62">
        <v>2.3146856714182909E-25</v>
      </c>
      <c r="I62">
        <v>0.99935984789678833</v>
      </c>
      <c r="J62">
        <v>5.5824592050062009E-2</v>
      </c>
      <c r="K62">
        <v>2.2096182210619617E-3</v>
      </c>
      <c r="L62" t="s">
        <v>242</v>
      </c>
      <c r="M62">
        <v>115.66749098574593</v>
      </c>
    </row>
    <row r="63" spans="1:13" x14ac:dyDescent="0.3">
      <c r="A63" t="s">
        <v>144</v>
      </c>
      <c r="B63">
        <v>57</v>
      </c>
      <c r="C63" t="s">
        <v>145</v>
      </c>
      <c r="D63" t="s">
        <v>63</v>
      </c>
      <c r="E63">
        <v>5.7174092197102976E-2</v>
      </c>
      <c r="F63">
        <v>1.2948279779094591E-3</v>
      </c>
      <c r="G63">
        <v>44.155743598784731</v>
      </c>
      <c r="H63">
        <v>6.4750886487957545E-35</v>
      </c>
      <c r="I63">
        <v>0.9997894665193735</v>
      </c>
      <c r="J63">
        <v>5.716205513647106E-2</v>
      </c>
      <c r="K63">
        <v>1.2945553732684571E-3</v>
      </c>
      <c r="L63" t="s">
        <v>243</v>
      </c>
      <c r="M63">
        <v>67.766399626335129</v>
      </c>
    </row>
    <row r="64" spans="1:13" x14ac:dyDescent="0.3">
      <c r="A64" t="s">
        <v>146</v>
      </c>
      <c r="B64">
        <v>58</v>
      </c>
      <c r="C64" t="s">
        <v>147</v>
      </c>
      <c r="D64" t="s">
        <v>63</v>
      </c>
      <c r="E64">
        <v>5.6889400412941271E-2</v>
      </c>
      <c r="F64">
        <v>2.4586508956926491E-3</v>
      </c>
      <c r="G64">
        <v>23.138462037293195</v>
      </c>
      <c r="H64">
        <v>2.1846061860837854E-24</v>
      </c>
      <c r="I64">
        <v>1.0002190851419586</v>
      </c>
      <c r="J64">
        <v>5.6901864035306678E-2</v>
      </c>
      <c r="K64">
        <v>2.4591895495731583E-3</v>
      </c>
      <c r="L64" t="s">
        <v>244</v>
      </c>
      <c r="M64">
        <v>128.7317595272371</v>
      </c>
    </row>
    <row r="65" spans="1:13" x14ac:dyDescent="0.3">
      <c r="A65" t="s">
        <v>148</v>
      </c>
      <c r="B65">
        <v>59</v>
      </c>
      <c r="C65" t="s">
        <v>149</v>
      </c>
      <c r="D65" t="s">
        <v>63</v>
      </c>
      <c r="E65">
        <v>5.528540257166404E-2</v>
      </c>
      <c r="F65">
        <v>2.7602149863543662E-3</v>
      </c>
      <c r="G65">
        <v>20.029382799882494</v>
      </c>
      <c r="H65">
        <v>8.5816763210765667E-22</v>
      </c>
      <c r="I65">
        <v>1.0006487037645437</v>
      </c>
      <c r="J65">
        <v>5.5321266420436596E-2</v>
      </c>
      <c r="K65">
        <v>2.7620055482069643E-3</v>
      </c>
      <c r="L65" t="s">
        <v>245</v>
      </c>
      <c r="M65">
        <v>144.58352506801185</v>
      </c>
    </row>
    <row r="66" spans="1:13" x14ac:dyDescent="0.3">
      <c r="A66" t="s">
        <v>150</v>
      </c>
      <c r="B66">
        <v>60</v>
      </c>
      <c r="C66" t="s">
        <v>151</v>
      </c>
      <c r="D66" t="s">
        <v>63</v>
      </c>
      <c r="E66">
        <v>6.0421180830988241E-2</v>
      </c>
      <c r="F66">
        <v>4.7130285974092473E-3</v>
      </c>
      <c r="G66">
        <v>12.820032720404408</v>
      </c>
      <c r="H66">
        <v>1.452927614816349E-15</v>
      </c>
      <c r="I66">
        <v>1.0010783223871287</v>
      </c>
      <c r="J66">
        <v>6.0486334342935044E-2</v>
      </c>
      <c r="K66">
        <v>4.7181107616570111E-3</v>
      </c>
      <c r="L66" t="s">
        <v>246</v>
      </c>
      <c r="M66">
        <v>246.97945527597506</v>
      </c>
    </row>
    <row r="67" spans="1:13" x14ac:dyDescent="0.3">
      <c r="A67" t="s">
        <v>152</v>
      </c>
      <c r="B67">
        <v>62</v>
      </c>
      <c r="C67" t="s">
        <v>153</v>
      </c>
      <c r="D67" t="s">
        <v>63</v>
      </c>
      <c r="E67">
        <v>5.2819388153269378E-2</v>
      </c>
      <c r="F67">
        <v>1.8443763264961686E-3</v>
      </c>
      <c r="G67">
        <v>28.638075318182143</v>
      </c>
      <c r="H67">
        <v>2.8698359086085056E-28</v>
      </c>
      <c r="I67">
        <v>0.99955861538396895</v>
      </c>
      <c r="J67">
        <v>5.2796074487910349E-2</v>
      </c>
      <c r="K67">
        <v>1.8435622471594814E-3</v>
      </c>
      <c r="L67" t="s">
        <v>247</v>
      </c>
      <c r="M67">
        <v>96.505676413471789</v>
      </c>
    </row>
    <row r="68" spans="1:13" x14ac:dyDescent="0.3">
      <c r="A68" t="s">
        <v>154</v>
      </c>
      <c r="B68">
        <v>63</v>
      </c>
      <c r="C68" t="s">
        <v>155</v>
      </c>
      <c r="D68" t="s">
        <v>63</v>
      </c>
      <c r="E68">
        <v>5.3098055769987988E-2</v>
      </c>
      <c r="F68">
        <v>2.0850966577154726E-3</v>
      </c>
      <c r="G68">
        <v>25.465512868916424</v>
      </c>
      <c r="H68">
        <v>9.5014867323099779E-27</v>
      </c>
      <c r="I68">
        <v>0.99760928975822394</v>
      </c>
      <c r="J68">
        <v>5.2971113704240284E-2</v>
      </c>
      <c r="K68">
        <v>2.0801117957807793E-3</v>
      </c>
      <c r="L68" t="s">
        <v>248</v>
      </c>
      <c r="M68">
        <v>108.88836889532789</v>
      </c>
    </row>
    <row r="69" spans="1:13" x14ac:dyDescent="0.3">
      <c r="A69" t="s">
        <v>156</v>
      </c>
      <c r="B69">
        <v>64</v>
      </c>
      <c r="C69" t="s">
        <v>157</v>
      </c>
      <c r="D69" t="s">
        <v>63</v>
      </c>
      <c r="E69">
        <v>7.2965729346416514E-2</v>
      </c>
      <c r="F69">
        <v>4.1942625926687472E-3</v>
      </c>
      <c r="G69">
        <v>17.396557257515319</v>
      </c>
      <c r="H69">
        <v>5.6202435023361018E-20</v>
      </c>
      <c r="I69">
        <v>0.99565996413247915</v>
      </c>
      <c r="J69">
        <v>7.2649055463953241E-2</v>
      </c>
      <c r="K69">
        <v>4.1760593425787642E-3</v>
      </c>
      <c r="L69" t="s">
        <v>249</v>
      </c>
      <c r="M69">
        <v>218.60315092368091</v>
      </c>
    </row>
    <row r="70" spans="1:13" x14ac:dyDescent="0.3">
      <c r="A70" t="s">
        <v>158</v>
      </c>
      <c r="B70">
        <v>65</v>
      </c>
      <c r="C70" t="s">
        <v>159</v>
      </c>
      <c r="D70" t="s">
        <v>63</v>
      </c>
      <c r="E70">
        <v>6.4064471366374914E-2</v>
      </c>
      <c r="F70">
        <v>4.5319737117940411E-3</v>
      </c>
      <c r="G70">
        <v>14.136108336121428</v>
      </c>
      <c r="H70">
        <v>6.2134968731490097E-17</v>
      </c>
      <c r="I70">
        <v>0.99371063850673413</v>
      </c>
      <c r="J70">
        <v>6.3661546747076803E-2</v>
      </c>
      <c r="K70">
        <v>4.5034704908425904E-3</v>
      </c>
      <c r="L70" t="s">
        <v>250</v>
      </c>
      <c r="M70">
        <v>235.74322337028332</v>
      </c>
    </row>
    <row r="71" spans="1:13" x14ac:dyDescent="0.3">
      <c r="A71" t="s">
        <v>160</v>
      </c>
      <c r="B71">
        <v>66</v>
      </c>
      <c r="C71" t="s">
        <v>161</v>
      </c>
      <c r="D71" t="s">
        <v>63</v>
      </c>
      <c r="E71">
        <v>5.7483031916252675E-2</v>
      </c>
      <c r="F71">
        <v>2.357872900258913E-3</v>
      </c>
      <c r="G71">
        <v>24.379190205689451</v>
      </c>
      <c r="H71">
        <v>3.2397145910693838E-25</v>
      </c>
      <c r="I71">
        <v>0.99176131288098934</v>
      </c>
      <c r="J71">
        <v>5.7009447201642569E-2</v>
      </c>
      <c r="K71">
        <v>2.3384471231672854E-3</v>
      </c>
      <c r="L71" t="s">
        <v>251</v>
      </c>
      <c r="M71">
        <v>122.41131069718185</v>
      </c>
    </row>
    <row r="72" spans="1:13" x14ac:dyDescent="0.3">
      <c r="A72" t="s">
        <v>162</v>
      </c>
      <c r="B72">
        <v>68</v>
      </c>
      <c r="C72" t="s">
        <v>163</v>
      </c>
      <c r="D72" t="s">
        <v>63</v>
      </c>
      <c r="E72">
        <v>5.0310339673251749E-2</v>
      </c>
      <c r="F72">
        <v>3.1040678826105886E-3</v>
      </c>
      <c r="G72">
        <v>16.20787353108388</v>
      </c>
      <c r="H72">
        <v>1.972071869470048E-19</v>
      </c>
      <c r="I72">
        <v>0.98981198725524433</v>
      </c>
      <c r="J72">
        <v>4.9797777291467671E-2</v>
      </c>
      <c r="K72">
        <v>3.0724435994619651E-3</v>
      </c>
      <c r="L72" t="s">
        <v>252</v>
      </c>
      <c r="M72">
        <v>160.83477439672504</v>
      </c>
    </row>
    <row r="73" spans="1:13" x14ac:dyDescent="0.3">
      <c r="A73" t="s">
        <v>164</v>
      </c>
      <c r="B73">
        <v>69</v>
      </c>
      <c r="C73" t="s">
        <v>165</v>
      </c>
      <c r="D73" t="s">
        <v>63</v>
      </c>
      <c r="E73">
        <v>5.2850480410764601E-2</v>
      </c>
      <c r="F73">
        <v>2.1997524990246789E-3</v>
      </c>
      <c r="G73">
        <v>24.025648537368326</v>
      </c>
      <c r="H73">
        <v>5.5316932026717014E-25</v>
      </c>
      <c r="I73">
        <v>0.98981198725524433</v>
      </c>
      <c r="J73">
        <v>5.2312039042773269E-2</v>
      </c>
      <c r="K73">
        <v>2.1773413925293074E-3</v>
      </c>
      <c r="L73" t="s">
        <v>253</v>
      </c>
      <c r="M73">
        <v>113.97812534652181</v>
      </c>
    </row>
    <row r="74" spans="1:13" x14ac:dyDescent="0.3">
      <c r="A74" t="s">
        <v>166</v>
      </c>
      <c r="B74">
        <v>70</v>
      </c>
      <c r="C74" t="s">
        <v>167</v>
      </c>
      <c r="D74" t="s">
        <v>63</v>
      </c>
      <c r="E74">
        <v>5.8573751486419322E-2</v>
      </c>
      <c r="F74">
        <v>2.6812393018759532E-3</v>
      </c>
      <c r="G74">
        <v>21.845775364189862</v>
      </c>
      <c r="H74">
        <v>4.099278479075156E-23</v>
      </c>
      <c r="I74">
        <v>0.98981198725524433</v>
      </c>
      <c r="J74">
        <v>5.7977001359767528E-2</v>
      </c>
      <c r="K74">
        <v>2.6539228016967012E-3</v>
      </c>
      <c r="L74" t="s">
        <v>254</v>
      </c>
      <c r="M74">
        <v>138.92548550555054</v>
      </c>
    </row>
  </sheetData>
  <phoneticPr fontId="4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74"/>
  <sheetViews>
    <sheetView workbookViewId="0">
      <selection activeCell="J1" sqref="J1:K65536"/>
    </sheetView>
  </sheetViews>
  <sheetFormatPr defaultColWidth="8.77734375" defaultRowHeight="14.4" x14ac:dyDescent="0.3"/>
  <sheetData>
    <row r="1" spans="1:13" ht="28.8" x14ac:dyDescent="0.3">
      <c r="B1" s="1" t="s">
        <v>0</v>
      </c>
      <c r="C1" s="1" t="s">
        <v>1</v>
      </c>
      <c r="D1" s="1" t="s">
        <v>2</v>
      </c>
      <c r="E1" s="1" t="s">
        <v>168</v>
      </c>
      <c r="F1" s="1" t="s">
        <v>169</v>
      </c>
      <c r="G1" s="1" t="s">
        <v>170</v>
      </c>
      <c r="H1" s="1" t="s">
        <v>171</v>
      </c>
      <c r="I1" s="1" t="s">
        <v>172</v>
      </c>
      <c r="J1" s="1" t="s">
        <v>173</v>
      </c>
      <c r="K1" s="1" t="s">
        <v>174</v>
      </c>
      <c r="L1" s="1" t="s">
        <v>175</v>
      </c>
      <c r="M1" s="1" t="s">
        <v>176</v>
      </c>
    </row>
    <row r="2" spans="1:13" x14ac:dyDescent="0.3">
      <c r="A2" t="s">
        <v>177</v>
      </c>
      <c r="B2">
        <v>1</v>
      </c>
      <c r="C2" t="s">
        <v>178</v>
      </c>
      <c r="D2" t="s">
        <v>179</v>
      </c>
      <c r="E2">
        <v>0.2193659337375877</v>
      </c>
      <c r="F2">
        <v>2.5052535268459721E-3</v>
      </c>
      <c r="G2">
        <v>87.562368992555363</v>
      </c>
      <c r="H2">
        <v>2.1731070237561615E-46</v>
      </c>
      <c r="I2">
        <v>1.137058408311576</v>
      </c>
      <c r="J2">
        <v>0.24943187945344411</v>
      </c>
      <c r="K2">
        <v>2.8486195876524429E-3</v>
      </c>
      <c r="L2">
        <v>1435.5452155497428</v>
      </c>
      <c r="M2">
        <v>22.943794522149791</v>
      </c>
    </row>
    <row r="3" spans="1:13" x14ac:dyDescent="0.3">
      <c r="A3" t="s">
        <v>181</v>
      </c>
      <c r="B3">
        <v>2</v>
      </c>
      <c r="C3" t="s">
        <v>182</v>
      </c>
      <c r="D3" t="s">
        <v>179</v>
      </c>
      <c r="E3">
        <v>0.22141069956478196</v>
      </c>
      <c r="F3">
        <v>2.4275775167854562E-3</v>
      </c>
      <c r="G3">
        <v>91.206438531350813</v>
      </c>
      <c r="H3">
        <v>4.0498869810350463E-46</v>
      </c>
      <c r="I3">
        <v>1.137058408311576</v>
      </c>
      <c r="J3">
        <v>0.25175689763028353</v>
      </c>
      <c r="K3">
        <v>2.7602974272890389E-3</v>
      </c>
      <c r="L3">
        <v>1447.5299442540929</v>
      </c>
      <c r="M3">
        <v>22.273787875069651</v>
      </c>
    </row>
    <row r="4" spans="1:13" x14ac:dyDescent="0.3">
      <c r="A4" t="s">
        <v>183</v>
      </c>
      <c r="B4">
        <v>73</v>
      </c>
      <c r="C4" t="s">
        <v>184</v>
      </c>
      <c r="D4" t="s">
        <v>179</v>
      </c>
      <c r="E4">
        <v>0.21437048252967883</v>
      </c>
      <c r="F4">
        <v>1.9874776334676014E-3</v>
      </c>
      <c r="G4">
        <v>107.86057609899305</v>
      </c>
      <c r="H4">
        <v>6.6082497421685712E-50</v>
      </c>
      <c r="I4">
        <v>1.1899793217146588</v>
      </c>
      <c r="J4">
        <v>0.25509644139631132</v>
      </c>
      <c r="K4">
        <v>2.3650572861968317E-3</v>
      </c>
      <c r="L4">
        <v>1464.7053367631108</v>
      </c>
      <c r="M4">
        <v>19.135374592129317</v>
      </c>
    </row>
    <row r="5" spans="1:13" x14ac:dyDescent="0.3">
      <c r="A5" t="s">
        <v>26</v>
      </c>
      <c r="B5">
        <v>3</v>
      </c>
      <c r="C5" t="s">
        <v>27</v>
      </c>
      <c r="D5" t="s">
        <v>28</v>
      </c>
      <c r="E5">
        <v>4.8911992818764273E-2</v>
      </c>
      <c r="F5">
        <v>4.942913248081681E-4</v>
      </c>
      <c r="G5">
        <v>98.953775564939889</v>
      </c>
      <c r="H5">
        <v>1.8513477454544794E-47</v>
      </c>
      <c r="I5">
        <v>1.137058408311576</v>
      </c>
      <c r="J5">
        <v>5.5615792701851338E-2</v>
      </c>
      <c r="K5">
        <v>5.6203810702859589E-4</v>
      </c>
      <c r="L5">
        <v>348.90756752428319</v>
      </c>
      <c r="M5">
        <v>3.8246336946310331</v>
      </c>
    </row>
    <row r="6" spans="1:13" x14ac:dyDescent="0.3">
      <c r="A6" t="s">
        <v>29</v>
      </c>
      <c r="B6">
        <v>4</v>
      </c>
      <c r="C6" t="s">
        <v>30</v>
      </c>
      <c r="D6" t="s">
        <v>28</v>
      </c>
      <c r="E6">
        <v>4.8749647353813624E-2</v>
      </c>
      <c r="F6">
        <v>4.5701695221418655E-4</v>
      </c>
      <c r="G6">
        <v>106.66923210972382</v>
      </c>
      <c r="H6">
        <v>1.2611414756073497E-46</v>
      </c>
      <c r="I6">
        <v>1.137058408311576</v>
      </c>
      <c r="J6">
        <v>5.5431196425877953E-2</v>
      </c>
      <c r="K6">
        <v>5.1965496825607052E-4</v>
      </c>
      <c r="L6">
        <v>347.78017996677238</v>
      </c>
      <c r="M6">
        <v>3.5356007405328351</v>
      </c>
    </row>
    <row r="7" spans="1:13" x14ac:dyDescent="0.3">
      <c r="A7" t="s">
        <v>31</v>
      </c>
      <c r="B7">
        <v>5</v>
      </c>
      <c r="C7" t="s">
        <v>32</v>
      </c>
      <c r="D7" t="s">
        <v>28</v>
      </c>
      <c r="E7">
        <v>4.6737228495313844E-2</v>
      </c>
      <c r="F7">
        <v>6.4087777782464485E-4</v>
      </c>
      <c r="G7">
        <v>72.92689825188782</v>
      </c>
      <c r="H7">
        <v>2.6085259669243127E-43</v>
      </c>
      <c r="I7">
        <v>1.137058408311576</v>
      </c>
      <c r="J7">
        <v>5.3142958641775997E-2</v>
      </c>
      <c r="K7">
        <v>7.2871546597555047E-4</v>
      </c>
      <c r="L7">
        <v>333.78879696644657</v>
      </c>
      <c r="M7">
        <v>4.9472461682224758</v>
      </c>
    </row>
    <row r="8" spans="1:13" x14ac:dyDescent="0.3">
      <c r="A8" t="s">
        <v>33</v>
      </c>
      <c r="B8">
        <v>6</v>
      </c>
      <c r="C8" t="s">
        <v>34</v>
      </c>
      <c r="D8" t="s">
        <v>28</v>
      </c>
      <c r="E8">
        <v>4.6225293898430588E-2</v>
      </c>
      <c r="F8">
        <v>6.1674557456812759E-4</v>
      </c>
      <c r="G8">
        <v>74.950345498303051</v>
      </c>
      <c r="H8">
        <v>9.0375263585784248E-44</v>
      </c>
      <c r="I8">
        <v>1.1502088270025075</v>
      </c>
      <c r="J8">
        <v>5.3168741072760012E-2</v>
      </c>
      <c r="K8">
        <v>7.093862038829935E-4</v>
      </c>
      <c r="L8">
        <v>333.9466123826312</v>
      </c>
      <c r="M8">
        <v>4.8161377938941898</v>
      </c>
    </row>
    <row r="9" spans="1:13" x14ac:dyDescent="0.3">
      <c r="A9" t="s">
        <v>35</v>
      </c>
      <c r="B9">
        <v>7</v>
      </c>
      <c r="C9" t="s">
        <v>36</v>
      </c>
      <c r="D9" t="s">
        <v>28</v>
      </c>
      <c r="E9">
        <v>4.5599410503108243E-2</v>
      </c>
      <c r="F9">
        <v>6.6103486944865133E-4</v>
      </c>
      <c r="G9">
        <v>68.981853470364271</v>
      </c>
      <c r="H9">
        <v>2.2453514942665086E-42</v>
      </c>
      <c r="I9">
        <v>1.1613303665392076</v>
      </c>
      <c r="J9">
        <v>5.2955980113546491E-2</v>
      </c>
      <c r="K9">
        <v>7.6767986723199949E-4</v>
      </c>
      <c r="L9">
        <v>332.64417738840484</v>
      </c>
      <c r="M9">
        <v>5.2108500049296174</v>
      </c>
    </row>
    <row r="10" spans="1:13" x14ac:dyDescent="0.3">
      <c r="A10" t="s">
        <v>37</v>
      </c>
      <c r="B10">
        <v>13</v>
      </c>
      <c r="C10" t="s">
        <v>38</v>
      </c>
      <c r="D10" t="s">
        <v>28</v>
      </c>
      <c r="E10">
        <v>4.6211232037240459E-2</v>
      </c>
      <c r="F10">
        <v>5.2384403036281944E-4</v>
      </c>
      <c r="G10">
        <v>88.215631674248755</v>
      </c>
      <c r="H10">
        <v>1.429415997300214E-45</v>
      </c>
      <c r="I10">
        <v>1.1691423598215276</v>
      </c>
      <c r="J10">
        <v>5.4027508874279491E-2</v>
      </c>
      <c r="K10">
        <v>6.1244824583680667E-4</v>
      </c>
      <c r="L10">
        <v>339.20096231940948</v>
      </c>
      <c r="M10">
        <v>4.1614007985417665</v>
      </c>
    </row>
    <row r="11" spans="1:13" x14ac:dyDescent="0.3">
      <c r="A11" t="s">
        <v>39</v>
      </c>
      <c r="B11">
        <v>19</v>
      </c>
      <c r="C11" t="s">
        <v>40</v>
      </c>
      <c r="D11" t="s">
        <v>28</v>
      </c>
      <c r="E11">
        <v>4.6513304221479222E-2</v>
      </c>
      <c r="F11">
        <v>6.5060593016379013E-4</v>
      </c>
      <c r="G11">
        <v>71.492284445931034</v>
      </c>
      <c r="H11">
        <v>4.0145549537326766E-42</v>
      </c>
      <c r="I11">
        <v>1.169661011417003</v>
      </c>
      <c r="J11">
        <v>5.4404798460042141E-2</v>
      </c>
      <c r="K11">
        <v>7.6098839030927881E-4</v>
      </c>
      <c r="L11">
        <v>341.50804607440926</v>
      </c>
      <c r="M11">
        <v>5.1725370527928245</v>
      </c>
    </row>
    <row r="12" spans="1:13" x14ac:dyDescent="0.3">
      <c r="A12" t="s">
        <v>41</v>
      </c>
      <c r="B12">
        <v>25</v>
      </c>
      <c r="C12" t="s">
        <v>42</v>
      </c>
      <c r="D12" t="s">
        <v>28</v>
      </c>
      <c r="E12">
        <v>4.5191815032054612E-2</v>
      </c>
      <c r="F12">
        <v>5.6746400826217865E-4</v>
      </c>
      <c r="G12">
        <v>79.638205021057786</v>
      </c>
      <c r="H12">
        <v>4.474685988279977E-42</v>
      </c>
      <c r="I12">
        <v>1.1657312506552326</v>
      </c>
      <c r="J12">
        <v>5.2681511056696967E-2</v>
      </c>
      <c r="K12">
        <v>6.6151052805330077E-4</v>
      </c>
      <c r="L12">
        <v>330.96360203954663</v>
      </c>
      <c r="M12">
        <v>4.4890243497248159</v>
      </c>
    </row>
    <row r="13" spans="1:13" x14ac:dyDescent="0.3">
      <c r="A13" t="s">
        <v>43</v>
      </c>
      <c r="B13">
        <v>31</v>
      </c>
      <c r="C13" t="s">
        <v>44</v>
      </c>
      <c r="D13" t="s">
        <v>28</v>
      </c>
      <c r="E13">
        <v>4.6123422019383659E-2</v>
      </c>
      <c r="F13">
        <v>6.6495112098904192E-4</v>
      </c>
      <c r="G13">
        <v>69.36362773669758</v>
      </c>
      <c r="H13">
        <v>8.8061926228217014E-41</v>
      </c>
      <c r="I13">
        <v>1.1710501228181807</v>
      </c>
      <c r="J13">
        <v>5.4012839020594013E-2</v>
      </c>
      <c r="K13">
        <v>7.7869109190230443E-4</v>
      </c>
      <c r="L13">
        <v>339.11124112129033</v>
      </c>
      <c r="M13">
        <v>5.290897073302137</v>
      </c>
    </row>
    <row r="14" spans="1:13" x14ac:dyDescent="0.3">
      <c r="A14" t="s">
        <v>45</v>
      </c>
      <c r="B14">
        <v>37</v>
      </c>
      <c r="C14" t="s">
        <v>46</v>
      </c>
      <c r="D14" t="s">
        <v>28</v>
      </c>
      <c r="E14">
        <v>4.6373540092074089E-2</v>
      </c>
      <c r="F14">
        <v>4.7667410387280886E-4</v>
      </c>
      <c r="G14">
        <v>97.285629144326165</v>
      </c>
      <c r="H14">
        <v>3.5236444916488525E-47</v>
      </c>
      <c r="I14">
        <v>1.1730470333808898</v>
      </c>
      <c r="J14">
        <v>5.4398343632377263E-2</v>
      </c>
      <c r="K14">
        <v>5.5916114343749254E-4</v>
      </c>
      <c r="L14">
        <v>341.46858246420067</v>
      </c>
      <c r="M14">
        <v>3.8006677419118651</v>
      </c>
    </row>
    <row r="15" spans="1:13" x14ac:dyDescent="0.3">
      <c r="A15" t="s">
        <v>47</v>
      </c>
      <c r="B15">
        <v>43</v>
      </c>
      <c r="C15" t="s">
        <v>48</v>
      </c>
      <c r="D15" t="s">
        <v>28</v>
      </c>
      <c r="E15">
        <v>4.5164702145182145E-2</v>
      </c>
      <c r="F15">
        <v>6.3965160401678221E-4</v>
      </c>
      <c r="G15">
        <v>70.608284043319898</v>
      </c>
      <c r="H15">
        <v>9.1123925261829715E-43</v>
      </c>
      <c r="I15">
        <v>1.1728384691531584</v>
      </c>
      <c r="J15">
        <v>5.2970900123713797E-2</v>
      </c>
      <c r="K15">
        <v>7.5020800804640505E-4</v>
      </c>
      <c r="L15">
        <v>332.7355201278362</v>
      </c>
      <c r="M15">
        <v>5.0923268429501443</v>
      </c>
    </row>
    <row r="16" spans="1:13" x14ac:dyDescent="0.3">
      <c r="A16" t="s">
        <v>49</v>
      </c>
      <c r="B16">
        <v>49</v>
      </c>
      <c r="C16" t="s">
        <v>50</v>
      </c>
      <c r="D16" t="s">
        <v>28</v>
      </c>
      <c r="E16">
        <v>4.6122846772040066E-2</v>
      </c>
      <c r="F16">
        <v>5.0029054124926028E-4</v>
      </c>
      <c r="G16">
        <v>92.192122315301248</v>
      </c>
      <c r="H16">
        <v>2.6966530677917882E-46</v>
      </c>
      <c r="I16">
        <v>1.1810384533941853</v>
      </c>
      <c r="J16">
        <v>5.447285561778719E-2</v>
      </c>
      <c r="K16">
        <v>5.9086236708476628E-4</v>
      </c>
      <c r="L16">
        <v>341.92412011852002</v>
      </c>
      <c r="M16">
        <v>4.0164275745170572</v>
      </c>
    </row>
    <row r="17" spans="1:13" x14ac:dyDescent="0.3">
      <c r="A17" t="s">
        <v>51</v>
      </c>
      <c r="B17">
        <v>55</v>
      </c>
      <c r="C17" t="s">
        <v>52</v>
      </c>
      <c r="D17" t="s">
        <v>28</v>
      </c>
      <c r="E17">
        <v>4.5232533572475711E-2</v>
      </c>
      <c r="F17">
        <v>6.2777738261560342E-4</v>
      </c>
      <c r="G17">
        <v>72.051868743688402</v>
      </c>
      <c r="H17">
        <v>2.1785453516097376E-41</v>
      </c>
      <c r="I17">
        <v>1.1924661134094654</v>
      </c>
      <c r="J17">
        <v>5.3938263508833274E-2</v>
      </c>
      <c r="K17">
        <v>7.4860325553399547E-4</v>
      </c>
      <c r="L17">
        <v>338.65511608473048</v>
      </c>
      <c r="M17">
        <v>5.0861022736152028</v>
      </c>
    </row>
    <row r="18" spans="1:13" x14ac:dyDescent="0.3">
      <c r="A18" t="s">
        <v>53</v>
      </c>
      <c r="B18">
        <v>61</v>
      </c>
      <c r="C18" t="s">
        <v>54</v>
      </c>
      <c r="D18" t="s">
        <v>28</v>
      </c>
      <c r="E18">
        <v>4.4533350035479091E-2</v>
      </c>
      <c r="F18">
        <v>6.6889950214807402E-4</v>
      </c>
      <c r="G18">
        <v>66.577041681847092</v>
      </c>
      <c r="H18">
        <v>8.8582977268118995E-42</v>
      </c>
      <c r="I18">
        <v>1.1888875860264327</v>
      </c>
      <c r="J18">
        <v>5.2945147021350891E-2</v>
      </c>
      <c r="K18">
        <v>7.9524631440310641E-4</v>
      </c>
      <c r="L18">
        <v>332.57785461734386</v>
      </c>
      <c r="M18">
        <v>5.3979097336816517</v>
      </c>
    </row>
    <row r="19" spans="1:13" x14ac:dyDescent="0.3">
      <c r="A19" t="s">
        <v>55</v>
      </c>
      <c r="B19">
        <v>67</v>
      </c>
      <c r="C19" t="s">
        <v>56</v>
      </c>
      <c r="D19" t="s">
        <v>28</v>
      </c>
      <c r="E19">
        <v>4.4194058350707464E-2</v>
      </c>
      <c r="F19">
        <v>5.5635829465056714E-4</v>
      </c>
      <c r="G19">
        <v>79.434527669735743</v>
      </c>
      <c r="H19">
        <v>6.0328340351276423E-43</v>
      </c>
      <c r="I19">
        <v>1.1899793217146588</v>
      </c>
      <c r="J19">
        <v>5.2590015579992919E-2</v>
      </c>
      <c r="K19">
        <v>6.6205486609860616E-4</v>
      </c>
      <c r="L19">
        <v>330.40327741487749</v>
      </c>
      <c r="M19">
        <v>4.4923277474394325</v>
      </c>
    </row>
    <row r="20" spans="1:13" x14ac:dyDescent="0.3">
      <c r="A20" t="s">
        <v>57</v>
      </c>
      <c r="B20">
        <v>71</v>
      </c>
      <c r="C20" t="s">
        <v>58</v>
      </c>
      <c r="D20" t="s">
        <v>28</v>
      </c>
      <c r="E20">
        <v>4.5842692498124463E-2</v>
      </c>
      <c r="F20">
        <v>6.5543988079773071E-4</v>
      </c>
      <c r="G20">
        <v>69.941872383977739</v>
      </c>
      <c r="H20">
        <v>9.1792953390458297E-42</v>
      </c>
      <c r="I20">
        <v>1.1899793217146588</v>
      </c>
      <c r="J20">
        <v>5.4551856124491829E-2</v>
      </c>
      <c r="K20">
        <v>7.7995990477642044E-4</v>
      </c>
      <c r="L20">
        <v>342.40706371251144</v>
      </c>
      <c r="M20">
        <v>5.302228301593269</v>
      </c>
    </row>
    <row r="21" spans="1:13" x14ac:dyDescent="0.3">
      <c r="A21" t="s">
        <v>59</v>
      </c>
      <c r="B21">
        <v>72</v>
      </c>
      <c r="C21" t="s">
        <v>60</v>
      </c>
      <c r="D21" t="s">
        <v>28</v>
      </c>
      <c r="E21">
        <v>4.5915573497423999E-2</v>
      </c>
      <c r="F21">
        <v>6.5432517846371818E-4</v>
      </c>
      <c r="G21">
        <v>70.172408167493401</v>
      </c>
      <c r="H21">
        <v>1.6754877144306705E-43</v>
      </c>
      <c r="I21">
        <v>1.1899793217146588</v>
      </c>
      <c r="J21">
        <v>5.4638583006604173E-2</v>
      </c>
      <c r="K21">
        <v>7.7863343204907841E-4</v>
      </c>
      <c r="L21">
        <v>342.93719830136769</v>
      </c>
      <c r="M21">
        <v>5.2936461528303553</v>
      </c>
    </row>
    <row r="22" spans="1:13" x14ac:dyDescent="0.3">
      <c r="A22" t="s">
        <v>61</v>
      </c>
      <c r="B22">
        <v>8</v>
      </c>
      <c r="C22" t="s">
        <v>62</v>
      </c>
      <c r="D22" t="s">
        <v>63</v>
      </c>
      <c r="E22">
        <v>3.6259579888329202E-2</v>
      </c>
      <c r="F22">
        <v>9.1351955595838784E-4</v>
      </c>
      <c r="G22">
        <v>39.692176978399438</v>
      </c>
      <c r="H22">
        <v>3.7831463886793387E-33</v>
      </c>
      <c r="I22">
        <v>1.1626323654195942</v>
      </c>
      <c r="J22">
        <v>4.2156561134688929E-2</v>
      </c>
      <c r="K22">
        <v>1.0620874022009578E-3</v>
      </c>
      <c r="L22">
        <v>266.18651186971454</v>
      </c>
      <c r="M22">
        <v>7.1352867345832411</v>
      </c>
    </row>
    <row r="23" spans="1:13" x14ac:dyDescent="0.3">
      <c r="A23" t="s">
        <v>64</v>
      </c>
      <c r="B23">
        <v>9</v>
      </c>
      <c r="C23" t="s">
        <v>65</v>
      </c>
      <c r="D23" t="s">
        <v>63</v>
      </c>
      <c r="E23">
        <v>3.3790432789820163E-2</v>
      </c>
      <c r="F23">
        <v>9.7379537459960043E-4</v>
      </c>
      <c r="G23">
        <v>34.699726114137604</v>
      </c>
      <c r="H23">
        <v>6.2128768793402317E-31</v>
      </c>
      <c r="I23">
        <v>1.1639343642999809</v>
      </c>
      <c r="J23">
        <v>3.9329845908640561E-2</v>
      </c>
      <c r="K23">
        <v>1.1334339002928477E-3</v>
      </c>
      <c r="L23">
        <v>248.67768907620464</v>
      </c>
      <c r="M23">
        <v>7.5939512066977901</v>
      </c>
    </row>
    <row r="24" spans="1:13" x14ac:dyDescent="0.3">
      <c r="A24" t="s">
        <v>66</v>
      </c>
      <c r="B24">
        <v>10</v>
      </c>
      <c r="C24" t="s">
        <v>67</v>
      </c>
      <c r="D24" t="s">
        <v>63</v>
      </c>
      <c r="E24">
        <v>3.4161993150017396E-2</v>
      </c>
      <c r="F24">
        <v>5.751449946761575E-4</v>
      </c>
      <c r="G24">
        <v>59.397184129634525</v>
      </c>
      <c r="H24">
        <v>4.3229958593146816E-39</v>
      </c>
      <c r="I24">
        <v>1.1652363631803677</v>
      </c>
      <c r="J24">
        <v>3.9806796657118906E-2</v>
      </c>
      <c r="K24">
        <v>6.7017986189783774E-4</v>
      </c>
      <c r="L24">
        <v>251.63528412805991</v>
      </c>
      <c r="M24">
        <v>4.4922325568676937</v>
      </c>
    </row>
    <row r="25" spans="1:13" x14ac:dyDescent="0.3">
      <c r="A25" t="s">
        <v>68</v>
      </c>
      <c r="B25">
        <v>11</v>
      </c>
      <c r="C25" t="s">
        <v>69</v>
      </c>
      <c r="D25" t="s">
        <v>63</v>
      </c>
      <c r="E25">
        <v>3.5060720945721678E-2</v>
      </c>
      <c r="F25">
        <v>9.3479755190351585E-4</v>
      </c>
      <c r="G25">
        <v>37.506218190588967</v>
      </c>
      <c r="H25">
        <v>1.2436708539371042E-31</v>
      </c>
      <c r="I25">
        <v>1.1665383620607541</v>
      </c>
      <c r="J25">
        <v>4.0899675984691339E-2</v>
      </c>
      <c r="K25">
        <v>1.0904772050559302E-3</v>
      </c>
      <c r="L25">
        <v>258.40717005921681</v>
      </c>
      <c r="M25">
        <v>7.3171788519671841</v>
      </c>
    </row>
    <row r="26" spans="1:13" x14ac:dyDescent="0.3">
      <c r="A26" t="s">
        <v>70</v>
      </c>
      <c r="B26">
        <v>12</v>
      </c>
      <c r="C26" t="s">
        <v>71</v>
      </c>
      <c r="D26" t="s">
        <v>63</v>
      </c>
      <c r="E26">
        <v>3.5094818948056439E-2</v>
      </c>
      <c r="F26">
        <v>8.0789571284417669E-4</v>
      </c>
      <c r="G26">
        <v>43.439788564424987</v>
      </c>
      <c r="H26">
        <v>1.2098818751598687E-34</v>
      </c>
      <c r="I26">
        <v>1.167840360941141</v>
      </c>
      <c r="J26">
        <v>4.0985146027462227E-2</v>
      </c>
      <c r="K26">
        <v>9.4349322089074363E-4</v>
      </c>
      <c r="L26">
        <v>258.93647436111428</v>
      </c>
      <c r="M26">
        <v>6.3314258070902252</v>
      </c>
    </row>
    <row r="27" spans="1:13" x14ac:dyDescent="0.3">
      <c r="A27" t="s">
        <v>72</v>
      </c>
      <c r="B27">
        <v>14</v>
      </c>
      <c r="C27" t="s">
        <v>73</v>
      </c>
      <c r="D27" t="s">
        <v>63</v>
      </c>
      <c r="E27">
        <v>3.3833003109662523E-2</v>
      </c>
      <c r="F27">
        <v>7.982535957726329E-4</v>
      </c>
      <c r="G27">
        <v>42.383777898194644</v>
      </c>
      <c r="H27">
        <v>3.0984172433981871E-34</v>
      </c>
      <c r="I27">
        <v>1.1692288017541068</v>
      </c>
      <c r="J27">
        <v>3.9558521685653679E-2</v>
      </c>
      <c r="K27">
        <v>9.3334109528114275E-4</v>
      </c>
      <c r="L27">
        <v>250.0958881492931</v>
      </c>
      <c r="M27">
        <v>6.2547151602832134</v>
      </c>
    </row>
    <row r="28" spans="1:13" x14ac:dyDescent="0.3">
      <c r="A28" t="s">
        <v>74</v>
      </c>
      <c r="B28">
        <v>15</v>
      </c>
      <c r="C28" t="s">
        <v>75</v>
      </c>
      <c r="D28" t="s">
        <v>63</v>
      </c>
      <c r="E28">
        <v>3.7080555201736386E-2</v>
      </c>
      <c r="F28">
        <v>8.1709601588775586E-4</v>
      </c>
      <c r="G28">
        <v>45.380903199545308</v>
      </c>
      <c r="H28">
        <v>1.039446307581263E-34</v>
      </c>
      <c r="I28">
        <v>1.169315243686686</v>
      </c>
      <c r="J28">
        <v>4.3358858441755993E-2</v>
      </c>
      <c r="K28">
        <v>9.554428269332115E-4</v>
      </c>
      <c r="L28">
        <v>273.61921382652264</v>
      </c>
      <c r="M28">
        <v>6.4262352117028172</v>
      </c>
    </row>
    <row r="29" spans="1:13" x14ac:dyDescent="0.3">
      <c r="A29" t="s">
        <v>76</v>
      </c>
      <c r="B29">
        <v>16</v>
      </c>
      <c r="C29" t="s">
        <v>77</v>
      </c>
      <c r="D29" t="s">
        <v>63</v>
      </c>
      <c r="E29">
        <v>3.2613340543764933E-2</v>
      </c>
      <c r="F29">
        <v>7.4253165737239604E-4</v>
      </c>
      <c r="G29">
        <v>43.921818308964866</v>
      </c>
      <c r="H29">
        <v>7.933853243723884E-35</v>
      </c>
      <c r="I29">
        <v>1.1694016856192653</v>
      </c>
      <c r="J29">
        <v>3.8138095405553837E-2</v>
      </c>
      <c r="K29">
        <v>8.6831777175694672E-4</v>
      </c>
      <c r="L29">
        <v>241.28164889230777</v>
      </c>
      <c r="M29">
        <v>5.8110153603774437</v>
      </c>
    </row>
    <row r="30" spans="1:13" x14ac:dyDescent="0.3">
      <c r="A30" t="s">
        <v>78</v>
      </c>
      <c r="B30">
        <v>17</v>
      </c>
      <c r="C30" t="s">
        <v>79</v>
      </c>
      <c r="D30" t="s">
        <v>63</v>
      </c>
      <c r="E30">
        <v>3.4241249627424759E-2</v>
      </c>
      <c r="F30">
        <v>5.0093516710548373E-4</v>
      </c>
      <c r="G30">
        <v>68.354653208474886</v>
      </c>
      <c r="H30">
        <v>2.1813476645825069E-41</v>
      </c>
      <c r="I30">
        <v>1.1694881275518445</v>
      </c>
      <c r="J30">
        <v>4.0044734911812277E-2</v>
      </c>
      <c r="K30">
        <v>5.858377306030625E-4</v>
      </c>
      <c r="L30">
        <v>253.11024378064261</v>
      </c>
      <c r="M30">
        <v>3.9277837049244142</v>
      </c>
    </row>
    <row r="31" spans="1:13" x14ac:dyDescent="0.3">
      <c r="A31" t="s">
        <v>80</v>
      </c>
      <c r="B31">
        <v>18</v>
      </c>
      <c r="C31" t="s">
        <v>81</v>
      </c>
      <c r="D31" t="s">
        <v>63</v>
      </c>
      <c r="E31">
        <v>3.425908550386917E-2</v>
      </c>
      <c r="F31">
        <v>5.4881128782074983E-4</v>
      </c>
      <c r="G31">
        <v>62.42416339486573</v>
      </c>
      <c r="H31">
        <v>4.2131313738460273E-39</v>
      </c>
      <c r="I31">
        <v>1.1695745694844237</v>
      </c>
      <c r="J31">
        <v>4.0068555179117844E-2</v>
      </c>
      <c r="K31">
        <v>6.4187572568114568E-4</v>
      </c>
      <c r="L31">
        <v>253.25788507471847</v>
      </c>
      <c r="M31">
        <v>4.3035923198306971</v>
      </c>
    </row>
    <row r="32" spans="1:13" x14ac:dyDescent="0.3">
      <c r="A32" t="s">
        <v>82</v>
      </c>
      <c r="B32">
        <v>20</v>
      </c>
      <c r="C32" t="s">
        <v>83</v>
      </c>
      <c r="D32" t="s">
        <v>63</v>
      </c>
      <c r="E32">
        <v>3.6636696922683239E-2</v>
      </c>
      <c r="F32">
        <v>1.38398120745715E-3</v>
      </c>
      <c r="G32">
        <v>26.471961270339403</v>
      </c>
      <c r="H32">
        <v>1.5603835395459254E-26</v>
      </c>
      <c r="I32">
        <v>1.1690060512900413</v>
      </c>
      <c r="J32">
        <v>4.2828520401895942E-2</v>
      </c>
      <c r="K32">
        <v>1.6178824063891064E-3</v>
      </c>
      <c r="L32">
        <v>270.34167627665249</v>
      </c>
      <c r="M32">
        <v>10.876221860041968</v>
      </c>
    </row>
    <row r="33" spans="1:13" x14ac:dyDescent="0.3">
      <c r="A33" t="s">
        <v>84</v>
      </c>
      <c r="B33">
        <v>21</v>
      </c>
      <c r="C33" t="s">
        <v>85</v>
      </c>
      <c r="D33" t="s">
        <v>63</v>
      </c>
      <c r="E33">
        <v>3.5483307788005208E-2</v>
      </c>
      <c r="F33">
        <v>9.2882792781821821E-4</v>
      </c>
      <c r="G33">
        <v>38.20224039920307</v>
      </c>
      <c r="H33">
        <v>6.2935958384737741E-32</v>
      </c>
      <c r="I33">
        <v>1.1683510911630794</v>
      </c>
      <c r="J33">
        <v>4.1456961372191278E-2</v>
      </c>
      <c r="K33">
        <v>1.0851971229691572E-3</v>
      </c>
      <c r="L33">
        <v>261.85758047094163</v>
      </c>
      <c r="M33">
        <v>7.2856476917150843</v>
      </c>
    </row>
    <row r="34" spans="1:13" x14ac:dyDescent="0.3">
      <c r="A34" t="s">
        <v>86</v>
      </c>
      <c r="B34">
        <v>22</v>
      </c>
      <c r="C34" t="s">
        <v>87</v>
      </c>
      <c r="D34" t="s">
        <v>63</v>
      </c>
      <c r="E34">
        <v>3.5587149126909939E-2</v>
      </c>
      <c r="F34">
        <v>1.2480165644860937E-3</v>
      </c>
      <c r="G34">
        <v>28.51496537753404</v>
      </c>
      <c r="H34">
        <v>9.873070199645333E-28</v>
      </c>
      <c r="I34">
        <v>1.1676961310361178</v>
      </c>
      <c r="J34">
        <v>4.1554976350098097E-2</v>
      </c>
      <c r="K34">
        <v>1.4573041138193992E-3</v>
      </c>
      <c r="L34">
        <v>262.46424539941552</v>
      </c>
      <c r="M34">
        <v>9.7847693911623832</v>
      </c>
    </row>
    <row r="35" spans="1:13" x14ac:dyDescent="0.3">
      <c r="A35" t="s">
        <v>88</v>
      </c>
      <c r="B35">
        <v>23</v>
      </c>
      <c r="C35" t="s">
        <v>89</v>
      </c>
      <c r="D35" t="s">
        <v>63</v>
      </c>
      <c r="E35">
        <v>3.2029875913823745E-2</v>
      </c>
      <c r="F35">
        <v>1.1514956160986465E-3</v>
      </c>
      <c r="G35">
        <v>27.815890452404297</v>
      </c>
      <c r="H35">
        <v>7.181286600504715E-27</v>
      </c>
      <c r="I35">
        <v>1.1670411709091562</v>
      </c>
      <c r="J35">
        <v>3.7380183890543844E-2</v>
      </c>
      <c r="K35">
        <v>1.3438427921085246E-3</v>
      </c>
      <c r="L35">
        <v>236.57360868369747</v>
      </c>
      <c r="M35">
        <v>8.9867905418051439</v>
      </c>
    </row>
    <row r="36" spans="1:13" x14ac:dyDescent="0.3">
      <c r="A36" t="s">
        <v>90</v>
      </c>
      <c r="B36">
        <v>24</v>
      </c>
      <c r="C36" t="s">
        <v>91</v>
      </c>
      <c r="D36" t="s">
        <v>63</v>
      </c>
      <c r="E36">
        <v>3.4822783369690143E-2</v>
      </c>
      <c r="F36">
        <v>6.4198365607165745E-4</v>
      </c>
      <c r="G36">
        <v>54.242476487288123</v>
      </c>
      <c r="H36">
        <v>1.3089869166050293E-37</v>
      </c>
      <c r="I36">
        <v>1.1663862107821943</v>
      </c>
      <c r="J36">
        <v>4.0616814343462093E-2</v>
      </c>
      <c r="K36">
        <v>7.4880088398951992E-4</v>
      </c>
      <c r="L36">
        <v>256.65513656316404</v>
      </c>
      <c r="M36">
        <v>5.0231412762271868</v>
      </c>
    </row>
    <row r="37" spans="1:13" x14ac:dyDescent="0.3">
      <c r="A37" t="s">
        <v>92</v>
      </c>
      <c r="B37">
        <v>26</v>
      </c>
      <c r="C37" t="s">
        <v>93</v>
      </c>
      <c r="D37" t="s">
        <v>63</v>
      </c>
      <c r="E37">
        <v>3.4443214068188927E-2</v>
      </c>
      <c r="F37">
        <v>8.0096875349776927E-4</v>
      </c>
      <c r="G37">
        <v>43.001944729776341</v>
      </c>
      <c r="H37">
        <v>7.7424167663542047E-34</v>
      </c>
      <c r="I37">
        <v>1.1666177293490574</v>
      </c>
      <c r="J37">
        <v>4.0182064187714077E-2</v>
      </c>
      <c r="K37">
        <v>9.344243484851124E-4</v>
      </c>
      <c r="L37">
        <v>253.96138308281982</v>
      </c>
      <c r="M37">
        <v>6.2657305246382196</v>
      </c>
    </row>
    <row r="38" spans="1:13" x14ac:dyDescent="0.3">
      <c r="A38" t="s">
        <v>94</v>
      </c>
      <c r="B38">
        <v>27</v>
      </c>
      <c r="C38" t="s">
        <v>95</v>
      </c>
      <c r="D38" t="s">
        <v>63</v>
      </c>
      <c r="E38">
        <v>3.214172121809844E-2</v>
      </c>
      <c r="F38">
        <v>6.2918374274887029E-4</v>
      </c>
      <c r="G38">
        <v>51.084792937708421</v>
      </c>
      <c r="H38">
        <v>1.2407694485431217E-36</v>
      </c>
      <c r="I38">
        <v>1.1675042080428819</v>
      </c>
      <c r="J38">
        <v>3.7525594775871113E-2</v>
      </c>
      <c r="K38">
        <v>7.3457466729147619E-4</v>
      </c>
      <c r="L38">
        <v>237.47714734514301</v>
      </c>
      <c r="M38">
        <v>4.9130702245858267</v>
      </c>
    </row>
    <row r="39" spans="1:13" x14ac:dyDescent="0.3">
      <c r="A39" t="s">
        <v>96</v>
      </c>
      <c r="B39">
        <v>28</v>
      </c>
      <c r="C39" t="s">
        <v>97</v>
      </c>
      <c r="D39" t="s">
        <v>63</v>
      </c>
      <c r="E39">
        <v>3.3048345588618737E-2</v>
      </c>
      <c r="F39">
        <v>5.0181672713127553E-4</v>
      </c>
      <c r="G39">
        <v>65.857401321684662</v>
      </c>
      <c r="H39">
        <v>5.9124413813378564E-40</v>
      </c>
      <c r="I39">
        <v>1.1683906867367067</v>
      </c>
      <c r="J39">
        <v>3.8613379197798253E-2</v>
      </c>
      <c r="K39">
        <v>5.8631799042887752E-4</v>
      </c>
      <c r="L39">
        <v>244.23229201914478</v>
      </c>
      <c r="M39">
        <v>3.9255936136908867</v>
      </c>
    </row>
    <row r="40" spans="1:13" x14ac:dyDescent="0.3">
      <c r="A40" t="s">
        <v>98</v>
      </c>
      <c r="B40">
        <v>29</v>
      </c>
      <c r="C40" t="s">
        <v>99</v>
      </c>
      <c r="D40" t="s">
        <v>63</v>
      </c>
      <c r="E40">
        <v>3.5829148149743799E-2</v>
      </c>
      <c r="F40">
        <v>5.2460236838678244E-4</v>
      </c>
      <c r="G40">
        <v>68.297724731824772</v>
      </c>
      <c r="H40">
        <v>2.2509553731314044E-41</v>
      </c>
      <c r="I40">
        <v>1.1692771654305314</v>
      </c>
      <c r="J40">
        <v>4.1894204788322995E-2</v>
      </c>
      <c r="K40">
        <v>6.1340557028544043E-4</v>
      </c>
      <c r="L40">
        <v>264.56346342140523</v>
      </c>
      <c r="M40">
        <v>4.119927212668987</v>
      </c>
    </row>
    <row r="41" spans="1:13" x14ac:dyDescent="0.3">
      <c r="A41" t="s">
        <v>100</v>
      </c>
      <c r="B41">
        <v>30</v>
      </c>
      <c r="C41" t="s">
        <v>101</v>
      </c>
      <c r="D41" t="s">
        <v>63</v>
      </c>
      <c r="E41">
        <v>3.5528514729197547E-2</v>
      </c>
      <c r="F41">
        <v>5.7511454954310194E-4</v>
      </c>
      <c r="G41">
        <v>61.77641438114037</v>
      </c>
      <c r="H41">
        <v>1.5969575914074473E-40</v>
      </c>
      <c r="I41">
        <v>1.1701636441243559</v>
      </c>
      <c r="J41">
        <v>4.1574176265843657E-2</v>
      </c>
      <c r="K41">
        <v>6.7297813708229362E-4</v>
      </c>
      <c r="L41">
        <v>262.58307683049145</v>
      </c>
      <c r="M41">
        <v>4.5186568817174013</v>
      </c>
    </row>
    <row r="42" spans="1:13" x14ac:dyDescent="0.3">
      <c r="A42" t="s">
        <v>102</v>
      </c>
      <c r="B42">
        <v>32</v>
      </c>
      <c r="C42" t="s">
        <v>103</v>
      </c>
      <c r="D42" t="s">
        <v>63</v>
      </c>
      <c r="E42">
        <v>3.5562175446979614E-2</v>
      </c>
      <c r="F42">
        <v>6.3334767671870313E-4</v>
      </c>
      <c r="G42">
        <v>56.149531693591896</v>
      </c>
      <c r="H42">
        <v>2.0393505039211208E-37</v>
      </c>
      <c r="I42">
        <v>1.1713829412452987</v>
      </c>
      <c r="J42">
        <v>4.1656925672164329E-2</v>
      </c>
      <c r="K42">
        <v>7.4189266438563111E-4</v>
      </c>
      <c r="L42">
        <v>263.09520142987105</v>
      </c>
      <c r="M42">
        <v>4.98177361458609</v>
      </c>
    </row>
    <row r="43" spans="1:13" x14ac:dyDescent="0.3">
      <c r="A43" t="s">
        <v>104</v>
      </c>
      <c r="B43">
        <v>33</v>
      </c>
      <c r="C43" t="s">
        <v>105</v>
      </c>
      <c r="D43" t="s">
        <v>63</v>
      </c>
      <c r="E43">
        <v>3.333415040915743E-2</v>
      </c>
      <c r="F43">
        <v>1.0192892644438198E-3</v>
      </c>
      <c r="G43">
        <v>32.70332728104065</v>
      </c>
      <c r="H43">
        <v>1.9484464970509154E-29</v>
      </c>
      <c r="I43">
        <v>1.171715759672417</v>
      </c>
      <c r="J43">
        <v>3.9058149369700507E-2</v>
      </c>
      <c r="K43">
        <v>1.1943172948137295E-3</v>
      </c>
      <c r="L43">
        <v>246.99227861789691</v>
      </c>
      <c r="M43">
        <v>7.9997751368856109</v>
      </c>
    </row>
    <row r="44" spans="1:13" x14ac:dyDescent="0.3">
      <c r="A44" t="s">
        <v>106</v>
      </c>
      <c r="B44">
        <v>34</v>
      </c>
      <c r="C44" t="s">
        <v>107</v>
      </c>
      <c r="D44" t="s">
        <v>63</v>
      </c>
      <c r="E44">
        <v>3.4762228190545863E-2</v>
      </c>
      <c r="F44">
        <v>7.316989350593234E-4</v>
      </c>
      <c r="G44">
        <v>47.50892276169224</v>
      </c>
      <c r="H44">
        <v>1.8762901486108248E-35</v>
      </c>
      <c r="I44">
        <v>1.1720485780995353</v>
      </c>
      <c r="J44">
        <v>4.0743020122300862E-2</v>
      </c>
      <c r="K44">
        <v>8.5758669643322427E-4</v>
      </c>
      <c r="L44">
        <v>257.43690885462132</v>
      </c>
      <c r="M44">
        <v>5.7536010859798266</v>
      </c>
    </row>
    <row r="45" spans="1:13" x14ac:dyDescent="0.3">
      <c r="A45" t="s">
        <v>108</v>
      </c>
      <c r="B45">
        <v>35</v>
      </c>
      <c r="C45" t="s">
        <v>109</v>
      </c>
      <c r="D45" t="s">
        <v>63</v>
      </c>
      <c r="E45">
        <v>3.7489102459819679E-2</v>
      </c>
      <c r="F45">
        <v>8.4075303345766683E-4</v>
      </c>
      <c r="G45">
        <v>44.589910434985434</v>
      </c>
      <c r="H45">
        <v>4.4530727092941848E-35</v>
      </c>
      <c r="I45">
        <v>1.1723813965266534</v>
      </c>
      <c r="J45">
        <v>4.3951526296374194E-2</v>
      </c>
      <c r="K45">
        <v>9.8568321549911964E-4</v>
      </c>
      <c r="L45">
        <v>277.27998473429034</v>
      </c>
      <c r="M45">
        <v>6.6333956310396367</v>
      </c>
    </row>
    <row r="46" spans="1:13" x14ac:dyDescent="0.3">
      <c r="A46" t="s">
        <v>110</v>
      </c>
      <c r="B46">
        <v>36</v>
      </c>
      <c r="C46" t="s">
        <v>111</v>
      </c>
      <c r="D46" t="s">
        <v>63</v>
      </c>
      <c r="E46">
        <v>3.5914496335849894E-2</v>
      </c>
      <c r="F46">
        <v>6.7908080904555785E-4</v>
      </c>
      <c r="G46">
        <v>52.886925764147868</v>
      </c>
      <c r="H46">
        <v>3.3827979931538959E-37</v>
      </c>
      <c r="I46">
        <v>1.1727142149537715</v>
      </c>
      <c r="J46">
        <v>4.2117440375956314E-2</v>
      </c>
      <c r="K46">
        <v>7.9636771787003336E-4</v>
      </c>
      <c r="L46">
        <v>265.94452006464843</v>
      </c>
      <c r="M46">
        <v>5.3499351345351212</v>
      </c>
    </row>
    <row r="47" spans="1:13" x14ac:dyDescent="0.3">
      <c r="A47" t="s">
        <v>112</v>
      </c>
      <c r="B47">
        <v>38</v>
      </c>
      <c r="C47" t="s">
        <v>113</v>
      </c>
      <c r="D47" t="s">
        <v>63</v>
      </c>
      <c r="E47">
        <v>3.3608350080477578E-2</v>
      </c>
      <c r="F47">
        <v>7.8837343974142511E-4</v>
      </c>
      <c r="G47">
        <v>42.629987752378646</v>
      </c>
      <c r="H47">
        <v>1.0700582844793316E-33</v>
      </c>
      <c r="I47">
        <v>1.173012272676268</v>
      </c>
      <c r="J47">
        <v>3.9423007108800638E-2</v>
      </c>
      <c r="K47">
        <v>9.2477172026869583E-4</v>
      </c>
      <c r="L47">
        <v>249.25549290840553</v>
      </c>
      <c r="M47">
        <v>6.1964802731401525</v>
      </c>
    </row>
    <row r="48" spans="1:13" x14ac:dyDescent="0.3">
      <c r="A48" t="s">
        <v>114</v>
      </c>
      <c r="B48">
        <v>39</v>
      </c>
      <c r="C48" t="s">
        <v>115</v>
      </c>
      <c r="D48" t="s">
        <v>63</v>
      </c>
      <c r="E48">
        <v>3.3692440876445719E-2</v>
      </c>
      <c r="F48">
        <v>1.1206126767993115E-3</v>
      </c>
      <c r="G48">
        <v>30.066089358080355</v>
      </c>
      <c r="H48">
        <v>4.235103087887065E-28</v>
      </c>
      <c r="I48">
        <v>1.1729775119716459</v>
      </c>
      <c r="J48">
        <v>3.9520475471505077E-2</v>
      </c>
      <c r="K48">
        <v>1.3144534695159426E-3</v>
      </c>
      <c r="L48">
        <v>249.85995516663431</v>
      </c>
      <c r="M48">
        <v>8.808388690516562</v>
      </c>
    </row>
    <row r="49" spans="1:13" x14ac:dyDescent="0.3">
      <c r="A49" t="s">
        <v>116</v>
      </c>
      <c r="B49">
        <v>40</v>
      </c>
      <c r="C49" t="s">
        <v>117</v>
      </c>
      <c r="D49" t="s">
        <v>63</v>
      </c>
      <c r="E49">
        <v>3.8023574870908544E-2</v>
      </c>
      <c r="F49">
        <v>4.9927006460587882E-4</v>
      </c>
      <c r="G49">
        <v>76.158331064619617</v>
      </c>
      <c r="H49">
        <v>3.692153538352534E-43</v>
      </c>
      <c r="I49">
        <v>1.1729427512670241</v>
      </c>
      <c r="J49">
        <v>4.4599476522091147E-2</v>
      </c>
      <c r="K49">
        <v>5.8561520320408436E-4</v>
      </c>
      <c r="L49">
        <v>281.27984459190094</v>
      </c>
      <c r="M49">
        <v>3.9434864445470721</v>
      </c>
    </row>
    <row r="50" spans="1:13" x14ac:dyDescent="0.3">
      <c r="A50" t="s">
        <v>118</v>
      </c>
      <c r="B50">
        <v>41</v>
      </c>
      <c r="C50" t="s">
        <v>119</v>
      </c>
      <c r="D50" t="s">
        <v>63</v>
      </c>
      <c r="E50">
        <v>3.5316304070864203E-2</v>
      </c>
      <c r="F50">
        <v>8.7921910401111709E-4</v>
      </c>
      <c r="G50">
        <v>40.167807898789306</v>
      </c>
      <c r="H50">
        <v>9.7818773909740549E-33</v>
      </c>
      <c r="I50">
        <v>1.1729079905624022</v>
      </c>
      <c r="J50">
        <v>4.142277524184812E-2</v>
      </c>
      <c r="K50">
        <v>1.0312431125497552E-3</v>
      </c>
      <c r="L50">
        <v>261.64597156081402</v>
      </c>
      <c r="M50">
        <v>6.9231913890127785</v>
      </c>
    </row>
    <row r="51" spans="1:13" x14ac:dyDescent="0.3">
      <c r="A51" t="s">
        <v>120</v>
      </c>
      <c r="B51">
        <v>42</v>
      </c>
      <c r="C51" t="s">
        <v>121</v>
      </c>
      <c r="D51" t="s">
        <v>63</v>
      </c>
      <c r="E51">
        <v>3.8406870477882944E-2</v>
      </c>
      <c r="F51">
        <v>7.8305621264143806E-4</v>
      </c>
      <c r="G51">
        <v>49.047398970665562</v>
      </c>
      <c r="H51">
        <v>5.6961258684633248E-36</v>
      </c>
      <c r="I51">
        <v>1.1728732298577802</v>
      </c>
      <c r="J51">
        <v>4.5046390226123993E-2</v>
      </c>
      <c r="K51">
        <v>9.1842566928096415E-4</v>
      </c>
      <c r="L51">
        <v>284.03724088533733</v>
      </c>
      <c r="M51">
        <v>6.1872517671109319</v>
      </c>
    </row>
    <row r="52" spans="1:13" x14ac:dyDescent="0.3">
      <c r="A52" t="s">
        <v>122</v>
      </c>
      <c r="B52">
        <v>44</v>
      </c>
      <c r="C52" t="s">
        <v>123</v>
      </c>
      <c r="D52" t="s">
        <v>63</v>
      </c>
      <c r="E52">
        <v>3.4170502991997878E-2</v>
      </c>
      <c r="F52">
        <v>7.1299603512872949E-4</v>
      </c>
      <c r="G52">
        <v>47.925235637290029</v>
      </c>
      <c r="H52">
        <v>6.6168855833909244E-35</v>
      </c>
      <c r="I52">
        <v>1.1742051331933296</v>
      </c>
      <c r="J52">
        <v>4.0123180017001936E-2</v>
      </c>
      <c r="K52">
        <v>8.3720360439464578E-4</v>
      </c>
      <c r="L52">
        <v>253.59644456782149</v>
      </c>
      <c r="M52">
        <v>5.6135044340026097</v>
      </c>
    </row>
    <row r="53" spans="1:13" x14ac:dyDescent="0.3">
      <c r="A53" t="s">
        <v>124</v>
      </c>
      <c r="B53">
        <v>45</v>
      </c>
      <c r="C53" t="s">
        <v>125</v>
      </c>
      <c r="D53" t="s">
        <v>63</v>
      </c>
      <c r="E53">
        <v>3.3643665641243159E-2</v>
      </c>
      <c r="F53">
        <v>5.9820838517144306E-4</v>
      </c>
      <c r="G53">
        <v>56.240712225391292</v>
      </c>
      <c r="H53">
        <v>3.3656514821263341E-38</v>
      </c>
      <c r="I53">
        <v>1.1755717972335007</v>
      </c>
      <c r="J53">
        <v>3.9550544483399196E-2</v>
      </c>
      <c r="K53">
        <v>7.0323690647614359E-4</v>
      </c>
      <c r="L53">
        <v>250.0464204704837</v>
      </c>
      <c r="M53">
        <v>4.712653079955496</v>
      </c>
    </row>
    <row r="54" spans="1:13" x14ac:dyDescent="0.3">
      <c r="A54" t="s">
        <v>126</v>
      </c>
      <c r="B54">
        <v>46</v>
      </c>
      <c r="C54" t="s">
        <v>127</v>
      </c>
      <c r="D54" t="s">
        <v>63</v>
      </c>
      <c r="E54">
        <v>3.4982117704602592E-2</v>
      </c>
      <c r="F54">
        <v>1.0607105802666885E-3</v>
      </c>
      <c r="G54">
        <v>32.979889477304198</v>
      </c>
      <c r="H54">
        <v>1.4299623023436691E-29</v>
      </c>
      <c r="I54">
        <v>1.1769384612736717</v>
      </c>
      <c r="J54">
        <v>4.1171799783349443E-2</v>
      </c>
      <c r="K54">
        <v>1.2483910781957799E-3</v>
      </c>
      <c r="L54">
        <v>260.09224451066012</v>
      </c>
      <c r="M54">
        <v>8.3789820191366697</v>
      </c>
    </row>
    <row r="55" spans="1:13" x14ac:dyDescent="0.3">
      <c r="A55" t="s">
        <v>128</v>
      </c>
      <c r="B55">
        <v>47</v>
      </c>
      <c r="C55" t="s">
        <v>129</v>
      </c>
      <c r="D55" t="s">
        <v>63</v>
      </c>
      <c r="E55">
        <v>3.5943616151005532E-2</v>
      </c>
      <c r="F55">
        <v>8.2940638002958124E-4</v>
      </c>
      <c r="G55">
        <v>43.336556139975173</v>
      </c>
      <c r="H55">
        <v>5.8002891335658096E-34</v>
      </c>
      <c r="I55">
        <v>1.178305125313843</v>
      </c>
      <c r="J55">
        <v>4.2352547133043247E-2</v>
      </c>
      <c r="K55">
        <v>9.772937885568567E-4</v>
      </c>
      <c r="L55">
        <v>267.39869839170927</v>
      </c>
      <c r="M55">
        <v>6.5668633024950278</v>
      </c>
    </row>
    <row r="56" spans="1:13" x14ac:dyDescent="0.3">
      <c r="A56" t="s">
        <v>130</v>
      </c>
      <c r="B56">
        <v>48</v>
      </c>
      <c r="C56" t="s">
        <v>131</v>
      </c>
      <c r="D56" t="s">
        <v>63</v>
      </c>
      <c r="E56">
        <v>3.4645517662755067E-2</v>
      </c>
      <c r="F56">
        <v>5.4966092745897767E-4</v>
      </c>
      <c r="G56">
        <v>63.030708445873174</v>
      </c>
      <c r="H56">
        <v>4.6292378408507845E-40</v>
      </c>
      <c r="I56">
        <v>1.1796717893540143</v>
      </c>
      <c r="J56">
        <v>4.0870339814318375E-2</v>
      </c>
      <c r="K56">
        <v>6.4841948983351925E-4</v>
      </c>
      <c r="L56">
        <v>258.22548514367077</v>
      </c>
      <c r="M56">
        <v>4.3508178225640091</v>
      </c>
    </row>
    <row r="57" spans="1:13" x14ac:dyDescent="0.3">
      <c r="A57" t="s">
        <v>132</v>
      </c>
      <c r="B57">
        <v>50</v>
      </c>
      <c r="C57" t="s">
        <v>133</v>
      </c>
      <c r="D57" t="s">
        <v>63</v>
      </c>
      <c r="E57">
        <v>3.5376382476937036E-2</v>
      </c>
      <c r="F57">
        <v>9.5891287692963733E-4</v>
      </c>
      <c r="G57">
        <v>36.892175846266028</v>
      </c>
      <c r="H57">
        <v>6.1026943016947673E-32</v>
      </c>
      <c r="I57">
        <v>1.1829430633967319</v>
      </c>
      <c r="J57">
        <v>4.1848246259162364E-2</v>
      </c>
      <c r="K57">
        <v>1.1343393361657186E-3</v>
      </c>
      <c r="L57">
        <v>264.27910225760576</v>
      </c>
      <c r="M57">
        <v>7.6184331864434229</v>
      </c>
    </row>
    <row r="58" spans="1:13" x14ac:dyDescent="0.3">
      <c r="A58" t="s">
        <v>134</v>
      </c>
      <c r="B58">
        <v>51</v>
      </c>
      <c r="C58" t="s">
        <v>135</v>
      </c>
      <c r="D58" t="s">
        <v>63</v>
      </c>
      <c r="E58">
        <v>3.4257502939824547E-2</v>
      </c>
      <c r="F58">
        <v>1.2327890524558018E-3</v>
      </c>
      <c r="G58">
        <v>27.788617096802742</v>
      </c>
      <c r="H58">
        <v>7.4413517106976421E-27</v>
      </c>
      <c r="I58">
        <v>1.1848476733992788</v>
      </c>
      <c r="J58">
        <v>4.0589922654720063E-2</v>
      </c>
      <c r="K58">
        <v>1.4606672405943581E-3</v>
      </c>
      <c r="L58">
        <v>256.48854574773566</v>
      </c>
      <c r="M58">
        <v>9.7982634063778669</v>
      </c>
    </row>
    <row r="59" spans="1:13" x14ac:dyDescent="0.3">
      <c r="A59" t="s">
        <v>136</v>
      </c>
      <c r="B59">
        <v>52</v>
      </c>
      <c r="C59" t="s">
        <v>137</v>
      </c>
      <c r="D59" t="s">
        <v>63</v>
      </c>
      <c r="E59">
        <v>3.3391653638086632E-2</v>
      </c>
      <c r="F59">
        <v>1.0826778740655619E-3</v>
      </c>
      <c r="G59">
        <v>30.841725353357123</v>
      </c>
      <c r="H59">
        <v>5.2598857614990072E-29</v>
      </c>
      <c r="I59">
        <v>1.1867522834018254</v>
      </c>
      <c r="J59">
        <v>3.9627621201562178E-2</v>
      </c>
      <c r="K59">
        <v>1.2848704392359395E-3</v>
      </c>
      <c r="L59">
        <v>250.52436743770838</v>
      </c>
      <c r="M59">
        <v>8.6110349608062258</v>
      </c>
    </row>
    <row r="60" spans="1:13" x14ac:dyDescent="0.3">
      <c r="A60" t="s">
        <v>138</v>
      </c>
      <c r="B60">
        <v>53</v>
      </c>
      <c r="C60" t="s">
        <v>139</v>
      </c>
      <c r="D60" t="s">
        <v>63</v>
      </c>
      <c r="E60">
        <v>3.4027757382933788E-2</v>
      </c>
      <c r="F60">
        <v>6.9067043618104668E-4</v>
      </c>
      <c r="G60">
        <v>49.267719595882674</v>
      </c>
      <c r="H60">
        <v>9.7219166524880692E-37</v>
      </c>
      <c r="I60">
        <v>1.188656893404372</v>
      </c>
      <c r="J60">
        <v>4.0447328380315756E-2</v>
      </c>
      <c r="K60">
        <v>8.2097017503720551E-4</v>
      </c>
      <c r="L60">
        <v>255.6051192220547</v>
      </c>
      <c r="M60">
        <v>5.5063737327792452</v>
      </c>
    </row>
    <row r="61" spans="1:13" x14ac:dyDescent="0.3">
      <c r="A61" t="s">
        <v>140</v>
      </c>
      <c r="B61">
        <v>54</v>
      </c>
      <c r="C61" t="s">
        <v>141</v>
      </c>
      <c r="D61" t="s">
        <v>63</v>
      </c>
      <c r="E61">
        <v>3.4748199156871662E-2</v>
      </c>
      <c r="F61">
        <v>8.1204084761615477E-4</v>
      </c>
      <c r="G61">
        <v>42.791196106549627</v>
      </c>
      <c r="H61">
        <v>2.1499687767239935E-34</v>
      </c>
      <c r="I61">
        <v>1.1905615034069188</v>
      </c>
      <c r="J61">
        <v>4.1369868228888156E-2</v>
      </c>
      <c r="K61">
        <v>9.6678457236571791E-4</v>
      </c>
      <c r="L61">
        <v>261.31846846556243</v>
      </c>
      <c r="M61">
        <v>6.4901229507185132</v>
      </c>
    </row>
    <row r="62" spans="1:13" x14ac:dyDescent="0.3">
      <c r="A62" t="s">
        <v>142</v>
      </c>
      <c r="B62">
        <v>56</v>
      </c>
      <c r="C62" t="s">
        <v>143</v>
      </c>
      <c r="D62" t="s">
        <v>63</v>
      </c>
      <c r="E62">
        <v>3.5176983188078374E-2</v>
      </c>
      <c r="F62">
        <v>6.0764772623084955E-4</v>
      </c>
      <c r="G62">
        <v>57.890421817713502</v>
      </c>
      <c r="H62">
        <v>1.1358279374272436E-38</v>
      </c>
      <c r="I62">
        <v>1.19186969217896</v>
      </c>
      <c r="J62">
        <v>4.1926380124159425E-2</v>
      </c>
      <c r="K62">
        <v>7.2423690841600763E-4</v>
      </c>
      <c r="L62">
        <v>264.76253578182599</v>
      </c>
      <c r="M62">
        <v>4.8644740714791492</v>
      </c>
    </row>
    <row r="63" spans="1:13" x14ac:dyDescent="0.3">
      <c r="A63" t="s">
        <v>144</v>
      </c>
      <c r="B63">
        <v>57</v>
      </c>
      <c r="C63" t="s">
        <v>145</v>
      </c>
      <c r="D63" t="s">
        <v>63</v>
      </c>
      <c r="E63">
        <v>3.3990118562648358E-2</v>
      </c>
      <c r="F63">
        <v>5.8688251475092629E-4</v>
      </c>
      <c r="G63">
        <v>57.916393329717465</v>
      </c>
      <c r="H63">
        <v>1.9258193181393634E-39</v>
      </c>
      <c r="I63">
        <v>1.1912732709484546</v>
      </c>
      <c r="J63">
        <v>4.0491519720051897E-2</v>
      </c>
      <c r="K63">
        <v>6.9913745300979066E-4</v>
      </c>
      <c r="L63">
        <v>255.87891456160045</v>
      </c>
      <c r="M63">
        <v>4.6894220207920281</v>
      </c>
    </row>
    <row r="64" spans="1:13" x14ac:dyDescent="0.3">
      <c r="A64" t="s">
        <v>146</v>
      </c>
      <c r="B64">
        <v>58</v>
      </c>
      <c r="C64" t="s">
        <v>147</v>
      </c>
      <c r="D64" t="s">
        <v>63</v>
      </c>
      <c r="E64">
        <v>3.4237301527003897E-2</v>
      </c>
      <c r="F64">
        <v>7.1070209424020897E-4</v>
      </c>
      <c r="G64">
        <v>48.173913942952431</v>
      </c>
      <c r="H64">
        <v>1.11572353696052E-35</v>
      </c>
      <c r="I64">
        <v>1.190676849717949</v>
      </c>
      <c r="J64">
        <v>4.0765562325016526E-2</v>
      </c>
      <c r="K64">
        <v>8.4621653065788092E-4</v>
      </c>
      <c r="L64">
        <v>257.57653487059156</v>
      </c>
      <c r="M64">
        <v>5.6774409242796056</v>
      </c>
    </row>
    <row r="65" spans="1:13" x14ac:dyDescent="0.3">
      <c r="A65" t="s">
        <v>148</v>
      </c>
      <c r="B65">
        <v>59</v>
      </c>
      <c r="C65" t="s">
        <v>149</v>
      </c>
      <c r="D65" t="s">
        <v>63</v>
      </c>
      <c r="E65">
        <v>3.2976529552043769E-2</v>
      </c>
      <c r="F65">
        <v>8.559793333856807E-4</v>
      </c>
      <c r="G65">
        <v>38.524913237812314</v>
      </c>
      <c r="H65">
        <v>4.6078428183386697E-32</v>
      </c>
      <c r="I65">
        <v>1.1900804284874436</v>
      </c>
      <c r="J65">
        <v>3.9244722419325091E-2</v>
      </c>
      <c r="K65">
        <v>1.0186842518520272E-3</v>
      </c>
      <c r="L65">
        <v>248.14969140181492</v>
      </c>
      <c r="M65">
        <v>6.8245752299687199</v>
      </c>
    </row>
    <row r="66" spans="1:13" x14ac:dyDescent="0.3">
      <c r="A66" t="s">
        <v>150</v>
      </c>
      <c r="B66">
        <v>60</v>
      </c>
      <c r="C66" t="s">
        <v>151</v>
      </c>
      <c r="D66" t="s">
        <v>63</v>
      </c>
      <c r="E66">
        <v>3.5224713807259445E-2</v>
      </c>
      <c r="F66">
        <v>1.4715570375955875E-3</v>
      </c>
      <c r="G66">
        <v>23.937036015140773</v>
      </c>
      <c r="H66">
        <v>6.3323545630267537E-25</v>
      </c>
      <c r="I66">
        <v>1.1894840072569381</v>
      </c>
      <c r="J66">
        <v>4.1899233733937766E-2</v>
      </c>
      <c r="K66">
        <v>1.7503935619863481E-3</v>
      </c>
      <c r="L66">
        <v>264.59457846930951</v>
      </c>
      <c r="M66">
        <v>11.756542858768047</v>
      </c>
    </row>
    <row r="67" spans="1:13" x14ac:dyDescent="0.3">
      <c r="A67" t="s">
        <v>152</v>
      </c>
      <c r="B67">
        <v>62</v>
      </c>
      <c r="C67" t="s">
        <v>153</v>
      </c>
      <c r="D67" t="s">
        <v>63</v>
      </c>
      <c r="E67">
        <v>3.4414083902618603E-2</v>
      </c>
      <c r="F67">
        <v>6.0476422028794461E-4</v>
      </c>
      <c r="G67">
        <v>56.904960227695227</v>
      </c>
      <c r="H67">
        <v>2.1652712480139901E-38</v>
      </c>
      <c r="I67">
        <v>1.1890695419744703</v>
      </c>
      <c r="J67">
        <v>4.0920738983557692E-2</v>
      </c>
      <c r="K67">
        <v>7.1910671442033394E-4</v>
      </c>
      <c r="L67">
        <v>258.5376143700118</v>
      </c>
      <c r="M67">
        <v>4.8253543438030757</v>
      </c>
    </row>
    <row r="68" spans="1:13" x14ac:dyDescent="0.3">
      <c r="A68" t="s">
        <v>154</v>
      </c>
      <c r="B68">
        <v>63</v>
      </c>
      <c r="C68" t="s">
        <v>155</v>
      </c>
      <c r="D68" t="s">
        <v>63</v>
      </c>
      <c r="E68">
        <v>3.339058058397712E-2</v>
      </c>
      <c r="F68">
        <v>5.0325109872817605E-4</v>
      </c>
      <c r="G68">
        <v>66.349742044006092</v>
      </c>
      <c r="H68">
        <v>1.011068636716925E-41</v>
      </c>
      <c r="I68">
        <v>1.1892514979225082</v>
      </c>
      <c r="J68">
        <v>3.970979797599701E-2</v>
      </c>
      <c r="K68">
        <v>5.9849212299363139E-4</v>
      </c>
      <c r="L68">
        <v>251.03390044523908</v>
      </c>
      <c r="M68">
        <v>4.0113335973436515</v>
      </c>
    </row>
    <row r="69" spans="1:13" x14ac:dyDescent="0.3">
      <c r="A69" t="s">
        <v>156</v>
      </c>
      <c r="B69">
        <v>64</v>
      </c>
      <c r="C69" t="s">
        <v>157</v>
      </c>
      <c r="D69" t="s">
        <v>63</v>
      </c>
      <c r="E69">
        <v>3.8238961448005704E-2</v>
      </c>
      <c r="F69">
        <v>1.3504529100637206E-3</v>
      </c>
      <c r="G69">
        <v>28.315657038497857</v>
      </c>
      <c r="H69">
        <v>1.118062196785511E-26</v>
      </c>
      <c r="I69">
        <v>1.1894334538705458</v>
      </c>
      <c r="J69">
        <v>4.5482699987524071E-2</v>
      </c>
      <c r="K69">
        <v>1.6062738691066207E-3</v>
      </c>
      <c r="L69">
        <v>286.72807497866569</v>
      </c>
      <c r="M69">
        <v>10.825666666191756</v>
      </c>
    </row>
    <row r="70" spans="1:13" x14ac:dyDescent="0.3">
      <c r="A70" t="s">
        <v>158</v>
      </c>
      <c r="B70">
        <v>65</v>
      </c>
      <c r="C70" t="s">
        <v>159</v>
      </c>
      <c r="D70" t="s">
        <v>63</v>
      </c>
      <c r="E70">
        <v>2.6904405542724809E-2</v>
      </c>
      <c r="F70">
        <v>1.264307603845331E-3</v>
      </c>
      <c r="G70">
        <v>21.279952331929625</v>
      </c>
      <c r="H70">
        <v>1.0324589912795113E-22</v>
      </c>
      <c r="I70">
        <v>1.1896154098185834</v>
      </c>
      <c r="J70">
        <v>3.2005895425633937E-2</v>
      </c>
      <c r="K70">
        <v>1.5040398082852146E-3</v>
      </c>
      <c r="L70">
        <v>203.09027986973291</v>
      </c>
      <c r="M70">
        <v>10.005981944271918</v>
      </c>
    </row>
    <row r="71" spans="1:13" x14ac:dyDescent="0.3">
      <c r="A71" t="s">
        <v>160</v>
      </c>
      <c r="B71">
        <v>66</v>
      </c>
      <c r="C71" t="s">
        <v>161</v>
      </c>
      <c r="D71" t="s">
        <v>63</v>
      </c>
      <c r="E71">
        <v>3.4289638378467456E-2</v>
      </c>
      <c r="F71">
        <v>7.3874737775241723E-4</v>
      </c>
      <c r="G71">
        <v>46.415918906935516</v>
      </c>
      <c r="H71">
        <v>4.4778317018065723E-35</v>
      </c>
      <c r="I71">
        <v>1.1897973657666212</v>
      </c>
      <c r="J71">
        <v>4.0797721415790619E-2</v>
      </c>
      <c r="K71">
        <v>8.7895968401682507E-4</v>
      </c>
      <c r="L71">
        <v>257.77572249124762</v>
      </c>
      <c r="M71">
        <v>5.8973036992171135</v>
      </c>
    </row>
    <row r="72" spans="1:13" x14ac:dyDescent="0.3">
      <c r="A72" t="s">
        <v>162</v>
      </c>
      <c r="B72">
        <v>68</v>
      </c>
      <c r="C72" t="s">
        <v>163</v>
      </c>
      <c r="D72" t="s">
        <v>63</v>
      </c>
      <c r="E72">
        <v>3.8563473432229968E-2</v>
      </c>
      <c r="F72">
        <v>8.2379299507345306E-4</v>
      </c>
      <c r="G72">
        <v>46.812091948889993</v>
      </c>
      <c r="H72">
        <v>6.9130385822124338E-36</v>
      </c>
      <c r="I72">
        <v>1.1899793217146588</v>
      </c>
      <c r="J72">
        <v>4.5889735957846282E-2</v>
      </c>
      <c r="K72">
        <v>9.8029662951079491E-4</v>
      </c>
      <c r="L72">
        <v>289.23735782063829</v>
      </c>
      <c r="M72">
        <v>6.6093936051533397</v>
      </c>
    </row>
    <row r="73" spans="1:13" x14ac:dyDescent="0.3">
      <c r="A73" t="s">
        <v>164</v>
      </c>
      <c r="B73">
        <v>69</v>
      </c>
      <c r="C73" t="s">
        <v>165</v>
      </c>
      <c r="D73" t="s">
        <v>63</v>
      </c>
      <c r="E73">
        <v>3.462465961271842E-2</v>
      </c>
      <c r="F73">
        <v>1.0096028410725535E-3</v>
      </c>
      <c r="G73">
        <v>34.295327037644675</v>
      </c>
      <c r="H73">
        <v>9.6760564437386737E-31</v>
      </c>
      <c r="I73">
        <v>1.1899793217146588</v>
      </c>
      <c r="J73">
        <v>4.1202628960543608E-2</v>
      </c>
      <c r="K73">
        <v>1.2014065040207096E-3</v>
      </c>
      <c r="L73">
        <v>260.28312050525443</v>
      </c>
      <c r="M73">
        <v>8.0638685604297091</v>
      </c>
    </row>
    <row r="74" spans="1:13" x14ac:dyDescent="0.3">
      <c r="A74" t="s">
        <v>166</v>
      </c>
      <c r="B74">
        <v>70</v>
      </c>
      <c r="C74" t="s">
        <v>167</v>
      </c>
      <c r="D74" t="s">
        <v>63</v>
      </c>
      <c r="E74">
        <v>3.5473983358527965E-2</v>
      </c>
      <c r="F74">
        <v>1.1356094550678034E-3</v>
      </c>
      <c r="G74">
        <v>31.237837268984286</v>
      </c>
      <c r="H74">
        <v>1.0467428073360725E-28</v>
      </c>
      <c r="I74">
        <v>1.1899793217146588</v>
      </c>
      <c r="J74">
        <v>4.2213306655498203E-2</v>
      </c>
      <c r="K74">
        <v>1.3513517690743381E-3</v>
      </c>
      <c r="L74">
        <v>266.53751016023728</v>
      </c>
      <c r="M74">
        <v>9.0791090778515553</v>
      </c>
    </row>
  </sheetData>
  <phoneticPr fontId="4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74"/>
  <sheetViews>
    <sheetView workbookViewId="0"/>
  </sheetViews>
  <sheetFormatPr defaultColWidth="8.77734375" defaultRowHeight="14.4" x14ac:dyDescent="0.3"/>
  <sheetData>
    <row r="1" spans="1:11" ht="28.8" x14ac:dyDescent="0.3">
      <c r="B1" s="1" t="s">
        <v>0</v>
      </c>
      <c r="C1" s="1" t="s">
        <v>1</v>
      </c>
      <c r="D1" s="1" t="s">
        <v>2</v>
      </c>
      <c r="E1" s="1" t="s">
        <v>168</v>
      </c>
      <c r="F1" s="1" t="s">
        <v>169</v>
      </c>
      <c r="G1" s="1" t="s">
        <v>170</v>
      </c>
      <c r="H1" s="1" t="s">
        <v>171</v>
      </c>
      <c r="I1" s="1" t="s">
        <v>172</v>
      </c>
      <c r="J1" s="1" t="s">
        <v>173</v>
      </c>
      <c r="K1" s="1" t="s">
        <v>174</v>
      </c>
    </row>
    <row r="2" spans="1:11" x14ac:dyDescent="0.3">
      <c r="A2" t="s">
        <v>177</v>
      </c>
      <c r="B2">
        <v>1</v>
      </c>
      <c r="C2" t="s">
        <v>178</v>
      </c>
      <c r="D2" t="s">
        <v>179</v>
      </c>
      <c r="E2">
        <v>0.52087589018199454</v>
      </c>
      <c r="F2">
        <v>4.5507236517691773E-3</v>
      </c>
      <c r="G2">
        <v>114.46001340457016</v>
      </c>
      <c r="H2">
        <v>5.8532270241165864E-52</v>
      </c>
      <c r="I2">
        <v>1.0568334003377664</v>
      </c>
      <c r="J2">
        <v>0.55047903817499833</v>
      </c>
      <c r="K2">
        <v>4.8093567508967171E-3</v>
      </c>
    </row>
    <row r="3" spans="1:11" x14ac:dyDescent="0.3">
      <c r="A3" t="s">
        <v>181</v>
      </c>
      <c r="B3">
        <v>2</v>
      </c>
      <c r="C3" t="s">
        <v>182</v>
      </c>
      <c r="D3" t="s">
        <v>179</v>
      </c>
      <c r="E3">
        <v>0.51475659412960206</v>
      </c>
      <c r="F3">
        <v>2.9996314015144337E-3</v>
      </c>
      <c r="G3">
        <v>171.60661602279373</v>
      </c>
      <c r="H3">
        <v>1.5937196251113019E-56</v>
      </c>
      <c r="I3">
        <v>1.0568334003377664</v>
      </c>
      <c r="J3">
        <v>0.54401196172027488</v>
      </c>
      <c r="K3">
        <v>3.1701106538224388E-3</v>
      </c>
    </row>
    <row r="4" spans="1:11" x14ac:dyDescent="0.3">
      <c r="A4" t="s">
        <v>183</v>
      </c>
      <c r="B4">
        <v>73</v>
      </c>
      <c r="C4" t="s">
        <v>184</v>
      </c>
      <c r="D4" t="s">
        <v>179</v>
      </c>
      <c r="E4">
        <v>0.51218589735757436</v>
      </c>
      <c r="F4">
        <v>3.5596223688957817E-3</v>
      </c>
      <c r="G4">
        <v>143.88770613228218</v>
      </c>
      <c r="H4">
        <v>4.5582085770696189E-57</v>
      </c>
      <c r="I4">
        <v>1.1072431772575018</v>
      </c>
      <c r="J4">
        <v>0.56711434033668529</v>
      </c>
      <c r="K4">
        <v>3.94136758157304E-3</v>
      </c>
    </row>
    <row r="5" spans="1:11" x14ac:dyDescent="0.3">
      <c r="A5" t="s">
        <v>26</v>
      </c>
      <c r="B5">
        <v>3</v>
      </c>
      <c r="C5" t="s">
        <v>27</v>
      </c>
      <c r="D5" t="s">
        <v>28</v>
      </c>
      <c r="E5">
        <v>1.6050221856479942E-2</v>
      </c>
      <c r="F5">
        <v>4.9212207856816413E-4</v>
      </c>
      <c r="G5">
        <v>32.614309650927026</v>
      </c>
      <c r="H5">
        <v>1.9500983285519128E-30</v>
      </c>
      <c r="I5">
        <v>1.0568334003377664</v>
      </c>
      <c r="J5">
        <v>1.6962410540759237E-2</v>
      </c>
      <c r="K5">
        <v>5.2009104967448239E-4</v>
      </c>
    </row>
    <row r="6" spans="1:11" x14ac:dyDescent="0.3">
      <c r="A6" t="s">
        <v>29</v>
      </c>
      <c r="B6">
        <v>4</v>
      </c>
      <c r="C6" t="s">
        <v>30</v>
      </c>
      <c r="D6" t="s">
        <v>28</v>
      </c>
      <c r="E6">
        <v>1.5624289600323121E-2</v>
      </c>
      <c r="F6">
        <v>4.3102409010737031E-4</v>
      </c>
      <c r="G6">
        <v>36.249225876054929</v>
      </c>
      <c r="H6">
        <v>3.2597104484312174E-32</v>
      </c>
      <c r="I6">
        <v>1.0568334003377664</v>
      </c>
      <c r="J6">
        <v>1.6512271106171483E-2</v>
      </c>
      <c r="K6">
        <v>4.5552065477566398E-4</v>
      </c>
    </row>
    <row r="7" spans="1:11" x14ac:dyDescent="0.3">
      <c r="A7" t="s">
        <v>31</v>
      </c>
      <c r="B7">
        <v>5</v>
      </c>
      <c r="C7" t="s">
        <v>32</v>
      </c>
      <c r="D7" t="s">
        <v>28</v>
      </c>
      <c r="E7">
        <v>1.5371595191353962E-2</v>
      </c>
      <c r="F7">
        <v>4.0803690571707032E-4</v>
      </c>
      <c r="G7">
        <v>37.672070775903073</v>
      </c>
      <c r="H7">
        <v>1.0562060071395893E-31</v>
      </c>
      <c r="I7">
        <v>1.0568334003377664</v>
      </c>
      <c r="J7">
        <v>1.6245215214694266E-2</v>
      </c>
      <c r="K7">
        <v>4.3122703053227203E-4</v>
      </c>
    </row>
    <row r="8" spans="1:11" x14ac:dyDescent="0.3">
      <c r="A8" t="s">
        <v>33</v>
      </c>
      <c r="B8">
        <v>6</v>
      </c>
      <c r="C8" t="s">
        <v>34</v>
      </c>
      <c r="D8" t="s">
        <v>28</v>
      </c>
      <c r="E8">
        <v>1.6148791782513178E-2</v>
      </c>
      <c r="F8">
        <v>6.1037037904232904E-4</v>
      </c>
      <c r="G8">
        <v>26.457364801762871</v>
      </c>
      <c r="H8">
        <v>1.592547490765484E-26</v>
      </c>
      <c r="I8">
        <v>1.0854174717485185</v>
      </c>
      <c r="J8">
        <v>1.7528180748368705E-2</v>
      </c>
      <c r="K8">
        <v>6.6250667365030979E-4</v>
      </c>
    </row>
    <row r="9" spans="1:11" x14ac:dyDescent="0.3">
      <c r="A9" t="s">
        <v>35</v>
      </c>
      <c r="B9">
        <v>7</v>
      </c>
      <c r="C9" t="s">
        <v>36</v>
      </c>
      <c r="D9" t="s">
        <v>28</v>
      </c>
      <c r="E9">
        <v>1.6287827960408466E-2</v>
      </c>
      <c r="F9">
        <v>7.2910642868443635E-4</v>
      </c>
      <c r="G9">
        <v>22.339438139089541</v>
      </c>
      <c r="H9">
        <v>3.3321474688675947E-24</v>
      </c>
      <c r="I9">
        <v>1.0885080146413089</v>
      </c>
      <c r="J9">
        <v>1.7729431276003418E-2</v>
      </c>
      <c r="K9">
        <v>7.9363819114951087E-4</v>
      </c>
    </row>
    <row r="10" spans="1:11" x14ac:dyDescent="0.3">
      <c r="A10" t="s">
        <v>37</v>
      </c>
      <c r="B10">
        <v>13</v>
      </c>
      <c r="C10" t="s">
        <v>38</v>
      </c>
      <c r="D10" t="s">
        <v>28</v>
      </c>
      <c r="E10">
        <v>1.395707338023148E-2</v>
      </c>
      <c r="F10">
        <v>5.0822581418728851E-4</v>
      </c>
      <c r="G10">
        <v>27.462346442497111</v>
      </c>
      <c r="H10">
        <v>1.1416952476647888E-26</v>
      </c>
      <c r="I10">
        <v>1.1040300459249324</v>
      </c>
      <c r="J10">
        <v>1.5409028364954612E-2</v>
      </c>
      <c r="K10">
        <v>5.6109656897742829E-4</v>
      </c>
    </row>
    <row r="11" spans="1:11" x14ac:dyDescent="0.3">
      <c r="A11" t="s">
        <v>39</v>
      </c>
      <c r="B11">
        <v>19</v>
      </c>
      <c r="C11" t="s">
        <v>40</v>
      </c>
      <c r="D11" t="s">
        <v>28</v>
      </c>
      <c r="E11">
        <v>1.5404561489198892E-2</v>
      </c>
      <c r="F11">
        <v>4.9550013411967441E-4</v>
      </c>
      <c r="G11">
        <v>31.088914872984361</v>
      </c>
      <c r="H11">
        <v>3.8987309162091646E-29</v>
      </c>
      <c r="I11">
        <v>1.111326468573208</v>
      </c>
      <c r="J11">
        <v>1.7119496919710243E-2</v>
      </c>
      <c r="K11">
        <v>5.5066241422876874E-4</v>
      </c>
    </row>
    <row r="12" spans="1:11" x14ac:dyDescent="0.3">
      <c r="A12" t="s">
        <v>41</v>
      </c>
      <c r="B12">
        <v>25</v>
      </c>
      <c r="C12" t="s">
        <v>42</v>
      </c>
      <c r="D12" t="s">
        <v>28</v>
      </c>
      <c r="E12">
        <v>1.4286631220285454E-2</v>
      </c>
      <c r="F12">
        <v>3.7952910603258422E-4</v>
      </c>
      <c r="G12">
        <v>37.643045008144604</v>
      </c>
      <c r="H12">
        <v>4.2121991922323661E-31</v>
      </c>
      <c r="I12">
        <v>1.1265029105826632</v>
      </c>
      <c r="J12">
        <v>1.6093931652072707E-2</v>
      </c>
      <c r="K12">
        <v>4.2754064259654229E-4</v>
      </c>
    </row>
    <row r="13" spans="1:11" x14ac:dyDescent="0.3">
      <c r="A13" t="s">
        <v>43</v>
      </c>
      <c r="B13">
        <v>31</v>
      </c>
      <c r="C13" t="s">
        <v>44</v>
      </c>
      <c r="D13" t="s">
        <v>28</v>
      </c>
      <c r="E13">
        <v>1.5649255867658692E-2</v>
      </c>
      <c r="F13">
        <v>4.9121446377057101E-4</v>
      </c>
      <c r="G13">
        <v>31.858296165659954</v>
      </c>
      <c r="H13">
        <v>1.5565641825586805E-29</v>
      </c>
      <c r="I13">
        <v>1.0881608382735175</v>
      </c>
      <c r="J13">
        <v>1.7028907383308246E-2</v>
      </c>
      <c r="K13">
        <v>5.3452034266866094E-4</v>
      </c>
    </row>
    <row r="14" spans="1:11" x14ac:dyDescent="0.3">
      <c r="A14" t="s">
        <v>45</v>
      </c>
      <c r="B14">
        <v>37</v>
      </c>
      <c r="C14" t="s">
        <v>46</v>
      </c>
      <c r="D14" t="s">
        <v>28</v>
      </c>
      <c r="E14">
        <v>1.5269529055882539E-2</v>
      </c>
      <c r="F14">
        <v>3.6157899924085953E-4</v>
      </c>
      <c r="G14">
        <v>42.230132524126518</v>
      </c>
      <c r="H14">
        <v>3.5593587345148345E-34</v>
      </c>
      <c r="I14">
        <v>1.0945019957013331</v>
      </c>
      <c r="J14">
        <v>1.6712530025082932E-2</v>
      </c>
      <c r="K14">
        <v>3.9574893627281158E-4</v>
      </c>
    </row>
    <row r="15" spans="1:11" x14ac:dyDescent="0.3">
      <c r="A15" t="s">
        <v>47</v>
      </c>
      <c r="B15">
        <v>43</v>
      </c>
      <c r="C15" t="s">
        <v>48</v>
      </c>
      <c r="D15" t="s">
        <v>28</v>
      </c>
      <c r="E15">
        <v>1.6584493115687365E-2</v>
      </c>
      <c r="F15">
        <v>4.9480588779823864E-4</v>
      </c>
      <c r="G15">
        <v>33.517170115909849</v>
      </c>
      <c r="H15">
        <v>6.792651674200794E-31</v>
      </c>
      <c r="I15">
        <v>1.0773019141882625</v>
      </c>
      <c r="J15">
        <v>1.786650617937206E-2</v>
      </c>
      <c r="K15">
        <v>5.3305533007666516E-4</v>
      </c>
    </row>
    <row r="16" spans="1:11" x14ac:dyDescent="0.3">
      <c r="A16" t="s">
        <v>49</v>
      </c>
      <c r="B16">
        <v>49</v>
      </c>
      <c r="C16" t="s">
        <v>50</v>
      </c>
      <c r="D16" t="s">
        <v>28</v>
      </c>
      <c r="E16">
        <v>1.4957324030064952E-2</v>
      </c>
      <c r="F16">
        <v>4.8927239364583393E-4</v>
      </c>
      <c r="G16">
        <v>30.570545618995215</v>
      </c>
      <c r="H16">
        <v>7.3242443534332633E-29</v>
      </c>
      <c r="I16">
        <v>1.0790567710358288</v>
      </c>
      <c r="J16">
        <v>1.6139801771218498E-2</v>
      </c>
      <c r="K16">
        <v>5.2795268924444455E-4</v>
      </c>
    </row>
    <row r="17" spans="1:11" x14ac:dyDescent="0.3">
      <c r="A17" t="s">
        <v>51</v>
      </c>
      <c r="B17">
        <v>55</v>
      </c>
      <c r="C17" t="s">
        <v>52</v>
      </c>
      <c r="D17" t="s">
        <v>28</v>
      </c>
      <c r="E17">
        <v>1.5511968937686667E-2</v>
      </c>
      <c r="F17">
        <v>5.1622017625883767E-4</v>
      </c>
      <c r="G17">
        <v>30.049133395182949</v>
      </c>
      <c r="H17">
        <v>1.394963397450025E-28</v>
      </c>
      <c r="I17">
        <v>1.0904411945187313</v>
      </c>
      <c r="J17">
        <v>1.6914889937748506E-2</v>
      </c>
      <c r="K17">
        <v>5.6290774563435696E-4</v>
      </c>
    </row>
    <row r="18" spans="1:11" x14ac:dyDescent="0.3">
      <c r="A18" t="s">
        <v>53</v>
      </c>
      <c r="B18">
        <v>61</v>
      </c>
      <c r="C18" t="s">
        <v>54</v>
      </c>
      <c r="D18" t="s">
        <v>28</v>
      </c>
      <c r="E18">
        <v>1.5522450027755938E-2</v>
      </c>
      <c r="F18">
        <v>5.4569447751208347E-4</v>
      </c>
      <c r="G18">
        <v>28.445312656498746</v>
      </c>
      <c r="H18">
        <v>3.7138194434589343E-28</v>
      </c>
      <c r="I18">
        <v>1.1047034964699469</v>
      </c>
      <c r="J18">
        <v>1.714770481944201E-2</v>
      </c>
      <c r="K18">
        <v>6.0283059731193944E-4</v>
      </c>
    </row>
    <row r="19" spans="1:11" x14ac:dyDescent="0.3">
      <c r="A19" t="s">
        <v>55</v>
      </c>
      <c r="B19">
        <v>67</v>
      </c>
      <c r="C19" t="s">
        <v>56</v>
      </c>
      <c r="D19" t="s">
        <v>28</v>
      </c>
      <c r="E19">
        <v>1.4456803746652327E-2</v>
      </c>
      <c r="F19">
        <v>5.6274309415283797E-4</v>
      </c>
      <c r="G19">
        <v>25.689882109376786</v>
      </c>
      <c r="H19">
        <v>4.7237327914710465E-26</v>
      </c>
      <c r="I19">
        <v>1.1072431772575018</v>
      </c>
      <c r="J19">
        <v>1.6007197313431479E-2</v>
      </c>
      <c r="K19">
        <v>6.2309345154950581E-4</v>
      </c>
    </row>
    <row r="20" spans="1:11" x14ac:dyDescent="0.3">
      <c r="A20" t="s">
        <v>57</v>
      </c>
      <c r="B20">
        <v>71</v>
      </c>
      <c r="C20" t="s">
        <v>58</v>
      </c>
      <c r="D20" t="s">
        <v>28</v>
      </c>
      <c r="E20">
        <v>1.558995613976269E-2</v>
      </c>
      <c r="F20">
        <v>4.9714649486848805E-4</v>
      </c>
      <c r="G20">
        <v>31.358877716490301</v>
      </c>
      <c r="H20">
        <v>2.8182279503880329E-29</v>
      </c>
      <c r="I20">
        <v>1.1072431772575018</v>
      </c>
      <c r="J20">
        <v>1.7261872569495938E-2</v>
      </c>
      <c r="K20">
        <v>5.5046206454061497E-4</v>
      </c>
    </row>
    <row r="21" spans="1:11" x14ac:dyDescent="0.3">
      <c r="A21" t="s">
        <v>59</v>
      </c>
      <c r="B21">
        <v>72</v>
      </c>
      <c r="C21" t="s">
        <v>60</v>
      </c>
      <c r="D21" t="s">
        <v>28</v>
      </c>
      <c r="E21">
        <v>1.4782914714342654E-2</v>
      </c>
      <c r="F21">
        <v>4.419325677898656E-4</v>
      </c>
      <c r="G21">
        <v>33.450611681037678</v>
      </c>
      <c r="H21">
        <v>2.4805728231893806E-30</v>
      </c>
      <c r="I21">
        <v>1.1072431772575018</v>
      </c>
      <c r="J21">
        <v>1.6368281457435435E-2</v>
      </c>
      <c r="K21">
        <v>4.8932682049321709E-4</v>
      </c>
    </row>
    <row r="22" spans="1:11" x14ac:dyDescent="0.3">
      <c r="A22" t="s">
        <v>61</v>
      </c>
      <c r="B22">
        <v>8</v>
      </c>
      <c r="C22" t="s">
        <v>62</v>
      </c>
      <c r="D22" t="s">
        <v>63</v>
      </c>
      <c r="E22">
        <v>1.3252278736695473E-2</v>
      </c>
      <c r="F22">
        <v>4.6267151124288885E-4</v>
      </c>
      <c r="G22">
        <v>28.642953833693941</v>
      </c>
      <c r="H22">
        <v>8.3554877594300661E-28</v>
      </c>
      <c r="I22">
        <v>1.091095019855246</v>
      </c>
      <c r="J22">
        <v>1.4459495331342002E-2</v>
      </c>
      <c r="K22">
        <v>5.0481858174601646E-4</v>
      </c>
    </row>
    <row r="23" spans="1:11" x14ac:dyDescent="0.3">
      <c r="A23" t="s">
        <v>64</v>
      </c>
      <c r="B23">
        <v>9</v>
      </c>
      <c r="C23" t="s">
        <v>65</v>
      </c>
      <c r="D23" t="s">
        <v>63</v>
      </c>
      <c r="E23">
        <v>1.4716915621701283E-2</v>
      </c>
      <c r="F23">
        <v>4.4008739911859741E-4</v>
      </c>
      <c r="G23">
        <v>33.440892993473959</v>
      </c>
      <c r="H23">
        <v>7.4180039266837964E-31</v>
      </c>
      <c r="I23">
        <v>1.0936820250691834</v>
      </c>
      <c r="J23">
        <v>1.6095626079914559E-2</v>
      </c>
      <c r="K23">
        <v>4.813156778754576E-4</v>
      </c>
    </row>
    <row r="24" spans="1:11" x14ac:dyDescent="0.3">
      <c r="A24" t="s">
        <v>66</v>
      </c>
      <c r="B24">
        <v>10</v>
      </c>
      <c r="C24" t="s">
        <v>67</v>
      </c>
      <c r="D24" t="s">
        <v>63</v>
      </c>
      <c r="E24">
        <v>1.1116058568175408E-2</v>
      </c>
      <c r="F24">
        <v>2.9137874534318617E-4</v>
      </c>
      <c r="G24">
        <v>38.149860776848712</v>
      </c>
      <c r="H24">
        <v>4.4646048208258669E-33</v>
      </c>
      <c r="I24">
        <v>1.0962690302831206</v>
      </c>
      <c r="J24">
        <v>1.2186190747104027E-2</v>
      </c>
      <c r="K24">
        <v>3.1942949460248704E-4</v>
      </c>
    </row>
    <row r="25" spans="1:11" x14ac:dyDescent="0.3">
      <c r="A25" t="s">
        <v>68</v>
      </c>
      <c r="B25">
        <v>11</v>
      </c>
      <c r="C25" t="s">
        <v>69</v>
      </c>
      <c r="D25" t="s">
        <v>63</v>
      </c>
      <c r="E25">
        <v>1.2052064153971351E-2</v>
      </c>
      <c r="F25">
        <v>4.0034272851789915E-4</v>
      </c>
      <c r="G25">
        <v>30.104366322798114</v>
      </c>
      <c r="H25">
        <v>4.0428918158248565E-28</v>
      </c>
      <c r="I25">
        <v>1.098856035497058</v>
      </c>
      <c r="J25">
        <v>1.3243483435789164E-2</v>
      </c>
      <c r="K25">
        <v>4.3991902349925364E-4</v>
      </c>
    </row>
    <row r="26" spans="1:11" x14ac:dyDescent="0.3">
      <c r="A26" t="s">
        <v>70</v>
      </c>
      <c r="B26">
        <v>12</v>
      </c>
      <c r="C26" t="s">
        <v>71</v>
      </c>
      <c r="D26" t="s">
        <v>63</v>
      </c>
      <c r="E26">
        <v>1.2218801279017259E-2</v>
      </c>
      <c r="F26">
        <v>3.1437783553719143E-4</v>
      </c>
      <c r="G26">
        <v>38.866611757595592</v>
      </c>
      <c r="H26">
        <v>1.3269751160246094E-31</v>
      </c>
      <c r="I26">
        <v>1.101443040710995</v>
      </c>
      <c r="J26">
        <v>1.3458313634604164E-2</v>
      </c>
      <c r="K26">
        <v>3.4626927910622523E-4</v>
      </c>
    </row>
    <row r="27" spans="1:11" x14ac:dyDescent="0.3">
      <c r="A27" t="s">
        <v>72</v>
      </c>
      <c r="B27">
        <v>14</v>
      </c>
      <c r="C27" t="s">
        <v>73</v>
      </c>
      <c r="D27" t="s">
        <v>63</v>
      </c>
      <c r="E27">
        <v>1.1947068392899876E-2</v>
      </c>
      <c r="F27">
        <v>3.6990051125264313E-4</v>
      </c>
      <c r="G27">
        <v>32.298058611603253</v>
      </c>
      <c r="H27">
        <v>9.2947842361786291E-30</v>
      </c>
      <c r="I27">
        <v>1.1052461163663116</v>
      </c>
      <c r="J27">
        <v>1.3204450943215301E-2</v>
      </c>
      <c r="K27">
        <v>4.0883110350389698E-4</v>
      </c>
    </row>
    <row r="28" spans="1:11" x14ac:dyDescent="0.3">
      <c r="A28" t="s">
        <v>74</v>
      </c>
      <c r="B28">
        <v>15</v>
      </c>
      <c r="C28" t="s">
        <v>75</v>
      </c>
      <c r="D28" t="s">
        <v>63</v>
      </c>
      <c r="E28">
        <v>1.1551217032242008E-2</v>
      </c>
      <c r="F28">
        <v>3.2329013777718295E-4</v>
      </c>
      <c r="G28">
        <v>35.730186858354777</v>
      </c>
      <c r="H28">
        <v>7.4775105496777159E-31</v>
      </c>
      <c r="I28">
        <v>1.1064621868076909</v>
      </c>
      <c r="J28">
        <v>1.2780984857784738E-2</v>
      </c>
      <c r="K28">
        <v>3.5770831281830152E-4</v>
      </c>
    </row>
    <row r="29" spans="1:11" x14ac:dyDescent="0.3">
      <c r="A29" t="s">
        <v>76</v>
      </c>
      <c r="B29">
        <v>16</v>
      </c>
      <c r="C29" t="s">
        <v>77</v>
      </c>
      <c r="D29" t="s">
        <v>63</v>
      </c>
      <c r="E29">
        <v>1.1358529351426935E-2</v>
      </c>
      <c r="F29">
        <v>2.3022306605772894E-4</v>
      </c>
      <c r="G29">
        <v>49.337060555777498</v>
      </c>
      <c r="H29">
        <v>4.5694870989691201E-36</v>
      </c>
      <c r="I29">
        <v>1.1076782572490702</v>
      </c>
      <c r="J29">
        <v>1.2581595996901E-2</v>
      </c>
      <c r="K29">
        <v>2.5501308458936276E-4</v>
      </c>
    </row>
    <row r="30" spans="1:11" x14ac:dyDescent="0.3">
      <c r="A30" t="s">
        <v>78</v>
      </c>
      <c r="B30">
        <v>17</v>
      </c>
      <c r="C30" t="s">
        <v>79</v>
      </c>
      <c r="D30" t="s">
        <v>63</v>
      </c>
      <c r="E30">
        <v>1.1156491731423537E-2</v>
      </c>
      <c r="F30">
        <v>2.2513471758830547E-4</v>
      </c>
      <c r="G30">
        <v>49.554737052261089</v>
      </c>
      <c r="H30">
        <v>3.8752455363151737E-36</v>
      </c>
      <c r="I30">
        <v>1.1088943276904495</v>
      </c>
      <c r="J30">
        <v>1.2371370397900962E-2</v>
      </c>
      <c r="K30">
        <v>2.4965061129986318E-4</v>
      </c>
    </row>
    <row r="31" spans="1:11" x14ac:dyDescent="0.3">
      <c r="A31" t="s">
        <v>80</v>
      </c>
      <c r="B31">
        <v>18</v>
      </c>
      <c r="C31" t="s">
        <v>81</v>
      </c>
      <c r="D31" t="s">
        <v>63</v>
      </c>
      <c r="E31">
        <v>1.1763284490527369E-2</v>
      </c>
      <c r="F31">
        <v>2.6834747676013517E-4</v>
      </c>
      <c r="G31">
        <v>43.836016766582411</v>
      </c>
      <c r="H31">
        <v>8.5499282775947641E-35</v>
      </c>
      <c r="I31">
        <v>1.1101103981318288</v>
      </c>
      <c r="J31">
        <v>1.3058544429117304E-2</v>
      </c>
      <c r="K31">
        <v>2.9789532426386533E-4</v>
      </c>
    </row>
    <row r="32" spans="1:11" x14ac:dyDescent="0.3">
      <c r="A32" t="s">
        <v>82</v>
      </c>
      <c r="B32">
        <v>20</v>
      </c>
      <c r="C32" t="s">
        <v>83</v>
      </c>
      <c r="D32" t="s">
        <v>63</v>
      </c>
      <c r="E32">
        <v>1.0769677247887639E-2</v>
      </c>
      <c r="F32">
        <v>8.7027871093603784E-4</v>
      </c>
      <c r="G32">
        <v>12.374974950615757</v>
      </c>
      <c r="H32">
        <v>4.4202046922276827E-15</v>
      </c>
      <c r="I32">
        <v>1.1138558755747838</v>
      </c>
      <c r="J32">
        <v>1.1995868280603715E-2</v>
      </c>
      <c r="K32">
        <v>9.6936505556375458E-4</v>
      </c>
    </row>
    <row r="33" spans="1:11" x14ac:dyDescent="0.3">
      <c r="A33" t="s">
        <v>84</v>
      </c>
      <c r="B33">
        <v>21</v>
      </c>
      <c r="C33" t="s">
        <v>85</v>
      </c>
      <c r="D33" t="s">
        <v>63</v>
      </c>
      <c r="E33">
        <v>-1.4534073391847615E-3</v>
      </c>
      <c r="F33">
        <v>2.3532305875534963E-3</v>
      </c>
      <c r="G33">
        <v>-0.61762215180781599</v>
      </c>
      <c r="H33">
        <v>0.54032492121886377</v>
      </c>
      <c r="I33">
        <v>1.1163852825763598</v>
      </c>
      <c r="J33">
        <v>-1.6225625630543353E-3</v>
      </c>
      <c r="K33">
        <v>2.6271119944532434E-3</v>
      </c>
    </row>
    <row r="34" spans="1:11" x14ac:dyDescent="0.3">
      <c r="A34" t="s">
        <v>86</v>
      </c>
      <c r="B34">
        <v>22</v>
      </c>
      <c r="C34" t="s">
        <v>87</v>
      </c>
      <c r="D34" t="s">
        <v>63</v>
      </c>
      <c r="E34">
        <v>1.2413838111926962E-2</v>
      </c>
      <c r="F34">
        <v>4.4557912803159415E-4</v>
      </c>
      <c r="G34">
        <v>27.860008090519781</v>
      </c>
      <c r="H34">
        <v>2.344524107191568E-27</v>
      </c>
      <c r="I34">
        <v>1.1189146895779356</v>
      </c>
      <c r="J34">
        <v>1.3890025817477503E-2</v>
      </c>
      <c r="K34">
        <v>4.9856503172387837E-4</v>
      </c>
    </row>
    <row r="35" spans="1:11" x14ac:dyDescent="0.3">
      <c r="A35" t="s">
        <v>88</v>
      </c>
      <c r="B35">
        <v>23</v>
      </c>
      <c r="C35" t="s">
        <v>89</v>
      </c>
      <c r="D35" t="s">
        <v>63</v>
      </c>
      <c r="E35">
        <v>1.1500126040685014E-2</v>
      </c>
      <c r="F35">
        <v>4.2866033506718329E-4</v>
      </c>
      <c r="G35">
        <v>26.828061987313607</v>
      </c>
      <c r="H35">
        <v>2.6591507321842454E-26</v>
      </c>
      <c r="I35">
        <v>1.1214440965795116</v>
      </c>
      <c r="J35">
        <v>1.2896748458246522E-2</v>
      </c>
      <c r="K35">
        <v>4.8071860219888807E-4</v>
      </c>
    </row>
    <row r="36" spans="1:11" x14ac:dyDescent="0.3">
      <c r="A36" t="s">
        <v>90</v>
      </c>
      <c r="B36">
        <v>24</v>
      </c>
      <c r="C36" t="s">
        <v>91</v>
      </c>
      <c r="D36" t="s">
        <v>63</v>
      </c>
      <c r="E36">
        <v>1.1598938211000187E-2</v>
      </c>
      <c r="F36">
        <v>2.9269401953157734E-4</v>
      </c>
      <c r="G36">
        <v>39.6282036427083</v>
      </c>
      <c r="H36">
        <v>4.0228053827228932E-33</v>
      </c>
      <c r="I36">
        <v>1.1239735035810872</v>
      </c>
      <c r="J36">
        <v>1.3036899218838428E-2</v>
      </c>
      <c r="K36">
        <v>3.2898032261013813E-4</v>
      </c>
    </row>
    <row r="37" spans="1:11" x14ac:dyDescent="0.3">
      <c r="A37" t="s">
        <v>92</v>
      </c>
      <c r="B37">
        <v>26</v>
      </c>
      <c r="C37" t="s">
        <v>93</v>
      </c>
      <c r="D37" t="s">
        <v>63</v>
      </c>
      <c r="E37">
        <v>1.2471958092813644E-2</v>
      </c>
      <c r="F37">
        <v>3.0582756158981865E-4</v>
      </c>
      <c r="G37">
        <v>40.781014072045132</v>
      </c>
      <c r="H37">
        <v>5.5707520624144069E-33</v>
      </c>
      <c r="I37">
        <v>1.1201125651978054</v>
      </c>
      <c r="J37">
        <v>1.396999697238102E-2</v>
      </c>
      <c r="K37">
        <v>3.425612945205616E-4</v>
      </c>
    </row>
    <row r="38" spans="1:11" x14ac:dyDescent="0.3">
      <c r="A38" t="s">
        <v>94</v>
      </c>
      <c r="B38">
        <v>27</v>
      </c>
      <c r="C38" t="s">
        <v>95</v>
      </c>
      <c r="D38" t="s">
        <v>63</v>
      </c>
      <c r="E38">
        <v>1.1412635641949043E-2</v>
      </c>
      <c r="F38">
        <v>2.6535950073201082E-4</v>
      </c>
      <c r="G38">
        <v>43.008204381100249</v>
      </c>
      <c r="H38">
        <v>7.700546713500132E-34</v>
      </c>
      <c r="I38">
        <v>1.1137222198129479</v>
      </c>
      <c r="J38">
        <v>1.2710505901067856E-2</v>
      </c>
      <c r="K38">
        <v>2.9553677220371069E-4</v>
      </c>
    </row>
    <row r="39" spans="1:11" x14ac:dyDescent="0.3">
      <c r="A39" t="s">
        <v>96</v>
      </c>
      <c r="B39">
        <v>28</v>
      </c>
      <c r="C39" t="s">
        <v>97</v>
      </c>
      <c r="D39" t="s">
        <v>63</v>
      </c>
      <c r="E39">
        <v>1.164655945889162E-2</v>
      </c>
      <c r="F39">
        <v>2.3419335179021911E-4</v>
      </c>
      <c r="G39">
        <v>49.7305297945611</v>
      </c>
      <c r="H39">
        <v>1.3753995974645988E-37</v>
      </c>
      <c r="I39">
        <v>1.1073318744280904</v>
      </c>
      <c r="J39">
        <v>1.2896606516252664E-2</v>
      </c>
      <c r="K39">
        <v>2.593297632164605E-4</v>
      </c>
    </row>
    <row r="40" spans="1:11" x14ac:dyDescent="0.3">
      <c r="A40" t="s">
        <v>98</v>
      </c>
      <c r="B40">
        <v>29</v>
      </c>
      <c r="C40" t="s">
        <v>99</v>
      </c>
      <c r="D40" t="s">
        <v>63</v>
      </c>
      <c r="E40">
        <v>1.2582259347376454E-2</v>
      </c>
      <c r="F40">
        <v>3.5280205922359861E-4</v>
      </c>
      <c r="G40">
        <v>35.663792255254606</v>
      </c>
      <c r="H40">
        <v>2.2027857125563636E-31</v>
      </c>
      <c r="I40">
        <v>1.1009415290432327</v>
      </c>
      <c r="J40">
        <v>1.3852331844719141E-2</v>
      </c>
      <c r="K40">
        <v>3.8841443853122979E-4</v>
      </c>
    </row>
    <row r="41" spans="1:11" x14ac:dyDescent="0.3">
      <c r="A41" t="s">
        <v>100</v>
      </c>
      <c r="B41">
        <v>30</v>
      </c>
      <c r="C41" t="s">
        <v>101</v>
      </c>
      <c r="D41" t="s">
        <v>63</v>
      </c>
      <c r="E41">
        <v>1.1295229183450632E-2</v>
      </c>
      <c r="F41">
        <v>2.7816671303608552E-4</v>
      </c>
      <c r="G41">
        <v>40.605969924177607</v>
      </c>
      <c r="H41">
        <v>6.5365733953776069E-33</v>
      </c>
      <c r="I41">
        <v>1.094551183658375</v>
      </c>
      <c r="J41">
        <v>1.236320647243851E-2</v>
      </c>
      <c r="K41">
        <v>3.0446770500800694E-4</v>
      </c>
    </row>
    <row r="42" spans="1:11" x14ac:dyDescent="0.3">
      <c r="A42" t="s">
        <v>102</v>
      </c>
      <c r="B42">
        <v>32</v>
      </c>
      <c r="C42" t="s">
        <v>103</v>
      </c>
      <c r="D42" t="s">
        <v>63</v>
      </c>
      <c r="E42">
        <v>1.2119685670264045E-2</v>
      </c>
      <c r="F42">
        <v>2.7103286663865953E-4</v>
      </c>
      <c r="G42">
        <v>44.716664146942684</v>
      </c>
      <c r="H42">
        <v>3.9946668034311857E-35</v>
      </c>
      <c r="I42">
        <v>1.08921769784482</v>
      </c>
      <c r="J42">
        <v>1.3200976124367858E-2</v>
      </c>
      <c r="K42">
        <v>2.9521379504044288E-4</v>
      </c>
    </row>
    <row r="43" spans="1:11" x14ac:dyDescent="0.3">
      <c r="A43" t="s">
        <v>104</v>
      </c>
      <c r="B43">
        <v>33</v>
      </c>
      <c r="C43" t="s">
        <v>105</v>
      </c>
      <c r="D43" t="s">
        <v>63</v>
      </c>
      <c r="E43">
        <v>1.2508989078428406E-2</v>
      </c>
      <c r="F43">
        <v>3.2801209288996555E-4</v>
      </c>
      <c r="G43">
        <v>38.135755813809745</v>
      </c>
      <c r="H43">
        <v>1.7329081138149795E-32</v>
      </c>
      <c r="I43">
        <v>1.0902745574161228</v>
      </c>
      <c r="J43">
        <v>1.3638232531206645E-2</v>
      </c>
      <c r="K43">
        <v>3.5762323940274334E-4</v>
      </c>
    </row>
    <row r="44" spans="1:11" x14ac:dyDescent="0.3">
      <c r="A44" t="s">
        <v>106</v>
      </c>
      <c r="B44">
        <v>34</v>
      </c>
      <c r="C44" t="s">
        <v>107</v>
      </c>
      <c r="D44" t="s">
        <v>63</v>
      </c>
      <c r="E44">
        <v>1.1044323497024356E-2</v>
      </c>
      <c r="F44">
        <v>3.294655020720225E-4</v>
      </c>
      <c r="G44">
        <v>33.521942138300176</v>
      </c>
      <c r="H44">
        <v>2.2890532110544175E-30</v>
      </c>
      <c r="I44">
        <v>1.0913314169874253</v>
      </c>
      <c r="J44">
        <v>1.2053017211675107E-2</v>
      </c>
      <c r="K44">
        <v>3.5955605322473384E-4</v>
      </c>
    </row>
    <row r="45" spans="1:11" x14ac:dyDescent="0.3">
      <c r="A45" t="s">
        <v>108</v>
      </c>
      <c r="B45">
        <v>35</v>
      </c>
      <c r="C45" t="s">
        <v>109</v>
      </c>
      <c r="D45" t="s">
        <v>63</v>
      </c>
      <c r="E45">
        <v>1.4531622909249321E-2</v>
      </c>
      <c r="F45">
        <v>5.0283728979627098E-4</v>
      </c>
      <c r="G45">
        <v>28.899254697552241</v>
      </c>
      <c r="H45">
        <v>2.0288167766116249E-28</v>
      </c>
      <c r="I45">
        <v>1.0923882765587278</v>
      </c>
      <c r="J45">
        <v>1.5874174505436191E-2</v>
      </c>
      <c r="K45">
        <v>5.4929356039001007E-4</v>
      </c>
    </row>
    <row r="46" spans="1:11" x14ac:dyDescent="0.3">
      <c r="A46" t="s">
        <v>110</v>
      </c>
      <c r="B46">
        <v>36</v>
      </c>
      <c r="C46" t="s">
        <v>111</v>
      </c>
      <c r="D46" t="s">
        <v>63</v>
      </c>
      <c r="E46">
        <v>1.1779742536435132E-2</v>
      </c>
      <c r="F46">
        <v>2.8934564273949605E-4</v>
      </c>
      <c r="G46">
        <v>40.711663824986921</v>
      </c>
      <c r="H46">
        <v>1.4394172674799853E-33</v>
      </c>
      <c r="I46">
        <v>1.0934451361300306</v>
      </c>
      <c r="J46">
        <v>1.2880502181329025E-2</v>
      </c>
      <c r="K46">
        <v>3.1638358571391947E-4</v>
      </c>
    </row>
    <row r="47" spans="1:11" x14ac:dyDescent="0.3">
      <c r="A47" t="s">
        <v>112</v>
      </c>
      <c r="B47">
        <v>38</v>
      </c>
      <c r="C47" t="s">
        <v>113</v>
      </c>
      <c r="D47" t="s">
        <v>63</v>
      </c>
      <c r="E47">
        <v>1.0803182627354245E-2</v>
      </c>
      <c r="F47">
        <v>2.9027924582476392E-4</v>
      </c>
      <c r="G47">
        <v>37.216517483567948</v>
      </c>
      <c r="H47">
        <v>6.3537672297364505E-31</v>
      </c>
      <c r="I47">
        <v>1.0916353154491547</v>
      </c>
      <c r="J47">
        <v>1.1793135675266679E-2</v>
      </c>
      <c r="K47">
        <v>3.168790760842589E-4</v>
      </c>
    </row>
    <row r="48" spans="1:11" x14ac:dyDescent="0.3">
      <c r="A48" t="s">
        <v>114</v>
      </c>
      <c r="B48">
        <v>39</v>
      </c>
      <c r="C48" t="s">
        <v>115</v>
      </c>
      <c r="D48" t="s">
        <v>63</v>
      </c>
      <c r="E48">
        <v>1.0687465517359425E-2</v>
      </c>
      <c r="F48">
        <v>4.8796689745838674E-4</v>
      </c>
      <c r="G48">
        <v>21.902029775023497</v>
      </c>
      <c r="H48">
        <v>6.9325507285789954E-24</v>
      </c>
      <c r="I48">
        <v>1.0887686351969761</v>
      </c>
      <c r="J48">
        <v>1.1636177245050165E-2</v>
      </c>
      <c r="K48">
        <v>5.3128305296707052E-4</v>
      </c>
    </row>
    <row r="49" spans="1:11" x14ac:dyDescent="0.3">
      <c r="A49" t="s">
        <v>116</v>
      </c>
      <c r="B49">
        <v>40</v>
      </c>
      <c r="C49" t="s">
        <v>117</v>
      </c>
      <c r="D49" t="s">
        <v>63</v>
      </c>
      <c r="E49">
        <v>1.2646404750471237E-2</v>
      </c>
      <c r="F49">
        <v>2.2137035167718876E-4</v>
      </c>
      <c r="G49">
        <v>57.127816144560938</v>
      </c>
      <c r="H49">
        <v>1.8695369647277164E-38</v>
      </c>
      <c r="I49">
        <v>1.0859019549447979</v>
      </c>
      <c r="J49">
        <v>1.3732755641559896E-2</v>
      </c>
      <c r="K49">
        <v>2.4038649765307669E-4</v>
      </c>
    </row>
    <row r="50" spans="1:11" x14ac:dyDescent="0.3">
      <c r="A50" t="s">
        <v>118</v>
      </c>
      <c r="B50">
        <v>41</v>
      </c>
      <c r="C50" t="s">
        <v>119</v>
      </c>
      <c r="D50" t="s">
        <v>63</v>
      </c>
      <c r="E50">
        <v>1.2228231059054026E-2</v>
      </c>
      <c r="F50">
        <v>3.6244959148636335E-4</v>
      </c>
      <c r="G50">
        <v>33.737742699357121</v>
      </c>
      <c r="H50">
        <v>1.7968159321854458E-30</v>
      </c>
      <c r="I50">
        <v>1.0830352746926193</v>
      </c>
      <c r="J50">
        <v>1.3243605584047396E-2</v>
      </c>
      <c r="K50">
        <v>3.9254569287766117E-4</v>
      </c>
    </row>
    <row r="51" spans="1:11" x14ac:dyDescent="0.3">
      <c r="A51" t="s">
        <v>120</v>
      </c>
      <c r="B51">
        <v>42</v>
      </c>
      <c r="C51" t="s">
        <v>121</v>
      </c>
      <c r="D51" t="s">
        <v>63</v>
      </c>
      <c r="E51">
        <v>1.3255256195193063E-2</v>
      </c>
      <c r="F51">
        <v>5.0130486827880232E-4</v>
      </c>
      <c r="G51">
        <v>26.441507022870383</v>
      </c>
      <c r="H51">
        <v>2.2164565172204854E-27</v>
      </c>
      <c r="I51">
        <v>1.0801685944404409</v>
      </c>
      <c r="J51">
        <v>1.4317911453309637E-2</v>
      </c>
      <c r="K51">
        <v>5.4149377495486426E-4</v>
      </c>
    </row>
    <row r="52" spans="1:11" x14ac:dyDescent="0.3">
      <c r="A52" t="s">
        <v>122</v>
      </c>
      <c r="B52">
        <v>44</v>
      </c>
      <c r="C52" t="s">
        <v>123</v>
      </c>
      <c r="D52" t="s">
        <v>63</v>
      </c>
      <c r="E52">
        <v>1.1895649042068617E-2</v>
      </c>
      <c r="F52">
        <v>3.0870612156447638E-4</v>
      </c>
      <c r="G52">
        <v>38.533894247976846</v>
      </c>
      <c r="H52">
        <v>3.0219324763239576E-33</v>
      </c>
      <c r="I52">
        <v>1.0775943903295235</v>
      </c>
      <c r="J52">
        <v>1.2818684677061912E-2</v>
      </c>
      <c r="K52">
        <v>3.326599848582637E-4</v>
      </c>
    </row>
    <row r="53" spans="1:11" x14ac:dyDescent="0.3">
      <c r="A53" t="s">
        <v>124</v>
      </c>
      <c r="B53">
        <v>45</v>
      </c>
      <c r="C53" t="s">
        <v>125</v>
      </c>
      <c r="D53" t="s">
        <v>63</v>
      </c>
      <c r="E53">
        <v>1.1730975602344679E-2</v>
      </c>
      <c r="F53">
        <v>2.0938652810739881E-4</v>
      </c>
      <c r="G53">
        <v>56.025455450159676</v>
      </c>
      <c r="H53">
        <v>3.887045860432512E-38</v>
      </c>
      <c r="I53">
        <v>1.0778868664707846</v>
      </c>
      <c r="J53">
        <v>1.264466453265653E-2</v>
      </c>
      <c r="K53">
        <v>2.2569498866288097E-4</v>
      </c>
    </row>
    <row r="54" spans="1:11" x14ac:dyDescent="0.3">
      <c r="A54" t="s">
        <v>126</v>
      </c>
      <c r="B54">
        <v>46</v>
      </c>
      <c r="C54" t="s">
        <v>127</v>
      </c>
      <c r="D54" t="s">
        <v>63</v>
      </c>
      <c r="E54">
        <v>1.4025562424597684E-2</v>
      </c>
      <c r="F54">
        <v>5.3046300422165548E-4</v>
      </c>
      <c r="G54">
        <v>26.440227335320564</v>
      </c>
      <c r="H54">
        <v>1.6311788386596259E-26</v>
      </c>
      <c r="I54">
        <v>1.0781793426120456</v>
      </c>
      <c r="J54">
        <v>1.5122071674716939E-2</v>
      </c>
      <c r="K54">
        <v>5.7193425317171533E-4</v>
      </c>
    </row>
    <row r="55" spans="1:11" x14ac:dyDescent="0.3">
      <c r="A55" t="s">
        <v>128</v>
      </c>
      <c r="B55">
        <v>47</v>
      </c>
      <c r="C55" t="s">
        <v>129</v>
      </c>
      <c r="D55" t="s">
        <v>63</v>
      </c>
      <c r="E55">
        <v>1.263980186630757E-2</v>
      </c>
      <c r="F55">
        <v>3.1195474742997856E-4</v>
      </c>
      <c r="G55">
        <v>40.51806222036965</v>
      </c>
      <c r="H55">
        <v>4.259239300273721E-34</v>
      </c>
      <c r="I55">
        <v>1.0784718187533067</v>
      </c>
      <c r="J55">
        <v>1.3631670107438165E-2</v>
      </c>
      <c r="K55">
        <v>3.3643440382953739E-4</v>
      </c>
    </row>
    <row r="56" spans="1:11" x14ac:dyDescent="0.3">
      <c r="A56" t="s">
        <v>130</v>
      </c>
      <c r="B56">
        <v>48</v>
      </c>
      <c r="C56" t="s">
        <v>131</v>
      </c>
      <c r="D56" t="s">
        <v>63</v>
      </c>
      <c r="E56">
        <v>1.1875709910792356E-2</v>
      </c>
      <c r="F56">
        <v>3.0963032438647198E-4</v>
      </c>
      <c r="G56">
        <v>38.354479440358126</v>
      </c>
      <c r="H56">
        <v>3.6246954625232655E-33</v>
      </c>
      <c r="I56">
        <v>1.0787642948945677</v>
      </c>
      <c r="J56">
        <v>1.2811091828288346E-2</v>
      </c>
      <c r="K56">
        <v>3.340181385647487E-4</v>
      </c>
    </row>
    <row r="57" spans="1:11" x14ac:dyDescent="0.3">
      <c r="A57" t="s">
        <v>132</v>
      </c>
      <c r="B57">
        <v>50</v>
      </c>
      <c r="C57" t="s">
        <v>133</v>
      </c>
      <c r="D57" t="s">
        <v>63</v>
      </c>
      <c r="E57">
        <v>1.3869854492578064E-2</v>
      </c>
      <c r="F57">
        <v>4.20455178404991E-4</v>
      </c>
      <c r="G57">
        <v>32.987712376843028</v>
      </c>
      <c r="H57">
        <v>1.2566570604325428E-30</v>
      </c>
      <c r="I57">
        <v>1.0809541749496459</v>
      </c>
      <c r="J57">
        <v>1.499267711969636E-2</v>
      </c>
      <c r="K57">
        <v>4.5449278047607323E-4</v>
      </c>
    </row>
    <row r="58" spans="1:11" x14ac:dyDescent="0.3">
      <c r="A58" t="s">
        <v>134</v>
      </c>
      <c r="B58">
        <v>51</v>
      </c>
      <c r="C58" t="s">
        <v>135</v>
      </c>
      <c r="D58" t="s">
        <v>63</v>
      </c>
      <c r="E58">
        <v>1.2297213205319265E-2</v>
      </c>
      <c r="F58">
        <v>4.6777668223516353E-4</v>
      </c>
      <c r="G58">
        <v>26.288640867175879</v>
      </c>
      <c r="H58">
        <v>2.0176162779614903E-26</v>
      </c>
      <c r="I58">
        <v>1.0828515788634629</v>
      </c>
      <c r="J58">
        <v>1.3316056735000591E-2</v>
      </c>
      <c r="K58">
        <v>5.0653271891385918E-4</v>
      </c>
    </row>
    <row r="59" spans="1:11" x14ac:dyDescent="0.3">
      <c r="A59" t="s">
        <v>136</v>
      </c>
      <c r="B59">
        <v>52</v>
      </c>
      <c r="C59" t="s">
        <v>137</v>
      </c>
      <c r="D59" t="s">
        <v>63</v>
      </c>
      <c r="E59">
        <v>1.1334482270592344E-2</v>
      </c>
      <c r="F59">
        <v>3.9935423580228296E-4</v>
      </c>
      <c r="G59">
        <v>28.382025916970502</v>
      </c>
      <c r="H59">
        <v>4.0432481100926544E-28</v>
      </c>
      <c r="I59">
        <v>1.08474898277728</v>
      </c>
      <c r="J59">
        <v>1.2295068113332161E-2</v>
      </c>
      <c r="K59">
        <v>4.3319910105432447E-4</v>
      </c>
    </row>
    <row r="60" spans="1:11" x14ac:dyDescent="0.3">
      <c r="A60" t="s">
        <v>138</v>
      </c>
      <c r="B60">
        <v>53</v>
      </c>
      <c r="C60" t="s">
        <v>139</v>
      </c>
      <c r="D60" t="s">
        <v>63</v>
      </c>
      <c r="E60">
        <v>1.2121736886953848E-2</v>
      </c>
      <c r="F60">
        <v>2.8953409135562156E-4</v>
      </c>
      <c r="G60">
        <v>41.86635442548031</v>
      </c>
      <c r="H60">
        <v>2.0972294683885155E-33</v>
      </c>
      <c r="I60">
        <v>1.0866463866910971</v>
      </c>
      <c r="J60">
        <v>1.3172041588628587E-2</v>
      </c>
      <c r="K60">
        <v>3.1462117419547619E-4</v>
      </c>
    </row>
    <row r="61" spans="1:11" x14ac:dyDescent="0.3">
      <c r="A61" t="s">
        <v>140</v>
      </c>
      <c r="B61">
        <v>54</v>
      </c>
      <c r="C61" t="s">
        <v>141</v>
      </c>
      <c r="D61" t="s">
        <v>63</v>
      </c>
      <c r="E61">
        <v>1.2040714014191703E-2</v>
      </c>
      <c r="F61">
        <v>3.8232674695630751E-4</v>
      </c>
      <c r="G61">
        <v>31.493255729680143</v>
      </c>
      <c r="H61">
        <v>2.4001349553721568E-29</v>
      </c>
      <c r="I61">
        <v>1.0885437906049142</v>
      </c>
      <c r="J61">
        <v>1.3106844474597949E-2</v>
      </c>
      <c r="K61">
        <v>4.1617940638146486E-4</v>
      </c>
    </row>
    <row r="62" spans="1:11" x14ac:dyDescent="0.3">
      <c r="A62" t="s">
        <v>142</v>
      </c>
      <c r="B62">
        <v>56</v>
      </c>
      <c r="C62" t="s">
        <v>143</v>
      </c>
      <c r="D62" t="s">
        <v>63</v>
      </c>
      <c r="E62">
        <v>1.1852704455194553E-2</v>
      </c>
      <c r="F62">
        <v>2.2695130492569188E-4</v>
      </c>
      <c r="G62">
        <v>52.225760319269149</v>
      </c>
      <c r="H62">
        <v>1.0341307123489176E-37</v>
      </c>
      <c r="I62">
        <v>1.0928182448439339</v>
      </c>
      <c r="J62">
        <v>1.2952851679379587E-2</v>
      </c>
      <c r="K62">
        <v>2.4801652671393505E-4</v>
      </c>
    </row>
    <row r="63" spans="1:11" x14ac:dyDescent="0.3">
      <c r="A63" t="s">
        <v>144</v>
      </c>
      <c r="B63">
        <v>57</v>
      </c>
      <c r="C63" t="s">
        <v>145</v>
      </c>
      <c r="D63" t="s">
        <v>63</v>
      </c>
      <c r="E63">
        <v>1.2299109521476942E-2</v>
      </c>
      <c r="F63">
        <v>2.9437247114016149E-4</v>
      </c>
      <c r="G63">
        <v>41.780773432516</v>
      </c>
      <c r="H63">
        <v>3.1120657785668918E-35</v>
      </c>
      <c r="I63">
        <v>1.0951952951691366</v>
      </c>
      <c r="J63">
        <v>1.3469926882691479E-2</v>
      </c>
      <c r="K63">
        <v>3.223953454200173E-4</v>
      </c>
    </row>
    <row r="64" spans="1:11" x14ac:dyDescent="0.3">
      <c r="A64" t="s">
        <v>146</v>
      </c>
      <c r="B64">
        <v>58</v>
      </c>
      <c r="C64" t="s">
        <v>147</v>
      </c>
      <c r="D64" t="s">
        <v>63</v>
      </c>
      <c r="E64">
        <v>1.1916435851988212E-2</v>
      </c>
      <c r="F64">
        <v>2.8146107673220506E-4</v>
      </c>
      <c r="G64">
        <v>42.337775405179933</v>
      </c>
      <c r="H64">
        <v>3.2296224897488434E-34</v>
      </c>
      <c r="I64">
        <v>1.0975723454943391</v>
      </c>
      <c r="J64">
        <v>1.3079150447999536E-2</v>
      </c>
      <c r="K64">
        <v>3.0892389415432844E-4</v>
      </c>
    </row>
    <row r="65" spans="1:11" x14ac:dyDescent="0.3">
      <c r="A65" t="s">
        <v>148</v>
      </c>
      <c r="B65">
        <v>59</v>
      </c>
      <c r="C65" t="s">
        <v>149</v>
      </c>
      <c r="D65" t="s">
        <v>63</v>
      </c>
      <c r="E65">
        <v>1.2772454996407114E-2</v>
      </c>
      <c r="F65">
        <v>3.7382430319841812E-4</v>
      </c>
      <c r="G65">
        <v>34.16700007764814</v>
      </c>
      <c r="H65">
        <v>1.114804808811704E-30</v>
      </c>
      <c r="I65">
        <v>1.0999493958195419</v>
      </c>
      <c r="J65">
        <v>1.4049054156430294E-2</v>
      </c>
      <c r="K65">
        <v>4.1118781644576124E-4</v>
      </c>
    </row>
    <row r="66" spans="1:11" x14ac:dyDescent="0.3">
      <c r="A66" t="s">
        <v>150</v>
      </c>
      <c r="B66">
        <v>60</v>
      </c>
      <c r="C66" t="s">
        <v>151</v>
      </c>
      <c r="D66" t="s">
        <v>63</v>
      </c>
      <c r="E66">
        <v>1.2399054574454678E-2</v>
      </c>
      <c r="F66">
        <v>6.9326784985175799E-4</v>
      </c>
      <c r="G66">
        <v>17.884940974986765</v>
      </c>
      <c r="H66">
        <v>2.1467544125082445E-20</v>
      </c>
      <c r="I66">
        <v>1.1023264461447442</v>
      </c>
      <c r="J66">
        <v>1.3667805764613359E-2</v>
      </c>
      <c r="K66">
        <v>7.6420748515349652E-4</v>
      </c>
    </row>
    <row r="67" spans="1:11" x14ac:dyDescent="0.3">
      <c r="A67" t="s">
        <v>152</v>
      </c>
      <c r="B67">
        <v>62</v>
      </c>
      <c r="C67" t="s">
        <v>153</v>
      </c>
      <c r="D67" t="s">
        <v>63</v>
      </c>
      <c r="E67">
        <v>9.6378130161889185E-3</v>
      </c>
      <c r="F67">
        <v>3.5780767771863108E-4</v>
      </c>
      <c r="G67">
        <v>26.935735637757325</v>
      </c>
      <c r="H67">
        <v>8.2025669248624989E-27</v>
      </c>
      <c r="I67">
        <v>1.1051267766012061</v>
      </c>
      <c r="J67">
        <v>1.0651005232066007E-2</v>
      </c>
      <c r="K67">
        <v>3.9542284552035396E-4</v>
      </c>
    </row>
    <row r="68" spans="1:11" x14ac:dyDescent="0.3">
      <c r="A68" t="s">
        <v>154</v>
      </c>
      <c r="B68">
        <v>63</v>
      </c>
      <c r="C68" t="s">
        <v>155</v>
      </c>
      <c r="D68" t="s">
        <v>63</v>
      </c>
      <c r="E68">
        <v>1.1895712049853596E-2</v>
      </c>
      <c r="F68">
        <v>2.3675621240205744E-4</v>
      </c>
      <c r="G68">
        <v>50.244561395721249</v>
      </c>
      <c r="H68">
        <v>4.573481781387953E-37</v>
      </c>
      <c r="I68">
        <v>1.1055500567324652</v>
      </c>
      <c r="J68">
        <v>1.3151305131588712E-2</v>
      </c>
      <c r="K68">
        <v>2.6174584405285817E-4</v>
      </c>
    </row>
    <row r="69" spans="1:11" x14ac:dyDescent="0.3">
      <c r="A69" t="s">
        <v>156</v>
      </c>
      <c r="B69">
        <v>64</v>
      </c>
      <c r="C69" t="s">
        <v>157</v>
      </c>
      <c r="D69" t="s">
        <v>63</v>
      </c>
      <c r="E69">
        <v>1.8008779306292421E-2</v>
      </c>
      <c r="F69">
        <v>6.6544667623264734E-4</v>
      </c>
      <c r="G69">
        <v>27.062693299855567</v>
      </c>
      <c r="H69">
        <v>6.8905085311640769E-27</v>
      </c>
      <c r="I69">
        <v>1.1059733368637243</v>
      </c>
      <c r="J69">
        <v>1.9917229742222615E-2</v>
      </c>
      <c r="K69">
        <v>7.3596628101789538E-4</v>
      </c>
    </row>
    <row r="70" spans="1:11" x14ac:dyDescent="0.3">
      <c r="A70" t="s">
        <v>158</v>
      </c>
      <c r="B70">
        <v>65</v>
      </c>
      <c r="C70" t="s">
        <v>159</v>
      </c>
      <c r="D70" t="s">
        <v>63</v>
      </c>
      <c r="E70">
        <v>1.0212710206480314E-2</v>
      </c>
      <c r="F70">
        <v>5.2259775022082337E-4</v>
      </c>
      <c r="G70">
        <v>19.5422008651299</v>
      </c>
      <c r="H70">
        <v>9.5056588786870476E-22</v>
      </c>
      <c r="I70">
        <v>1.1063966169949835</v>
      </c>
      <c r="J70">
        <v>1.1299308022799959E-2</v>
      </c>
      <c r="K70">
        <v>5.7820038289350831E-4</v>
      </c>
    </row>
    <row r="71" spans="1:11" x14ac:dyDescent="0.3">
      <c r="A71" t="s">
        <v>160</v>
      </c>
      <c r="B71">
        <v>66</v>
      </c>
      <c r="C71" t="s">
        <v>161</v>
      </c>
      <c r="D71" t="s">
        <v>63</v>
      </c>
      <c r="E71">
        <v>1.1551244517059618E-2</v>
      </c>
      <c r="F71">
        <v>3.1248917583934568E-4</v>
      </c>
      <c r="G71">
        <v>36.965262832010048</v>
      </c>
      <c r="H71">
        <v>2.129261093023236E-31</v>
      </c>
      <c r="I71">
        <v>1.1068198971262426</v>
      </c>
      <c r="J71">
        <v>1.2785147268052001E-2</v>
      </c>
      <c r="K71">
        <v>3.4586923745556894E-4</v>
      </c>
    </row>
    <row r="72" spans="1:11" x14ac:dyDescent="0.3">
      <c r="A72" t="s">
        <v>162</v>
      </c>
      <c r="B72">
        <v>68</v>
      </c>
      <c r="C72" t="s">
        <v>163</v>
      </c>
      <c r="D72" t="s">
        <v>63</v>
      </c>
      <c r="E72">
        <v>1.3005669866305728E-2</v>
      </c>
      <c r="F72">
        <v>9.9113880802317996E-4</v>
      </c>
      <c r="G72">
        <v>13.121945948464528</v>
      </c>
      <c r="H72">
        <v>4.4470425457258533E-16</v>
      </c>
      <c r="I72">
        <v>1.1072431772575018</v>
      </c>
      <c r="J72">
        <v>1.4400439225130502E-2</v>
      </c>
      <c r="K72">
        <v>1.0974316828987988E-3</v>
      </c>
    </row>
    <row r="73" spans="1:11" x14ac:dyDescent="0.3">
      <c r="A73" t="s">
        <v>164</v>
      </c>
      <c r="B73">
        <v>69</v>
      </c>
      <c r="C73" t="s">
        <v>165</v>
      </c>
      <c r="D73" t="s">
        <v>63</v>
      </c>
      <c r="E73">
        <v>1.2328934770638624E-2</v>
      </c>
      <c r="F73">
        <v>3.0663004314805355E-4</v>
      </c>
      <c r="G73">
        <v>40.207849968196719</v>
      </c>
      <c r="H73">
        <v>3.8903326988747905E-32</v>
      </c>
      <c r="I73">
        <v>1.1072431772575018</v>
      </c>
      <c r="J73">
        <v>1.3651128907642399E-2</v>
      </c>
      <c r="K73">
        <v>3.3951402321785566E-4</v>
      </c>
    </row>
    <row r="74" spans="1:11" x14ac:dyDescent="0.3">
      <c r="A74" t="s">
        <v>166</v>
      </c>
      <c r="B74">
        <v>70</v>
      </c>
      <c r="C74" t="s">
        <v>167</v>
      </c>
      <c r="D74" t="s">
        <v>63</v>
      </c>
      <c r="E74">
        <v>1.793150976169737E-2</v>
      </c>
      <c r="F74">
        <v>1.0200598020609925E-3</v>
      </c>
      <c r="G74">
        <v>17.578880890578599</v>
      </c>
      <c r="H74">
        <v>2.0303276055232229E-20</v>
      </c>
      <c r="I74">
        <v>1.1072431772575018</v>
      </c>
      <c r="J74">
        <v>1.9854541841565706E-2</v>
      </c>
      <c r="K74">
        <v>1.1294542562266716E-3</v>
      </c>
    </row>
  </sheetData>
  <phoneticPr fontId="4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4"/>
  <sheetViews>
    <sheetView workbookViewId="0">
      <selection activeCell="J20" sqref="J20"/>
    </sheetView>
  </sheetViews>
  <sheetFormatPr defaultColWidth="8.77734375" defaultRowHeight="14.4" x14ac:dyDescent="0.3"/>
  <sheetData>
    <row r="1" spans="1:7" ht="57.6" x14ac:dyDescent="0.3">
      <c r="B1" s="1" t="s">
        <v>0</v>
      </c>
      <c r="C1" s="1" t="s">
        <v>1</v>
      </c>
      <c r="D1" s="1" t="s">
        <v>2</v>
      </c>
      <c r="E1" s="1" t="s">
        <v>255</v>
      </c>
      <c r="F1" s="1" t="s">
        <v>256</v>
      </c>
      <c r="G1" s="1" t="s">
        <v>257</v>
      </c>
    </row>
    <row r="2" spans="1:7" x14ac:dyDescent="0.3">
      <c r="A2" t="s">
        <v>177</v>
      </c>
      <c r="B2">
        <v>1</v>
      </c>
      <c r="C2" t="s">
        <v>178</v>
      </c>
      <c r="D2" t="s">
        <v>179</v>
      </c>
      <c r="E2">
        <v>-0.52345714840152036</v>
      </c>
      <c r="F2">
        <v>0.17116621787180272</v>
      </c>
      <c r="G2">
        <v>-4.5504172020159786E-2</v>
      </c>
    </row>
    <row r="3" spans="1:7" x14ac:dyDescent="0.3">
      <c r="A3" t="s">
        <v>181</v>
      </c>
      <c r="B3">
        <v>2</v>
      </c>
      <c r="C3" t="s">
        <v>182</v>
      </c>
      <c r="D3" t="s">
        <v>179</v>
      </c>
      <c r="E3">
        <v>-0.69206045453941145</v>
      </c>
      <c r="F3">
        <v>0.36144443126722764</v>
      </c>
      <c r="G3">
        <v>-0.3244071779863848</v>
      </c>
    </row>
    <row r="4" spans="1:7" x14ac:dyDescent="0.3">
      <c r="A4" t="s">
        <v>26</v>
      </c>
      <c r="B4">
        <v>3</v>
      </c>
      <c r="C4" t="s">
        <v>27</v>
      </c>
      <c r="D4" t="s">
        <v>28</v>
      </c>
      <c r="E4">
        <v>-0.16819834941532061</v>
      </c>
      <c r="F4">
        <v>4.5053850822989586E-2</v>
      </c>
      <c r="G4">
        <v>0.19907836800048848</v>
      </c>
    </row>
    <row r="5" spans="1:7" x14ac:dyDescent="0.3">
      <c r="A5" t="s">
        <v>29</v>
      </c>
      <c r="B5">
        <v>4</v>
      </c>
      <c r="C5" t="s">
        <v>30</v>
      </c>
      <c r="D5" t="s">
        <v>28</v>
      </c>
      <c r="E5">
        <v>-0.18960202648458624</v>
      </c>
      <c r="F5">
        <v>-3.6115993247651114E-2</v>
      </c>
      <c r="G5">
        <v>-0.11956508029186255</v>
      </c>
    </row>
    <row r="6" spans="1:7" x14ac:dyDescent="0.3">
      <c r="A6" t="s">
        <v>31</v>
      </c>
      <c r="B6">
        <v>5</v>
      </c>
      <c r="C6" t="s">
        <v>32</v>
      </c>
      <c r="D6" t="s">
        <v>28</v>
      </c>
      <c r="E6">
        <v>-0.40775685902040326</v>
      </c>
      <c r="F6">
        <v>-3.1660492282504428E-2</v>
      </c>
      <c r="G6">
        <v>0.1313242625420763</v>
      </c>
    </row>
    <row r="7" spans="1:7" x14ac:dyDescent="0.3">
      <c r="A7" t="s">
        <v>33</v>
      </c>
      <c r="B7">
        <v>6</v>
      </c>
      <c r="C7" t="s">
        <v>34</v>
      </c>
      <c r="D7" t="s">
        <v>28</v>
      </c>
      <c r="E7">
        <v>-0.3778987149984393</v>
      </c>
      <c r="F7">
        <v>3.7313867899806778E-2</v>
      </c>
      <c r="G7">
        <v>-1.4503822041944378E-2</v>
      </c>
    </row>
    <row r="8" spans="1:7" x14ac:dyDescent="0.3">
      <c r="A8" t="s">
        <v>35</v>
      </c>
      <c r="B8">
        <v>7</v>
      </c>
      <c r="C8" t="s">
        <v>36</v>
      </c>
      <c r="D8" t="s">
        <v>28</v>
      </c>
      <c r="E8">
        <v>-0.19869497182239981</v>
      </c>
      <c r="F8">
        <v>-0.15998515020695905</v>
      </c>
      <c r="G8">
        <v>5.0266001133600371E-2</v>
      </c>
    </row>
    <row r="9" spans="1:7" x14ac:dyDescent="0.3">
      <c r="A9" t="s">
        <v>61</v>
      </c>
      <c r="B9">
        <v>8</v>
      </c>
      <c r="C9" t="s">
        <v>62</v>
      </c>
      <c r="D9" t="s">
        <v>63</v>
      </c>
      <c r="E9">
        <v>-0.35645910420745985</v>
      </c>
      <c r="F9">
        <v>-9.9121669086172468E-2</v>
      </c>
      <c r="G9">
        <v>-0.11621087046375514</v>
      </c>
    </row>
    <row r="10" spans="1:7" x14ac:dyDescent="0.3">
      <c r="A10" t="s">
        <v>64</v>
      </c>
      <c r="B10">
        <v>9</v>
      </c>
      <c r="C10" t="s">
        <v>65</v>
      </c>
      <c r="D10" t="s">
        <v>63</v>
      </c>
      <c r="E10">
        <v>-0.2482029758119895</v>
      </c>
      <c r="F10">
        <v>0.23936010153094758</v>
      </c>
      <c r="G10">
        <v>-0.30063529443217724</v>
      </c>
    </row>
    <row r="11" spans="1:7" x14ac:dyDescent="0.3">
      <c r="A11" t="s">
        <v>66</v>
      </c>
      <c r="B11">
        <v>10</v>
      </c>
      <c r="C11" t="s">
        <v>67</v>
      </c>
      <c r="D11" t="s">
        <v>63</v>
      </c>
      <c r="E11">
        <v>-0.3609086448631762</v>
      </c>
      <c r="F11">
        <v>0.20567929354049197</v>
      </c>
      <c r="G11">
        <v>-0.14038490184941291</v>
      </c>
    </row>
    <row r="12" spans="1:7" x14ac:dyDescent="0.3">
      <c r="A12" t="s">
        <v>68</v>
      </c>
      <c r="B12">
        <v>11</v>
      </c>
      <c r="C12" t="s">
        <v>69</v>
      </c>
      <c r="D12" t="s">
        <v>63</v>
      </c>
      <c r="E12">
        <v>-0.19691953055229924</v>
      </c>
      <c r="F12">
        <v>8.7714349457567731E-2</v>
      </c>
      <c r="G12">
        <v>3.8533087191666933E-2</v>
      </c>
    </row>
    <row r="13" spans="1:7" x14ac:dyDescent="0.3">
      <c r="A13" t="s">
        <v>70</v>
      </c>
      <c r="B13">
        <v>12</v>
      </c>
      <c r="C13" t="s">
        <v>71</v>
      </c>
      <c r="D13" t="s">
        <v>63</v>
      </c>
      <c r="E13">
        <v>-0.31712385120927034</v>
      </c>
      <c r="F13">
        <v>6.3979373566852626E-2</v>
      </c>
      <c r="G13">
        <v>-1.6462360363094862E-2</v>
      </c>
    </row>
    <row r="14" spans="1:7" x14ac:dyDescent="0.3">
      <c r="A14" t="s">
        <v>37</v>
      </c>
      <c r="B14">
        <v>13</v>
      </c>
      <c r="C14" t="s">
        <v>38</v>
      </c>
      <c r="D14" t="s">
        <v>28</v>
      </c>
      <c r="E14">
        <v>-0.38571536718243604</v>
      </c>
      <c r="F14">
        <v>0.10234968654344616</v>
      </c>
      <c r="G14">
        <v>-0.14096659281004587</v>
      </c>
    </row>
    <row r="15" spans="1:7" x14ac:dyDescent="0.3">
      <c r="A15" t="s">
        <v>72</v>
      </c>
      <c r="B15">
        <v>14</v>
      </c>
      <c r="C15" t="s">
        <v>73</v>
      </c>
      <c r="D15" t="s">
        <v>63</v>
      </c>
      <c r="E15">
        <v>-0.35118191774552154</v>
      </c>
      <c r="F15">
        <v>-0.18575055082493441</v>
      </c>
      <c r="G15">
        <v>-2.5698026119034635E-2</v>
      </c>
    </row>
    <row r="16" spans="1:7" x14ac:dyDescent="0.3">
      <c r="A16" t="s">
        <v>74</v>
      </c>
      <c r="B16">
        <v>15</v>
      </c>
      <c r="C16" t="s">
        <v>75</v>
      </c>
      <c r="D16" t="s">
        <v>63</v>
      </c>
      <c r="E16">
        <v>-0.43015387197882549</v>
      </c>
      <c r="F16">
        <v>-0.27610898815212581</v>
      </c>
      <c r="G16">
        <v>0.17085355728204413</v>
      </c>
    </row>
    <row r="17" spans="1:7" x14ac:dyDescent="0.3">
      <c r="A17" t="s">
        <v>76</v>
      </c>
      <c r="B17">
        <v>16</v>
      </c>
      <c r="C17" t="s">
        <v>77</v>
      </c>
      <c r="D17" t="s">
        <v>63</v>
      </c>
      <c r="E17">
        <v>-8.8774569431900444E-2</v>
      </c>
      <c r="F17">
        <v>-0.11938965936436359</v>
      </c>
      <c r="G17">
        <v>0.32828475961384168</v>
      </c>
    </row>
    <row r="18" spans="1:7" x14ac:dyDescent="0.3">
      <c r="A18" t="s">
        <v>78</v>
      </c>
      <c r="B18">
        <v>17</v>
      </c>
      <c r="C18" t="s">
        <v>79</v>
      </c>
      <c r="D18" t="s">
        <v>63</v>
      </c>
      <c r="E18">
        <v>-0.41499174296360986</v>
      </c>
      <c r="F18">
        <v>1.7830606274104588E-3</v>
      </c>
      <c r="G18">
        <v>0.31261475073757572</v>
      </c>
    </row>
    <row r="19" spans="1:7" x14ac:dyDescent="0.3">
      <c r="A19" t="s">
        <v>80</v>
      </c>
      <c r="B19">
        <v>18</v>
      </c>
      <c r="C19" t="s">
        <v>81</v>
      </c>
      <c r="D19" t="s">
        <v>63</v>
      </c>
      <c r="E19">
        <v>-0.35023791396550968</v>
      </c>
      <c r="F19">
        <v>0.13108765168037453</v>
      </c>
      <c r="G19">
        <v>7.4345816454056385E-2</v>
      </c>
    </row>
    <row r="20" spans="1:7" x14ac:dyDescent="0.3">
      <c r="A20" t="s">
        <v>39</v>
      </c>
      <c r="B20">
        <v>19</v>
      </c>
      <c r="C20" t="s">
        <v>40</v>
      </c>
      <c r="D20" t="s">
        <v>28</v>
      </c>
      <c r="E20">
        <v>-0.27003341265390107</v>
      </c>
      <c r="F20">
        <v>-0.31470542188241529</v>
      </c>
      <c r="G20">
        <v>3.6285025084966026E-2</v>
      </c>
    </row>
    <row r="21" spans="1:7" x14ac:dyDescent="0.3">
      <c r="A21" t="s">
        <v>82</v>
      </c>
      <c r="B21">
        <v>20</v>
      </c>
      <c r="C21" t="s">
        <v>83</v>
      </c>
      <c r="D21" t="s">
        <v>63</v>
      </c>
      <c r="E21">
        <v>-0.3184222986487793</v>
      </c>
      <c r="F21">
        <v>0.51006052294805448</v>
      </c>
      <c r="G21">
        <v>0.11066170251225983</v>
      </c>
    </row>
    <row r="22" spans="1:7" x14ac:dyDescent="0.3">
      <c r="A22" t="s">
        <v>84</v>
      </c>
      <c r="B22">
        <v>21</v>
      </c>
      <c r="C22" t="s">
        <v>85</v>
      </c>
      <c r="D22" t="s">
        <v>63</v>
      </c>
      <c r="E22">
        <v>-0.26362733145887174</v>
      </c>
      <c r="F22">
        <v>0.67817452722321714</v>
      </c>
      <c r="G22">
        <v>-0.1032354518527626</v>
      </c>
    </row>
    <row r="23" spans="1:7" x14ac:dyDescent="0.3">
      <c r="A23" t="s">
        <v>86</v>
      </c>
      <c r="B23">
        <v>22</v>
      </c>
      <c r="C23" t="s">
        <v>87</v>
      </c>
      <c r="D23" t="s">
        <v>63</v>
      </c>
      <c r="E23">
        <v>2.7630513220010598E-3</v>
      </c>
      <c r="F23">
        <v>-4.930436224333911E-2</v>
      </c>
      <c r="G23">
        <v>-0.11678492201358191</v>
      </c>
    </row>
    <row r="24" spans="1:7" x14ac:dyDescent="0.3">
      <c r="A24" t="s">
        <v>88</v>
      </c>
      <c r="B24">
        <v>23</v>
      </c>
      <c r="C24" t="s">
        <v>89</v>
      </c>
      <c r="D24" t="s">
        <v>63</v>
      </c>
      <c r="E24">
        <v>-0.26249253591944671</v>
      </c>
      <c r="F24">
        <v>0.12202966844488583</v>
      </c>
      <c r="G24">
        <v>-0.19648014352178481</v>
      </c>
    </row>
    <row r="25" spans="1:7" x14ac:dyDescent="0.3">
      <c r="A25" t="s">
        <v>90</v>
      </c>
      <c r="B25">
        <v>24</v>
      </c>
      <c r="C25" t="s">
        <v>91</v>
      </c>
      <c r="D25" t="s">
        <v>63</v>
      </c>
      <c r="E25">
        <v>-0.2907212758749711</v>
      </c>
      <c r="F25">
        <v>-4.652823318956268E-2</v>
      </c>
      <c r="G25">
        <v>0.16861832046168712</v>
      </c>
    </row>
    <row r="26" spans="1:7" x14ac:dyDescent="0.3">
      <c r="A26" t="s">
        <v>41</v>
      </c>
      <c r="B26">
        <v>25</v>
      </c>
      <c r="C26" t="s">
        <v>42</v>
      </c>
      <c r="D26" t="s">
        <v>28</v>
      </c>
      <c r="E26">
        <v>-0.40767899751490322</v>
      </c>
      <c r="F26">
        <v>0.28759766790455155</v>
      </c>
      <c r="G26">
        <v>-0.1259215342468776</v>
      </c>
    </row>
    <row r="27" spans="1:7" x14ac:dyDescent="0.3">
      <c r="A27" t="s">
        <v>92</v>
      </c>
      <c r="B27">
        <v>26</v>
      </c>
      <c r="C27" t="s">
        <v>93</v>
      </c>
      <c r="D27" t="s">
        <v>63</v>
      </c>
      <c r="E27">
        <v>-0.26538288926811093</v>
      </c>
      <c r="F27">
        <v>-0.12327754315903314</v>
      </c>
      <c r="G27">
        <v>0.11218570195912876</v>
      </c>
    </row>
    <row r="28" spans="1:7" x14ac:dyDescent="0.3">
      <c r="A28" t="s">
        <v>94</v>
      </c>
      <c r="B28">
        <v>27</v>
      </c>
      <c r="C28" t="s">
        <v>95</v>
      </c>
      <c r="D28" t="s">
        <v>63</v>
      </c>
      <c r="E28">
        <v>0.15377071166244569</v>
      </c>
      <c r="F28">
        <v>-6.8727066649655014E-2</v>
      </c>
      <c r="G28">
        <v>0.10134929286221955</v>
      </c>
    </row>
    <row r="29" spans="1:7" x14ac:dyDescent="0.3">
      <c r="A29" t="s">
        <v>96</v>
      </c>
      <c r="B29">
        <v>28</v>
      </c>
      <c r="C29" t="s">
        <v>97</v>
      </c>
      <c r="D29" t="s">
        <v>63</v>
      </c>
      <c r="E29">
        <v>-0.27118796196039069</v>
      </c>
      <c r="F29">
        <v>-7.37707673751513E-2</v>
      </c>
      <c r="G29">
        <v>0.30532331602578</v>
      </c>
    </row>
    <row r="30" spans="1:7" x14ac:dyDescent="0.3">
      <c r="A30" t="s">
        <v>98</v>
      </c>
      <c r="B30">
        <v>29</v>
      </c>
      <c r="C30" t="s">
        <v>99</v>
      </c>
      <c r="D30" t="s">
        <v>63</v>
      </c>
      <c r="E30">
        <v>-0.14827072547207987</v>
      </c>
      <c r="F30">
        <v>0.20524747558157025</v>
      </c>
      <c r="G30">
        <v>6.1292247479102314E-2</v>
      </c>
    </row>
    <row r="31" spans="1:7" x14ac:dyDescent="0.3">
      <c r="A31" t="s">
        <v>100</v>
      </c>
      <c r="B31">
        <v>30</v>
      </c>
      <c r="C31" t="s">
        <v>101</v>
      </c>
      <c r="D31" t="s">
        <v>63</v>
      </c>
      <c r="E31">
        <v>-0.2931438791665254</v>
      </c>
      <c r="F31">
        <v>7.6847426878516839E-2</v>
      </c>
      <c r="G31">
        <v>-8.9452435755207449E-2</v>
      </c>
    </row>
    <row r="32" spans="1:7" x14ac:dyDescent="0.3">
      <c r="A32" t="s">
        <v>43</v>
      </c>
      <c r="B32">
        <v>31</v>
      </c>
      <c r="C32" t="s">
        <v>44</v>
      </c>
      <c r="D32" t="s">
        <v>28</v>
      </c>
      <c r="E32">
        <v>-0.36739451623581537</v>
      </c>
      <c r="F32">
        <v>0.29071683133447723</v>
      </c>
      <c r="G32">
        <v>-0.10575281456191472</v>
      </c>
    </row>
    <row r="33" spans="1:7" x14ac:dyDescent="0.3">
      <c r="A33" t="s">
        <v>102</v>
      </c>
      <c r="B33">
        <v>32</v>
      </c>
      <c r="C33" t="s">
        <v>103</v>
      </c>
      <c r="D33" t="s">
        <v>63</v>
      </c>
      <c r="E33">
        <v>-0.44445204964500606</v>
      </c>
      <c r="F33">
        <v>4.3294297611923049E-2</v>
      </c>
      <c r="G33">
        <v>4.4151600850220053E-2</v>
      </c>
    </row>
    <row r="34" spans="1:7" x14ac:dyDescent="0.3">
      <c r="A34" t="s">
        <v>104</v>
      </c>
      <c r="B34">
        <v>33</v>
      </c>
      <c r="C34" t="s">
        <v>105</v>
      </c>
      <c r="D34" t="s">
        <v>63</v>
      </c>
      <c r="E34">
        <v>4.1587856735523017E-2</v>
      </c>
      <c r="F34">
        <v>9.0931501196023362E-2</v>
      </c>
      <c r="G34">
        <v>6.4454246611629476E-2</v>
      </c>
    </row>
    <row r="35" spans="1:7" x14ac:dyDescent="0.3">
      <c r="A35" t="s">
        <v>106</v>
      </c>
      <c r="B35">
        <v>34</v>
      </c>
      <c r="C35" t="s">
        <v>107</v>
      </c>
      <c r="D35" t="s">
        <v>63</v>
      </c>
      <c r="E35">
        <v>-0.33037095185010351</v>
      </c>
      <c r="F35">
        <v>-0.2100728409109324</v>
      </c>
      <c r="G35">
        <v>3.3175849228217084E-2</v>
      </c>
    </row>
    <row r="36" spans="1:7" x14ac:dyDescent="0.3">
      <c r="A36" t="s">
        <v>108</v>
      </c>
      <c r="B36">
        <v>35</v>
      </c>
      <c r="C36" t="s">
        <v>109</v>
      </c>
      <c r="D36" t="s">
        <v>63</v>
      </c>
      <c r="E36">
        <v>-0.13913994917147732</v>
      </c>
      <c r="F36">
        <v>-0.17271890541413543</v>
      </c>
      <c r="G36">
        <v>6.713724628772505E-2</v>
      </c>
    </row>
    <row r="37" spans="1:7" x14ac:dyDescent="0.3">
      <c r="A37" t="s">
        <v>110</v>
      </c>
      <c r="B37">
        <v>36</v>
      </c>
      <c r="C37" t="s">
        <v>111</v>
      </c>
      <c r="D37" t="s">
        <v>63</v>
      </c>
      <c r="E37">
        <v>-0.46363758430168717</v>
      </c>
      <c r="F37">
        <v>6.7096079639664005E-2</v>
      </c>
      <c r="G37">
        <v>0.13818798549537231</v>
      </c>
    </row>
    <row r="38" spans="1:7" x14ac:dyDescent="0.3">
      <c r="A38" t="s">
        <v>45</v>
      </c>
      <c r="B38">
        <v>37</v>
      </c>
      <c r="C38" t="s">
        <v>46</v>
      </c>
      <c r="D38" t="s">
        <v>28</v>
      </c>
      <c r="E38">
        <v>-0.22913876985464735</v>
      </c>
      <c r="F38">
        <v>0.1572587993875971</v>
      </c>
      <c r="G38">
        <v>-1.6483217010664964E-3</v>
      </c>
    </row>
    <row r="39" spans="1:7" x14ac:dyDescent="0.3">
      <c r="A39" t="s">
        <v>112</v>
      </c>
      <c r="B39">
        <v>38</v>
      </c>
      <c r="C39" t="s">
        <v>113</v>
      </c>
      <c r="D39" t="s">
        <v>63</v>
      </c>
      <c r="E39">
        <v>-0.32150215894726053</v>
      </c>
      <c r="F39">
        <v>-7.5649150764843937E-2</v>
      </c>
      <c r="G39">
        <v>0.31084757355455667</v>
      </c>
    </row>
    <row r="40" spans="1:7" x14ac:dyDescent="0.3">
      <c r="A40" t="s">
        <v>114</v>
      </c>
      <c r="B40">
        <v>39</v>
      </c>
      <c r="C40" t="s">
        <v>115</v>
      </c>
      <c r="D40" t="s">
        <v>63</v>
      </c>
      <c r="E40">
        <v>5.3791553203700243E-2</v>
      </c>
      <c r="F40">
        <v>0.12818092099592882</v>
      </c>
      <c r="G40">
        <v>1.1333629674739066E-2</v>
      </c>
    </row>
    <row r="41" spans="1:7" x14ac:dyDescent="0.3">
      <c r="A41" t="s">
        <v>116</v>
      </c>
      <c r="B41">
        <v>40</v>
      </c>
      <c r="C41" t="s">
        <v>117</v>
      </c>
      <c r="D41" t="s">
        <v>63</v>
      </c>
      <c r="E41">
        <v>-0.17073902710422759</v>
      </c>
      <c r="F41">
        <v>9.5069417336855949E-2</v>
      </c>
      <c r="G41">
        <v>0.14526613114594106</v>
      </c>
    </row>
    <row r="42" spans="1:7" x14ac:dyDescent="0.3">
      <c r="A42" t="s">
        <v>118</v>
      </c>
      <c r="B42">
        <v>41</v>
      </c>
      <c r="C42" t="s">
        <v>119</v>
      </c>
      <c r="D42" t="s">
        <v>63</v>
      </c>
      <c r="E42">
        <v>-0.10360614583361458</v>
      </c>
      <c r="F42">
        <v>0.33541041086993978</v>
      </c>
      <c r="G42">
        <v>0.27995179677340098</v>
      </c>
    </row>
    <row r="43" spans="1:7" x14ac:dyDescent="0.3">
      <c r="A43" t="s">
        <v>120</v>
      </c>
      <c r="B43">
        <v>42</v>
      </c>
      <c r="C43" t="s">
        <v>121</v>
      </c>
      <c r="D43" t="s">
        <v>63</v>
      </c>
      <c r="E43">
        <v>-0.40943518845725663</v>
      </c>
      <c r="F43">
        <v>-0.11795421162115059</v>
      </c>
      <c r="G43">
        <v>5.0751610991411955E-2</v>
      </c>
    </row>
    <row r="44" spans="1:7" x14ac:dyDescent="0.3">
      <c r="A44" t="s">
        <v>47</v>
      </c>
      <c r="B44">
        <v>43</v>
      </c>
      <c r="C44" t="s">
        <v>48</v>
      </c>
      <c r="D44" t="s">
        <v>28</v>
      </c>
      <c r="E44">
        <v>-0.42708810692588473</v>
      </c>
      <c r="F44">
        <v>-7.1237565716580978E-2</v>
      </c>
      <c r="G44">
        <v>0.11977242508460692</v>
      </c>
    </row>
    <row r="45" spans="1:7" x14ac:dyDescent="0.3">
      <c r="A45" t="s">
        <v>122</v>
      </c>
      <c r="B45">
        <v>44</v>
      </c>
      <c r="C45" t="s">
        <v>123</v>
      </c>
      <c r="D45" t="s">
        <v>63</v>
      </c>
      <c r="E45">
        <v>-9.6667895913161342E-2</v>
      </c>
      <c r="F45">
        <v>-0.32369762941058239</v>
      </c>
      <c r="G45">
        <v>0.18127826276747572</v>
      </c>
    </row>
    <row r="46" spans="1:7" x14ac:dyDescent="0.3">
      <c r="A46" t="s">
        <v>124</v>
      </c>
      <c r="B46">
        <v>45</v>
      </c>
      <c r="C46" t="s">
        <v>125</v>
      </c>
      <c r="D46" t="s">
        <v>63</v>
      </c>
      <c r="E46">
        <v>-0.25133412972320779</v>
      </c>
      <c r="F46">
        <v>0.24600800438553294</v>
      </c>
      <c r="G46">
        <v>-0.19187712042411534</v>
      </c>
    </row>
    <row r="47" spans="1:7" x14ac:dyDescent="0.3">
      <c r="A47" t="s">
        <v>126</v>
      </c>
      <c r="B47">
        <v>46</v>
      </c>
      <c r="C47" t="s">
        <v>127</v>
      </c>
      <c r="D47" t="s">
        <v>63</v>
      </c>
      <c r="E47">
        <v>-4.9177939385863781E-3</v>
      </c>
      <c r="F47">
        <v>0.17221524805521815</v>
      </c>
      <c r="G47">
        <v>0.14273580492964605</v>
      </c>
    </row>
    <row r="48" spans="1:7" x14ac:dyDescent="0.3">
      <c r="A48" t="s">
        <v>128</v>
      </c>
      <c r="B48">
        <v>47</v>
      </c>
      <c r="C48" t="s">
        <v>129</v>
      </c>
      <c r="D48" t="s">
        <v>63</v>
      </c>
      <c r="E48">
        <v>-0.26566174782414459</v>
      </c>
      <c r="F48">
        <v>8.6995736471027416E-2</v>
      </c>
      <c r="G48">
        <v>-0.21489548329134087</v>
      </c>
    </row>
    <row r="49" spans="1:7" x14ac:dyDescent="0.3">
      <c r="A49" t="s">
        <v>130</v>
      </c>
      <c r="B49">
        <v>48</v>
      </c>
      <c r="C49" t="s">
        <v>131</v>
      </c>
      <c r="D49" t="s">
        <v>63</v>
      </c>
      <c r="E49">
        <v>-0.42876461149522199</v>
      </c>
      <c r="F49">
        <v>0.36929220267608254</v>
      </c>
      <c r="G49">
        <v>-0.12889478530990914</v>
      </c>
    </row>
    <row r="50" spans="1:7" x14ac:dyDescent="0.3">
      <c r="A50" t="s">
        <v>49</v>
      </c>
      <c r="B50">
        <v>49</v>
      </c>
      <c r="C50" t="s">
        <v>50</v>
      </c>
      <c r="D50" t="s">
        <v>28</v>
      </c>
      <c r="E50">
        <v>-8.5784093619503343E-2</v>
      </c>
      <c r="F50">
        <v>0.11756130533913857</v>
      </c>
      <c r="G50">
        <v>0.19714408983826873</v>
      </c>
    </row>
    <row r="51" spans="1:7" x14ac:dyDescent="0.3">
      <c r="A51" t="s">
        <v>132</v>
      </c>
      <c r="B51">
        <v>50</v>
      </c>
      <c r="C51" t="s">
        <v>133</v>
      </c>
      <c r="D51" t="s">
        <v>63</v>
      </c>
      <c r="E51">
        <v>-0.24292942470611631</v>
      </c>
      <c r="F51">
        <v>-8.5655844681631108E-2</v>
      </c>
      <c r="G51">
        <v>3.2666375984536554E-2</v>
      </c>
    </row>
    <row r="52" spans="1:7" x14ac:dyDescent="0.3">
      <c r="A52" t="s">
        <v>134</v>
      </c>
      <c r="B52">
        <v>51</v>
      </c>
      <c r="C52" t="s">
        <v>135</v>
      </c>
      <c r="D52" t="s">
        <v>63</v>
      </c>
      <c r="E52">
        <v>-0.2911853726581175</v>
      </c>
      <c r="F52">
        <v>-7.7650587657637007E-2</v>
      </c>
      <c r="G52">
        <v>-0.20510084923182664</v>
      </c>
    </row>
    <row r="53" spans="1:7" x14ac:dyDescent="0.3">
      <c r="A53" t="s">
        <v>136</v>
      </c>
      <c r="B53">
        <v>52</v>
      </c>
      <c r="C53" t="s">
        <v>137</v>
      </c>
      <c r="D53" t="s">
        <v>63</v>
      </c>
      <c r="E53">
        <v>-0.26353727492393358</v>
      </c>
      <c r="F53">
        <v>2.9087127018758395E-3</v>
      </c>
      <c r="G53">
        <v>-0.1514952577120284</v>
      </c>
    </row>
    <row r="54" spans="1:7" x14ac:dyDescent="0.3">
      <c r="A54" t="s">
        <v>138</v>
      </c>
      <c r="B54">
        <v>53</v>
      </c>
      <c r="C54" t="s">
        <v>139</v>
      </c>
      <c r="D54" t="s">
        <v>63</v>
      </c>
      <c r="E54">
        <v>-6.3620838711950178E-2</v>
      </c>
      <c r="F54">
        <v>0.16419624276731676</v>
      </c>
      <c r="G54">
        <v>-0.16023745096228745</v>
      </c>
    </row>
    <row r="55" spans="1:7" x14ac:dyDescent="0.3">
      <c r="A55" t="s">
        <v>140</v>
      </c>
      <c r="B55">
        <v>54</v>
      </c>
      <c r="C55" t="s">
        <v>141</v>
      </c>
      <c r="D55" t="s">
        <v>63</v>
      </c>
      <c r="E55">
        <v>-0.18484164046563498</v>
      </c>
      <c r="F55">
        <v>0.43569826862739658</v>
      </c>
      <c r="G55">
        <v>-8.8087989678771503E-2</v>
      </c>
    </row>
    <row r="56" spans="1:7" x14ac:dyDescent="0.3">
      <c r="A56" t="s">
        <v>51</v>
      </c>
      <c r="B56">
        <v>55</v>
      </c>
      <c r="C56" t="s">
        <v>52</v>
      </c>
      <c r="D56" t="s">
        <v>28</v>
      </c>
      <c r="E56">
        <v>-0.28156409316102471</v>
      </c>
      <c r="F56">
        <v>-9.0592335991799583E-2</v>
      </c>
      <c r="G56">
        <v>0.2249300536777184</v>
      </c>
    </row>
    <row r="57" spans="1:7" x14ac:dyDescent="0.3">
      <c r="A57" t="s">
        <v>142</v>
      </c>
      <c r="B57">
        <v>56</v>
      </c>
      <c r="C57" t="s">
        <v>143</v>
      </c>
      <c r="D57" t="s">
        <v>63</v>
      </c>
      <c r="E57">
        <v>-0.24457796541894922</v>
      </c>
      <c r="F57">
        <v>-0.10392077657982543</v>
      </c>
      <c r="G57">
        <v>0.2285607568751658</v>
      </c>
    </row>
    <row r="58" spans="1:7" x14ac:dyDescent="0.3">
      <c r="A58" t="s">
        <v>144</v>
      </c>
      <c r="B58">
        <v>57</v>
      </c>
      <c r="C58" t="s">
        <v>145</v>
      </c>
      <c r="D58" t="s">
        <v>63</v>
      </c>
      <c r="E58">
        <v>-0.34948470133705561</v>
      </c>
      <c r="F58">
        <v>-8.1176437606171516E-3</v>
      </c>
      <c r="G58">
        <v>3.014632701549155E-2</v>
      </c>
    </row>
    <row r="59" spans="1:7" x14ac:dyDescent="0.3">
      <c r="A59" t="s">
        <v>146</v>
      </c>
      <c r="B59">
        <v>58</v>
      </c>
      <c r="C59" t="s">
        <v>147</v>
      </c>
      <c r="D59" t="s">
        <v>63</v>
      </c>
      <c r="E59">
        <v>-0.13923276556486064</v>
      </c>
      <c r="F59">
        <v>0.1433641596261748</v>
      </c>
      <c r="G59">
        <v>5.3663096513855084E-2</v>
      </c>
    </row>
    <row r="60" spans="1:7" x14ac:dyDescent="0.3">
      <c r="A60" t="s">
        <v>148</v>
      </c>
      <c r="B60">
        <v>59</v>
      </c>
      <c r="C60" t="s">
        <v>149</v>
      </c>
      <c r="D60" t="s">
        <v>63</v>
      </c>
      <c r="E60">
        <v>-4.2577231253909928E-2</v>
      </c>
      <c r="F60">
        <v>-1.2262124773577721E-4</v>
      </c>
      <c r="G60">
        <v>0.24556786236630787</v>
      </c>
    </row>
    <row r="61" spans="1:7" x14ac:dyDescent="0.3">
      <c r="A61" t="s">
        <v>150</v>
      </c>
      <c r="B61">
        <v>60</v>
      </c>
      <c r="C61" t="s">
        <v>151</v>
      </c>
      <c r="D61" t="s">
        <v>63</v>
      </c>
      <c r="E61">
        <v>-0.15309044624832155</v>
      </c>
      <c r="F61">
        <v>0.16659615518510251</v>
      </c>
      <c r="G61">
        <v>-8.7881930651473206E-2</v>
      </c>
    </row>
    <row r="62" spans="1:7" x14ac:dyDescent="0.3">
      <c r="A62" t="s">
        <v>53</v>
      </c>
      <c r="B62">
        <v>61</v>
      </c>
      <c r="C62" t="s">
        <v>54</v>
      </c>
      <c r="D62" t="s">
        <v>28</v>
      </c>
      <c r="E62">
        <v>-0.1918673778086287</v>
      </c>
      <c r="F62">
        <v>0.17620066441148563</v>
      </c>
      <c r="G62">
        <v>0.22351074963619677</v>
      </c>
    </row>
    <row r="63" spans="1:7" x14ac:dyDescent="0.3">
      <c r="A63" t="s">
        <v>152</v>
      </c>
      <c r="B63">
        <v>62</v>
      </c>
      <c r="C63" t="s">
        <v>153</v>
      </c>
      <c r="D63" t="s">
        <v>63</v>
      </c>
      <c r="E63">
        <v>-0.38937244788620173</v>
      </c>
      <c r="F63">
        <v>-0.20056684760124413</v>
      </c>
      <c r="G63">
        <v>0.31004969567980056</v>
      </c>
    </row>
    <row r="64" spans="1:7" x14ac:dyDescent="0.3">
      <c r="A64" t="s">
        <v>154</v>
      </c>
      <c r="B64">
        <v>63</v>
      </c>
      <c r="C64" t="s">
        <v>155</v>
      </c>
      <c r="D64" t="s">
        <v>63</v>
      </c>
      <c r="E64">
        <v>-0.25893325314930749</v>
      </c>
      <c r="F64">
        <v>-0.1088541544804895</v>
      </c>
      <c r="G64">
        <v>-3.9357521745837266E-3</v>
      </c>
    </row>
    <row r="65" spans="1:7" x14ac:dyDescent="0.3">
      <c r="A65" t="s">
        <v>156</v>
      </c>
      <c r="B65">
        <v>64</v>
      </c>
      <c r="C65" t="s">
        <v>157</v>
      </c>
      <c r="D65" t="s">
        <v>63</v>
      </c>
      <c r="E65">
        <v>-0.36522295057761522</v>
      </c>
      <c r="F65">
        <v>-3.2126928338392452E-2</v>
      </c>
      <c r="G65">
        <v>0.44440742154626894</v>
      </c>
    </row>
    <row r="66" spans="1:7" x14ac:dyDescent="0.3">
      <c r="A66" t="s">
        <v>158</v>
      </c>
      <c r="B66">
        <v>65</v>
      </c>
      <c r="C66" t="s">
        <v>159</v>
      </c>
      <c r="D66" t="s">
        <v>63</v>
      </c>
      <c r="E66">
        <v>-2.4730163479262282E-2</v>
      </c>
      <c r="F66">
        <v>-3.3265155638596791E-2</v>
      </c>
      <c r="G66">
        <v>2.046173858469923E-2</v>
      </c>
    </row>
    <row r="67" spans="1:7" x14ac:dyDescent="0.3">
      <c r="A67" t="s">
        <v>160</v>
      </c>
      <c r="B67">
        <v>66</v>
      </c>
      <c r="C67" t="s">
        <v>161</v>
      </c>
      <c r="D67" t="s">
        <v>63</v>
      </c>
      <c r="E67">
        <v>-8.9224147671483789E-2</v>
      </c>
      <c r="F67">
        <v>-6.5313499955794357E-2</v>
      </c>
      <c r="G67">
        <v>0.1686662882687478</v>
      </c>
    </row>
    <row r="68" spans="1:7" x14ac:dyDescent="0.3">
      <c r="A68" t="s">
        <v>55</v>
      </c>
      <c r="B68">
        <v>67</v>
      </c>
      <c r="C68" t="s">
        <v>56</v>
      </c>
      <c r="D68" t="s">
        <v>28</v>
      </c>
      <c r="E68">
        <v>-0.47511469879808438</v>
      </c>
      <c r="F68">
        <v>4.9472537551989756E-2</v>
      </c>
      <c r="G68">
        <v>-0.16653967226471317</v>
      </c>
    </row>
    <row r="69" spans="1:7" x14ac:dyDescent="0.3">
      <c r="A69" t="s">
        <v>162</v>
      </c>
      <c r="B69">
        <v>68</v>
      </c>
      <c r="C69" t="s">
        <v>163</v>
      </c>
      <c r="D69" t="s">
        <v>63</v>
      </c>
      <c r="E69">
        <v>-0.13776122069371119</v>
      </c>
      <c r="F69">
        <v>0.22085775463892313</v>
      </c>
      <c r="G69">
        <v>2.4469143990275787E-2</v>
      </c>
    </row>
    <row r="70" spans="1:7" x14ac:dyDescent="0.3">
      <c r="A70" t="s">
        <v>164</v>
      </c>
      <c r="B70">
        <v>69</v>
      </c>
      <c r="C70" t="s">
        <v>165</v>
      </c>
      <c r="D70" t="s">
        <v>63</v>
      </c>
      <c r="E70">
        <v>-0.24700464658839713</v>
      </c>
      <c r="F70">
        <v>0.19006616330397419</v>
      </c>
      <c r="G70">
        <v>-4.0008852955627755E-2</v>
      </c>
    </row>
    <row r="71" spans="1:7" x14ac:dyDescent="0.3">
      <c r="A71" t="s">
        <v>166</v>
      </c>
      <c r="B71">
        <v>70</v>
      </c>
      <c r="C71" t="s">
        <v>167</v>
      </c>
      <c r="D71" t="s">
        <v>63</v>
      </c>
      <c r="E71">
        <v>-0.23363637885100449</v>
      </c>
      <c r="F71">
        <v>0.15802884008520027</v>
      </c>
      <c r="G71">
        <v>-0.16515724498086642</v>
      </c>
    </row>
    <row r="72" spans="1:7" x14ac:dyDescent="0.3">
      <c r="A72" t="s">
        <v>57</v>
      </c>
      <c r="B72">
        <v>71</v>
      </c>
      <c r="C72" t="s">
        <v>58</v>
      </c>
      <c r="D72" t="s">
        <v>28</v>
      </c>
      <c r="E72">
        <v>-0.38693430106230337</v>
      </c>
      <c r="F72">
        <v>0.17360057881121826</v>
      </c>
      <c r="G72">
        <v>2.0604284303719182E-2</v>
      </c>
    </row>
    <row r="73" spans="1:7" x14ac:dyDescent="0.3">
      <c r="A73" t="s">
        <v>59</v>
      </c>
      <c r="B73">
        <v>72</v>
      </c>
      <c r="C73" t="s">
        <v>60</v>
      </c>
      <c r="D73" t="s">
        <v>28</v>
      </c>
      <c r="E73">
        <v>-0.27284027945125927</v>
      </c>
      <c r="F73">
        <v>9.8554343750360485E-2</v>
      </c>
      <c r="G73">
        <v>-8.9166557004477051E-2</v>
      </c>
    </row>
    <row r="74" spans="1:7" x14ac:dyDescent="0.3">
      <c r="A74" t="s">
        <v>183</v>
      </c>
      <c r="B74">
        <v>73</v>
      </c>
      <c r="C74" t="s">
        <v>184</v>
      </c>
      <c r="D74" t="s">
        <v>179</v>
      </c>
      <c r="E74">
        <v>-0.35262772104328444</v>
      </c>
      <c r="F74">
        <v>9.1232441386679505E-2</v>
      </c>
      <c r="G74">
        <v>-0.10439048530482395</v>
      </c>
    </row>
  </sheetData>
  <phoneticPr fontId="4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N48"/>
  <sheetViews>
    <sheetView workbookViewId="0"/>
  </sheetViews>
  <sheetFormatPr defaultColWidth="8.77734375" defaultRowHeight="14.4" x14ac:dyDescent="0.3"/>
  <cols>
    <col min="1" max="1" width="14.77734375" style="2" bestFit="1" customWidth="1"/>
    <col min="2" max="2" width="10.77734375" style="3" bestFit="1" customWidth="1"/>
  </cols>
  <sheetData>
    <row r="1" spans="1:118" x14ac:dyDescent="0.3">
      <c r="A1" s="2" t="s">
        <v>258</v>
      </c>
      <c r="B1" s="3" t="s">
        <v>259</v>
      </c>
      <c r="C1">
        <v>23.721099944680745</v>
      </c>
      <c r="D1">
        <v>5.8625903971794464E-2</v>
      </c>
      <c r="E1">
        <v>19</v>
      </c>
      <c r="F1">
        <v>5.3043496568963927E-2</v>
      </c>
      <c r="G1">
        <v>31.734656285747143</v>
      </c>
      <c r="H1">
        <v>5.0107868920832598E-2</v>
      </c>
      <c r="I1">
        <v>25.183938509616539</v>
      </c>
      <c r="J1">
        <v>5.8625903971794464E-2</v>
      </c>
      <c r="K1">
        <v>26.156583802301338</v>
      </c>
      <c r="L1">
        <v>5.3342910299379695E-2</v>
      </c>
      <c r="M1">
        <v>26.045742452949192</v>
      </c>
      <c r="N1">
        <v>5.2304594496005941E-2</v>
      </c>
      <c r="O1">
        <v>25.773923964860014</v>
      </c>
      <c r="P1">
        <v>5.2011291974842701E-2</v>
      </c>
      <c r="Q1">
        <v>26.73891562998033</v>
      </c>
      <c r="R1">
        <v>5.2904574140123742E-2</v>
      </c>
      <c r="S1">
        <v>24.307323910401525</v>
      </c>
      <c r="T1">
        <v>5.1834493456708465E-2</v>
      </c>
      <c r="U1">
        <v>27.681760773048378</v>
      </c>
      <c r="V1">
        <v>5.1123970188837256E-2</v>
      </c>
      <c r="W1">
        <v>25.8663096435975</v>
      </c>
      <c r="X1">
        <v>5.7379810635939041E-2</v>
      </c>
      <c r="Y1">
        <v>25.935837300652398</v>
      </c>
      <c r="Z1">
        <v>5.2683220367113114E-2</v>
      </c>
      <c r="AA1">
        <v>25.507900561645286</v>
      </c>
      <c r="AB1">
        <v>4.7521505501896634E-2</v>
      </c>
      <c r="AC1">
        <v>29.106281303471132</v>
      </c>
      <c r="AD1">
        <v>5.3528009320290136E-2</v>
      </c>
      <c r="AE1">
        <v>25.731363533044018</v>
      </c>
      <c r="AF1">
        <v>4.8223909482708015E-2</v>
      </c>
      <c r="AG1">
        <v>26.303321939929788</v>
      </c>
      <c r="AH1">
        <v>5.1678154457722683E-2</v>
      </c>
      <c r="AI1">
        <v>27.925350090811484</v>
      </c>
      <c r="AJ1">
        <v>5.5767907592742354E-2</v>
      </c>
      <c r="AK1">
        <v>26.860311064569377</v>
      </c>
      <c r="AL1">
        <v>5.2398867108350546E-2</v>
      </c>
      <c r="AM1">
        <v>24.725122878102674</v>
      </c>
      <c r="AN1">
        <v>5.3220855959499387E-2</v>
      </c>
      <c r="AO1">
        <v>25.006452780110813</v>
      </c>
      <c r="AP1">
        <v>4.9549292188851804E-2</v>
      </c>
      <c r="AQ1">
        <v>25.052097451186484</v>
      </c>
      <c r="AR1">
        <v>5.1145755752138193E-2</v>
      </c>
      <c r="AS1">
        <v>25.808637425875389</v>
      </c>
      <c r="AT1">
        <v>5.3935510805047035E-2</v>
      </c>
      <c r="AU1">
        <v>24.001319710129806</v>
      </c>
      <c r="AV1">
        <v>5.3049470910976608E-2</v>
      </c>
      <c r="AW1">
        <v>24.842028291522098</v>
      </c>
      <c r="AX1">
        <v>5.8435398438026469E-2</v>
      </c>
      <c r="AY1">
        <v>26.822368569421357</v>
      </c>
      <c r="AZ1">
        <v>5.5461204392510677E-2</v>
      </c>
      <c r="BA1">
        <v>27.363340110689911</v>
      </c>
      <c r="BB1">
        <v>5.0513826596181699E-2</v>
      </c>
      <c r="BC1">
        <v>23.142429413073973</v>
      </c>
      <c r="BD1">
        <v>5.1708098025321336E-2</v>
      </c>
      <c r="BE1">
        <v>25.61243223154867</v>
      </c>
      <c r="BF1">
        <v>6.1536262016809826E-2</v>
      </c>
      <c r="BG1">
        <v>23.307211445011859</v>
      </c>
      <c r="BH1">
        <v>5.8095093479855045E-2</v>
      </c>
      <c r="BI1">
        <v>26.19618579646481</v>
      </c>
      <c r="BJ1">
        <v>5.4494794530963252E-2</v>
      </c>
      <c r="BK1">
        <v>26.38453399653822</v>
      </c>
      <c r="BL1">
        <v>5.547541867461183E-2</v>
      </c>
      <c r="BM1">
        <v>26.091144473916319</v>
      </c>
      <c r="BN1">
        <v>6.1631639994316596E-2</v>
      </c>
      <c r="BO1">
        <v>24.94495221928495</v>
      </c>
      <c r="BP1">
        <v>5.0166780380066014E-2</v>
      </c>
      <c r="BQ1">
        <v>25.417801756611624</v>
      </c>
      <c r="BR1">
        <v>5.8668303053431729E-2</v>
      </c>
      <c r="BS1">
        <v>25.481322782475821</v>
      </c>
      <c r="BT1">
        <v>6.0334571043713009E-2</v>
      </c>
      <c r="BU1">
        <v>26.806764901220248</v>
      </c>
      <c r="BV1">
        <v>5.3935223645854E-2</v>
      </c>
      <c r="BW1">
        <v>27.237688005742861</v>
      </c>
      <c r="BX1">
        <v>6.1222713763248823E-2</v>
      </c>
      <c r="BY1">
        <v>25.951839344344648</v>
      </c>
      <c r="BZ1">
        <v>5.8403704616231782E-2</v>
      </c>
      <c r="CA1">
        <v>25.554882288918638</v>
      </c>
      <c r="CB1">
        <v>5.7273867010582354E-2</v>
      </c>
      <c r="CC1">
        <v>24.859823618347558</v>
      </c>
      <c r="CD1">
        <v>5.5824592050062009E-2</v>
      </c>
      <c r="CE1">
        <v>25.740289850776591</v>
      </c>
      <c r="CF1">
        <v>5.716205513647106E-2</v>
      </c>
      <c r="CG1">
        <v>25.776919740011316</v>
      </c>
      <c r="CH1">
        <v>5.6901864035306678E-2</v>
      </c>
      <c r="CI1">
        <v>27.100120978428869</v>
      </c>
      <c r="CJ1">
        <v>5.5321266420436596E-2</v>
      </c>
      <c r="CK1">
        <v>26.307348037766086</v>
      </c>
      <c r="CL1">
        <v>6.0486334342935044E-2</v>
      </c>
      <c r="CM1">
        <v>25.488656213350485</v>
      </c>
      <c r="CN1">
        <v>5.2796074487910349E-2</v>
      </c>
      <c r="CO1">
        <v>26.111731438152887</v>
      </c>
      <c r="CP1">
        <v>5.2971113704240284E-2</v>
      </c>
      <c r="CQ1">
        <v>25.803771278864939</v>
      </c>
      <c r="CR1">
        <v>5.7009447201642569E-2</v>
      </c>
      <c r="CS1">
        <v>22.930809049837606</v>
      </c>
      <c r="CT1">
        <v>4.9797777291467671E-2</v>
      </c>
      <c r="CU1">
        <v>26.002530228015512</v>
      </c>
      <c r="CV1">
        <v>5.2312039042773269E-2</v>
      </c>
      <c r="CW1">
        <v>25.54546141220051</v>
      </c>
      <c r="CX1">
        <v>5.7977001359767528E-2</v>
      </c>
      <c r="CY1">
        <v>25.425983166140636</v>
      </c>
      <c r="CZ1">
        <v>6.5543425080413303E-2</v>
      </c>
      <c r="DA1">
        <v>27.219552645841546</v>
      </c>
      <c r="DB1">
        <v>6.5543425080413303E-2</v>
      </c>
      <c r="DC1">
        <v>25.66694106592907</v>
      </c>
      <c r="DD1">
        <v>2.2744829226728699E-2</v>
      </c>
      <c r="DE1">
        <v>26.130222514982663</v>
      </c>
      <c r="DF1">
        <v>6.5644855381175107E-2</v>
      </c>
      <c r="DG1">
        <v>27.519148876037676</v>
      </c>
      <c r="DH1">
        <v>6.6389103562784796E-2</v>
      </c>
      <c r="DI1">
        <v>23.886994291967991</v>
      </c>
      <c r="DJ1">
        <v>7.2649055616271954E-2</v>
      </c>
      <c r="DK1">
        <v>34.83814277856743</v>
      </c>
      <c r="DL1">
        <v>6.3661546747076803E-2</v>
      </c>
      <c r="DM1">
        <v>25.425983166140636</v>
      </c>
      <c r="DN1">
        <v>6.5543425080413303E-2</v>
      </c>
    </row>
    <row r="2" spans="1:118" x14ac:dyDescent="0.3">
      <c r="A2" s="2" t="s">
        <v>260</v>
      </c>
      <c r="B2" s="3" t="s">
        <v>261</v>
      </c>
      <c r="C2">
        <v>25.121338162767326</v>
      </c>
      <c r="D2">
        <v>5.3342910299379695E-2</v>
      </c>
      <c r="E2">
        <v>19</v>
      </c>
      <c r="F2">
        <v>5.304349656896392E-2</v>
      </c>
      <c r="G2">
        <v>30.199925030492562</v>
      </c>
      <c r="H2">
        <v>5.0324304838652738E-2</v>
      </c>
      <c r="I2">
        <v>25.155830476775957</v>
      </c>
      <c r="J2">
        <v>5.9928483555213304E-2</v>
      </c>
      <c r="K2">
        <v>26.136691847623911</v>
      </c>
      <c r="L2">
        <v>5.3978695076184337E-2</v>
      </c>
      <c r="M2">
        <v>26.015082082008298</v>
      </c>
      <c r="N2">
        <v>5.363847802737521E-2</v>
      </c>
      <c r="O2">
        <v>25.747506790751295</v>
      </c>
      <c r="P2">
        <v>5.3180734415069777E-2</v>
      </c>
      <c r="Q2">
        <v>26.710863823809859</v>
      </c>
      <c r="R2">
        <v>5.4209435303740498E-2</v>
      </c>
      <c r="S2">
        <v>24.283421066611041</v>
      </c>
      <c r="T2">
        <v>5.3204080487448235E-2</v>
      </c>
      <c r="U2">
        <v>27.653683092010983</v>
      </c>
      <c r="V2">
        <v>5.1782759605302806E-2</v>
      </c>
      <c r="W2">
        <v>25.849127116372909</v>
      </c>
      <c r="X2">
        <v>5.8372082600765297E-2</v>
      </c>
      <c r="Y2">
        <v>25.917033565102894</v>
      </c>
      <c r="Z2">
        <v>5.3309296132543149E-2</v>
      </c>
      <c r="AA2">
        <v>25.466416491664678</v>
      </c>
      <c r="AB2">
        <v>5.0292756929286579E-2</v>
      </c>
      <c r="AC2">
        <v>29.061047183326703</v>
      </c>
      <c r="AD2">
        <v>5.4968196772125638E-2</v>
      </c>
      <c r="AE2">
        <v>25.710015632009888</v>
      </c>
      <c r="AF2">
        <v>4.883902246121577E-2</v>
      </c>
      <c r="AG2">
        <v>26.276102435855151</v>
      </c>
      <c r="AH2">
        <v>5.2588049490958716E-2</v>
      </c>
      <c r="AI2">
        <v>27.90081535837345</v>
      </c>
      <c r="AJ2">
        <v>5.6775020699064274E-2</v>
      </c>
      <c r="AK2">
        <v>26.841815902204232</v>
      </c>
      <c r="AL2">
        <v>5.3405233108076183E-2</v>
      </c>
      <c r="AM2">
        <v>24.708685204184714</v>
      </c>
      <c r="AN2">
        <v>5.4015880552867698E-2</v>
      </c>
      <c r="AO2">
        <v>24.988140003504352</v>
      </c>
      <c r="AP2">
        <v>5.0372394911951772E-2</v>
      </c>
      <c r="AQ2">
        <v>25.031989529078938</v>
      </c>
      <c r="AR2">
        <v>5.1945109400135837E-2</v>
      </c>
      <c r="AS2">
        <v>25.784339335309102</v>
      </c>
      <c r="AT2">
        <v>5.5431183520086982E-2</v>
      </c>
      <c r="AU2">
        <v>23.977320884696315</v>
      </c>
      <c r="AV2">
        <v>5.4222775750333588E-2</v>
      </c>
      <c r="AW2">
        <v>24.820913331891347</v>
      </c>
      <c r="AX2">
        <v>5.9436336679358347E-2</v>
      </c>
      <c r="AY2">
        <v>26.794382906953796</v>
      </c>
      <c r="AZ2">
        <v>5.6649375369513158E-2</v>
      </c>
      <c r="BA2">
        <v>27.323757772669087</v>
      </c>
      <c r="BB2">
        <v>5.2325886426794817E-2</v>
      </c>
      <c r="BC2">
        <v>23.128582487165332</v>
      </c>
      <c r="BD2">
        <v>5.2487178503563527E-2</v>
      </c>
      <c r="BE2">
        <v>25.584165003391906</v>
      </c>
      <c r="BF2">
        <v>6.3277204485899533E-2</v>
      </c>
      <c r="BG2">
        <v>23.285923949369909</v>
      </c>
      <c r="BH2">
        <v>5.9510092843816635E-2</v>
      </c>
      <c r="BI2">
        <v>26.171726669870157</v>
      </c>
      <c r="BJ2">
        <v>5.6365796639333547E-2</v>
      </c>
      <c r="BK2">
        <v>26.363389503864909</v>
      </c>
      <c r="BL2">
        <v>5.6494651157457054E-2</v>
      </c>
      <c r="BM2">
        <v>26.056506578229243</v>
      </c>
      <c r="BN2">
        <v>6.3145613428466252E-2</v>
      </c>
      <c r="BO2">
        <v>24.91932705740161</v>
      </c>
      <c r="BP2">
        <v>5.1465752156209271E-2</v>
      </c>
      <c r="BQ2">
        <v>25.399544306991764</v>
      </c>
      <c r="BR2">
        <v>5.9676093971250843E-2</v>
      </c>
      <c r="BS2">
        <v>25.450858635965542</v>
      </c>
      <c r="BT2">
        <v>6.1578826940749967E-2</v>
      </c>
      <c r="BU2">
        <v>26.765066885409045</v>
      </c>
      <c r="BV2">
        <v>5.5636506050428983E-2</v>
      </c>
      <c r="BW2">
        <v>27.199205452433837</v>
      </c>
      <c r="BX2">
        <v>6.282613658483796E-2</v>
      </c>
      <c r="BY2">
        <v>25.928237374774675</v>
      </c>
      <c r="BZ2">
        <v>5.9499327056750054E-2</v>
      </c>
      <c r="CA2">
        <v>25.528314097944872</v>
      </c>
      <c r="CB2">
        <v>5.8619854561884545E-2</v>
      </c>
      <c r="CC2">
        <v>24.840445729231803</v>
      </c>
      <c r="CD2">
        <v>5.6879754833996772E-2</v>
      </c>
      <c r="CE2">
        <v>25.720234282964018</v>
      </c>
      <c r="CF2">
        <v>5.7780246387156509E-2</v>
      </c>
      <c r="CG2">
        <v>25.752970310201523</v>
      </c>
      <c r="CH2">
        <v>5.807620504436288E-2</v>
      </c>
      <c r="CI2">
        <v>27.069012582547231</v>
      </c>
      <c r="CJ2">
        <v>5.6640211673381083E-2</v>
      </c>
      <c r="CK2">
        <v>26.260453301873049</v>
      </c>
      <c r="CL2">
        <v>6.2739381877902373E-2</v>
      </c>
      <c r="CM2">
        <v>25.468458279016758</v>
      </c>
      <c r="CN2">
        <v>5.3676433933957511E-2</v>
      </c>
      <c r="CO2">
        <v>26.093880393690405</v>
      </c>
      <c r="CP2">
        <v>5.3964433062494273E-2</v>
      </c>
      <c r="CQ2">
        <v>25.778934361792565</v>
      </c>
      <c r="CR2">
        <v>5.8126129872452345E-2</v>
      </c>
      <c r="CS2">
        <v>22.90891495778115</v>
      </c>
      <c r="CT2">
        <v>5.1264966560178864E-2</v>
      </c>
      <c r="CU2">
        <v>25.969245832651609</v>
      </c>
      <c r="CV2">
        <v>5.335178861734613E-2</v>
      </c>
      <c r="CW2">
        <v>25.509794113633436</v>
      </c>
      <c r="CX2">
        <v>5.9244333673148061E-2</v>
      </c>
      <c r="CY2">
        <v>24.121401253271429</v>
      </c>
      <c r="CZ2">
        <v>2.2744829226728699E-2</v>
      </c>
      <c r="DA2">
        <v>27.18508971121177</v>
      </c>
      <c r="DB2">
        <v>6.6767350843267875E-2</v>
      </c>
      <c r="DC2">
        <v>25.63724395180321</v>
      </c>
      <c r="DD2">
        <v>2.5911283863438064E-2</v>
      </c>
      <c r="DE2">
        <v>26.090530361689073</v>
      </c>
      <c r="DF2">
        <v>6.7852523036741635E-2</v>
      </c>
      <c r="DG2">
        <v>27.482327760189783</v>
      </c>
      <c r="DH2">
        <v>6.7795175650741696E-2</v>
      </c>
      <c r="DI2">
        <v>23.850474552822295</v>
      </c>
      <c r="DJ2">
        <v>7.4643256253841023E-2</v>
      </c>
      <c r="DK2">
        <v>34.769087017605756</v>
      </c>
      <c r="DL2">
        <v>6.5812096744895743E-2</v>
      </c>
      <c r="DM2">
        <v>24.121401253271429</v>
      </c>
      <c r="DN2">
        <v>2.2744829226728699E-2</v>
      </c>
    </row>
    <row r="3" spans="1:118" x14ac:dyDescent="0.3">
      <c r="A3" s="2" t="s">
        <v>262</v>
      </c>
      <c r="B3" s="4">
        <v>1</v>
      </c>
      <c r="C3">
        <v>24.450071447370338</v>
      </c>
      <c r="D3">
        <v>5.2304594496005941E-2</v>
      </c>
      <c r="E3">
        <v>19.259512116656669</v>
      </c>
      <c r="F3">
        <v>5.2942031970035767E-2</v>
      </c>
      <c r="G3">
        <v>28.80472654908964</v>
      </c>
      <c r="H3">
        <v>5.0542073139629204E-2</v>
      </c>
      <c r="I3">
        <v>25.072586554193109</v>
      </c>
      <c r="J3">
        <v>6.1181005735736413E-2</v>
      </c>
      <c r="K3">
        <v>26.077780420254356</v>
      </c>
      <c r="L3">
        <v>5.4590047000568596E-2</v>
      </c>
      <c r="M3">
        <v>25.924279230046341</v>
      </c>
      <c r="N3">
        <v>5.4921101162684456E-2</v>
      </c>
      <c r="O3">
        <v>25.669270465611209</v>
      </c>
      <c r="P3">
        <v>5.4305235838149807E-2</v>
      </c>
      <c r="Q3">
        <v>26.62778642047795</v>
      </c>
      <c r="R3">
        <v>5.5464151384614031E-2</v>
      </c>
      <c r="S3">
        <v>24.212631108121592</v>
      </c>
      <c r="T3">
        <v>5.4521035056669921E-2</v>
      </c>
      <c r="U3">
        <v>27.570529058434921</v>
      </c>
      <c r="V3">
        <v>5.2416232113946949E-2</v>
      </c>
      <c r="W3">
        <v>25.798239849584299</v>
      </c>
      <c r="X3">
        <v>5.9326222110455809E-2</v>
      </c>
      <c r="Y3">
        <v>25.861344975466292</v>
      </c>
      <c r="Z3">
        <v>5.3911312157415049E-2</v>
      </c>
      <c r="AA3">
        <v>25.343558491267672</v>
      </c>
      <c r="AB3">
        <v>5.2957510718457626E-2</v>
      </c>
      <c r="AC3">
        <v>28.927083144762989</v>
      </c>
      <c r="AD3">
        <v>5.6353038627853527E-2</v>
      </c>
      <c r="AE3">
        <v>25.646792316772199</v>
      </c>
      <c r="AF3">
        <v>4.9430496992918807E-2</v>
      </c>
      <c r="AG3">
        <v>26.195489953907956</v>
      </c>
      <c r="AH3">
        <v>5.3462977768342503E-2</v>
      </c>
      <c r="AI3">
        <v>27.828154017067703</v>
      </c>
      <c r="AJ3">
        <v>5.7743431118112309E-2</v>
      </c>
      <c r="AK3">
        <v>26.787041173826282</v>
      </c>
      <c r="AL3">
        <v>5.4372925026808933E-2</v>
      </c>
      <c r="AM3">
        <v>24.660003873021143</v>
      </c>
      <c r="AN3">
        <v>5.478035285535883E-2</v>
      </c>
      <c r="AO3">
        <v>24.933905423420025</v>
      </c>
      <c r="AP3">
        <v>5.1163866259004348E-2</v>
      </c>
      <c r="AQ3">
        <v>24.972438498926248</v>
      </c>
      <c r="AR3">
        <v>5.2713744335723615E-2</v>
      </c>
      <c r="AS3">
        <v>25.712378825604173</v>
      </c>
      <c r="AT3">
        <v>5.6869378371470859E-2</v>
      </c>
      <c r="AU3">
        <v>23.906246669798559</v>
      </c>
      <c r="AV3">
        <v>5.5350991142711019E-2</v>
      </c>
      <c r="AW3">
        <v>24.758379889056307</v>
      </c>
      <c r="AX3">
        <v>6.0398809425408477E-2</v>
      </c>
      <c r="AY3">
        <v>26.711501392865205</v>
      </c>
      <c r="AZ3">
        <v>5.7791885602203392E-2</v>
      </c>
      <c r="BA3">
        <v>27.20653188565872</v>
      </c>
      <c r="BB3">
        <v>5.4068309814332333E-2</v>
      </c>
      <c r="BC3">
        <v>23.087573839036633</v>
      </c>
      <c r="BD3">
        <v>5.3236319355940233E-2</v>
      </c>
      <c r="BE3">
        <v>25.50044961264723</v>
      </c>
      <c r="BF3">
        <v>6.4951243512233914E-2</v>
      </c>
      <c r="BG3">
        <v>23.222879528963414</v>
      </c>
      <c r="BH3">
        <v>6.0870714575761958E-2</v>
      </c>
      <c r="BI3">
        <v>26.099289240604403</v>
      </c>
      <c r="BJ3">
        <v>5.8164897185949228E-2</v>
      </c>
      <c r="BK3">
        <v>26.300768596840442</v>
      </c>
      <c r="BL3">
        <v>5.7474715107578699E-2</v>
      </c>
      <c r="BM3">
        <v>25.953924006074118</v>
      </c>
      <c r="BN3">
        <v>6.4601405823782251E-2</v>
      </c>
      <c r="BO3">
        <v>24.843436332352006</v>
      </c>
      <c r="BP3">
        <v>5.2714805175467103E-2</v>
      </c>
      <c r="BQ3">
        <v>25.345473581682178</v>
      </c>
      <c r="BR3">
        <v>6.0645156049273827E-2</v>
      </c>
      <c r="BS3">
        <v>25.360636916500606</v>
      </c>
      <c r="BT3">
        <v>6.2775266781450526E-2</v>
      </c>
      <c r="BU3">
        <v>26.641575269338542</v>
      </c>
      <c r="BV3">
        <v>5.7272409126286325E-2</v>
      </c>
      <c r="BW3">
        <v>27.085236655449165</v>
      </c>
      <c r="BX3">
        <v>6.4367940766603307E-2</v>
      </c>
      <c r="BY3">
        <v>25.85833847651919</v>
      </c>
      <c r="BZ3">
        <v>6.0552845341311348E-2</v>
      </c>
      <c r="CA3">
        <v>25.449630525703085</v>
      </c>
      <c r="CB3">
        <v>5.9914116566428713E-2</v>
      </c>
      <c r="CC3">
        <v>24.783056743296012</v>
      </c>
      <c r="CD3">
        <v>5.7894368303887021E-2</v>
      </c>
      <c r="CE3">
        <v>25.660838303750037</v>
      </c>
      <c r="CF3">
        <v>5.8374680894763761E-2</v>
      </c>
      <c r="CG3">
        <v>25.682042383928739</v>
      </c>
      <c r="CH3">
        <v>5.9205416787019086E-2</v>
      </c>
      <c r="CI3">
        <v>26.976882873110252</v>
      </c>
      <c r="CJ3">
        <v>5.790847059992793E-2</v>
      </c>
      <c r="CK3">
        <v>26.121571232595429</v>
      </c>
      <c r="CL3">
        <v>6.4905846059624531E-2</v>
      </c>
      <c r="CM3">
        <v>25.408640671304891</v>
      </c>
      <c r="CN3">
        <v>5.4522961660204344E-2</v>
      </c>
      <c r="CO3">
        <v>26.041013265930673</v>
      </c>
      <c r="CP3">
        <v>5.4919579714870465E-2</v>
      </c>
      <c r="CQ3">
        <v>25.705378079369833</v>
      </c>
      <c r="CR3">
        <v>5.9199899054465766E-2</v>
      </c>
      <c r="CS3">
        <v>22.844074059291163</v>
      </c>
      <c r="CT3">
        <v>5.2675772568102699E-2</v>
      </c>
      <c r="CU3">
        <v>25.870671747207631</v>
      </c>
      <c r="CV3">
        <v>5.4351581198866426E-2</v>
      </c>
      <c r="CW3">
        <v>25.404162892213698</v>
      </c>
      <c r="CX3">
        <v>6.0462963116453522E-2</v>
      </c>
      <c r="CY3">
        <v>24.064506536475008</v>
      </c>
      <c r="CZ3">
        <v>6.5644855381175107E-2</v>
      </c>
      <c r="DA3">
        <v>27.083025298573226</v>
      </c>
      <c r="DB3">
        <v>6.794424182544144E-2</v>
      </c>
      <c r="DC3">
        <v>25.549293852867152</v>
      </c>
      <c r="DD3">
        <v>2.8956053424226913E-2</v>
      </c>
      <c r="DE3">
        <v>25.972979248999756</v>
      </c>
      <c r="DF3">
        <v>6.997535126237904E-2</v>
      </c>
      <c r="DG3">
        <v>27.373279427478632</v>
      </c>
      <c r="DH3">
        <v>6.9147213176892708E-2</v>
      </c>
      <c r="DI3">
        <v>23.742318768480072</v>
      </c>
      <c r="DJ3">
        <v>7.6560821025734083E-2</v>
      </c>
      <c r="DK3">
        <v>34.564573508887563</v>
      </c>
      <c r="DL3">
        <v>6.7880002312340842E-2</v>
      </c>
      <c r="DM3">
        <v>24.064506536475008</v>
      </c>
      <c r="DN3">
        <v>6.5644855381175107E-2</v>
      </c>
    </row>
    <row r="4" spans="1:118" x14ac:dyDescent="0.3">
      <c r="A4" s="2" t="s">
        <v>263</v>
      </c>
      <c r="B4" s="4">
        <v>119</v>
      </c>
      <c r="C4">
        <v>24.399083495516809</v>
      </c>
      <c r="D4">
        <v>5.2011291974842701E-2</v>
      </c>
      <c r="E4">
        <v>19.526029341903858</v>
      </c>
      <c r="F4">
        <v>5.2840839660070714E-2</v>
      </c>
      <c r="G4">
        <v>27.530860914397394</v>
      </c>
      <c r="H4">
        <v>5.0761182937081734E-2</v>
      </c>
      <c r="I4">
        <v>24.93740575912912</v>
      </c>
      <c r="J4">
        <v>6.2335336788388811E-2</v>
      </c>
      <c r="K4">
        <v>25.982113453308571</v>
      </c>
      <c r="L4">
        <v>5.5153472160928481E-2</v>
      </c>
      <c r="M4">
        <v>25.776823399741399</v>
      </c>
      <c r="N4">
        <v>5.6103173414147091E-2</v>
      </c>
      <c r="O4">
        <v>25.542221567539453</v>
      </c>
      <c r="P4">
        <v>5.5341582285021486E-2</v>
      </c>
      <c r="Q4">
        <v>26.492876038004301</v>
      </c>
      <c r="R4">
        <v>5.6620504347409256E-2</v>
      </c>
      <c r="S4">
        <v>24.097674453338463</v>
      </c>
      <c r="T4">
        <v>5.5734747338834982E-2</v>
      </c>
      <c r="U4">
        <v>27.435494235197201</v>
      </c>
      <c r="V4">
        <v>5.300004372151796E-2</v>
      </c>
      <c r="W4">
        <v>25.715603412356447</v>
      </c>
      <c r="X4">
        <v>6.0205562118740771E-2</v>
      </c>
      <c r="Y4">
        <v>25.770911613011805</v>
      </c>
      <c r="Z4">
        <v>5.4466133303507448E-2</v>
      </c>
      <c r="AA4">
        <v>25.14404792450997</v>
      </c>
      <c r="AB4">
        <v>5.5413361875703088E-2</v>
      </c>
      <c r="AC4">
        <v>28.709537350654085</v>
      </c>
      <c r="AD4">
        <v>5.7629316191586448E-2</v>
      </c>
      <c r="AE4">
        <v>25.544123223879495</v>
      </c>
      <c r="AF4">
        <v>4.9975603043266509E-2</v>
      </c>
      <c r="AG4">
        <v>26.06458238656143</v>
      </c>
      <c r="AH4">
        <v>5.4269316286839613E-2</v>
      </c>
      <c r="AI4">
        <v>27.710158401491672</v>
      </c>
      <c r="AJ4">
        <v>5.8635923271786107E-2</v>
      </c>
      <c r="AK4">
        <v>26.69809184152907</v>
      </c>
      <c r="AL4">
        <v>5.5264755006799754E-2</v>
      </c>
      <c r="AM4">
        <v>24.580949680867779</v>
      </c>
      <c r="AN4">
        <v>5.54848945643844E-2</v>
      </c>
      <c r="AO4">
        <v>24.845833244355376</v>
      </c>
      <c r="AP4">
        <v>5.189329043000452E-2</v>
      </c>
      <c r="AQ4">
        <v>24.875732873420578</v>
      </c>
      <c r="AR4">
        <v>5.3422122349382338E-2</v>
      </c>
      <c r="AS4">
        <v>25.595521298792647</v>
      </c>
      <c r="AT4">
        <v>5.819482633760896E-2</v>
      </c>
      <c r="AU4">
        <v>23.790828407656178</v>
      </c>
      <c r="AV4">
        <v>5.6390760403290309E-2</v>
      </c>
      <c r="AW4">
        <v>24.656831088155968</v>
      </c>
      <c r="AX4">
        <v>6.1285829388307081E-2</v>
      </c>
      <c r="AY4">
        <v>26.576909117261522</v>
      </c>
      <c r="AZ4">
        <v>5.8844829063066213E-2</v>
      </c>
      <c r="BA4">
        <v>27.016167374755586</v>
      </c>
      <c r="BB4">
        <v>5.567413640517347E-2</v>
      </c>
      <c r="BC4">
        <v>23.020979408037544</v>
      </c>
      <c r="BD4">
        <v>5.3926731519617653E-2</v>
      </c>
      <c r="BE4">
        <v>25.364503194832835</v>
      </c>
      <c r="BF4">
        <v>6.6494046714842839E-2</v>
      </c>
      <c r="BG4">
        <v>23.120500945512877</v>
      </c>
      <c r="BH4">
        <v>6.2124670745577822E-2</v>
      </c>
      <c r="BI4">
        <v>25.981657238450847</v>
      </c>
      <c r="BJ4">
        <v>5.9822957745751089E-2</v>
      </c>
      <c r="BK4">
        <v>26.199077761803558</v>
      </c>
      <c r="BL4">
        <v>5.8377947216999786E-2</v>
      </c>
      <c r="BM4">
        <v>25.787338948169893</v>
      </c>
      <c r="BN4">
        <v>6.5943071779291818E-2</v>
      </c>
      <c r="BO4">
        <v>24.720196482139791</v>
      </c>
      <c r="BP4">
        <v>5.3865939030786437E-2</v>
      </c>
      <c r="BQ4">
        <v>25.257667488333304</v>
      </c>
      <c r="BR4">
        <v>6.1538248775298537E-2</v>
      </c>
      <c r="BS4">
        <v>25.214124794163123</v>
      </c>
      <c r="BT4">
        <v>6.3877912053707783E-2</v>
      </c>
      <c r="BU4">
        <v>26.441035766559434</v>
      </c>
      <c r="BV4">
        <v>5.8780066035645825E-2</v>
      </c>
      <c r="BW4">
        <v>26.900161371742534</v>
      </c>
      <c r="BX4">
        <v>6.5788875638493366E-2</v>
      </c>
      <c r="BY4">
        <v>25.744828825038404</v>
      </c>
      <c r="BZ4">
        <v>6.1523773353059842E-2</v>
      </c>
      <c r="CA4">
        <v>25.321855337748271</v>
      </c>
      <c r="CB4">
        <v>6.1106915261210711E-2</v>
      </c>
      <c r="CC4">
        <v>24.689862087085586</v>
      </c>
      <c r="CD4">
        <v>5.8829441433086674E-2</v>
      </c>
      <c r="CE4">
        <v>25.564384467306198</v>
      </c>
      <c r="CF4">
        <v>5.8922514874528181E-2</v>
      </c>
      <c r="CG4">
        <v>25.56686168162279</v>
      </c>
      <c r="CH4">
        <v>6.0246104289274238E-2</v>
      </c>
      <c r="CI4">
        <v>26.827272343184664</v>
      </c>
      <c r="CJ4">
        <v>5.9077304720777747E-2</v>
      </c>
      <c r="CK4">
        <v>25.896038989969604</v>
      </c>
      <c r="CL4">
        <v>6.6902470884565038E-2</v>
      </c>
      <c r="CM4">
        <v>25.311502147333147</v>
      </c>
      <c r="CN4">
        <v>5.5303126080869403E-2</v>
      </c>
      <c r="CO4">
        <v>25.955161708945266</v>
      </c>
      <c r="CP4">
        <v>5.5799847911170472E-2</v>
      </c>
      <c r="CQ4">
        <v>25.585929158279406</v>
      </c>
      <c r="CR4">
        <v>6.018949040019473E-2</v>
      </c>
      <c r="CS4">
        <v>22.738778153733424</v>
      </c>
      <c r="CT4">
        <v>5.39759788315438E-2</v>
      </c>
      <c r="CU4">
        <v>25.710596118506203</v>
      </c>
      <c r="CV4">
        <v>5.5272995319116489E-2</v>
      </c>
      <c r="CW4">
        <v>25.23262709654178</v>
      </c>
      <c r="CX4">
        <v>6.158605844359296E-2</v>
      </c>
      <c r="CY4">
        <v>25.602851546667324</v>
      </c>
      <c r="CZ4">
        <v>6.6389103562784796E-2</v>
      </c>
      <c r="DA4">
        <v>26.91728168606523</v>
      </c>
      <c r="DB4">
        <v>6.9028870766497108E-2</v>
      </c>
      <c r="DC4">
        <v>25.406470642100025</v>
      </c>
      <c r="DD4">
        <v>3.1762129122400555E-2</v>
      </c>
      <c r="DE4">
        <v>25.78208660025194</v>
      </c>
      <c r="DF4">
        <v>7.1931760959871832E-2</v>
      </c>
      <c r="DG4">
        <v>27.196194544175292</v>
      </c>
      <c r="DH4">
        <v>7.0393258097339262E-2</v>
      </c>
      <c r="DI4">
        <v>23.566683305079131</v>
      </c>
      <c r="DJ4">
        <v>7.8328058840831313E-2</v>
      </c>
      <c r="DK4">
        <v>34.2324615918604</v>
      </c>
      <c r="DL4">
        <v>6.9785794998149978E-2</v>
      </c>
      <c r="DM4">
        <v>25.602851546667324</v>
      </c>
      <c r="DN4">
        <v>6.6389103562784796E-2</v>
      </c>
    </row>
    <row r="5" spans="1:118" x14ac:dyDescent="0.3">
      <c r="A5" s="2" t="s">
        <v>264</v>
      </c>
      <c r="B5" s="4">
        <v>1</v>
      </c>
      <c r="C5">
        <v>25.279003294065479</v>
      </c>
      <c r="D5">
        <v>5.2904574140123742E-2</v>
      </c>
      <c r="E5">
        <v>19.799839130559391</v>
      </c>
      <c r="F5">
        <v>5.273991883028311E-2</v>
      </c>
      <c r="G5">
        <v>26.363161520460856</v>
      </c>
      <c r="H5">
        <v>5.0981643410466418E-2</v>
      </c>
      <c r="I5">
        <v>24.755483013728043</v>
      </c>
      <c r="J5">
        <v>6.3347116418173366E-2</v>
      </c>
      <c r="K5">
        <v>25.853367374675631</v>
      </c>
      <c r="L5">
        <v>5.5647318444323836E-2</v>
      </c>
      <c r="M5">
        <v>25.578381235957902</v>
      </c>
      <c r="N5">
        <v>5.7139268408053161E-2</v>
      </c>
      <c r="O5">
        <v>25.371242514439086</v>
      </c>
      <c r="P5">
        <v>5.6249947542921314E-2</v>
      </c>
      <c r="Q5">
        <v>26.311317206728763</v>
      </c>
      <c r="R5">
        <v>5.7634056196256174E-2</v>
      </c>
      <c r="S5">
        <v>23.94296882203653</v>
      </c>
      <c r="T5">
        <v>5.6798575051597501E-2</v>
      </c>
      <c r="U5">
        <v>27.253767934826449</v>
      </c>
      <c r="V5">
        <v>5.3511758875342215E-2</v>
      </c>
      <c r="W5">
        <v>25.604393476628978</v>
      </c>
      <c r="X5">
        <v>6.0976310082241351E-2</v>
      </c>
      <c r="Y5">
        <v>25.649208781142946</v>
      </c>
      <c r="Z5">
        <v>5.4952438105323312E-2</v>
      </c>
      <c r="AA5">
        <v>24.875551870585252</v>
      </c>
      <c r="AB5">
        <v>5.7565933418307208E-2</v>
      </c>
      <c r="AC5">
        <v>28.416769963866514</v>
      </c>
      <c r="AD5">
        <v>5.8747982832294848E-2</v>
      </c>
      <c r="AE5">
        <v>25.405953868994146</v>
      </c>
      <c r="AF5">
        <v>5.0453392492443017E-2</v>
      </c>
      <c r="AG5">
        <v>25.888410438214894</v>
      </c>
      <c r="AH5">
        <v>5.4976077909384052E-2</v>
      </c>
      <c r="AI5">
        <v>27.551363016979241</v>
      </c>
      <c r="AJ5">
        <v>5.941819918713534E-2</v>
      </c>
      <c r="AK5">
        <v>26.578386178269415</v>
      </c>
      <c r="AL5">
        <v>5.6046450522061621E-2</v>
      </c>
      <c r="AM5">
        <v>24.474560635994969</v>
      </c>
      <c r="AN5">
        <v>5.6102430537178102E-2</v>
      </c>
      <c r="AO5">
        <v>24.727308030760405</v>
      </c>
      <c r="AP5">
        <v>5.2532636063126553E-2</v>
      </c>
      <c r="AQ5">
        <v>24.745588995516972</v>
      </c>
      <c r="AR5">
        <v>5.4043020871310063E-2</v>
      </c>
      <c r="AS5">
        <v>25.438257524095434</v>
      </c>
      <c r="AT5">
        <v>5.9356591196482372E-2</v>
      </c>
      <c r="AU5">
        <v>23.635501557355994</v>
      </c>
      <c r="AV5">
        <v>5.7302125782496716E-2</v>
      </c>
      <c r="AW5">
        <v>24.520169392659707</v>
      </c>
      <c r="AX5">
        <v>6.20633088883265E-2</v>
      </c>
      <c r="AY5">
        <v>26.395778385813973</v>
      </c>
      <c r="AZ5">
        <v>5.9767741725398164E-2</v>
      </c>
      <c r="BA5">
        <v>26.759979841356042</v>
      </c>
      <c r="BB5">
        <v>5.7081655183990138E-2</v>
      </c>
      <c r="BC5">
        <v>22.931358380804777</v>
      </c>
      <c r="BD5">
        <v>5.4531882842333262E-2</v>
      </c>
      <c r="BE5">
        <v>25.181550094545695</v>
      </c>
      <c r="BF5">
        <v>6.7846325031864038E-2</v>
      </c>
      <c r="BG5">
        <v>22.982722550565729</v>
      </c>
      <c r="BH5">
        <v>6.322377252088493E-2</v>
      </c>
      <c r="BI5">
        <v>25.823351195283465</v>
      </c>
      <c r="BJ5">
        <v>6.1276259981277011E-2</v>
      </c>
      <c r="BK5">
        <v>26.062224920515845</v>
      </c>
      <c r="BL5">
        <v>5.9169636782293665E-2</v>
      </c>
      <c r="BM5">
        <v>25.56315317486985</v>
      </c>
      <c r="BN5">
        <v>6.7119051824739678E-2</v>
      </c>
      <c r="BO5">
        <v>24.554343545094913</v>
      </c>
      <c r="BP5">
        <v>5.487491629367066E-2</v>
      </c>
      <c r="BQ5">
        <v>25.139500365870315</v>
      </c>
      <c r="BR5">
        <v>6.2321051096715999E-2</v>
      </c>
      <c r="BS5">
        <v>25.016952647649578</v>
      </c>
      <c r="BT5">
        <v>6.484438871807946E-2</v>
      </c>
      <c r="BU5">
        <v>26.171154997699674</v>
      </c>
      <c r="BV5">
        <v>6.010153836898454E-2</v>
      </c>
      <c r="BW5">
        <v>26.651091940675368</v>
      </c>
      <c r="BX5">
        <v>6.7034335470250866E-2</v>
      </c>
      <c r="BY5">
        <v>25.592070532581769</v>
      </c>
      <c r="BZ5">
        <v>6.2374798873006738E-2</v>
      </c>
      <c r="CA5">
        <v>25.149898862896389</v>
      </c>
      <c r="CB5">
        <v>6.2152412061319287E-2</v>
      </c>
      <c r="CC5">
        <v>24.564443178974521</v>
      </c>
      <c r="CD5">
        <v>5.9649039885635642E-2</v>
      </c>
      <c r="CE5">
        <v>25.434579440475101</v>
      </c>
      <c r="CF5">
        <v>5.9402695373836266E-2</v>
      </c>
      <c r="CG5">
        <v>25.411854533079204</v>
      </c>
      <c r="CH5">
        <v>6.1158274514040968E-2</v>
      </c>
      <c r="CI5">
        <v>26.625930441532955</v>
      </c>
      <c r="CJ5">
        <v>6.0101796396155996E-2</v>
      </c>
      <c r="CK5">
        <v>25.592523651599748</v>
      </c>
      <c r="CL5">
        <v>6.865252718042153E-2</v>
      </c>
      <c r="CM5">
        <v>25.18077568610185</v>
      </c>
      <c r="CN5">
        <v>5.5986945914787777E-2</v>
      </c>
      <c r="CO5">
        <v>25.839624949923028</v>
      </c>
      <c r="CP5">
        <v>5.6571409438270576E-2</v>
      </c>
      <c r="CQ5">
        <v>25.425177953571069</v>
      </c>
      <c r="CR5">
        <v>6.1056874469192113E-2</v>
      </c>
      <c r="CS5">
        <v>22.597073703707892</v>
      </c>
      <c r="CT5">
        <v>5.5115619152962196E-2</v>
      </c>
      <c r="CU5">
        <v>25.495170563186878</v>
      </c>
      <c r="CV5">
        <v>5.6080621550190092E-2</v>
      </c>
      <c r="CW5">
        <v>25.001778751046974</v>
      </c>
      <c r="CX5">
        <v>6.2570459730983519E-2</v>
      </c>
      <c r="CY5">
        <v>21.986381641246023</v>
      </c>
      <c r="CZ5">
        <v>7.2649055463953241E-2</v>
      </c>
      <c r="DA5">
        <v>26.694228307766377</v>
      </c>
      <c r="DB5">
        <v>6.9979555984497024E-2</v>
      </c>
      <c r="DC5">
        <v>25.214262935395432</v>
      </c>
      <c r="DD5">
        <v>3.4221675042543573E-2</v>
      </c>
      <c r="DE5">
        <v>25.525188312883174</v>
      </c>
      <c r="DF5">
        <v>7.3646568401712589E-2</v>
      </c>
      <c r="DG5">
        <v>26.957878383034771</v>
      </c>
      <c r="DH5">
        <v>7.1485425604578615E-2</v>
      </c>
      <c r="DI5">
        <v>23.330317734980465</v>
      </c>
      <c r="DJ5">
        <v>7.9877055740976907E-2</v>
      </c>
      <c r="DK5">
        <v>33.785514141245109</v>
      </c>
      <c r="DL5">
        <v>7.1456236258188366E-2</v>
      </c>
      <c r="DM5">
        <v>21.986381641246023</v>
      </c>
      <c r="DN5">
        <v>7.2649055463953241E-2</v>
      </c>
    </row>
    <row r="6" spans="1:118" x14ac:dyDescent="0.3">
      <c r="A6" s="2" t="s">
        <v>265</v>
      </c>
      <c r="B6" s="4" t="b">
        <v>1</v>
      </c>
      <c r="C6">
        <v>23.06333782618611</v>
      </c>
      <c r="D6">
        <v>5.1834493456708465E-2</v>
      </c>
      <c r="E6">
        <v>20.081244883173273</v>
      </c>
      <c r="F6">
        <v>5.2639268674431521E-2</v>
      </c>
      <c r="G6">
        <v>25.288888418272101</v>
      </c>
      <c r="H6">
        <v>5.1203463805869889E-2</v>
      </c>
      <c r="I6">
        <v>24.533809507072185</v>
      </c>
      <c r="J6">
        <v>6.4177462501330038E-2</v>
      </c>
      <c r="K6">
        <v>25.696489823955766</v>
      </c>
      <c r="L6">
        <v>5.6052607615035964E-2</v>
      </c>
      <c r="M6">
        <v>25.336578759762403</v>
      </c>
      <c r="N6">
        <v>5.7989569594835623E-2</v>
      </c>
      <c r="O6">
        <v>25.162903935434592</v>
      </c>
      <c r="P6">
        <v>5.699542364440531E-2</v>
      </c>
      <c r="Q6">
        <v>26.090087130717883</v>
      </c>
      <c r="R6">
        <v>5.8465856702010009E-2</v>
      </c>
      <c r="S6">
        <v>23.754459464866809</v>
      </c>
      <c r="T6">
        <v>5.7671635892557457E-2</v>
      </c>
      <c r="U6">
        <v>27.032333797132623</v>
      </c>
      <c r="V6">
        <v>5.3931712649031405E-2</v>
      </c>
      <c r="W6">
        <v>25.468883777864644</v>
      </c>
      <c r="X6">
        <v>6.160884658896066E-2</v>
      </c>
      <c r="Y6">
        <v>25.500913451436698</v>
      </c>
      <c r="Z6">
        <v>5.535153814205173E-2</v>
      </c>
      <c r="AA6">
        <v>24.548388482271523</v>
      </c>
      <c r="AB6">
        <v>5.9332503229063742E-2</v>
      </c>
      <c r="AC6">
        <v>28.060031870888682</v>
      </c>
      <c r="AD6">
        <v>5.966604881833177E-2</v>
      </c>
      <c r="AE6">
        <v>25.237594022938129</v>
      </c>
      <c r="AF6">
        <v>5.0845504159863886E-2</v>
      </c>
      <c r="AG6">
        <v>25.673744298044934</v>
      </c>
      <c r="AH6">
        <v>5.5556102183177927E-2</v>
      </c>
      <c r="AI6">
        <v>27.357870281103747</v>
      </c>
      <c r="AJ6">
        <v>6.0060196439438537E-2</v>
      </c>
      <c r="AK6">
        <v>26.432524405554684</v>
      </c>
      <c r="AL6">
        <v>5.6687971452322919E-2</v>
      </c>
      <c r="AM6">
        <v>24.34492520973351</v>
      </c>
      <c r="AN6">
        <v>5.6609229212623638E-2</v>
      </c>
      <c r="AO6">
        <v>24.582884640123869</v>
      </c>
      <c r="AP6">
        <v>5.3057333464238729E-2</v>
      </c>
      <c r="AQ6">
        <v>24.587008221457733</v>
      </c>
      <c r="AR6">
        <v>5.4552579119513007E-2</v>
      </c>
      <c r="AS6">
        <v>25.246631060179606</v>
      </c>
      <c r="AT6">
        <v>6.0310026976089837E-2</v>
      </c>
      <c r="AU6">
        <v>23.446235242646747</v>
      </c>
      <c r="AV6">
        <v>5.8050064019906936E-2</v>
      </c>
      <c r="AW6">
        <v>24.353646634884679</v>
      </c>
      <c r="AX6">
        <v>6.2701369824296499E-2</v>
      </c>
      <c r="AY6">
        <v>26.175069950952807</v>
      </c>
      <c r="AZ6">
        <v>6.052515657316121E-2</v>
      </c>
      <c r="BA6">
        <v>26.447814428697011</v>
      </c>
      <c r="BB6">
        <v>5.8236775993458036E-2</v>
      </c>
      <c r="BC6">
        <v>22.822154843154831</v>
      </c>
      <c r="BD6">
        <v>5.5028517698127874E-2</v>
      </c>
      <c r="BE6">
        <v>24.958621096828566</v>
      </c>
      <c r="BF6">
        <v>6.8956111165940803E-2</v>
      </c>
      <c r="BG6">
        <v>22.814839090572775</v>
      </c>
      <c r="BH6">
        <v>6.4125782036841592E-2</v>
      </c>
      <c r="BI6">
        <v>25.630454723562128</v>
      </c>
      <c r="BJ6">
        <v>6.2468954302637013E-2</v>
      </c>
      <c r="BK6">
        <v>25.895469250920041</v>
      </c>
      <c r="BL6">
        <v>5.9819359617450711E-2</v>
      </c>
      <c r="BM6">
        <v>25.289982019717083</v>
      </c>
      <c r="BN6">
        <v>6.8084153706476455E-2</v>
      </c>
      <c r="BO6">
        <v>24.352251156576607</v>
      </c>
      <c r="BP6">
        <v>5.5702962533748089E-2</v>
      </c>
      <c r="BQ6">
        <v>24.995513310540577</v>
      </c>
      <c r="BR6">
        <v>6.2963480359314761E-2</v>
      </c>
      <c r="BS6">
        <v>24.77669769197508</v>
      </c>
      <c r="BT6">
        <v>6.5637555618360141E-2</v>
      </c>
      <c r="BU6">
        <v>25.84230432935566</v>
      </c>
      <c r="BV6">
        <v>6.1186042685622485E-2</v>
      </c>
      <c r="BW6">
        <v>26.347599960803834</v>
      </c>
      <c r="BX6">
        <v>6.8056457939003279E-2</v>
      </c>
      <c r="BY6">
        <v>25.405934014660563</v>
      </c>
      <c r="BZ6">
        <v>6.3073217467681089E-2</v>
      </c>
      <c r="CA6">
        <v>24.940369292041684</v>
      </c>
      <c r="CB6">
        <v>6.3010429111047622E-2</v>
      </c>
      <c r="CC6">
        <v>24.411619797265796</v>
      </c>
      <c r="CD6">
        <v>6.0321666952638561E-2</v>
      </c>
      <c r="CE6">
        <v>25.276411557642366</v>
      </c>
      <c r="CF6">
        <v>5.9796769325387931E-2</v>
      </c>
      <c r="CG6">
        <v>25.222977776087511</v>
      </c>
      <c r="CH6">
        <v>6.1906873271132437E-2</v>
      </c>
      <c r="CI6">
        <v>26.380594624521756</v>
      </c>
      <c r="CJ6">
        <v>6.094257498551945E-2</v>
      </c>
      <c r="CK6">
        <v>25.222689141726054</v>
      </c>
      <c r="CL6">
        <v>7.0088761265187108E-2</v>
      </c>
      <c r="CM6">
        <v>25.021485032203877</v>
      </c>
      <c r="CN6">
        <v>5.6548142349232562E-2</v>
      </c>
      <c r="CO6">
        <v>25.698843001719421</v>
      </c>
      <c r="CP6">
        <v>5.7204613619380999E-2</v>
      </c>
      <c r="CQ6">
        <v>25.22930204389144</v>
      </c>
      <c r="CR6">
        <v>6.1768718178120935E-2</v>
      </c>
      <c r="CS6">
        <v>22.42440633176027</v>
      </c>
      <c r="CT6">
        <v>5.6050897793923429E-2</v>
      </c>
      <c r="CU6">
        <v>25.232673764528531</v>
      </c>
      <c r="CV6">
        <v>5.6743423268949079E-2</v>
      </c>
      <c r="CW6">
        <v>24.720489228185404</v>
      </c>
      <c r="CX6">
        <v>6.3378336989209375E-2</v>
      </c>
      <c r="CY6">
        <v>31.244243808879254</v>
      </c>
      <c r="CZ6">
        <v>6.3661546747076803E-2</v>
      </c>
      <c r="DA6">
        <v>26.422436979914917</v>
      </c>
      <c r="DB6">
        <v>7.0759763179663884E-2</v>
      </c>
      <c r="DC6">
        <v>24.980057167130706</v>
      </c>
      <c r="DD6">
        <v>3.6240172214274113E-2</v>
      </c>
      <c r="DE6">
        <v>25.21215684400682</v>
      </c>
      <c r="DF6">
        <v>7.5053874499586448E-2</v>
      </c>
      <c r="DG6">
        <v>26.667489300480451</v>
      </c>
      <c r="DH6">
        <v>7.2381744313802163E-2</v>
      </c>
      <c r="DI6">
        <v>23.042305454487632</v>
      </c>
      <c r="DJ6">
        <v>8.1148284643985741E-2</v>
      </c>
      <c r="DK6">
        <v>33.240907096917823</v>
      </c>
      <c r="DL6">
        <v>7.2827131971626963E-2</v>
      </c>
      <c r="DM6">
        <v>31.244243808879254</v>
      </c>
      <c r="DN6">
        <v>6.3661546747076803E-2</v>
      </c>
    </row>
    <row r="7" spans="1:118" x14ac:dyDescent="0.3">
      <c r="A7" s="2" t="s">
        <v>266</v>
      </c>
      <c r="B7" s="4">
        <v>1</v>
      </c>
      <c r="C7">
        <v>26.22050182019251</v>
      </c>
      <c r="D7">
        <v>5.1123970188837256E-2</v>
      </c>
      <c r="E7">
        <v>20.370567067256253</v>
      </c>
      <c r="F7">
        <v>5.2538888388809463E-2</v>
      </c>
      <c r="G7">
        <v>24.297261650973912</v>
      </c>
      <c r="H7">
        <v>5.1426653436513654E-2</v>
      </c>
      <c r="I7">
        <v>24.280904027706399</v>
      </c>
      <c r="J7">
        <v>6.4794465303546545E-2</v>
      </c>
      <c r="K7">
        <v>25.517509517445195</v>
      </c>
      <c r="L7">
        <v>5.6353764637523181E-2</v>
      </c>
      <c r="M7">
        <v>25.060708304710708</v>
      </c>
      <c r="N7">
        <v>5.8621400376740823E-2</v>
      </c>
      <c r="O7">
        <v>24.925212165279497</v>
      </c>
      <c r="P7">
        <v>5.7549362360961254E-2</v>
      </c>
      <c r="Q7">
        <v>25.837687557725509</v>
      </c>
      <c r="R7">
        <v>5.9083940237713753E-2</v>
      </c>
      <c r="S7">
        <v>23.539390690708071</v>
      </c>
      <c r="T7">
        <v>5.832037862321493E-2</v>
      </c>
      <c r="U7">
        <v>26.779701411845611</v>
      </c>
      <c r="V7">
        <v>5.4243766454575446E-2</v>
      </c>
      <c r="W7">
        <v>25.31428187779224</v>
      </c>
      <c r="X7">
        <v>6.2078863615676029E-2</v>
      </c>
      <c r="Y7">
        <v>25.3317245302487</v>
      </c>
      <c r="Z7">
        <v>5.5648096223099103E-2</v>
      </c>
      <c r="AA7">
        <v>24.175130465106335</v>
      </c>
      <c r="AB7">
        <v>6.0645183020849078E-2</v>
      </c>
      <c r="AC7">
        <v>27.653032316572698</v>
      </c>
      <c r="AD7">
        <v>6.0348233388711162E-2</v>
      </c>
      <c r="AE7">
        <v>25.045513660178095</v>
      </c>
      <c r="AF7">
        <v>5.1136869414048887E-2</v>
      </c>
      <c r="AG7">
        <v>25.428833465432128</v>
      </c>
      <c r="AH7">
        <v>5.5987099100660694E-2</v>
      </c>
      <c r="AI7">
        <v>27.137116011192905</v>
      </c>
      <c r="AJ7">
        <v>6.0537243434325892E-2</v>
      </c>
      <c r="AK7">
        <v>26.266111909510069</v>
      </c>
      <c r="AL7">
        <v>5.7164664508002783E-2</v>
      </c>
      <c r="AM7">
        <v>24.19702521881425</v>
      </c>
      <c r="AN7">
        <v>5.6985814601839616E-2</v>
      </c>
      <c r="AO7">
        <v>24.418113182354354</v>
      </c>
      <c r="AP7">
        <v>5.344721880647E-2</v>
      </c>
      <c r="AQ7">
        <v>24.406084721456839</v>
      </c>
      <c r="AR7">
        <v>5.4931215056276302E-2</v>
      </c>
      <c r="AS7">
        <v>25.028006004588089</v>
      </c>
      <c r="AT7">
        <v>6.101849367411398E-2</v>
      </c>
      <c r="AU7">
        <v>23.230302861860938</v>
      </c>
      <c r="AV7">
        <v>5.8605832268505888E-2</v>
      </c>
      <c r="AW7">
        <v>24.163662191025146</v>
      </c>
      <c r="AX7">
        <v>6.317549187227646E-2</v>
      </c>
      <c r="AY7">
        <v>25.923265514055018</v>
      </c>
      <c r="AZ7">
        <v>6.1087966578518955E-2</v>
      </c>
      <c r="BA7">
        <v>26.091667478522602</v>
      </c>
      <c r="BB7">
        <v>5.9095108188668519E-2</v>
      </c>
      <c r="BC7">
        <v>22.697565425797549</v>
      </c>
      <c r="BD7">
        <v>5.5397550688009334E-2</v>
      </c>
      <c r="BE7">
        <v>24.70428323804369</v>
      </c>
      <c r="BF7">
        <v>6.9780756658315818E-2</v>
      </c>
      <c r="BG7">
        <v>22.623302232751417</v>
      </c>
      <c r="BH7">
        <v>6.4796035573602376E-2</v>
      </c>
      <c r="BI7">
        <v>25.410380726517499</v>
      </c>
      <c r="BJ7">
        <v>6.3355206135931916E-2</v>
      </c>
      <c r="BK7">
        <v>25.705219079881047</v>
      </c>
      <c r="BL7">
        <v>6.0302147238284601E-2</v>
      </c>
      <c r="BM7">
        <v>24.978323297007964</v>
      </c>
      <c r="BN7">
        <v>6.880128910042238E-2</v>
      </c>
      <c r="BO7">
        <v>24.121685613740915</v>
      </c>
      <c r="BP7">
        <v>5.6318256398386245E-2</v>
      </c>
      <c r="BQ7">
        <v>24.831239664131537</v>
      </c>
      <c r="BR7">
        <v>6.3440848366811617E-2</v>
      </c>
      <c r="BS7">
        <v>24.502592790349659</v>
      </c>
      <c r="BT7">
        <v>6.6226931795385136E-2</v>
      </c>
      <c r="BU7">
        <v>25.467121308290274</v>
      </c>
      <c r="BV7">
        <v>6.1991902092868298E-2</v>
      </c>
      <c r="BW7">
        <v>26.001348458714137</v>
      </c>
      <c r="BX7">
        <v>6.8815963451489326E-2</v>
      </c>
      <c r="BY7">
        <v>25.193572393271932</v>
      </c>
      <c r="BZ7">
        <v>6.3592189302167229E-2</v>
      </c>
      <c r="CA7">
        <v>24.701318729086577</v>
      </c>
      <c r="CB7">
        <v>6.3647993296356176E-2</v>
      </c>
      <c r="CC7">
        <v>24.237264858814136</v>
      </c>
      <c r="CD7">
        <v>6.0821473953124136E-2</v>
      </c>
      <c r="CE7">
        <v>25.095959121843688</v>
      </c>
      <c r="CF7">
        <v>6.0089592688224253E-2</v>
      </c>
      <c r="CG7">
        <v>25.007489838495587</v>
      </c>
      <c r="CH7">
        <v>6.2463132330132634E-2</v>
      </c>
      <c r="CI7">
        <v>26.1006930100129</v>
      </c>
      <c r="CJ7">
        <v>6.1567329839192927E-2</v>
      </c>
      <c r="CK7">
        <v>24.80074799315738</v>
      </c>
      <c r="CL7">
        <v>7.1155979468433606E-2</v>
      </c>
      <c r="CM7">
        <v>24.839751636137297</v>
      </c>
      <c r="CN7">
        <v>5.696514891995063E-2</v>
      </c>
      <c r="CO7">
        <v>25.538226035652485</v>
      </c>
      <c r="CP7">
        <v>5.7675126772926674E-2</v>
      </c>
      <c r="CQ7">
        <v>25.005828830601043</v>
      </c>
      <c r="CR7">
        <v>6.2297665772453596E-2</v>
      </c>
      <c r="CS7">
        <v>22.227411548161538</v>
      </c>
      <c r="CT7">
        <v>5.6745872520765669E-2</v>
      </c>
      <c r="CU7">
        <v>24.933193327293704</v>
      </c>
      <c r="CV7">
        <v>5.7235929377045039E-2</v>
      </c>
      <c r="CW7">
        <v>24.399568326571654</v>
      </c>
      <c r="CX7">
        <v>6.3978643948299704E-2</v>
      </c>
      <c r="CY7" t="s">
        <v>267</v>
      </c>
      <c r="CZ7" t="s">
        <v>267</v>
      </c>
      <c r="DA7">
        <v>26.112352490817848</v>
      </c>
      <c r="DB7">
        <v>7.1339509427032655E-2</v>
      </c>
      <c r="DC7">
        <v>24.712853733636152</v>
      </c>
      <c r="DD7">
        <v>3.774005092326882E-2</v>
      </c>
      <c r="DE7">
        <v>24.855021817421726</v>
      </c>
      <c r="DF7">
        <v>7.6099597269378469E-2</v>
      </c>
      <c r="DG7">
        <v>26.336186786102825</v>
      </c>
      <c r="DH7">
        <v>7.3047769199675761E-2</v>
      </c>
      <c r="DI7">
        <v>22.713714614020816</v>
      </c>
      <c r="DJ7">
        <v>8.2092892936028547E-2</v>
      </c>
      <c r="DK7">
        <v>32.619569402172885</v>
      </c>
      <c r="DL7">
        <v>7.3845799385005517E-2</v>
      </c>
      <c r="DM7" t="s">
        <v>267</v>
      </c>
      <c r="DN7" t="s">
        <v>267</v>
      </c>
    </row>
    <row r="8" spans="1:118" x14ac:dyDescent="0.3">
      <c r="A8" s="2" t="s">
        <v>268</v>
      </c>
      <c r="B8" s="4" t="b">
        <v>1</v>
      </c>
      <c r="C8">
        <v>24.97207191412879</v>
      </c>
      <c r="D8">
        <v>5.7379810635939041E-2</v>
      </c>
      <c r="E8">
        <v>20.668144434465813</v>
      </c>
      <c r="F8">
        <v>5.2438777172237355E-2</v>
      </c>
      <c r="G8">
        <v>23.37909829234972</v>
      </c>
      <c r="H8">
        <v>5.16512216832581E-2</v>
      </c>
      <c r="I8">
        <v>24.006485591371682</v>
      </c>
      <c r="J8">
        <v>6.517441375315286E-2</v>
      </c>
      <c r="K8">
        <v>25.323304567949808</v>
      </c>
      <c r="L8">
        <v>5.6539216216302111E-2</v>
      </c>
      <c r="M8">
        <v>24.761371417680515</v>
      </c>
      <c r="N8">
        <v>5.9010479851154936E-2</v>
      </c>
      <c r="O8">
        <v>24.667301565401779</v>
      </c>
      <c r="P8">
        <v>5.7890476138364316E-2</v>
      </c>
      <c r="Q8">
        <v>25.563818061794425</v>
      </c>
      <c r="R8">
        <v>5.9464554199715539E-2</v>
      </c>
      <c r="S8">
        <v>23.306027471939277</v>
      </c>
      <c r="T8">
        <v>5.8719872424249871E-2</v>
      </c>
      <c r="U8">
        <v>26.505579299854112</v>
      </c>
      <c r="V8">
        <v>5.4435928239229069E-2</v>
      </c>
      <c r="W8">
        <v>25.146529040729813</v>
      </c>
      <c r="X8">
        <v>6.2368298671639386E-2</v>
      </c>
      <c r="Y8">
        <v>25.14814385293796</v>
      </c>
      <c r="Z8">
        <v>5.5830715787722467E-2</v>
      </c>
      <c r="AA8">
        <v>23.770121915363845</v>
      </c>
      <c r="AB8">
        <v>6.1453527245424217E-2</v>
      </c>
      <c r="AC8">
        <v>27.211412065542945</v>
      </c>
      <c r="AD8">
        <v>6.0768320572966855E-2</v>
      </c>
      <c r="AE8">
        <v>24.837094321334995</v>
      </c>
      <c r="AF8">
        <v>5.1316291251679205E-2</v>
      </c>
      <c r="AG8">
        <v>25.163089726326209</v>
      </c>
      <c r="AH8">
        <v>5.6252505691999355E-2</v>
      </c>
      <c r="AI8">
        <v>26.897583670038973</v>
      </c>
      <c r="AJ8">
        <v>6.0831007523314912E-2</v>
      </c>
      <c r="AK8">
        <v>26.085543829033373</v>
      </c>
      <c r="AL8">
        <v>5.7458210642303983E-2</v>
      </c>
      <c r="AM8">
        <v>24.036544376944946</v>
      </c>
      <c r="AN8">
        <v>5.7217714739509963E-2</v>
      </c>
      <c r="AO8">
        <v>24.23932573216905</v>
      </c>
      <c r="AP8">
        <v>5.3687309014768633E-2</v>
      </c>
      <c r="AQ8">
        <v>24.209771284156258</v>
      </c>
      <c r="AR8">
        <v>5.5164377914891594E-2</v>
      </c>
      <c r="AS8">
        <v>24.790783995600922</v>
      </c>
      <c r="AT8">
        <v>6.1454765312662439E-2</v>
      </c>
      <c r="AU8">
        <v>22.996002575295893</v>
      </c>
      <c r="AV8">
        <v>5.8948072666178339E-2</v>
      </c>
      <c r="AW8">
        <v>23.957517056714121</v>
      </c>
      <c r="AX8">
        <v>6.346745478785322E-2</v>
      </c>
      <c r="AY8">
        <v>25.650041778417041</v>
      </c>
      <c r="AZ8">
        <v>6.1434543268592989E-2</v>
      </c>
      <c r="BA8">
        <v>25.7052255183985</v>
      </c>
      <c r="BB8">
        <v>5.9623666544717902E-2</v>
      </c>
      <c r="BC8">
        <v>22.56237803017142</v>
      </c>
      <c r="BD8">
        <v>5.5624800081132589E-2</v>
      </c>
      <c r="BE8">
        <v>24.428310579469859</v>
      </c>
      <c r="BF8">
        <v>7.0288570845183626E-2</v>
      </c>
      <c r="BG8">
        <v>22.415472631132623</v>
      </c>
      <c r="BH8">
        <v>6.5208775663632076E-2</v>
      </c>
      <c r="BI8">
        <v>25.171586524437082</v>
      </c>
      <c r="BJ8">
        <v>6.3900957320223939E-2</v>
      </c>
      <c r="BK8">
        <v>25.49878561477837</v>
      </c>
      <c r="BL8">
        <v>6.0599446387277114E-2</v>
      </c>
      <c r="BM8">
        <v>24.640153876675974</v>
      </c>
      <c r="BN8">
        <v>6.9242898895562274E-2</v>
      </c>
      <c r="BO8">
        <v>23.871507421096368</v>
      </c>
      <c r="BP8">
        <v>5.6697152489427846E-2</v>
      </c>
      <c r="BQ8">
        <v>24.652992370748979</v>
      </c>
      <c r="BR8">
        <v>6.373481013438953E-2</v>
      </c>
      <c r="BS8">
        <v>24.205171640422986</v>
      </c>
      <c r="BT8">
        <v>6.6589867853197343E-2</v>
      </c>
      <c r="BU8">
        <v>25.060024007598003</v>
      </c>
      <c r="BV8">
        <v>6.2488147865632671E-2</v>
      </c>
      <c r="BW8">
        <v>25.625643685451497</v>
      </c>
      <c r="BX8">
        <v>6.9283664636799774E-2</v>
      </c>
      <c r="BY8">
        <v>24.963146606432076</v>
      </c>
      <c r="BZ8">
        <v>6.3911770579908586E-2</v>
      </c>
      <c r="CA8">
        <v>24.441933753104323</v>
      </c>
      <c r="CB8">
        <v>6.4040603383153635E-2</v>
      </c>
      <c r="CC8">
        <v>24.048078726124864</v>
      </c>
      <c r="CD8">
        <v>6.1129253584358681E-2</v>
      </c>
      <c r="CE8">
        <v>24.900156818987913</v>
      </c>
      <c r="CF8">
        <v>6.0269912424728678E-2</v>
      </c>
      <c r="CG8">
        <v>24.773671800898068</v>
      </c>
      <c r="CH8">
        <v>6.2805674967357852E-2</v>
      </c>
      <c r="CI8">
        <v>25.79698206008133</v>
      </c>
      <c r="CJ8">
        <v>6.1952051978516325E-2</v>
      </c>
      <c r="CK8">
        <v>24.342915167605899</v>
      </c>
      <c r="CL8">
        <v>7.1813169193113119E-2</v>
      </c>
      <c r="CM8">
        <v>24.642559410395684</v>
      </c>
      <c r="CN8">
        <v>5.7221940298289274E-2</v>
      </c>
      <c r="CO8">
        <v>25.363946471653144</v>
      </c>
      <c r="CP8">
        <v>5.7964867342283649E-2</v>
      </c>
      <c r="CQ8">
        <v>24.763346263961395</v>
      </c>
      <c r="CR8">
        <v>6.2623390092777134E-2</v>
      </c>
      <c r="CS8">
        <v>22.013659751969442</v>
      </c>
      <c r="CT8">
        <v>5.7173835844482677E-2</v>
      </c>
      <c r="CU8">
        <v>24.608238116734768</v>
      </c>
      <c r="CV8">
        <v>5.7539213140944449E-2</v>
      </c>
      <c r="CW8">
        <v>24.051348856480232</v>
      </c>
      <c r="CX8">
        <v>6.4348311148472684E-2</v>
      </c>
      <c r="DA8">
        <v>25.775891213493786</v>
      </c>
      <c r="DB8">
        <v>7.1696515403442393E-2</v>
      </c>
      <c r="DC8">
        <v>24.422921113011554</v>
      </c>
      <c r="DD8">
        <v>3.8663671671882699E-2</v>
      </c>
      <c r="DE8">
        <v>24.467507731915926</v>
      </c>
      <c r="DF8">
        <v>7.6743550171493632E-2</v>
      </c>
      <c r="DG8">
        <v>25.976702609732833</v>
      </c>
      <c r="DH8">
        <v>7.3457905299346343E-2</v>
      </c>
      <c r="DI8">
        <v>22.357172775303297</v>
      </c>
      <c r="DJ8">
        <v>8.2674579850184587E-2</v>
      </c>
      <c r="DK8">
        <v>31.945378716169152</v>
      </c>
      <c r="DL8">
        <v>7.4473091680903145E-2</v>
      </c>
    </row>
    <row r="9" spans="1:118" x14ac:dyDescent="0.3">
      <c r="A9" s="2" t="s">
        <v>269</v>
      </c>
      <c r="B9" s="4" t="b">
        <v>1</v>
      </c>
      <c r="C9">
        <v>24.957226321980301</v>
      </c>
      <c r="D9">
        <v>5.2683220367113114E-2</v>
      </c>
      <c r="E9">
        <v>20.974335343468777</v>
      </c>
      <c r="F9">
        <v>5.2338934226055171E-2</v>
      </c>
      <c r="G9">
        <v>22.526527262781027</v>
      </c>
      <c r="H9">
        <v>5.1877177995113044E-2</v>
      </c>
      <c r="I9">
        <v>23.721099944680745</v>
      </c>
      <c r="J9">
        <v>6.5302706644308178E-2</v>
      </c>
      <c r="K9">
        <v>25.121338162767326</v>
      </c>
      <c r="L9">
        <v>5.6601835551202725E-2</v>
      </c>
      <c r="M9">
        <v>24.450071447370338</v>
      </c>
      <c r="N9">
        <v>5.9141855912074506E-2</v>
      </c>
      <c r="O9">
        <v>24.399083495516809</v>
      </c>
      <c r="P9">
        <v>5.8005656165447714E-2</v>
      </c>
      <c r="Q9">
        <v>25.279003294065479</v>
      </c>
      <c r="R9">
        <v>5.9593071806906414E-2</v>
      </c>
      <c r="S9">
        <v>23.06333782618611</v>
      </c>
      <c r="T9">
        <v>5.8854764972927201E-2</v>
      </c>
      <c r="U9">
        <v>26.22050182019251</v>
      </c>
      <c r="V9">
        <v>5.4500813333373609E-2</v>
      </c>
      <c r="W9">
        <v>24.97207191412879</v>
      </c>
      <c r="X9">
        <v>6.2466028929967089E-2</v>
      </c>
      <c r="Y9">
        <v>24.957226321980301</v>
      </c>
      <c r="Z9">
        <v>5.5892378868467582E-2</v>
      </c>
      <c r="AA9">
        <v>23.348927084479243</v>
      </c>
      <c r="AB9">
        <v>6.17264716875634E-2</v>
      </c>
      <c r="AC9">
        <v>26.752142336383006</v>
      </c>
      <c r="AD9">
        <v>6.0910166656195509E-2</v>
      </c>
      <c r="AE9">
        <v>24.620345444717664</v>
      </c>
      <c r="AF9">
        <v>5.137687459215564E-2</v>
      </c>
      <c r="AG9">
        <v>24.886725463590206</v>
      </c>
      <c r="AH9">
        <v>5.6342122530730482E-2</v>
      </c>
      <c r="AI9">
        <v>26.648478351181208</v>
      </c>
      <c r="AJ9">
        <v>6.093019951721055E-2</v>
      </c>
      <c r="AK9">
        <v>25.897759294193559</v>
      </c>
      <c r="AL9">
        <v>5.7557329041907898E-2</v>
      </c>
      <c r="AM9">
        <v>23.869649872879936</v>
      </c>
      <c r="AN9">
        <v>5.7296017833395121E-2</v>
      </c>
      <c r="AO9">
        <v>24.053392991013414</v>
      </c>
      <c r="AP9">
        <v>5.3768377557073851E-2</v>
      </c>
      <c r="AQ9">
        <v>24.005612124857603</v>
      </c>
      <c r="AR9">
        <v>5.5243107377461555E-2</v>
      </c>
      <c r="AS9">
        <v>24.544081341987848</v>
      </c>
      <c r="AT9">
        <v>6.1602076217329743E-2</v>
      </c>
      <c r="AU9">
        <v>22.752338411567191</v>
      </c>
      <c r="AV9">
        <v>5.906363310637236E-2</v>
      </c>
      <c r="AW9">
        <v>23.743133273855655</v>
      </c>
      <c r="AX9">
        <v>6.3566038599915858E-2</v>
      </c>
      <c r="AY9">
        <v>25.365898578973798</v>
      </c>
      <c r="AZ9">
        <v>6.1551567895546222E-2</v>
      </c>
      <c r="BA9">
        <v>25.303339296133132</v>
      </c>
      <c r="BB9">
        <v>5.9802138860402129E-2</v>
      </c>
      <c r="BC9">
        <v>22.42178783207639</v>
      </c>
      <c r="BD9">
        <v>5.570153281076283E-2</v>
      </c>
      <c r="BE9">
        <v>24.141308595608816</v>
      </c>
      <c r="BF9">
        <v>7.0460038712128359E-2</v>
      </c>
      <c r="BG9">
        <v>22.19933706075442</v>
      </c>
      <c r="BH9">
        <v>6.5348140936738144E-2</v>
      </c>
      <c r="BI9">
        <v>24.923248844589498</v>
      </c>
      <c r="BJ9">
        <v>6.4085234943561539E-2</v>
      </c>
      <c r="BK9">
        <v>25.284101977906687</v>
      </c>
      <c r="BL9">
        <v>6.0699832024859748E-2</v>
      </c>
      <c r="BM9">
        <v>24.288469419896881</v>
      </c>
      <c r="BN9">
        <v>6.9392012275126549E-2</v>
      </c>
      <c r="BO9">
        <v>23.61133078628475</v>
      </c>
      <c r="BP9">
        <v>5.6825090042581544E-2</v>
      </c>
      <c r="BQ9">
        <v>24.467621373915357</v>
      </c>
      <c r="BR9">
        <v>6.3834068876176125E-2</v>
      </c>
      <c r="BS9">
        <v>23.895863970191041</v>
      </c>
      <c r="BT9">
        <v>6.6712416362631949E-2</v>
      </c>
      <c r="BU9">
        <v>24.636656948241644</v>
      </c>
      <c r="BV9">
        <v>6.2655709557166109E-2</v>
      </c>
      <c r="BW9">
        <v>25.234923764754736</v>
      </c>
      <c r="BX9">
        <v>6.9441588000672988E-2</v>
      </c>
      <c r="BY9">
        <v>24.723511787904975</v>
      </c>
      <c r="BZ9">
        <v>6.4019679971624832E-2</v>
      </c>
      <c r="CA9">
        <v>24.172182383257152</v>
      </c>
      <c r="CB9">
        <v>6.4173171585982666E-2</v>
      </c>
      <c r="CC9">
        <v>23.851331716180418</v>
      </c>
      <c r="CD9">
        <v>6.1233178047718669E-2</v>
      </c>
      <c r="CE9">
        <v>24.696529221766596</v>
      </c>
      <c r="CF9">
        <v>6.0330798948551811E-2</v>
      </c>
      <c r="CG9">
        <v>24.530509159353159</v>
      </c>
      <c r="CH9">
        <v>6.2921337461359667E-2</v>
      </c>
      <c r="CI9">
        <v>25.481133216209852</v>
      </c>
      <c r="CJ9">
        <v>6.2081956747430098E-2</v>
      </c>
      <c r="CK9">
        <v>23.866784923801951</v>
      </c>
      <c r="CL9">
        <v>7.2035075006662452E-2</v>
      </c>
      <c r="CM9">
        <v>24.437486341627618</v>
      </c>
      <c r="CN9">
        <v>5.7308648135589189E-2</v>
      </c>
      <c r="CO9">
        <v>25.182701775628779</v>
      </c>
      <c r="CP9">
        <v>5.806270075985992E-2</v>
      </c>
      <c r="CQ9">
        <v>24.511172813022675</v>
      </c>
      <c r="CR9">
        <v>6.2733373736129819E-2</v>
      </c>
      <c r="CS9">
        <v>21.791365304838255</v>
      </c>
      <c r="CT9">
        <v>5.7318341374548616E-2</v>
      </c>
      <c r="CU9">
        <v>24.270295979356519</v>
      </c>
      <c r="CV9">
        <v>5.7641619535684141E-2</v>
      </c>
      <c r="CW9">
        <v>23.689212696863013</v>
      </c>
      <c r="CX9">
        <v>6.447313248653741E-2</v>
      </c>
      <c r="DA9">
        <v>25.425983166140636</v>
      </c>
      <c r="DB9">
        <v>7.1817061569430934E-2</v>
      </c>
      <c r="DC9">
        <v>24.121401253271429</v>
      </c>
      <c r="DD9">
        <v>3.8975540232719007E-2</v>
      </c>
      <c r="DE9">
        <v>24.064506536475008</v>
      </c>
      <c r="DF9">
        <v>7.6960986457036598E-2</v>
      </c>
      <c r="DG9">
        <v>25.602851546667324</v>
      </c>
      <c r="DH9">
        <v>7.3596391312510556E-2</v>
      </c>
      <c r="DI9">
        <v>21.986381641246023</v>
      </c>
      <c r="DJ9">
        <v>8.2870991484556594E-2</v>
      </c>
      <c r="DK9">
        <v>31.244243808879254</v>
      </c>
      <c r="DL9">
        <v>7.4684902368178083E-2</v>
      </c>
    </row>
    <row r="10" spans="1:118" x14ac:dyDescent="0.3">
      <c r="A10" s="2" t="s">
        <v>270</v>
      </c>
      <c r="B10" s="4" t="b">
        <v>0</v>
      </c>
      <c r="C10">
        <v>23.348927084479243</v>
      </c>
      <c r="D10">
        <v>4.7521505501896634E-2</v>
      </c>
      <c r="E10">
        <v>21.289519199340532</v>
      </c>
      <c r="F10">
        <v>5.2239358754112418E-2</v>
      </c>
      <c r="G10">
        <v>21.732763148799336</v>
      </c>
      <c r="H10">
        <v>5.2104531889750748E-2</v>
      </c>
      <c r="I10">
        <v>23.435714297989811</v>
      </c>
      <c r="J10">
        <v>6.517441375315286E-2</v>
      </c>
      <c r="K10">
        <v>24.919371757584845</v>
      </c>
      <c r="L10">
        <v>5.6539216216302111E-2</v>
      </c>
      <c r="M10">
        <v>24.13877147706016</v>
      </c>
      <c r="N10">
        <v>5.9010479851154936E-2</v>
      </c>
      <c r="O10">
        <v>24.130865425631839</v>
      </c>
      <c r="P10">
        <v>5.7890476138364316E-2</v>
      </c>
      <c r="Q10">
        <v>24.994188526336533</v>
      </c>
      <c r="R10">
        <v>5.9464554199715539E-2</v>
      </c>
      <c r="S10">
        <v>22.820648180432944</v>
      </c>
      <c r="T10">
        <v>5.8719872424249871E-2</v>
      </c>
      <c r="U10">
        <v>25.935424340530908</v>
      </c>
      <c r="V10">
        <v>5.4435928239229069E-2</v>
      </c>
      <c r="W10">
        <v>24.797614787527767</v>
      </c>
      <c r="X10">
        <v>6.2368298671639386E-2</v>
      </c>
      <c r="Y10">
        <v>24.766308791022642</v>
      </c>
      <c r="Z10">
        <v>5.5830715787722467E-2</v>
      </c>
      <c r="AA10">
        <v>22.927732253594641</v>
      </c>
      <c r="AB10">
        <v>6.1453527245424217E-2</v>
      </c>
      <c r="AC10">
        <v>26.292872607223067</v>
      </c>
      <c r="AD10">
        <v>6.0768320572966855E-2</v>
      </c>
      <c r="AE10">
        <v>24.403596568100333</v>
      </c>
      <c r="AF10">
        <v>5.1316291251679205E-2</v>
      </c>
      <c r="AG10">
        <v>24.610361200854204</v>
      </c>
      <c r="AH10">
        <v>5.6252505691999355E-2</v>
      </c>
      <c r="AI10">
        <v>26.399373032323442</v>
      </c>
      <c r="AJ10">
        <v>6.0831007523314912E-2</v>
      </c>
      <c r="AK10">
        <v>25.709974759353745</v>
      </c>
      <c r="AL10">
        <v>5.7458210642303983E-2</v>
      </c>
      <c r="AM10">
        <v>23.702755368814927</v>
      </c>
      <c r="AN10">
        <v>5.7217714739509963E-2</v>
      </c>
      <c r="AO10">
        <v>23.867460249857778</v>
      </c>
      <c r="AP10">
        <v>5.3687309014768633E-2</v>
      </c>
      <c r="AQ10">
        <v>23.801452965558948</v>
      </c>
      <c r="AR10">
        <v>5.5164377914891594E-2</v>
      </c>
      <c r="AS10">
        <v>24.297378688374774</v>
      </c>
      <c r="AT10">
        <v>6.1454765312662439E-2</v>
      </c>
      <c r="AU10">
        <v>22.508674247838488</v>
      </c>
      <c r="AV10">
        <v>5.8948072666178339E-2</v>
      </c>
      <c r="AW10">
        <v>23.528749490997189</v>
      </c>
      <c r="AX10">
        <v>6.346745478785322E-2</v>
      </c>
      <c r="AY10">
        <v>25.081755379530556</v>
      </c>
      <c r="AZ10">
        <v>6.1434543268592989E-2</v>
      </c>
      <c r="BA10">
        <v>24.901453073867764</v>
      </c>
      <c r="BB10">
        <v>5.9623666544717902E-2</v>
      </c>
      <c r="BC10">
        <v>22.28119763398136</v>
      </c>
      <c r="BD10">
        <v>5.5624800081132589E-2</v>
      </c>
      <c r="BE10">
        <v>23.854306611747774</v>
      </c>
      <c r="BF10">
        <v>7.0288570845183626E-2</v>
      </c>
      <c r="BG10">
        <v>21.983201490376217</v>
      </c>
      <c r="BH10">
        <v>6.5208775663632076E-2</v>
      </c>
      <c r="BI10">
        <v>24.674911164741914</v>
      </c>
      <c r="BJ10">
        <v>6.3900957320223939E-2</v>
      </c>
      <c r="BK10">
        <v>25.069418341035004</v>
      </c>
      <c r="BL10">
        <v>6.0599446387277114E-2</v>
      </c>
      <c r="BM10">
        <v>23.936784963117788</v>
      </c>
      <c r="BN10">
        <v>6.9242898895562274E-2</v>
      </c>
      <c r="BO10">
        <v>23.351154151473132</v>
      </c>
      <c r="BP10">
        <v>5.6697152489427846E-2</v>
      </c>
      <c r="BQ10">
        <v>24.282250377081734</v>
      </c>
      <c r="BR10">
        <v>6.373481013438953E-2</v>
      </c>
      <c r="BS10">
        <v>23.586556299959096</v>
      </c>
      <c r="BT10">
        <v>6.6589867853197343E-2</v>
      </c>
      <c r="BU10">
        <v>24.213289888885289</v>
      </c>
      <c r="BV10">
        <v>6.2488147865632671E-2</v>
      </c>
      <c r="BW10">
        <v>24.844203844057976</v>
      </c>
      <c r="BX10">
        <v>6.9283664636799774E-2</v>
      </c>
      <c r="BY10">
        <v>24.483876969377874</v>
      </c>
      <c r="BZ10">
        <v>6.3911770579908586E-2</v>
      </c>
      <c r="CA10">
        <v>23.902431013409981</v>
      </c>
      <c r="CB10">
        <v>6.4040603383153635E-2</v>
      </c>
      <c r="CC10">
        <v>23.654584706235973</v>
      </c>
      <c r="CD10">
        <v>6.1129253584358681E-2</v>
      </c>
      <c r="CE10">
        <v>24.492901624545279</v>
      </c>
      <c r="CF10">
        <v>6.0269912424728678E-2</v>
      </c>
      <c r="CG10">
        <v>24.287346517808249</v>
      </c>
      <c r="CH10">
        <v>6.2805674967357852E-2</v>
      </c>
      <c r="CI10">
        <v>25.165284372338373</v>
      </c>
      <c r="CJ10">
        <v>6.1952051978516325E-2</v>
      </c>
      <c r="CK10">
        <v>23.390654679998004</v>
      </c>
      <c r="CL10">
        <v>7.1813169193113119E-2</v>
      </c>
      <c r="CM10">
        <v>24.232413272859553</v>
      </c>
      <c r="CN10">
        <v>5.7221940298289274E-2</v>
      </c>
      <c r="CO10">
        <v>25.001457079604414</v>
      </c>
      <c r="CP10">
        <v>5.7964867342283649E-2</v>
      </c>
      <c r="CQ10">
        <v>24.258999362083955</v>
      </c>
      <c r="CR10">
        <v>6.2623390092777134E-2</v>
      </c>
      <c r="CS10">
        <v>21.569070857707068</v>
      </c>
      <c r="CT10">
        <v>5.7173835844482677E-2</v>
      </c>
      <c r="CU10">
        <v>23.932353841978269</v>
      </c>
      <c r="CV10">
        <v>5.7539213140944449E-2</v>
      </c>
      <c r="CW10">
        <v>23.327076537245794</v>
      </c>
      <c r="CX10">
        <v>6.4348311148472684E-2</v>
      </c>
      <c r="DA10">
        <v>25.076075118787486</v>
      </c>
      <c r="DB10">
        <v>7.1696515403442393E-2</v>
      </c>
      <c r="DC10">
        <v>23.819881393531304</v>
      </c>
      <c r="DD10">
        <v>3.8663671671882699E-2</v>
      </c>
      <c r="DE10">
        <v>23.66150534103409</v>
      </c>
      <c r="DF10">
        <v>7.6743550171493632E-2</v>
      </c>
      <c r="DG10">
        <v>25.229000483601816</v>
      </c>
      <c r="DH10">
        <v>7.3457905299346343E-2</v>
      </c>
      <c r="DI10">
        <v>21.615590507188749</v>
      </c>
      <c r="DJ10">
        <v>8.2674579850184587E-2</v>
      </c>
      <c r="DK10">
        <v>30.543108901589356</v>
      </c>
      <c r="DL10">
        <v>7.4473091680903145E-2</v>
      </c>
    </row>
    <row r="11" spans="1:118" x14ac:dyDescent="0.3">
      <c r="A11" s="2" t="s">
        <v>271</v>
      </c>
      <c r="B11" s="4" t="b">
        <v>0</v>
      </c>
      <c r="C11">
        <v>26.752142336383006</v>
      </c>
      <c r="D11">
        <v>5.3528009320290136E-2</v>
      </c>
      <c r="E11">
        <v>21.614098021659021</v>
      </c>
      <c r="F11">
        <v>5.2140049962761822E-2</v>
      </c>
      <c r="G11">
        <v>20.991925258727754</v>
      </c>
      <c r="H11">
        <v>5.2333292954023308E-2</v>
      </c>
      <c r="I11">
        <v>23.161295861655091</v>
      </c>
      <c r="J11">
        <v>6.4794465303546545E-2</v>
      </c>
      <c r="K11">
        <v>24.725166808089458</v>
      </c>
      <c r="L11">
        <v>5.6353764637523181E-2</v>
      </c>
      <c r="M11">
        <v>23.839434590029967</v>
      </c>
      <c r="N11">
        <v>5.8621400376740823E-2</v>
      </c>
      <c r="O11">
        <v>23.872954825754121</v>
      </c>
      <c r="P11">
        <v>5.7549362360961254E-2</v>
      </c>
      <c r="Q11">
        <v>24.720319030405449</v>
      </c>
      <c r="R11">
        <v>5.9083940237713753E-2</v>
      </c>
      <c r="S11">
        <v>22.58728496166415</v>
      </c>
      <c r="T11">
        <v>5.832037862321493E-2</v>
      </c>
      <c r="U11">
        <v>25.661302228539409</v>
      </c>
      <c r="V11">
        <v>5.4243766454575446E-2</v>
      </c>
      <c r="W11">
        <v>24.62986195046534</v>
      </c>
      <c r="X11">
        <v>6.2078863615676029E-2</v>
      </c>
      <c r="Y11">
        <v>24.582728113711902</v>
      </c>
      <c r="Z11">
        <v>5.5648096223099103E-2</v>
      </c>
      <c r="AA11">
        <v>22.522723703852151</v>
      </c>
      <c r="AB11">
        <v>6.0645183020849078E-2</v>
      </c>
      <c r="AC11">
        <v>25.851252356193314</v>
      </c>
      <c r="AD11">
        <v>6.0348233388711162E-2</v>
      </c>
      <c r="AE11">
        <v>24.195177229257233</v>
      </c>
      <c r="AF11">
        <v>5.1136869414048887E-2</v>
      </c>
      <c r="AG11">
        <v>24.344617461748285</v>
      </c>
      <c r="AH11">
        <v>5.5987099100660694E-2</v>
      </c>
      <c r="AI11">
        <v>26.15984069116951</v>
      </c>
      <c r="AJ11">
        <v>6.0537243434325892E-2</v>
      </c>
      <c r="AK11">
        <v>25.529406678877049</v>
      </c>
      <c r="AL11">
        <v>5.7164664508002783E-2</v>
      </c>
      <c r="AM11">
        <v>23.542274526945622</v>
      </c>
      <c r="AN11">
        <v>5.6985814601839616E-2</v>
      </c>
      <c r="AO11">
        <v>23.688672799672474</v>
      </c>
      <c r="AP11">
        <v>5.344721880647E-2</v>
      </c>
      <c r="AQ11">
        <v>23.605139528258366</v>
      </c>
      <c r="AR11">
        <v>5.4931215056276302E-2</v>
      </c>
      <c r="AS11">
        <v>24.060156679387607</v>
      </c>
      <c r="AT11">
        <v>6.101849367411398E-2</v>
      </c>
      <c r="AU11">
        <v>22.274373961273444</v>
      </c>
      <c r="AV11">
        <v>5.8605832268505888E-2</v>
      </c>
      <c r="AW11">
        <v>23.322604356686163</v>
      </c>
      <c r="AX11">
        <v>6.317549187227646E-2</v>
      </c>
      <c r="AY11">
        <v>24.808531643892579</v>
      </c>
      <c r="AZ11">
        <v>6.1087966578518955E-2</v>
      </c>
      <c r="BA11">
        <v>24.515011113743661</v>
      </c>
      <c r="BB11">
        <v>5.9095108188668519E-2</v>
      </c>
      <c r="BC11">
        <v>22.146010238355231</v>
      </c>
      <c r="BD11">
        <v>5.5397550688009334E-2</v>
      </c>
      <c r="BE11">
        <v>23.578333953173942</v>
      </c>
      <c r="BF11">
        <v>6.9780756658315818E-2</v>
      </c>
      <c r="BG11">
        <v>21.775371888757423</v>
      </c>
      <c r="BH11">
        <v>6.4796035573602376E-2</v>
      </c>
      <c r="BI11">
        <v>24.436116962661497</v>
      </c>
      <c r="BJ11">
        <v>6.3355206135931916E-2</v>
      </c>
      <c r="BK11">
        <v>24.862984875932327</v>
      </c>
      <c r="BL11">
        <v>6.0302147238284601E-2</v>
      </c>
      <c r="BM11">
        <v>23.598615542785797</v>
      </c>
      <c r="BN11">
        <v>6.880128910042238E-2</v>
      </c>
      <c r="BO11">
        <v>23.100975958828585</v>
      </c>
      <c r="BP11">
        <v>5.6318256398386245E-2</v>
      </c>
      <c r="BQ11">
        <v>24.104003083699176</v>
      </c>
      <c r="BR11">
        <v>6.3440848366811617E-2</v>
      </c>
      <c r="BS11">
        <v>23.289135150032422</v>
      </c>
      <c r="BT11">
        <v>6.6226931795385136E-2</v>
      </c>
      <c r="BU11">
        <v>23.806192588193014</v>
      </c>
      <c r="BV11">
        <v>6.1991902092868298E-2</v>
      </c>
      <c r="BW11">
        <v>24.468499070795335</v>
      </c>
      <c r="BX11">
        <v>6.8815963451489326E-2</v>
      </c>
      <c r="BY11">
        <v>24.253451182538019</v>
      </c>
      <c r="BZ11">
        <v>6.3592189302167229E-2</v>
      </c>
      <c r="CA11">
        <v>23.64304603742773</v>
      </c>
      <c r="CB11">
        <v>6.3647993296356176E-2</v>
      </c>
      <c r="CC11">
        <v>23.4653985735467</v>
      </c>
      <c r="CD11">
        <v>6.0821473953124136E-2</v>
      </c>
      <c r="CE11">
        <v>24.297099321689505</v>
      </c>
      <c r="CF11">
        <v>6.0089592688224253E-2</v>
      </c>
      <c r="CG11">
        <v>24.05352848021073</v>
      </c>
      <c r="CH11">
        <v>6.2463132330132634E-2</v>
      </c>
      <c r="CI11">
        <v>24.861573422406803</v>
      </c>
      <c r="CJ11">
        <v>6.1567329839192927E-2</v>
      </c>
      <c r="CK11">
        <v>22.932821854446523</v>
      </c>
      <c r="CL11">
        <v>7.1155979468433606E-2</v>
      </c>
      <c r="CM11">
        <v>24.03522104711794</v>
      </c>
      <c r="CN11">
        <v>5.696514891995063E-2</v>
      </c>
      <c r="CO11">
        <v>24.827177515605072</v>
      </c>
      <c r="CP11">
        <v>5.7675126772926674E-2</v>
      </c>
      <c r="CQ11">
        <v>24.016516795444307</v>
      </c>
      <c r="CR11">
        <v>6.2297665772453596E-2</v>
      </c>
      <c r="CS11">
        <v>21.355319061514972</v>
      </c>
      <c r="CT11">
        <v>5.6745872520765669E-2</v>
      </c>
      <c r="CU11">
        <v>23.607398631419333</v>
      </c>
      <c r="CV11">
        <v>5.7235929377045039E-2</v>
      </c>
      <c r="CW11">
        <v>22.978857067154372</v>
      </c>
      <c r="CX11">
        <v>6.3978643948299704E-2</v>
      </c>
      <c r="DA11">
        <v>24.739613841463424</v>
      </c>
      <c r="DB11">
        <v>7.1339509427032655E-2</v>
      </c>
      <c r="DC11">
        <v>23.529948772906707</v>
      </c>
      <c r="DD11">
        <v>3.774005092326882E-2</v>
      </c>
      <c r="DE11">
        <v>23.273991255528291</v>
      </c>
      <c r="DF11">
        <v>7.6099597269378469E-2</v>
      </c>
      <c r="DG11">
        <v>24.869516307231823</v>
      </c>
      <c r="DH11">
        <v>7.3047769199675761E-2</v>
      </c>
      <c r="DI11">
        <v>21.25904866847123</v>
      </c>
      <c r="DJ11">
        <v>8.2092892936028547E-2</v>
      </c>
      <c r="DK11">
        <v>29.868918215585623</v>
      </c>
      <c r="DL11">
        <v>7.3845799385005517E-2</v>
      </c>
    </row>
    <row r="12" spans="1:118" x14ac:dyDescent="0.3">
      <c r="A12" s="2" t="s">
        <v>272</v>
      </c>
      <c r="B12" s="4" t="s">
        <v>273</v>
      </c>
      <c r="C12">
        <v>24.620345444717664</v>
      </c>
      <c r="D12">
        <v>4.8223909482708015E-2</v>
      </c>
      <c r="E12">
        <v>21.948498154918415</v>
      </c>
      <c r="F12">
        <v>5.2041007060850512E-2</v>
      </c>
      <c r="G12">
        <v>20.298891699811495</v>
      </c>
      <c r="H12">
        <v>5.2563470844484136E-2</v>
      </c>
      <c r="I12">
        <v>22.908390382289305</v>
      </c>
      <c r="J12">
        <v>6.4177462501330038E-2</v>
      </c>
      <c r="K12">
        <v>24.546186501578887</v>
      </c>
      <c r="L12">
        <v>5.6052607615035964E-2</v>
      </c>
      <c r="M12">
        <v>23.563564134978272</v>
      </c>
      <c r="N12">
        <v>5.7989569594835623E-2</v>
      </c>
      <c r="O12">
        <v>23.635263055599026</v>
      </c>
      <c r="P12">
        <v>5.699542364440531E-2</v>
      </c>
      <c r="Q12">
        <v>24.467919457413075</v>
      </c>
      <c r="R12">
        <v>5.8465856702010009E-2</v>
      </c>
      <c r="S12">
        <v>22.372216187505412</v>
      </c>
      <c r="T12">
        <v>5.7671635892557457E-2</v>
      </c>
      <c r="U12">
        <v>25.408669843252397</v>
      </c>
      <c r="V12">
        <v>5.3931712649031405E-2</v>
      </c>
      <c r="W12">
        <v>24.475260050392937</v>
      </c>
      <c r="X12">
        <v>6.160884658896066E-2</v>
      </c>
      <c r="Y12">
        <v>24.413539192523903</v>
      </c>
      <c r="Z12">
        <v>5.535153814205173E-2</v>
      </c>
      <c r="AA12">
        <v>22.149465686686963</v>
      </c>
      <c r="AB12">
        <v>5.9332503229063742E-2</v>
      </c>
      <c r="AC12">
        <v>25.44425280187733</v>
      </c>
      <c r="AD12">
        <v>5.966604881833177E-2</v>
      </c>
      <c r="AE12">
        <v>24.003096866497199</v>
      </c>
      <c r="AF12">
        <v>5.0845504159863886E-2</v>
      </c>
      <c r="AG12">
        <v>24.099706629135479</v>
      </c>
      <c r="AH12">
        <v>5.5556102183177927E-2</v>
      </c>
      <c r="AI12">
        <v>25.939086421258668</v>
      </c>
      <c r="AJ12">
        <v>6.0060196439438537E-2</v>
      </c>
      <c r="AK12">
        <v>25.362994182832434</v>
      </c>
      <c r="AL12">
        <v>5.6687971452322912E-2</v>
      </c>
      <c r="AM12">
        <v>23.394374536026362</v>
      </c>
      <c r="AN12">
        <v>5.6609229212623638E-2</v>
      </c>
      <c r="AO12">
        <v>23.52390134190296</v>
      </c>
      <c r="AP12">
        <v>5.3057333464238729E-2</v>
      </c>
      <c r="AQ12">
        <v>23.424216028257472</v>
      </c>
      <c r="AR12">
        <v>5.4552579119513007E-2</v>
      </c>
      <c r="AS12">
        <v>23.84153162379609</v>
      </c>
      <c r="AT12">
        <v>6.0310026976089837E-2</v>
      </c>
      <c r="AU12">
        <v>22.058441580487635</v>
      </c>
      <c r="AV12">
        <v>5.8050064019906936E-2</v>
      </c>
      <c r="AW12">
        <v>23.13261991282663</v>
      </c>
      <c r="AX12">
        <v>6.2701369824296499E-2</v>
      </c>
      <c r="AY12">
        <v>24.55672720699479</v>
      </c>
      <c r="AZ12">
        <v>6.052515657316121E-2</v>
      </c>
      <c r="BA12">
        <v>24.158864163569252</v>
      </c>
      <c r="BB12">
        <v>5.8236775993458036E-2</v>
      </c>
      <c r="BC12">
        <v>22.02142082099795</v>
      </c>
      <c r="BD12">
        <v>5.5028517698127874E-2</v>
      </c>
      <c r="BE12">
        <v>23.323996094389067</v>
      </c>
      <c r="BF12">
        <v>6.8956111165940803E-2</v>
      </c>
      <c r="BG12">
        <v>21.583835030936065</v>
      </c>
      <c r="BH12">
        <v>6.4125782036841592E-2</v>
      </c>
      <c r="BI12">
        <v>24.216042965616868</v>
      </c>
      <c r="BJ12">
        <v>6.2468954302637013E-2</v>
      </c>
      <c r="BK12">
        <v>24.672734704893333</v>
      </c>
      <c r="BL12">
        <v>5.9819359617450711E-2</v>
      </c>
      <c r="BM12">
        <v>23.286956820076679</v>
      </c>
      <c r="BN12">
        <v>6.8084153706476455E-2</v>
      </c>
      <c r="BO12">
        <v>22.870410415992893</v>
      </c>
      <c r="BP12">
        <v>5.5702962533748089E-2</v>
      </c>
      <c r="BQ12">
        <v>23.939729437290136</v>
      </c>
      <c r="BR12">
        <v>6.2963480359314761E-2</v>
      </c>
      <c r="BS12">
        <v>23.015030248407001</v>
      </c>
      <c r="BT12">
        <v>6.5637555618360141E-2</v>
      </c>
      <c r="BU12">
        <v>23.431009567127628</v>
      </c>
      <c r="BV12">
        <v>6.1186042685622485E-2</v>
      </c>
      <c r="BW12">
        <v>24.122247568705635</v>
      </c>
      <c r="BX12">
        <v>6.8056457939003265E-2</v>
      </c>
      <c r="BY12">
        <v>24.041089561149388</v>
      </c>
      <c r="BZ12">
        <v>6.3073217467681089E-2</v>
      </c>
      <c r="CA12">
        <v>23.40399547447262</v>
      </c>
      <c r="CB12">
        <v>6.3010429111047622E-2</v>
      </c>
      <c r="CC12">
        <v>23.29104363509504</v>
      </c>
      <c r="CD12">
        <v>6.0321666952638561E-2</v>
      </c>
      <c r="CE12">
        <v>24.116646885890827</v>
      </c>
      <c r="CF12">
        <v>5.9796769325387931E-2</v>
      </c>
      <c r="CG12">
        <v>23.838040542618806</v>
      </c>
      <c r="CH12">
        <v>6.1906873271132437E-2</v>
      </c>
      <c r="CI12">
        <v>24.581671807897948</v>
      </c>
      <c r="CJ12">
        <v>6.0942574985519443E-2</v>
      </c>
      <c r="CK12">
        <v>22.510880705877849</v>
      </c>
      <c r="CL12">
        <v>7.0088761265187108E-2</v>
      </c>
      <c r="CM12">
        <v>23.85348765105136</v>
      </c>
      <c r="CN12">
        <v>5.6548142349232562E-2</v>
      </c>
      <c r="CO12">
        <v>24.666560549538136</v>
      </c>
      <c r="CP12">
        <v>5.7204613619380999E-2</v>
      </c>
      <c r="CQ12">
        <v>23.79304358215391</v>
      </c>
      <c r="CR12">
        <v>6.1768718178120935E-2</v>
      </c>
      <c r="CS12">
        <v>21.158324277916236</v>
      </c>
      <c r="CT12">
        <v>5.6050897793923429E-2</v>
      </c>
      <c r="CU12">
        <v>23.307918194184506</v>
      </c>
      <c r="CV12">
        <v>5.6743423268949079E-2</v>
      </c>
      <c r="CW12">
        <v>22.657936165540622</v>
      </c>
      <c r="CX12">
        <v>6.3378336989209375E-2</v>
      </c>
      <c r="DA12">
        <v>24.429529352366355</v>
      </c>
      <c r="DB12">
        <v>7.0759763179663884E-2</v>
      </c>
      <c r="DC12">
        <v>23.262745339412152</v>
      </c>
      <c r="DD12">
        <v>3.6240172214274113E-2</v>
      </c>
      <c r="DE12">
        <v>22.916856228943196</v>
      </c>
      <c r="DF12">
        <v>7.5053874499586448E-2</v>
      </c>
      <c r="DG12">
        <v>24.538213792854197</v>
      </c>
      <c r="DH12">
        <v>7.2381744313802163E-2</v>
      </c>
      <c r="DI12">
        <v>20.930457828004414</v>
      </c>
      <c r="DJ12">
        <v>8.1148284643985741E-2</v>
      </c>
      <c r="DK12">
        <v>29.247580520840685</v>
      </c>
      <c r="DL12">
        <v>7.2827131971626963E-2</v>
      </c>
    </row>
    <row r="13" spans="1:118" x14ac:dyDescent="0.3">
      <c r="A13" s="2" t="s">
        <v>274</v>
      </c>
      <c r="B13" s="4" t="b">
        <v>1</v>
      </c>
      <c r="C13">
        <v>24.886725463590206</v>
      </c>
      <c r="D13">
        <v>5.1678154457722683E-2</v>
      </c>
      <c r="E13">
        <v>22.293172136564561</v>
      </c>
      <c r="F13">
        <v>5.1942229259711627E-2</v>
      </c>
      <c r="G13">
        <v>19.649180815886062</v>
      </c>
      <c r="H13">
        <v>5.27950752879131E-2</v>
      </c>
      <c r="I13">
        <v>22.686716875633447</v>
      </c>
      <c r="J13">
        <v>6.334711641817338E-2</v>
      </c>
      <c r="K13">
        <v>24.389308950859025</v>
      </c>
      <c r="L13">
        <v>5.5647318444323836E-2</v>
      </c>
      <c r="M13">
        <v>23.321761658782773</v>
      </c>
      <c r="N13">
        <v>5.7139268408053161E-2</v>
      </c>
      <c r="O13">
        <v>23.426924476594532</v>
      </c>
      <c r="P13">
        <v>5.6249947542921314E-2</v>
      </c>
      <c r="Q13">
        <v>24.246689381402195</v>
      </c>
      <c r="R13">
        <v>5.7634056196256174E-2</v>
      </c>
      <c r="S13">
        <v>22.183706830335691</v>
      </c>
      <c r="T13">
        <v>5.6798575051597501E-2</v>
      </c>
      <c r="U13">
        <v>25.187235705558574</v>
      </c>
      <c r="V13">
        <v>5.3511758875342215E-2</v>
      </c>
      <c r="W13">
        <v>24.339750351628602</v>
      </c>
      <c r="X13">
        <v>6.0976310082241351E-2</v>
      </c>
      <c r="Y13">
        <v>24.265243862817655</v>
      </c>
      <c r="Z13">
        <v>5.4952438105323312E-2</v>
      </c>
      <c r="AA13">
        <v>21.822302298373234</v>
      </c>
      <c r="AB13">
        <v>5.7565933418307208E-2</v>
      </c>
      <c r="AC13">
        <v>25.087514708899498</v>
      </c>
      <c r="AD13">
        <v>5.8747982832294848E-2</v>
      </c>
      <c r="AE13">
        <v>23.834737020441185</v>
      </c>
      <c r="AF13">
        <v>5.0453392492443017E-2</v>
      </c>
      <c r="AG13">
        <v>23.885040488965519</v>
      </c>
      <c r="AH13">
        <v>5.4976077909384052E-2</v>
      </c>
      <c r="AI13">
        <v>25.745593685383174</v>
      </c>
      <c r="AJ13">
        <v>5.9418199187135347E-2</v>
      </c>
      <c r="AK13">
        <v>25.217132410117703</v>
      </c>
      <c r="AL13">
        <v>5.6046450522061621E-2</v>
      </c>
      <c r="AM13">
        <v>23.264739109764903</v>
      </c>
      <c r="AN13">
        <v>5.6102430537178102E-2</v>
      </c>
      <c r="AO13">
        <v>23.379477951266423</v>
      </c>
      <c r="AP13">
        <v>5.2532636063126553E-2</v>
      </c>
      <c r="AQ13">
        <v>23.265635254198234</v>
      </c>
      <c r="AR13">
        <v>5.4043020871310063E-2</v>
      </c>
      <c r="AS13">
        <v>23.649905159880262</v>
      </c>
      <c r="AT13">
        <v>5.9356591196482372E-2</v>
      </c>
      <c r="AU13">
        <v>21.869175265778388</v>
      </c>
      <c r="AV13">
        <v>5.7302125782496716E-2</v>
      </c>
      <c r="AW13">
        <v>22.966097155051603</v>
      </c>
      <c r="AX13">
        <v>6.20633088883265E-2</v>
      </c>
      <c r="AY13">
        <v>24.336018772133624</v>
      </c>
      <c r="AZ13">
        <v>5.9767741725398164E-2</v>
      </c>
      <c r="BA13">
        <v>23.846698750910221</v>
      </c>
      <c r="BB13">
        <v>5.7081655183990138E-2</v>
      </c>
      <c r="BC13">
        <v>21.912217283348006</v>
      </c>
      <c r="BD13">
        <v>5.4531882842333262E-2</v>
      </c>
      <c r="BE13">
        <v>23.101067096671937</v>
      </c>
      <c r="BF13">
        <v>6.7846325031864038E-2</v>
      </c>
      <c r="BG13">
        <v>21.415951570943115</v>
      </c>
      <c r="BH13">
        <v>6.322377252088493E-2</v>
      </c>
      <c r="BI13">
        <v>24.023146493895531</v>
      </c>
      <c r="BJ13">
        <v>6.1276259981277011E-2</v>
      </c>
      <c r="BK13">
        <v>24.505979035297528</v>
      </c>
      <c r="BL13">
        <v>5.9169636782293665E-2</v>
      </c>
      <c r="BM13">
        <v>23.013785664923912</v>
      </c>
      <c r="BN13">
        <v>6.7119051824739678E-2</v>
      </c>
      <c r="BO13">
        <v>22.668318027474587</v>
      </c>
      <c r="BP13">
        <v>5.487491629367066E-2</v>
      </c>
      <c r="BQ13">
        <v>23.795742381960398</v>
      </c>
      <c r="BR13">
        <v>6.2321051096715999E-2</v>
      </c>
      <c r="BS13">
        <v>22.774775292732503</v>
      </c>
      <c r="BT13">
        <v>6.484438871807946E-2</v>
      </c>
      <c r="BU13">
        <v>23.102158898783614</v>
      </c>
      <c r="BV13">
        <v>6.010153836898454E-2</v>
      </c>
      <c r="BW13">
        <v>23.818755588834104</v>
      </c>
      <c r="BX13">
        <v>6.7034335470250866E-2</v>
      </c>
      <c r="BY13">
        <v>23.854953043228182</v>
      </c>
      <c r="BZ13">
        <v>6.2374798873006745E-2</v>
      </c>
      <c r="CA13">
        <v>23.194465903617914</v>
      </c>
      <c r="CB13">
        <v>6.2152412061319287E-2</v>
      </c>
      <c r="CC13">
        <v>23.138220253386315</v>
      </c>
      <c r="CD13">
        <v>5.9649039885635642E-2</v>
      </c>
      <c r="CE13">
        <v>23.958479003058091</v>
      </c>
      <c r="CF13">
        <v>5.9402695373836273E-2</v>
      </c>
      <c r="CG13">
        <v>23.649163785627113</v>
      </c>
      <c r="CH13">
        <v>6.1158274514040968E-2</v>
      </c>
      <c r="CI13">
        <v>24.336335990886749</v>
      </c>
      <c r="CJ13">
        <v>6.0101796396155996E-2</v>
      </c>
      <c r="CK13">
        <v>22.141046196004154</v>
      </c>
      <c r="CL13">
        <v>6.865252718042153E-2</v>
      </c>
      <c r="CM13">
        <v>23.694196997153387</v>
      </c>
      <c r="CN13">
        <v>5.5986945914787777E-2</v>
      </c>
      <c r="CO13">
        <v>24.52577860133453</v>
      </c>
      <c r="CP13">
        <v>5.6571409438270576E-2</v>
      </c>
      <c r="CQ13">
        <v>23.597167672474281</v>
      </c>
      <c r="CR13">
        <v>6.1056874469192113E-2</v>
      </c>
      <c r="CS13">
        <v>20.985656905968618</v>
      </c>
      <c r="CT13">
        <v>5.5115619152962196E-2</v>
      </c>
      <c r="CU13">
        <v>23.045421395526159</v>
      </c>
      <c r="CV13">
        <v>5.6080621550190092E-2</v>
      </c>
      <c r="CW13">
        <v>22.376646642679052</v>
      </c>
      <c r="CX13">
        <v>6.2570459730983519E-2</v>
      </c>
      <c r="DA13">
        <v>24.157738024514895</v>
      </c>
      <c r="DB13">
        <v>6.9979555984497024E-2</v>
      </c>
      <c r="DC13">
        <v>23.028539571147427</v>
      </c>
      <c r="DD13">
        <v>3.4221675042543573E-2</v>
      </c>
      <c r="DE13">
        <v>22.603824760066843</v>
      </c>
      <c r="DF13">
        <v>7.3646568401712589E-2</v>
      </c>
      <c r="DG13">
        <v>24.247824710299877</v>
      </c>
      <c r="DH13">
        <v>7.1485425604578615E-2</v>
      </c>
      <c r="DI13">
        <v>20.642445547511581</v>
      </c>
      <c r="DJ13">
        <v>7.9877055740976907E-2</v>
      </c>
      <c r="DK13">
        <v>28.702973476513399</v>
      </c>
      <c r="DL13">
        <v>7.1456236258188366E-2</v>
      </c>
    </row>
    <row r="14" spans="1:118" x14ac:dyDescent="0.3">
      <c r="A14" s="2" t="s">
        <v>275</v>
      </c>
      <c r="B14" s="4" t="b">
        <v>0</v>
      </c>
      <c r="C14">
        <v>26.648478351181208</v>
      </c>
      <c r="D14">
        <v>5.5767907483955187E-2</v>
      </c>
      <c r="E14">
        <v>22.648600739863063</v>
      </c>
      <c r="F14">
        <v>5.1843715773155968E-2</v>
      </c>
      <c r="G14">
        <v>19.03885418183366</v>
      </c>
      <c r="H14">
        <v>5.3028116081846759E-2</v>
      </c>
      <c r="I14">
        <v>22.504794130232369</v>
      </c>
      <c r="J14">
        <v>6.2335336788388811E-2</v>
      </c>
      <c r="K14">
        <v>24.260562872226082</v>
      </c>
      <c r="L14">
        <v>5.5153472160928481E-2</v>
      </c>
      <c r="M14">
        <v>23.123319494999276</v>
      </c>
      <c r="N14">
        <v>5.6103173414147091E-2</v>
      </c>
      <c r="O14">
        <v>23.255945423494165</v>
      </c>
      <c r="P14">
        <v>5.5341582285021486E-2</v>
      </c>
      <c r="Q14">
        <v>24.065130550126657</v>
      </c>
      <c r="R14">
        <v>5.6620504347409256E-2</v>
      </c>
      <c r="S14">
        <v>22.029001199033758</v>
      </c>
      <c r="T14">
        <v>5.5734747338834982E-2</v>
      </c>
      <c r="U14">
        <v>25.005509405187819</v>
      </c>
      <c r="V14">
        <v>5.300004372151796E-2</v>
      </c>
      <c r="W14">
        <v>24.228540415901133</v>
      </c>
      <c r="X14">
        <v>6.0205562118740771E-2</v>
      </c>
      <c r="Y14">
        <v>24.143541030948796</v>
      </c>
      <c r="Z14">
        <v>5.4466133303507448E-2</v>
      </c>
      <c r="AA14">
        <v>21.553806244448516</v>
      </c>
      <c r="AB14">
        <v>5.5413361875703088E-2</v>
      </c>
      <c r="AC14">
        <v>24.794747322111927</v>
      </c>
      <c r="AD14">
        <v>5.7629316191586448E-2</v>
      </c>
      <c r="AE14">
        <v>23.696567665555833</v>
      </c>
      <c r="AF14">
        <v>4.9975603043266509E-2</v>
      </c>
      <c r="AG14">
        <v>23.708868540618983</v>
      </c>
      <c r="AH14">
        <v>5.4269316286839613E-2</v>
      </c>
      <c r="AI14">
        <v>25.586798300870743</v>
      </c>
      <c r="AJ14">
        <v>5.8635923271786107E-2</v>
      </c>
      <c r="AK14">
        <v>25.097426746858048</v>
      </c>
      <c r="AL14">
        <v>5.5264755006799747E-2</v>
      </c>
      <c r="AM14">
        <v>23.158350064892094</v>
      </c>
      <c r="AN14">
        <v>5.54848945643844E-2</v>
      </c>
      <c r="AO14">
        <v>23.260952737671452</v>
      </c>
      <c r="AP14">
        <v>5.189329043000452E-2</v>
      </c>
      <c r="AQ14">
        <v>23.135491376294627</v>
      </c>
      <c r="AR14">
        <v>5.3422122349382338E-2</v>
      </c>
      <c r="AS14">
        <v>23.492641385183049</v>
      </c>
      <c r="AT14">
        <v>5.819482633760896E-2</v>
      </c>
      <c r="AU14">
        <v>21.713848415478203</v>
      </c>
      <c r="AV14">
        <v>5.6390760403290309E-2</v>
      </c>
      <c r="AW14">
        <v>22.829435459555341</v>
      </c>
      <c r="AX14">
        <v>6.1285829388307081E-2</v>
      </c>
      <c r="AY14">
        <v>24.154888040686075</v>
      </c>
      <c r="AZ14">
        <v>5.8844829063066213E-2</v>
      </c>
      <c r="BA14">
        <v>23.590511217510677</v>
      </c>
      <c r="BB14">
        <v>5.567413640517347E-2</v>
      </c>
      <c r="BC14">
        <v>21.822596256115236</v>
      </c>
      <c r="BD14">
        <v>5.3926731519617653E-2</v>
      </c>
      <c r="BE14">
        <v>22.918113996384797</v>
      </c>
      <c r="BF14">
        <v>6.6494046714842839E-2</v>
      </c>
      <c r="BG14">
        <v>21.278173175995963</v>
      </c>
      <c r="BH14">
        <v>6.2124670745577822E-2</v>
      </c>
      <c r="BI14">
        <v>23.864840450728149</v>
      </c>
      <c r="BJ14">
        <v>5.9822957745751089E-2</v>
      </c>
      <c r="BK14">
        <v>24.369126194009816</v>
      </c>
      <c r="BL14">
        <v>5.8377947216999786E-2</v>
      </c>
      <c r="BM14">
        <v>22.789599891623869</v>
      </c>
      <c r="BN14">
        <v>6.5943071779291818E-2</v>
      </c>
      <c r="BO14">
        <v>22.502465090429709</v>
      </c>
      <c r="BP14">
        <v>5.3865939030786437E-2</v>
      </c>
      <c r="BQ14">
        <v>23.677575259497409</v>
      </c>
      <c r="BR14">
        <v>6.1538248775298537E-2</v>
      </c>
      <c r="BS14">
        <v>22.577603146218959</v>
      </c>
      <c r="BT14">
        <v>6.3877912053707783E-2</v>
      </c>
      <c r="BU14">
        <v>22.832278129923854</v>
      </c>
      <c r="BV14">
        <v>5.8780066035645825E-2</v>
      </c>
      <c r="BW14">
        <v>23.569686157766938</v>
      </c>
      <c r="BX14">
        <v>6.5788875638493366E-2</v>
      </c>
      <c r="BY14">
        <v>23.702194750771547</v>
      </c>
      <c r="BZ14">
        <v>6.1523773353059842E-2</v>
      </c>
      <c r="CA14">
        <v>23.022509428766032</v>
      </c>
      <c r="CB14">
        <v>6.1106915261210711E-2</v>
      </c>
      <c r="CC14">
        <v>23.01280134527525</v>
      </c>
      <c r="CD14">
        <v>5.8829441433086674E-2</v>
      </c>
      <c r="CE14">
        <v>23.828673976226995</v>
      </c>
      <c r="CF14">
        <v>5.8922514874528181E-2</v>
      </c>
      <c r="CG14">
        <v>23.494156637083528</v>
      </c>
      <c r="CH14">
        <v>6.0246104289274238E-2</v>
      </c>
      <c r="CI14">
        <v>24.13499408923504</v>
      </c>
      <c r="CJ14">
        <v>5.9077304720777747E-2</v>
      </c>
      <c r="CK14">
        <v>21.837530857634299</v>
      </c>
      <c r="CL14">
        <v>6.6902470884565038E-2</v>
      </c>
      <c r="CM14">
        <v>23.56347053592209</v>
      </c>
      <c r="CN14">
        <v>5.5303126080869403E-2</v>
      </c>
      <c r="CO14">
        <v>24.410241842312292</v>
      </c>
      <c r="CP14">
        <v>5.5799847911170472E-2</v>
      </c>
      <c r="CQ14">
        <v>23.436416467765945</v>
      </c>
      <c r="CR14">
        <v>6.018949040019473E-2</v>
      </c>
      <c r="CS14">
        <v>20.843952455943086</v>
      </c>
      <c r="CT14">
        <v>5.39759788315438E-2</v>
      </c>
      <c r="CU14">
        <v>22.829995840206834</v>
      </c>
      <c r="CV14">
        <v>5.5272995319116489E-2</v>
      </c>
      <c r="CW14">
        <v>22.145798297184246</v>
      </c>
      <c r="CX14">
        <v>6.158605844359296E-2</v>
      </c>
      <c r="DA14">
        <v>23.934684646216041</v>
      </c>
      <c r="DB14">
        <v>6.9028870766497108E-2</v>
      </c>
      <c r="DC14">
        <v>22.836331864442833</v>
      </c>
      <c r="DD14">
        <v>3.1762129122400555E-2</v>
      </c>
      <c r="DE14">
        <v>22.346926472698076</v>
      </c>
      <c r="DF14">
        <v>7.1931760959871832E-2</v>
      </c>
      <c r="DG14">
        <v>24.009508549159357</v>
      </c>
      <c r="DH14">
        <v>7.0393258097339262E-2</v>
      </c>
      <c r="DI14">
        <v>20.406079977412915</v>
      </c>
      <c r="DJ14">
        <v>7.8328058840831313E-2</v>
      </c>
      <c r="DK14">
        <v>28.256026025898109</v>
      </c>
      <c r="DL14">
        <v>6.9785794998149978E-2</v>
      </c>
    </row>
    <row r="15" spans="1:118" x14ac:dyDescent="0.3">
      <c r="A15" s="2" t="s">
        <v>276</v>
      </c>
      <c r="B15" s="4" t="b">
        <v>0</v>
      </c>
      <c r="C15">
        <v>25.897759294193559</v>
      </c>
      <c r="D15">
        <v>5.2398867108350546E-2</v>
      </c>
      <c r="E15">
        <v>23.015295210992878</v>
      </c>
      <c r="F15">
        <v>5.1745465817464774E-2</v>
      </c>
      <c r="G15" t="s">
        <v>267</v>
      </c>
      <c r="H15" t="s">
        <v>267</v>
      </c>
      <c r="I15">
        <v>22.369613335168381</v>
      </c>
      <c r="J15">
        <v>6.1181005735736413E-2</v>
      </c>
      <c r="K15">
        <v>24.164895905280297</v>
      </c>
      <c r="L15">
        <v>5.4590047000568596E-2</v>
      </c>
      <c r="M15">
        <v>22.975863664694334</v>
      </c>
      <c r="N15">
        <v>5.4921101162684456E-2</v>
      </c>
      <c r="O15">
        <v>23.128896525422409</v>
      </c>
      <c r="P15">
        <v>5.4305235838149807E-2</v>
      </c>
      <c r="Q15">
        <v>23.930220167653008</v>
      </c>
      <c r="R15">
        <v>5.5464151384614031E-2</v>
      </c>
      <c r="S15">
        <v>21.914044544250629</v>
      </c>
      <c r="T15">
        <v>5.4521035056669921E-2</v>
      </c>
      <c r="U15">
        <v>24.870474581950099</v>
      </c>
      <c r="V15">
        <v>5.2416232113946949E-2</v>
      </c>
      <c r="W15">
        <v>24.145903978673282</v>
      </c>
      <c r="X15">
        <v>5.9326222110455809E-2</v>
      </c>
      <c r="Y15">
        <v>24.053107668494309</v>
      </c>
      <c r="Z15">
        <v>5.3911312157415049E-2</v>
      </c>
      <c r="AA15">
        <v>21.354295677690814</v>
      </c>
      <c r="AB15">
        <v>5.2957510718457626E-2</v>
      </c>
      <c r="AC15">
        <v>24.577201528003023</v>
      </c>
      <c r="AD15">
        <v>5.6353038627853527E-2</v>
      </c>
      <c r="AE15">
        <v>23.593898572663129</v>
      </c>
      <c r="AF15">
        <v>4.9430496992918807E-2</v>
      </c>
      <c r="AG15">
        <v>23.577960973272457</v>
      </c>
      <c r="AH15">
        <v>5.3462977768342503E-2</v>
      </c>
      <c r="AI15">
        <v>25.468802685294712</v>
      </c>
      <c r="AJ15">
        <v>5.7743431118112309E-2</v>
      </c>
      <c r="AK15">
        <v>25.008477414560836</v>
      </c>
      <c r="AL15">
        <v>5.4372925026808933E-2</v>
      </c>
      <c r="AM15">
        <v>23.079295872738729</v>
      </c>
      <c r="AN15">
        <v>5.478035285535883E-2</v>
      </c>
      <c r="AO15">
        <v>23.172880558606803</v>
      </c>
      <c r="AP15">
        <v>5.1163866259004348E-2</v>
      </c>
      <c r="AQ15">
        <v>23.038785750788957</v>
      </c>
      <c r="AR15">
        <v>5.2713744335723615E-2</v>
      </c>
      <c r="AS15">
        <v>23.375783858371523</v>
      </c>
      <c r="AT15">
        <v>5.6869378371470866E-2</v>
      </c>
      <c r="AU15">
        <v>21.598430153335823</v>
      </c>
      <c r="AV15">
        <v>5.5350991142711019E-2</v>
      </c>
      <c r="AW15">
        <v>22.727886658655002</v>
      </c>
      <c r="AX15">
        <v>6.0398809425408477E-2</v>
      </c>
      <c r="AY15">
        <v>24.020295765082391</v>
      </c>
      <c r="AZ15">
        <v>5.7791885602203392E-2</v>
      </c>
      <c r="BA15">
        <v>23.400146706607543</v>
      </c>
      <c r="BB15">
        <v>5.4068309814332333E-2</v>
      </c>
      <c r="BC15">
        <v>21.756001825116147</v>
      </c>
      <c r="BD15">
        <v>5.3236319355940233E-2</v>
      </c>
      <c r="BE15">
        <v>22.782167578570402</v>
      </c>
      <c r="BF15">
        <v>6.4951243512233914E-2</v>
      </c>
      <c r="BG15">
        <v>21.175794592545426</v>
      </c>
      <c r="BH15">
        <v>6.0870714575761958E-2</v>
      </c>
      <c r="BI15">
        <v>23.747208448574593</v>
      </c>
      <c r="BJ15">
        <v>5.8164897185949235E-2</v>
      </c>
      <c r="BK15">
        <v>24.267435358972932</v>
      </c>
      <c r="BL15">
        <v>5.7474715107578699E-2</v>
      </c>
      <c r="BM15">
        <v>22.623014833719644</v>
      </c>
      <c r="BN15">
        <v>6.4601405823782251E-2</v>
      </c>
      <c r="BO15">
        <v>22.379225240217494</v>
      </c>
      <c r="BP15">
        <v>5.2714805175467103E-2</v>
      </c>
      <c r="BQ15">
        <v>23.589769166148535</v>
      </c>
      <c r="BR15">
        <v>6.0645156049273834E-2</v>
      </c>
      <c r="BS15">
        <v>22.431091023881475</v>
      </c>
      <c r="BT15">
        <v>6.2775266781450526E-2</v>
      </c>
      <c r="BU15">
        <v>22.631738627144745</v>
      </c>
      <c r="BV15">
        <v>5.7272409126286325E-2</v>
      </c>
      <c r="BW15">
        <v>23.384610874060307</v>
      </c>
      <c r="BX15">
        <v>6.4367940766603321E-2</v>
      </c>
      <c r="BY15">
        <v>23.58868509929076</v>
      </c>
      <c r="BZ15">
        <v>6.0552845341311348E-2</v>
      </c>
      <c r="CA15">
        <v>22.894734240811218</v>
      </c>
      <c r="CB15">
        <v>5.9914116566428713E-2</v>
      </c>
      <c r="CC15">
        <v>22.919606689064825</v>
      </c>
      <c r="CD15">
        <v>5.7894368303887021E-2</v>
      </c>
      <c r="CE15">
        <v>23.732220139783156</v>
      </c>
      <c r="CF15">
        <v>5.8374680894763761E-2</v>
      </c>
      <c r="CG15">
        <v>23.378975934777579</v>
      </c>
      <c r="CH15">
        <v>5.9205416787019086E-2</v>
      </c>
      <c r="CI15">
        <v>23.985383559309451</v>
      </c>
      <c r="CJ15">
        <v>5.790847059992793E-2</v>
      </c>
      <c r="CK15">
        <v>21.611998615008474</v>
      </c>
      <c r="CL15">
        <v>6.4905846059624531E-2</v>
      </c>
      <c r="CM15">
        <v>23.466332011950346</v>
      </c>
      <c r="CN15">
        <v>5.4522961660204344E-2</v>
      </c>
      <c r="CO15">
        <v>24.324390285326885</v>
      </c>
      <c r="CP15">
        <v>5.4919579714870465E-2</v>
      </c>
      <c r="CQ15">
        <v>23.316967546675517</v>
      </c>
      <c r="CR15">
        <v>5.9199899054465766E-2</v>
      </c>
      <c r="CS15">
        <v>20.738656550385347</v>
      </c>
      <c r="CT15">
        <v>5.2675772568102699E-2</v>
      </c>
      <c r="CU15">
        <v>22.669920211505406</v>
      </c>
      <c r="CV15">
        <v>5.4351581198866426E-2</v>
      </c>
      <c r="CW15">
        <v>21.974262501512328</v>
      </c>
      <c r="CX15">
        <v>6.0462963116453522E-2</v>
      </c>
      <c r="DA15">
        <v>23.768941033708046</v>
      </c>
      <c r="DB15">
        <v>6.794424182544144E-2</v>
      </c>
      <c r="DC15">
        <v>22.693508653675707</v>
      </c>
      <c r="DD15">
        <v>2.8956053424226913E-2</v>
      </c>
      <c r="DE15">
        <v>22.15603382395026</v>
      </c>
      <c r="DF15">
        <v>6.997535126237904E-2</v>
      </c>
      <c r="DG15">
        <v>23.83242366585602</v>
      </c>
      <c r="DH15">
        <v>6.9147213176892722E-2</v>
      </c>
      <c r="DI15">
        <v>20.230444514011975</v>
      </c>
      <c r="DJ15">
        <v>7.6560821025734083E-2</v>
      </c>
      <c r="DK15">
        <v>27.923914108870946</v>
      </c>
      <c r="DL15">
        <v>6.7880002312340842E-2</v>
      </c>
    </row>
    <row r="16" spans="1:118" x14ac:dyDescent="0.3">
      <c r="A16" s="2" t="s">
        <v>277</v>
      </c>
      <c r="B16" s="4">
        <v>1</v>
      </c>
      <c r="C16">
        <v>23.869649872879936</v>
      </c>
      <c r="D16">
        <v>5.322085589877474E-2</v>
      </c>
      <c r="E16">
        <v>23.393799722254819</v>
      </c>
      <c r="F16">
        <v>5.1647478611381407E-2</v>
      </c>
      <c r="I16">
        <v>22.286369412585533</v>
      </c>
      <c r="J16">
        <v>5.9928483555213304E-2</v>
      </c>
      <c r="K16">
        <v>24.105984477910742</v>
      </c>
      <c r="L16">
        <v>5.3978695076184337E-2</v>
      </c>
      <c r="M16">
        <v>22.885060812732377</v>
      </c>
      <c r="N16">
        <v>5.363847802737521E-2</v>
      </c>
      <c r="O16">
        <v>23.050660200282323</v>
      </c>
      <c r="P16">
        <v>5.3180734415069777E-2</v>
      </c>
      <c r="Q16">
        <v>23.847142764321099</v>
      </c>
      <c r="R16">
        <v>5.4209435303740498E-2</v>
      </c>
      <c r="S16">
        <v>21.84325458576118</v>
      </c>
      <c r="T16">
        <v>5.3204080487448235E-2</v>
      </c>
      <c r="U16">
        <v>24.787320548374037</v>
      </c>
      <c r="V16">
        <v>5.1782759605302806E-2</v>
      </c>
      <c r="W16">
        <v>24.095016711884671</v>
      </c>
      <c r="X16">
        <v>5.8372082600765297E-2</v>
      </c>
      <c r="Y16">
        <v>23.997419078857707</v>
      </c>
      <c r="Z16">
        <v>5.3309296132543149E-2</v>
      </c>
      <c r="AA16">
        <v>21.231437677293808</v>
      </c>
      <c r="AB16">
        <v>5.0292756929286579E-2</v>
      </c>
      <c r="AC16">
        <v>24.443237489439309</v>
      </c>
      <c r="AD16">
        <v>5.4968196772125638E-2</v>
      </c>
      <c r="AE16">
        <v>23.53067525742544</v>
      </c>
      <c r="AF16">
        <v>4.883902246121577E-2</v>
      </c>
      <c r="AG16">
        <v>23.497348491325262</v>
      </c>
      <c r="AH16">
        <v>5.2588049490958716E-2</v>
      </c>
      <c r="AI16">
        <v>25.396141343988965</v>
      </c>
      <c r="AJ16">
        <v>5.6775020699064267E-2</v>
      </c>
      <c r="AK16">
        <v>24.953702686182886</v>
      </c>
      <c r="AL16">
        <v>5.3405233108076183E-2</v>
      </c>
      <c r="AM16">
        <v>23.030614541575158</v>
      </c>
      <c r="AN16">
        <v>5.4015880552867698E-2</v>
      </c>
      <c r="AO16">
        <v>23.118645978522476</v>
      </c>
      <c r="AP16">
        <v>5.0372394911951772E-2</v>
      </c>
      <c r="AQ16">
        <v>22.979234720636267</v>
      </c>
      <c r="AR16">
        <v>5.1945109400135837E-2</v>
      </c>
      <c r="AS16">
        <v>23.303823348666594</v>
      </c>
      <c r="AT16">
        <v>5.5431183520086982E-2</v>
      </c>
      <c r="AU16">
        <v>21.527355938438067</v>
      </c>
      <c r="AV16">
        <v>5.4222775750333581E-2</v>
      </c>
      <c r="AW16">
        <v>22.665353215819962</v>
      </c>
      <c r="AX16">
        <v>5.9436336679358347E-2</v>
      </c>
      <c r="AY16">
        <v>23.9374142509938</v>
      </c>
      <c r="AZ16">
        <v>5.6649375369513158E-2</v>
      </c>
      <c r="BA16">
        <v>23.282920819597177</v>
      </c>
      <c r="BB16">
        <v>5.2325886426794817E-2</v>
      </c>
      <c r="BC16">
        <v>21.714993176987448</v>
      </c>
      <c r="BD16">
        <v>5.2487178503563527E-2</v>
      </c>
      <c r="BE16">
        <v>22.698452187825726</v>
      </c>
      <c r="BF16">
        <v>6.3277204485899533E-2</v>
      </c>
      <c r="BG16">
        <v>21.112750172138931</v>
      </c>
      <c r="BH16">
        <v>5.9510092843816635E-2</v>
      </c>
      <c r="BI16">
        <v>23.674771019308839</v>
      </c>
      <c r="BJ16">
        <v>5.6365796639333547E-2</v>
      </c>
      <c r="BK16">
        <v>24.204814451948465</v>
      </c>
      <c r="BL16">
        <v>5.6494651157457054E-2</v>
      </c>
      <c r="BM16">
        <v>22.520432261564519</v>
      </c>
      <c r="BN16">
        <v>6.3145613428466252E-2</v>
      </c>
      <c r="BO16">
        <v>22.30333451516789</v>
      </c>
      <c r="BP16">
        <v>5.1465752156209271E-2</v>
      </c>
      <c r="BQ16">
        <v>23.535698440838949</v>
      </c>
      <c r="BR16">
        <v>5.9676093971250843E-2</v>
      </c>
      <c r="BS16">
        <v>22.340869304416536</v>
      </c>
      <c r="BT16">
        <v>6.1578826940749953E-2</v>
      </c>
      <c r="BU16">
        <v>22.508247011074243</v>
      </c>
      <c r="BV16">
        <v>5.5636506050428983E-2</v>
      </c>
      <c r="BW16">
        <v>23.270642077075635</v>
      </c>
      <c r="BX16">
        <v>6.282613658483796E-2</v>
      </c>
      <c r="BY16">
        <v>23.518786201035276</v>
      </c>
      <c r="BZ16">
        <v>5.9499327056750054E-2</v>
      </c>
      <c r="CA16">
        <v>22.816050668569432</v>
      </c>
      <c r="CB16">
        <v>5.8619854561884538E-2</v>
      </c>
      <c r="CC16">
        <v>22.862217703129033</v>
      </c>
      <c r="CD16">
        <v>5.6879754833996772E-2</v>
      </c>
      <c r="CE16">
        <v>23.672824160569174</v>
      </c>
      <c r="CF16">
        <v>5.7780246387156509E-2</v>
      </c>
      <c r="CG16">
        <v>23.308048008504795</v>
      </c>
      <c r="CH16">
        <v>5.807620504436288E-2</v>
      </c>
      <c r="CI16">
        <v>23.893253849872472</v>
      </c>
      <c r="CJ16">
        <v>5.6640211673381083E-2</v>
      </c>
      <c r="CK16">
        <v>21.473116545730853</v>
      </c>
      <c r="CL16">
        <v>6.2739381877902373E-2</v>
      </c>
      <c r="CM16">
        <v>23.406514404238479</v>
      </c>
      <c r="CN16">
        <v>5.3676433933957511E-2</v>
      </c>
      <c r="CO16">
        <v>24.271523157567152</v>
      </c>
      <c r="CP16">
        <v>5.3964433062494273E-2</v>
      </c>
      <c r="CQ16">
        <v>23.243411264252785</v>
      </c>
      <c r="CR16">
        <v>5.8126129872452345E-2</v>
      </c>
      <c r="CS16">
        <v>20.67381565189536</v>
      </c>
      <c r="CT16">
        <v>5.1264966560178864E-2</v>
      </c>
      <c r="CU16">
        <v>22.571346126061428</v>
      </c>
      <c r="CV16">
        <v>5.335178861734613E-2</v>
      </c>
      <c r="CW16">
        <v>21.86863128009259</v>
      </c>
      <c r="CX16">
        <v>5.9244333673148061E-2</v>
      </c>
      <c r="DA16">
        <v>23.666876621069502</v>
      </c>
      <c r="DB16">
        <v>6.6767350843267875E-2</v>
      </c>
      <c r="DC16">
        <v>22.605558554739648</v>
      </c>
      <c r="DD16">
        <v>2.5911283863438057E-2</v>
      </c>
      <c r="DE16">
        <v>22.038482711260944</v>
      </c>
      <c r="DF16">
        <v>6.7852523036741635E-2</v>
      </c>
      <c r="DG16">
        <v>23.723375333144865</v>
      </c>
      <c r="DH16">
        <v>6.7795175650741696E-2</v>
      </c>
      <c r="DI16">
        <v>20.122288729669751</v>
      </c>
      <c r="DJ16">
        <v>7.4643256253841023E-2</v>
      </c>
      <c r="DK16">
        <v>27.719400600152756</v>
      </c>
      <c r="DL16">
        <v>6.5812096744895743E-2</v>
      </c>
    </row>
    <row r="17" spans="3:116" x14ac:dyDescent="0.3">
      <c r="C17">
        <v>24.053392991013414</v>
      </c>
      <c r="D17">
        <v>4.9549292188851804E-2</v>
      </c>
      <c r="E17">
        <v>23.784694066151857</v>
      </c>
      <c r="F17">
        <v>5.1549753376102903E-2</v>
      </c>
      <c r="I17">
        <v>22.258261379744951</v>
      </c>
      <c r="J17">
        <v>5.8625903971794464E-2</v>
      </c>
      <c r="K17">
        <v>24.086092523233315</v>
      </c>
      <c r="L17">
        <v>5.3342910299379695E-2</v>
      </c>
      <c r="M17">
        <v>22.854400441791483</v>
      </c>
      <c r="N17">
        <v>5.2304594496005941E-2</v>
      </c>
      <c r="O17">
        <v>23.024243026173604</v>
      </c>
      <c r="P17">
        <v>5.2011291974842701E-2</v>
      </c>
      <c r="Q17">
        <v>23.819090958150628</v>
      </c>
      <c r="R17">
        <v>5.2904574140123742E-2</v>
      </c>
      <c r="S17">
        <v>21.819351741970696</v>
      </c>
      <c r="T17">
        <v>5.1834493456708465E-2</v>
      </c>
      <c r="U17">
        <v>24.759242867336642</v>
      </c>
      <c r="V17">
        <v>5.1123970188837256E-2</v>
      </c>
      <c r="W17">
        <v>24.07783418466008</v>
      </c>
      <c r="X17">
        <v>5.7379810635939041E-2</v>
      </c>
      <c r="Y17">
        <v>23.978615343308203</v>
      </c>
      <c r="Z17">
        <v>5.2683220367113114E-2</v>
      </c>
      <c r="AA17">
        <v>21.1899536073132</v>
      </c>
      <c r="AB17">
        <v>4.7521505501896634E-2</v>
      </c>
      <c r="AC17">
        <v>24.39800336929488</v>
      </c>
      <c r="AD17">
        <v>5.3528009320290136E-2</v>
      </c>
      <c r="AE17">
        <v>23.50932735639131</v>
      </c>
      <c r="AF17">
        <v>4.8223909482708015E-2</v>
      </c>
      <c r="AG17">
        <v>23.470128987250625</v>
      </c>
      <c r="AH17">
        <v>5.1678154457722683E-2</v>
      </c>
      <c r="AI17">
        <v>25.371606611550931</v>
      </c>
      <c r="AJ17">
        <v>5.5767907592742354E-2</v>
      </c>
      <c r="AK17">
        <v>24.935207523817741</v>
      </c>
      <c r="AL17">
        <v>5.2398867108350546E-2</v>
      </c>
      <c r="AM17">
        <v>23.014176867657198</v>
      </c>
      <c r="AN17">
        <v>5.3220855959499387E-2</v>
      </c>
      <c r="AO17">
        <v>23.100333201916015</v>
      </c>
      <c r="AP17">
        <v>4.9549292188851804E-2</v>
      </c>
      <c r="AQ17">
        <v>22.959126798528722</v>
      </c>
      <c r="AR17">
        <v>5.1145755752138193E-2</v>
      </c>
      <c r="AS17">
        <v>23.279525258100307</v>
      </c>
      <c r="AT17">
        <v>5.3935510805047035E-2</v>
      </c>
      <c r="AU17">
        <v>21.503357113004576</v>
      </c>
      <c r="AV17">
        <v>5.3049470910976608E-2</v>
      </c>
      <c r="AW17">
        <v>22.644238256189212</v>
      </c>
      <c r="AX17">
        <v>5.8435398438026469E-2</v>
      </c>
      <c r="AY17">
        <v>23.909428588526239</v>
      </c>
      <c r="AZ17">
        <v>5.5461204392510677E-2</v>
      </c>
      <c r="BA17">
        <v>23.243338481576352</v>
      </c>
      <c r="BB17">
        <v>5.0513826596181699E-2</v>
      </c>
      <c r="BC17">
        <v>21.701146251078807</v>
      </c>
      <c r="BD17">
        <v>5.1708098025321336E-2</v>
      </c>
      <c r="BE17">
        <v>22.670184959668962</v>
      </c>
      <c r="BF17">
        <v>6.1536262016809826E-2</v>
      </c>
      <c r="BG17">
        <v>21.091462676496981</v>
      </c>
      <c r="BH17">
        <v>5.8095093479855045E-2</v>
      </c>
      <c r="BI17">
        <v>23.650311892714186</v>
      </c>
      <c r="BJ17">
        <v>5.4494794530963252E-2</v>
      </c>
      <c r="BK17">
        <v>24.183669959275154</v>
      </c>
      <c r="BL17">
        <v>5.547541867461183E-2</v>
      </c>
      <c r="BM17">
        <v>22.485794365877442</v>
      </c>
      <c r="BN17">
        <v>6.1631639994316596E-2</v>
      </c>
      <c r="BO17">
        <v>22.27770935328455</v>
      </c>
      <c r="BP17">
        <v>5.0166780380066014E-2</v>
      </c>
      <c r="BQ17">
        <v>23.51744099121909</v>
      </c>
      <c r="BR17">
        <v>5.8668303053431729E-2</v>
      </c>
      <c r="BS17">
        <v>22.31040515790626</v>
      </c>
      <c r="BT17">
        <v>6.0334571043713009E-2</v>
      </c>
      <c r="BU17">
        <v>22.46654899526304</v>
      </c>
      <c r="BV17">
        <v>5.3935223645854E-2</v>
      </c>
      <c r="BW17">
        <v>23.232159523766612</v>
      </c>
      <c r="BX17">
        <v>6.1222713763248823E-2</v>
      </c>
      <c r="BY17">
        <v>23.495184231465302</v>
      </c>
      <c r="BZ17">
        <v>5.8403704616231782E-2</v>
      </c>
      <c r="CA17">
        <v>22.789482477595666</v>
      </c>
      <c r="CB17">
        <v>5.7273867010582354E-2</v>
      </c>
      <c r="CC17">
        <v>22.842839814013278</v>
      </c>
      <c r="CD17">
        <v>5.5824592050062009E-2</v>
      </c>
      <c r="CE17">
        <v>23.652768592756601</v>
      </c>
      <c r="CF17">
        <v>5.716205513647106E-2</v>
      </c>
      <c r="CG17">
        <v>23.284098578695001</v>
      </c>
      <c r="CH17">
        <v>5.6901864035306678E-2</v>
      </c>
      <c r="CI17">
        <v>23.862145453990834</v>
      </c>
      <c r="CJ17">
        <v>5.5321266420436596E-2</v>
      </c>
      <c r="CK17">
        <v>21.426221809837816</v>
      </c>
      <c r="CL17">
        <v>6.0486334342935044E-2</v>
      </c>
      <c r="CM17">
        <v>23.386316469904752</v>
      </c>
      <c r="CN17">
        <v>5.2796074487910349E-2</v>
      </c>
      <c r="CO17">
        <v>24.25367211310467</v>
      </c>
      <c r="CP17">
        <v>5.2971113704240284E-2</v>
      </c>
      <c r="CQ17">
        <v>23.218574347180411</v>
      </c>
      <c r="CR17">
        <v>5.7009447201642569E-2</v>
      </c>
      <c r="CS17">
        <v>20.651921559838904</v>
      </c>
      <c r="CT17">
        <v>4.9797777291467671E-2</v>
      </c>
      <c r="CU17">
        <v>22.538061730697525</v>
      </c>
      <c r="CV17">
        <v>5.2312039042773269E-2</v>
      </c>
      <c r="CW17">
        <v>21.832963981525516</v>
      </c>
      <c r="CX17">
        <v>5.7977001359767528E-2</v>
      </c>
      <c r="DA17">
        <v>23.632413686439726</v>
      </c>
      <c r="DB17">
        <v>6.5543425080413303E-2</v>
      </c>
      <c r="DC17">
        <v>22.575861440613789</v>
      </c>
      <c r="DD17">
        <v>2.2744829226728699E-2</v>
      </c>
      <c r="DE17">
        <v>21.998790557967354</v>
      </c>
      <c r="DF17">
        <v>6.5644855381175107E-2</v>
      </c>
      <c r="DG17">
        <v>23.686554217296973</v>
      </c>
      <c r="DH17">
        <v>6.6389103562784796E-2</v>
      </c>
      <c r="DI17">
        <v>20.085768990524056</v>
      </c>
      <c r="DJ17">
        <v>7.2649055616271954E-2</v>
      </c>
      <c r="DK17">
        <v>27.650344839191078</v>
      </c>
      <c r="DL17">
        <v>6.3661546747076803E-2</v>
      </c>
    </row>
    <row r="18" spans="3:116" x14ac:dyDescent="0.3">
      <c r="C18">
        <v>24.005612124857603</v>
      </c>
      <c r="D18">
        <v>5.1145755752138193E-2</v>
      </c>
      <c r="E18">
        <v>24.188596618392097</v>
      </c>
      <c r="F18">
        <v>5.1452289335272072E-2</v>
      </c>
      <c r="I18">
        <v>22.286369412585533</v>
      </c>
      <c r="J18">
        <v>5.7323324388375625E-2</v>
      </c>
      <c r="K18">
        <v>24.105984477910742</v>
      </c>
      <c r="L18">
        <v>5.2707125522575053E-2</v>
      </c>
      <c r="M18">
        <v>22.885060812732377</v>
      </c>
      <c r="N18">
        <v>5.0970710964636672E-2</v>
      </c>
      <c r="O18">
        <v>23.050660200282323</v>
      </c>
      <c r="P18">
        <v>5.0841849534615624E-2</v>
      </c>
      <c r="Q18">
        <v>23.847142764321099</v>
      </c>
      <c r="R18">
        <v>5.1599712976506985E-2</v>
      </c>
      <c r="S18">
        <v>21.84325458576118</v>
      </c>
      <c r="T18">
        <v>5.0464906425968695E-2</v>
      </c>
      <c r="U18">
        <v>24.787320548374037</v>
      </c>
      <c r="V18">
        <v>5.0465180772371707E-2</v>
      </c>
      <c r="W18">
        <v>24.095016711884671</v>
      </c>
      <c r="X18">
        <v>5.6387538671112784E-2</v>
      </c>
      <c r="Y18">
        <v>23.997419078857707</v>
      </c>
      <c r="Z18">
        <v>5.2057144601683078E-2</v>
      </c>
      <c r="AA18">
        <v>21.231437677293808</v>
      </c>
      <c r="AB18">
        <v>4.4750254074506689E-2</v>
      </c>
      <c r="AC18">
        <v>24.443237489439309</v>
      </c>
      <c r="AD18">
        <v>5.2087821868454634E-2</v>
      </c>
      <c r="AE18">
        <v>23.53067525742544</v>
      </c>
      <c r="AF18">
        <v>4.760879650420026E-2</v>
      </c>
      <c r="AG18">
        <v>23.497348491325262</v>
      </c>
      <c r="AH18">
        <v>5.076825942448665E-2</v>
      </c>
      <c r="AI18">
        <v>25.396141343988965</v>
      </c>
      <c r="AJ18">
        <v>5.47607942688461E-2</v>
      </c>
      <c r="AK18">
        <v>24.953702686182886</v>
      </c>
      <c r="AL18">
        <v>5.1392501108624901E-2</v>
      </c>
      <c r="AM18">
        <v>23.030614541575158</v>
      </c>
      <c r="AN18">
        <v>5.2425831244681781E-2</v>
      </c>
      <c r="AO18">
        <v>23.118645978522476</v>
      </c>
      <c r="AP18">
        <v>4.8726189465751836E-2</v>
      </c>
      <c r="AQ18">
        <v>22.979234720636267</v>
      </c>
      <c r="AR18">
        <v>5.0346402104140549E-2</v>
      </c>
      <c r="AS18">
        <v>23.303823348666594</v>
      </c>
      <c r="AT18">
        <v>5.2439838090007088E-2</v>
      </c>
      <c r="AU18">
        <v>21.527355938438067</v>
      </c>
      <c r="AV18">
        <v>5.1876166071619628E-2</v>
      </c>
      <c r="AW18">
        <v>22.665353215819962</v>
      </c>
      <c r="AX18">
        <v>5.7434460196694591E-2</v>
      </c>
      <c r="AY18">
        <v>23.9374142509938</v>
      </c>
      <c r="AZ18">
        <v>5.4273033415508196E-2</v>
      </c>
      <c r="BA18">
        <v>23.282920819597177</v>
      </c>
      <c r="BB18">
        <v>4.8701766765568581E-2</v>
      </c>
      <c r="BC18">
        <v>21.714993176987448</v>
      </c>
      <c r="BD18">
        <v>5.0929017547079146E-2</v>
      </c>
      <c r="BE18">
        <v>22.698452187825726</v>
      </c>
      <c r="BF18">
        <v>5.9795319547720119E-2</v>
      </c>
      <c r="BG18">
        <v>21.112750172138931</v>
      </c>
      <c r="BH18">
        <v>5.6680094115893455E-2</v>
      </c>
      <c r="BI18">
        <v>23.674771019308839</v>
      </c>
      <c r="BJ18">
        <v>5.2623792422592956E-2</v>
      </c>
      <c r="BK18">
        <v>24.204814451948465</v>
      </c>
      <c r="BL18">
        <v>5.4456186191766606E-2</v>
      </c>
      <c r="BM18">
        <v>22.520432261564519</v>
      </c>
      <c r="BN18">
        <v>6.0117666328889818E-2</v>
      </c>
      <c r="BO18">
        <v>22.30333451516789</v>
      </c>
      <c r="BP18">
        <v>4.8867808603922758E-2</v>
      </c>
      <c r="BQ18">
        <v>23.535698440838949</v>
      </c>
      <c r="BR18">
        <v>5.7660512135612615E-2</v>
      </c>
      <c r="BS18">
        <v>22.34086930441654</v>
      </c>
      <c r="BT18">
        <v>5.9090315146676051E-2</v>
      </c>
      <c r="BU18">
        <v>22.508247011074243</v>
      </c>
      <c r="BV18">
        <v>5.2233941241279003E-2</v>
      </c>
      <c r="BW18">
        <v>23.270642077075635</v>
      </c>
      <c r="BX18">
        <v>5.9619290941659679E-2</v>
      </c>
      <c r="BY18">
        <v>23.518786201035276</v>
      </c>
      <c r="BZ18">
        <v>5.7308082175713509E-2</v>
      </c>
      <c r="CA18">
        <v>22.816050668569432</v>
      </c>
      <c r="CB18">
        <v>5.5927879459280162E-2</v>
      </c>
      <c r="CC18">
        <v>22.862217703129033</v>
      </c>
      <c r="CD18">
        <v>5.4769429266127247E-2</v>
      </c>
      <c r="CE18">
        <v>23.672824160569174</v>
      </c>
      <c r="CF18">
        <v>5.6543863885785611E-2</v>
      </c>
      <c r="CG18">
        <v>23.308048008504795</v>
      </c>
      <c r="CH18">
        <v>5.5727523026250475E-2</v>
      </c>
      <c r="CI18">
        <v>23.893253849872472</v>
      </c>
      <c r="CJ18">
        <v>5.4002321167492109E-2</v>
      </c>
      <c r="CK18">
        <v>21.473116545730853</v>
      </c>
      <c r="CL18">
        <v>5.8233286807967716E-2</v>
      </c>
      <c r="CM18">
        <v>23.406514404238479</v>
      </c>
      <c r="CN18">
        <v>5.1915715041863188E-2</v>
      </c>
      <c r="CO18">
        <v>24.271523157567152</v>
      </c>
      <c r="CP18">
        <v>5.1977794345986296E-2</v>
      </c>
      <c r="CQ18">
        <v>23.243411264252785</v>
      </c>
      <c r="CR18">
        <v>5.5892764530832792E-2</v>
      </c>
      <c r="CS18">
        <v>20.67381565189536</v>
      </c>
      <c r="CT18">
        <v>4.8330588022756478E-2</v>
      </c>
      <c r="CU18">
        <v>22.571346126061428</v>
      </c>
      <c r="CV18">
        <v>5.1272289468200408E-2</v>
      </c>
      <c r="CW18">
        <v>21.86863128009259</v>
      </c>
      <c r="CX18">
        <v>5.6709669046386996E-2</v>
      </c>
      <c r="DA18">
        <v>23.666876621069502</v>
      </c>
      <c r="DB18">
        <v>6.4319499317558732E-2</v>
      </c>
      <c r="DC18">
        <v>22.605558554739648</v>
      </c>
      <c r="DD18">
        <v>1.9578374590019335E-2</v>
      </c>
      <c r="DE18">
        <v>22.038482711260944</v>
      </c>
      <c r="DF18">
        <v>6.3437187725608579E-2</v>
      </c>
      <c r="DG18">
        <v>23.723375333144865</v>
      </c>
      <c r="DH18">
        <v>6.4983031474827896E-2</v>
      </c>
      <c r="DI18">
        <v>20.122288729669751</v>
      </c>
      <c r="DJ18">
        <v>7.0654854674065459E-2</v>
      </c>
      <c r="DK18">
        <v>27.719400600152756</v>
      </c>
      <c r="DL18">
        <v>6.1510996749257855E-2</v>
      </c>
    </row>
    <row r="19" spans="3:116" x14ac:dyDescent="0.3">
      <c r="C19">
        <v>24.544081341987848</v>
      </c>
      <c r="D19">
        <v>5.3935510805047035E-2</v>
      </c>
      <c r="E19">
        <v>24.606167601662662</v>
      </c>
      <c r="F19">
        <v>5.1355085714970272E-2</v>
      </c>
      <c r="I19">
        <v>22.369613335168381</v>
      </c>
      <c r="J19">
        <v>5.6070802207852516E-2</v>
      </c>
      <c r="K19">
        <v>24.164895905280297</v>
      </c>
      <c r="L19">
        <v>5.2095773598190794E-2</v>
      </c>
      <c r="M19">
        <v>22.975863664694334</v>
      </c>
      <c r="N19">
        <v>4.9688087829327425E-2</v>
      </c>
      <c r="O19">
        <v>23.128896525422409</v>
      </c>
      <c r="P19">
        <v>4.9717348111535595E-2</v>
      </c>
      <c r="Q19">
        <v>23.930220167653008</v>
      </c>
      <c r="R19">
        <v>5.0344996895633452E-2</v>
      </c>
      <c r="S19">
        <v>21.914044544250629</v>
      </c>
      <c r="T19">
        <v>4.9147951856747009E-2</v>
      </c>
      <c r="U19">
        <v>24.870474581950099</v>
      </c>
      <c r="V19">
        <v>4.9831708263727563E-2</v>
      </c>
      <c r="W19">
        <v>24.145903978673282</v>
      </c>
      <c r="X19">
        <v>5.5433399161422273E-2</v>
      </c>
      <c r="Y19">
        <v>24.053107668494309</v>
      </c>
      <c r="Z19">
        <v>5.1455128576811178E-2</v>
      </c>
      <c r="AA19">
        <v>21.354295677690814</v>
      </c>
      <c r="AB19">
        <v>4.2085500285335642E-2</v>
      </c>
      <c r="AC19">
        <v>24.577201528003023</v>
      </c>
      <c r="AD19">
        <v>5.0702980012726745E-2</v>
      </c>
      <c r="AE19">
        <v>23.593898572663129</v>
      </c>
      <c r="AF19">
        <v>4.7017321972497229E-2</v>
      </c>
      <c r="AG19">
        <v>23.577960973272457</v>
      </c>
      <c r="AH19">
        <v>4.9893331147102864E-2</v>
      </c>
      <c r="AI19">
        <v>25.468802685294712</v>
      </c>
      <c r="AJ19">
        <v>5.3792383849798064E-2</v>
      </c>
      <c r="AK19">
        <v>25.008477414560836</v>
      </c>
      <c r="AL19">
        <v>5.0424809189892159E-2</v>
      </c>
      <c r="AM19">
        <v>23.079295872738729</v>
      </c>
      <c r="AN19">
        <v>5.1661358942190649E-2</v>
      </c>
      <c r="AO19">
        <v>23.172880558606803</v>
      </c>
      <c r="AP19">
        <v>4.7934718118699267E-2</v>
      </c>
      <c r="AQ19">
        <v>23.038785750788957</v>
      </c>
      <c r="AR19">
        <v>4.9577767168552771E-2</v>
      </c>
      <c r="AS19">
        <v>23.375783858371523</v>
      </c>
      <c r="AT19">
        <v>5.1001643238623211E-2</v>
      </c>
      <c r="AU19">
        <v>21.598430153335823</v>
      </c>
      <c r="AV19">
        <v>5.0747950679242197E-2</v>
      </c>
      <c r="AW19">
        <v>22.727886658655002</v>
      </c>
      <c r="AX19">
        <v>5.6471987450644461E-2</v>
      </c>
      <c r="AY19">
        <v>24.020295765082391</v>
      </c>
      <c r="AZ19">
        <v>5.3130523182817961E-2</v>
      </c>
      <c r="BA19">
        <v>23.400146706607543</v>
      </c>
      <c r="BB19">
        <v>4.6959343378031065E-2</v>
      </c>
      <c r="BC19">
        <v>21.756001825116147</v>
      </c>
      <c r="BD19">
        <v>5.017987669470244E-2</v>
      </c>
      <c r="BE19">
        <v>22.782167578570402</v>
      </c>
      <c r="BF19">
        <v>5.8121280521385738E-2</v>
      </c>
      <c r="BG19">
        <v>21.175794592545426</v>
      </c>
      <c r="BH19">
        <v>5.5319472383948132E-2</v>
      </c>
      <c r="BI19">
        <v>23.747208448574593</v>
      </c>
      <c r="BJ19">
        <v>5.0824691875977275E-2</v>
      </c>
      <c r="BK19">
        <v>24.267435358972932</v>
      </c>
      <c r="BL19">
        <v>5.3476122241644962E-2</v>
      </c>
      <c r="BM19">
        <v>22.623014833719644</v>
      </c>
      <c r="BN19">
        <v>5.8661873933573819E-2</v>
      </c>
      <c r="BO19">
        <v>22.379225240217494</v>
      </c>
      <c r="BP19">
        <v>4.7618755584664926E-2</v>
      </c>
      <c r="BQ19">
        <v>23.589769166148535</v>
      </c>
      <c r="BR19">
        <v>5.6691450057589632E-2</v>
      </c>
      <c r="BS19">
        <v>22.431091023881475</v>
      </c>
      <c r="BT19">
        <v>5.7893875305975492E-2</v>
      </c>
      <c r="BU19">
        <v>22.631738627144745</v>
      </c>
      <c r="BV19">
        <v>5.0598038165421674E-2</v>
      </c>
      <c r="BW19">
        <v>23.384610874060307</v>
      </c>
      <c r="BX19">
        <v>5.8077486759894333E-2</v>
      </c>
      <c r="BY19">
        <v>23.58868509929076</v>
      </c>
      <c r="BZ19">
        <v>5.6254563891152215E-2</v>
      </c>
      <c r="CA19">
        <v>22.894734240811218</v>
      </c>
      <c r="CB19">
        <v>5.4633617454735994E-2</v>
      </c>
      <c r="CC19">
        <v>22.919606689064825</v>
      </c>
      <c r="CD19">
        <v>5.3754815796236997E-2</v>
      </c>
      <c r="CE19">
        <v>23.732220139783156</v>
      </c>
      <c r="CF19">
        <v>5.5949429378178359E-2</v>
      </c>
      <c r="CG19">
        <v>23.378975934777579</v>
      </c>
      <c r="CH19">
        <v>5.459831128359427E-2</v>
      </c>
      <c r="CI19">
        <v>23.985383559309451</v>
      </c>
      <c r="CJ19">
        <v>5.2734062240945262E-2</v>
      </c>
      <c r="CK19">
        <v>21.611998615008474</v>
      </c>
      <c r="CL19">
        <v>5.6066822626245558E-2</v>
      </c>
      <c r="CM19">
        <v>23.466332011950346</v>
      </c>
      <c r="CN19">
        <v>5.1069187315616354E-2</v>
      </c>
      <c r="CO19">
        <v>24.324390285326885</v>
      </c>
      <c r="CP19">
        <v>5.1022647693610104E-2</v>
      </c>
      <c r="CQ19">
        <v>23.316967546675517</v>
      </c>
      <c r="CR19">
        <v>5.4818995348819378E-2</v>
      </c>
      <c r="CS19">
        <v>20.738656550385347</v>
      </c>
      <c r="CT19">
        <v>4.6919782014832642E-2</v>
      </c>
      <c r="CU19">
        <v>22.669920211505406</v>
      </c>
      <c r="CV19">
        <v>5.0272496886680111E-2</v>
      </c>
      <c r="CW19">
        <v>21.974262501512328</v>
      </c>
      <c r="CX19">
        <v>5.5491039603081535E-2</v>
      </c>
      <c r="DA19">
        <v>23.768941033708046</v>
      </c>
      <c r="DB19">
        <v>6.3142608335385167E-2</v>
      </c>
      <c r="DC19">
        <v>22.693508653675707</v>
      </c>
      <c r="DD19">
        <v>1.6533605029230489E-2</v>
      </c>
      <c r="DE19">
        <v>22.15603382395026</v>
      </c>
      <c r="DF19">
        <v>6.1314359499971174E-2</v>
      </c>
      <c r="DG19">
        <v>23.832423665856016</v>
      </c>
      <c r="DH19">
        <v>6.3630993948676884E-2</v>
      </c>
      <c r="DI19">
        <v>20.230444514011975</v>
      </c>
      <c r="DJ19">
        <v>6.8737289902172399E-2</v>
      </c>
      <c r="DK19">
        <v>27.923914108870946</v>
      </c>
      <c r="DL19">
        <v>5.9443091181812763E-2</v>
      </c>
    </row>
    <row r="20" spans="3:116" x14ac:dyDescent="0.3">
      <c r="C20">
        <v>22.752338411567191</v>
      </c>
      <c r="D20">
        <v>5.3049470910976608E-2</v>
      </c>
      <c r="E20">
        <v>25.038112686405153</v>
      </c>
      <c r="F20">
        <v>5.1258141743708206E-2</v>
      </c>
      <c r="I20">
        <v>22.504794130232369</v>
      </c>
      <c r="J20">
        <v>5.4916471155200118E-2</v>
      </c>
      <c r="K20">
        <v>24.260562872226082</v>
      </c>
      <c r="L20">
        <v>5.1532348437830909E-2</v>
      </c>
      <c r="M20">
        <v>23.123319494999276</v>
      </c>
      <c r="N20">
        <v>4.850601557786479E-2</v>
      </c>
      <c r="O20">
        <v>23.255945423494165</v>
      </c>
      <c r="P20">
        <v>4.8681001664663916E-2</v>
      </c>
      <c r="Q20">
        <v>24.065130550126657</v>
      </c>
      <c r="R20">
        <v>4.9188643932838227E-2</v>
      </c>
      <c r="S20">
        <v>22.029001199033758</v>
      </c>
      <c r="T20">
        <v>4.7934239574581948E-2</v>
      </c>
      <c r="U20">
        <v>25.005509405187819</v>
      </c>
      <c r="V20">
        <v>4.9247896656156552E-2</v>
      </c>
      <c r="W20">
        <v>24.228540415901133</v>
      </c>
      <c r="X20">
        <v>5.455405915313731E-2</v>
      </c>
      <c r="Y20">
        <v>24.143541030948796</v>
      </c>
      <c r="Z20">
        <v>5.0900307430718772E-2</v>
      </c>
      <c r="AA20">
        <v>21.553806244448516</v>
      </c>
      <c r="AB20">
        <v>3.962964912809018E-2</v>
      </c>
      <c r="AC20">
        <v>24.794747322111927</v>
      </c>
      <c r="AD20">
        <v>4.9426702448993824E-2</v>
      </c>
      <c r="AE20">
        <v>23.696567665555833</v>
      </c>
      <c r="AF20">
        <v>4.6472215922149521E-2</v>
      </c>
      <c r="AG20">
        <v>23.708868540618983</v>
      </c>
      <c r="AH20">
        <v>4.9086992628605754E-2</v>
      </c>
      <c r="AI20">
        <v>25.586798300870743</v>
      </c>
      <c r="AJ20">
        <v>5.2899891696124267E-2</v>
      </c>
      <c r="AK20">
        <v>25.097426746858048</v>
      </c>
      <c r="AL20">
        <v>4.9532979209901337E-2</v>
      </c>
      <c r="AM20">
        <v>23.158350064892094</v>
      </c>
      <c r="AN20">
        <v>5.0956817233165079E-2</v>
      </c>
      <c r="AO20">
        <v>23.260952737671452</v>
      </c>
      <c r="AP20">
        <v>4.7205293947699088E-2</v>
      </c>
      <c r="AQ20">
        <v>23.135491376294627</v>
      </c>
      <c r="AR20">
        <v>4.8869389154894048E-2</v>
      </c>
      <c r="AS20">
        <v>23.492641385183049</v>
      </c>
      <c r="AT20">
        <v>4.967619527248511E-2</v>
      </c>
      <c r="AU20">
        <v>21.713848415478203</v>
      </c>
      <c r="AV20">
        <v>4.9708181418662907E-2</v>
      </c>
      <c r="AW20">
        <v>22.829435459555341</v>
      </c>
      <c r="AX20">
        <v>5.5584967487745857E-2</v>
      </c>
      <c r="AY20">
        <v>24.154888040686075</v>
      </c>
      <c r="AZ20">
        <v>5.207757972195514E-2</v>
      </c>
      <c r="BA20">
        <v>23.590511217510677</v>
      </c>
      <c r="BB20">
        <v>4.5353516787189928E-2</v>
      </c>
      <c r="BC20">
        <v>21.822596256115236</v>
      </c>
      <c r="BD20">
        <v>4.9489464531025019E-2</v>
      </c>
      <c r="BE20">
        <v>22.918113996384797</v>
      </c>
      <c r="BF20">
        <v>5.6578477318776813E-2</v>
      </c>
      <c r="BG20">
        <v>21.278173175995963</v>
      </c>
      <c r="BH20">
        <v>5.4065516214132268E-2</v>
      </c>
      <c r="BI20">
        <v>23.864840450728149</v>
      </c>
      <c r="BJ20">
        <v>4.9166631316175415E-2</v>
      </c>
      <c r="BK20">
        <v>24.369126194009816</v>
      </c>
      <c r="BL20">
        <v>5.2572890132223875E-2</v>
      </c>
      <c r="BM20">
        <v>22.789599891623869</v>
      </c>
      <c r="BN20">
        <v>5.7320207978064246E-2</v>
      </c>
      <c r="BO20">
        <v>22.502465090429709</v>
      </c>
      <c r="BP20">
        <v>4.6467621729345591E-2</v>
      </c>
      <c r="BQ20">
        <v>23.677575259497409</v>
      </c>
      <c r="BR20">
        <v>5.5798357331564921E-2</v>
      </c>
      <c r="BS20">
        <v>22.577603146218959</v>
      </c>
      <c r="BT20">
        <v>5.6791230033718235E-2</v>
      </c>
      <c r="BU20">
        <v>22.832278129923854</v>
      </c>
      <c r="BV20">
        <v>4.9090381256062174E-2</v>
      </c>
      <c r="BW20">
        <v>23.569686157766938</v>
      </c>
      <c r="BX20">
        <v>5.6656551888004274E-2</v>
      </c>
      <c r="BY20">
        <v>23.702194750771547</v>
      </c>
      <c r="BZ20">
        <v>5.5283635879403721E-2</v>
      </c>
      <c r="CA20">
        <v>23.022509428766032</v>
      </c>
      <c r="CB20">
        <v>5.3440818759953997E-2</v>
      </c>
      <c r="CC20">
        <v>23.01280134527525</v>
      </c>
      <c r="CD20">
        <v>5.2819742667037345E-2</v>
      </c>
      <c r="CE20">
        <v>23.828673976226995</v>
      </c>
      <c r="CF20">
        <v>5.5401595398413939E-2</v>
      </c>
      <c r="CG20">
        <v>23.494156637083528</v>
      </c>
      <c r="CH20">
        <v>5.3557623781339117E-2</v>
      </c>
      <c r="CI20">
        <v>24.13499408923504</v>
      </c>
      <c r="CJ20">
        <v>5.1565228120095445E-2</v>
      </c>
      <c r="CK20">
        <v>21.837530857634299</v>
      </c>
      <c r="CL20">
        <v>5.407019780130505E-2</v>
      </c>
      <c r="CM20">
        <v>23.56347053592209</v>
      </c>
      <c r="CN20">
        <v>5.0289022894951296E-2</v>
      </c>
      <c r="CO20">
        <v>24.410241842312292</v>
      </c>
      <c r="CP20">
        <v>5.0142379497310097E-2</v>
      </c>
      <c r="CQ20">
        <v>23.436416467765945</v>
      </c>
      <c r="CR20">
        <v>5.38294040030904E-2</v>
      </c>
      <c r="CS20">
        <v>20.843952455943086</v>
      </c>
      <c r="CT20">
        <v>4.5619575751391542E-2</v>
      </c>
      <c r="CU20">
        <v>22.829995840206834</v>
      </c>
      <c r="CV20">
        <v>4.9351082766430049E-2</v>
      </c>
      <c r="CW20">
        <v>22.145798297184246</v>
      </c>
      <c r="CX20">
        <v>5.4367944275942097E-2</v>
      </c>
      <c r="DA20">
        <v>23.934684646216041</v>
      </c>
      <c r="DB20">
        <v>6.2057979394329506E-2</v>
      </c>
      <c r="DC20">
        <v>22.836331864442833</v>
      </c>
      <c r="DD20">
        <v>1.3727529331056842E-2</v>
      </c>
      <c r="DE20">
        <v>22.346926472698076</v>
      </c>
      <c r="DF20">
        <v>5.9357949802478376E-2</v>
      </c>
      <c r="DG20">
        <v>24.009508549159357</v>
      </c>
      <c r="DH20">
        <v>6.238494902823033E-2</v>
      </c>
      <c r="DI20">
        <v>20.406079977412915</v>
      </c>
      <c r="DJ20">
        <v>6.6970052087075169E-2</v>
      </c>
      <c r="DK20">
        <v>28.256026025898109</v>
      </c>
      <c r="DL20">
        <v>5.7537298496003621E-2</v>
      </c>
    </row>
    <row r="21" spans="3:116" x14ac:dyDescent="0.3">
      <c r="C21">
        <v>23.743133273855655</v>
      </c>
      <c r="D21">
        <v>5.8435398438026469E-2</v>
      </c>
      <c r="E21">
        <v>25.485186969902841</v>
      </c>
      <c r="F21">
        <v>5.1161456652419557E-2</v>
      </c>
      <c r="I21">
        <v>22.686716875633447</v>
      </c>
      <c r="J21">
        <v>5.3904691525415556E-2</v>
      </c>
      <c r="K21">
        <v>24.389308950859022</v>
      </c>
      <c r="L21">
        <v>5.1038502154435554E-2</v>
      </c>
      <c r="M21">
        <v>23.321761658782773</v>
      </c>
      <c r="N21">
        <v>4.746992058395872E-2</v>
      </c>
      <c r="O21">
        <v>23.426924476594532</v>
      </c>
      <c r="P21">
        <v>4.7772636406764088E-2</v>
      </c>
      <c r="Q21">
        <v>24.246689381402195</v>
      </c>
      <c r="R21">
        <v>4.8175092083991317E-2</v>
      </c>
      <c r="S21">
        <v>22.183706830335691</v>
      </c>
      <c r="T21">
        <v>4.6870411861819436E-2</v>
      </c>
      <c r="U21">
        <v>25.187235705558571</v>
      </c>
      <c r="V21">
        <v>4.8736181502332297E-2</v>
      </c>
      <c r="W21">
        <v>24.339750351628602</v>
      </c>
      <c r="X21">
        <v>5.3783311189636737E-2</v>
      </c>
      <c r="Y21">
        <v>24.265243862817655</v>
      </c>
      <c r="Z21">
        <v>5.0414002628902915E-2</v>
      </c>
      <c r="AA21">
        <v>21.822302298373234</v>
      </c>
      <c r="AB21">
        <v>3.747707758548606E-2</v>
      </c>
      <c r="AC21">
        <v>25.087514708899498</v>
      </c>
      <c r="AD21">
        <v>4.8308035808285424E-2</v>
      </c>
      <c r="AE21">
        <v>23.834737020441182</v>
      </c>
      <c r="AF21">
        <v>4.5994426472973013E-2</v>
      </c>
      <c r="AG21">
        <v>23.885040488965519</v>
      </c>
      <c r="AH21">
        <v>4.8380231006061314E-2</v>
      </c>
      <c r="AI21">
        <v>25.745593685383174</v>
      </c>
      <c r="AJ21">
        <v>5.2117615780775034E-2</v>
      </c>
      <c r="AK21">
        <v>25.217132410117703</v>
      </c>
      <c r="AL21">
        <v>4.875128369463947E-2</v>
      </c>
      <c r="AM21">
        <v>23.264739109764903</v>
      </c>
      <c r="AN21">
        <v>5.0339281260371377E-2</v>
      </c>
      <c r="AO21">
        <v>23.379477951266423</v>
      </c>
      <c r="AP21">
        <v>4.6565948314577055E-2</v>
      </c>
      <c r="AQ21">
        <v>23.265635254198234</v>
      </c>
      <c r="AR21">
        <v>4.8248490632966323E-2</v>
      </c>
      <c r="AS21">
        <v>23.649905159880262</v>
      </c>
      <c r="AT21">
        <v>4.8514430413611698E-2</v>
      </c>
      <c r="AU21">
        <v>21.869175265778388</v>
      </c>
      <c r="AV21">
        <v>4.87968160394565E-2</v>
      </c>
      <c r="AW21">
        <v>22.966097155051603</v>
      </c>
      <c r="AX21">
        <v>5.4807487987726444E-2</v>
      </c>
      <c r="AY21">
        <v>24.336018772133624</v>
      </c>
      <c r="AZ21">
        <v>5.1154667059623189E-2</v>
      </c>
      <c r="BA21">
        <v>23.846698750910221</v>
      </c>
      <c r="BB21">
        <v>4.394599800837326E-2</v>
      </c>
      <c r="BC21">
        <v>21.912217283348003</v>
      </c>
      <c r="BD21">
        <v>4.888431320830941E-2</v>
      </c>
      <c r="BE21">
        <v>23.101067096671937</v>
      </c>
      <c r="BF21">
        <v>5.5226199001755613E-2</v>
      </c>
      <c r="BG21">
        <v>21.415951570943111</v>
      </c>
      <c r="BH21">
        <v>5.2966414438825167E-2</v>
      </c>
      <c r="BI21">
        <v>24.023146493895531</v>
      </c>
      <c r="BJ21">
        <v>4.7713329080649493E-2</v>
      </c>
      <c r="BK21">
        <v>24.505979035297528</v>
      </c>
      <c r="BL21">
        <v>5.1781200566930002E-2</v>
      </c>
      <c r="BM21">
        <v>23.013785664923912</v>
      </c>
      <c r="BN21">
        <v>5.6144227932616392E-2</v>
      </c>
      <c r="BO21">
        <v>22.668318027474587</v>
      </c>
      <c r="BP21">
        <v>4.5458644466461376E-2</v>
      </c>
      <c r="BQ21">
        <v>23.795742381960398</v>
      </c>
      <c r="BR21">
        <v>5.501555501014746E-2</v>
      </c>
      <c r="BS21">
        <v>22.774775292732503</v>
      </c>
      <c r="BT21">
        <v>5.5824753369346551E-2</v>
      </c>
      <c r="BU21">
        <v>23.102158898783614</v>
      </c>
      <c r="BV21">
        <v>4.7768908922723459E-2</v>
      </c>
      <c r="BW21">
        <v>23.818755588834104</v>
      </c>
      <c r="BX21">
        <v>5.541109205624678E-2</v>
      </c>
      <c r="BY21">
        <v>23.854953043228182</v>
      </c>
      <c r="BZ21">
        <v>5.4432610359456825E-2</v>
      </c>
      <c r="CA21">
        <v>23.194465903617914</v>
      </c>
      <c r="CB21">
        <v>5.239532195984542E-2</v>
      </c>
      <c r="CC21">
        <v>23.138220253386315</v>
      </c>
      <c r="CD21">
        <v>5.2000144214488384E-2</v>
      </c>
      <c r="CE21">
        <v>23.958479003058091</v>
      </c>
      <c r="CF21">
        <v>5.4921414899105854E-2</v>
      </c>
      <c r="CG21">
        <v>23.649163785627113</v>
      </c>
      <c r="CH21">
        <v>5.2645453556572387E-2</v>
      </c>
      <c r="CI21">
        <v>24.336335990886749</v>
      </c>
      <c r="CJ21">
        <v>5.0540736444717196E-2</v>
      </c>
      <c r="CK21">
        <v>22.141046196004154</v>
      </c>
      <c r="CL21">
        <v>5.2320141505448566E-2</v>
      </c>
      <c r="CM21">
        <v>23.694196997153387</v>
      </c>
      <c r="CN21">
        <v>4.9605203061032929E-2</v>
      </c>
      <c r="CO21">
        <v>24.52577860133453</v>
      </c>
      <c r="CP21">
        <v>4.9370817970209993E-2</v>
      </c>
      <c r="CQ21">
        <v>23.597167672474281</v>
      </c>
      <c r="CR21">
        <v>5.2962019934093024E-2</v>
      </c>
      <c r="CS21">
        <v>20.985656905968618</v>
      </c>
      <c r="CT21">
        <v>4.4479935429973146E-2</v>
      </c>
      <c r="CU21">
        <v>23.045421395526159</v>
      </c>
      <c r="CV21">
        <v>4.8543456535356445E-2</v>
      </c>
      <c r="CW21">
        <v>22.376646642679049</v>
      </c>
      <c r="CX21">
        <v>5.3383542988551538E-2</v>
      </c>
      <c r="DA21">
        <v>24.157738024514895</v>
      </c>
      <c r="DB21">
        <v>6.1107294176329582E-2</v>
      </c>
      <c r="DC21">
        <v>23.028539571147423</v>
      </c>
      <c r="DD21">
        <v>1.1267983410913826E-2</v>
      </c>
      <c r="DE21">
        <v>22.603824760066843</v>
      </c>
      <c r="DF21">
        <v>5.7643142360637625E-2</v>
      </c>
      <c r="DG21">
        <v>24.247824710299877</v>
      </c>
      <c r="DH21">
        <v>6.1292781520990977E-2</v>
      </c>
      <c r="DI21">
        <v>20.642445547511581</v>
      </c>
      <c r="DJ21">
        <v>6.5421055186929575E-2</v>
      </c>
      <c r="DK21">
        <v>28.702973476513399</v>
      </c>
      <c r="DL21">
        <v>5.5866857235965239E-2</v>
      </c>
    </row>
    <row r="22" spans="3:116" x14ac:dyDescent="0.3">
      <c r="C22">
        <v>25.365898578973798</v>
      </c>
      <c r="D22">
        <v>5.5461204392510677E-2</v>
      </c>
      <c r="E22">
        <v>25.948199380874343</v>
      </c>
      <c r="F22">
        <v>5.1065029674451534E-2</v>
      </c>
      <c r="I22">
        <v>22.908390382289305</v>
      </c>
      <c r="J22">
        <v>5.3074345442258891E-2</v>
      </c>
      <c r="K22">
        <v>24.546186501578887</v>
      </c>
      <c r="L22">
        <v>5.0633212983723426E-2</v>
      </c>
      <c r="M22">
        <v>23.563564134978272</v>
      </c>
      <c r="N22">
        <v>4.6619619397176258E-2</v>
      </c>
      <c r="O22">
        <v>23.635263055599026</v>
      </c>
      <c r="P22">
        <v>4.7027160305280091E-2</v>
      </c>
      <c r="Q22">
        <v>24.467919457413075</v>
      </c>
      <c r="R22">
        <v>4.7343291578237474E-2</v>
      </c>
      <c r="S22">
        <v>22.372216187505412</v>
      </c>
      <c r="T22">
        <v>4.5997351020859473E-2</v>
      </c>
      <c r="U22">
        <v>25.408669843252397</v>
      </c>
      <c r="V22">
        <v>4.8316227728643107E-2</v>
      </c>
      <c r="W22">
        <v>24.475260050392937</v>
      </c>
      <c r="X22">
        <v>5.3150774682917422E-2</v>
      </c>
      <c r="Y22">
        <v>24.413539192523903</v>
      </c>
      <c r="Z22">
        <v>5.0014902592174497E-2</v>
      </c>
      <c r="AA22">
        <v>22.149465686686966</v>
      </c>
      <c r="AB22">
        <v>3.5710507774729526E-2</v>
      </c>
      <c r="AC22">
        <v>25.44425280187733</v>
      </c>
      <c r="AD22">
        <v>4.7389969822248502E-2</v>
      </c>
      <c r="AE22">
        <v>24.003096866497199</v>
      </c>
      <c r="AF22">
        <v>4.5602314805552144E-2</v>
      </c>
      <c r="AG22">
        <v>24.099706629135479</v>
      </c>
      <c r="AH22">
        <v>4.7800206732267439E-2</v>
      </c>
      <c r="AI22">
        <v>25.939086421258668</v>
      </c>
      <c r="AJ22">
        <v>5.1475618528471836E-2</v>
      </c>
      <c r="AK22">
        <v>25.362994182832434</v>
      </c>
      <c r="AL22">
        <v>4.8109762764378172E-2</v>
      </c>
      <c r="AM22">
        <v>23.394374536026362</v>
      </c>
      <c r="AN22">
        <v>4.9832482584925841E-2</v>
      </c>
      <c r="AO22">
        <v>23.52390134190296</v>
      </c>
      <c r="AP22">
        <v>4.6041250913464879E-2</v>
      </c>
      <c r="AQ22">
        <v>23.424216028257472</v>
      </c>
      <c r="AR22">
        <v>4.7738932384763379E-2</v>
      </c>
      <c r="AS22">
        <v>23.84153162379609</v>
      </c>
      <c r="AT22">
        <v>4.7560994634004233E-2</v>
      </c>
      <c r="AU22">
        <v>22.058441580487635</v>
      </c>
      <c r="AV22">
        <v>4.804887780204628E-2</v>
      </c>
      <c r="AW22">
        <v>23.13261991282663</v>
      </c>
      <c r="AX22">
        <v>5.4169427051756439E-2</v>
      </c>
      <c r="AY22">
        <v>24.55672720699479</v>
      </c>
      <c r="AZ22">
        <v>5.0397252211860144E-2</v>
      </c>
      <c r="BA22">
        <v>24.158864163569252</v>
      </c>
      <c r="BB22">
        <v>4.2790877198905362E-2</v>
      </c>
      <c r="BC22">
        <v>22.02142082099795</v>
      </c>
      <c r="BD22">
        <v>4.8387678352514799E-2</v>
      </c>
      <c r="BE22">
        <v>23.323996094389067</v>
      </c>
      <c r="BF22">
        <v>5.4116412867678841E-2</v>
      </c>
      <c r="BG22">
        <v>21.583835030936065</v>
      </c>
      <c r="BH22">
        <v>5.2064404922868492E-2</v>
      </c>
      <c r="BI22">
        <v>24.216042965616868</v>
      </c>
      <c r="BJ22">
        <v>4.6520634759289491E-2</v>
      </c>
      <c r="BK22">
        <v>24.672734704893333</v>
      </c>
      <c r="BL22">
        <v>5.1131477731772949E-2</v>
      </c>
      <c r="BM22">
        <v>23.286956820076679</v>
      </c>
      <c r="BN22">
        <v>5.5179126050879615E-2</v>
      </c>
      <c r="BO22">
        <v>22.870410415992893</v>
      </c>
      <c r="BP22">
        <v>4.463059822638394E-2</v>
      </c>
      <c r="BQ22">
        <v>23.939729437290136</v>
      </c>
      <c r="BR22">
        <v>5.4373125747548698E-2</v>
      </c>
      <c r="BS22">
        <v>23.015030248407001</v>
      </c>
      <c r="BT22">
        <v>5.5031586469065877E-2</v>
      </c>
      <c r="BU22">
        <v>23.431009567127628</v>
      </c>
      <c r="BV22">
        <v>4.6684404606085514E-2</v>
      </c>
      <c r="BW22">
        <v>24.122247568705639</v>
      </c>
      <c r="BX22">
        <v>5.4388969587494375E-2</v>
      </c>
      <c r="BY22">
        <v>24.041089561149388</v>
      </c>
      <c r="BZ22">
        <v>5.3734191764782474E-2</v>
      </c>
      <c r="CA22">
        <v>23.40399547447262</v>
      </c>
      <c r="CB22">
        <v>5.1537304910117085E-2</v>
      </c>
      <c r="CC22">
        <v>23.29104363509504</v>
      </c>
      <c r="CD22">
        <v>5.1327517147485457E-2</v>
      </c>
      <c r="CE22">
        <v>24.116646885890827</v>
      </c>
      <c r="CF22">
        <v>5.4527340947554188E-2</v>
      </c>
      <c r="CG22">
        <v>23.838040542618806</v>
      </c>
      <c r="CH22">
        <v>5.1896854799480918E-2</v>
      </c>
      <c r="CI22">
        <v>24.581671807897948</v>
      </c>
      <c r="CJ22">
        <v>4.9699957855353742E-2</v>
      </c>
      <c r="CK22">
        <v>22.510880705877849</v>
      </c>
      <c r="CL22">
        <v>5.0883907420682974E-2</v>
      </c>
      <c r="CM22">
        <v>23.85348765105136</v>
      </c>
      <c r="CN22">
        <v>4.9044006626588137E-2</v>
      </c>
      <c r="CO22">
        <v>24.666560549538136</v>
      </c>
      <c r="CP22">
        <v>4.8737613789099569E-2</v>
      </c>
      <c r="CQ22">
        <v>23.79304358215391</v>
      </c>
      <c r="CR22">
        <v>5.2250176225164202E-2</v>
      </c>
      <c r="CS22">
        <v>21.15832427791624</v>
      </c>
      <c r="CT22">
        <v>4.3544656789011912E-2</v>
      </c>
      <c r="CU22">
        <v>23.307918194184506</v>
      </c>
      <c r="CV22">
        <v>4.7880654816597458E-2</v>
      </c>
      <c r="CW22">
        <v>22.657936165540622</v>
      </c>
      <c r="CX22">
        <v>5.2575665730325676E-2</v>
      </c>
      <c r="DA22">
        <v>24.429529352366355</v>
      </c>
      <c r="DB22">
        <v>6.0327086981162716E-2</v>
      </c>
      <c r="DC22">
        <v>23.262745339412152</v>
      </c>
      <c r="DD22">
        <v>9.2494862391832855E-3</v>
      </c>
      <c r="DE22">
        <v>22.916856228943196</v>
      </c>
      <c r="DF22">
        <v>5.6235836262763766E-2</v>
      </c>
      <c r="DG22">
        <v>24.538213792854197</v>
      </c>
      <c r="DH22">
        <v>6.0396462811767436E-2</v>
      </c>
      <c r="DI22">
        <v>20.930457828004414</v>
      </c>
      <c r="DJ22">
        <v>6.4149826283920741E-2</v>
      </c>
      <c r="DK22">
        <v>29.247580520840685</v>
      </c>
      <c r="DL22">
        <v>5.4495961522526642E-2</v>
      </c>
    </row>
    <row r="23" spans="3:116" x14ac:dyDescent="0.3">
      <c r="C23">
        <v>25.303339296133132</v>
      </c>
      <c r="D23">
        <v>5.0513826596181699E-2</v>
      </c>
      <c r="E23">
        <v>26.428017563625783</v>
      </c>
      <c r="F23">
        <v>5.0968860045558131E-2</v>
      </c>
      <c r="I23">
        <v>23.161295861655091</v>
      </c>
      <c r="J23">
        <v>5.2457342640042384E-2</v>
      </c>
      <c r="K23">
        <v>24.725166808089458</v>
      </c>
      <c r="L23">
        <v>5.0332055961236209E-2</v>
      </c>
      <c r="M23">
        <v>23.839434590029967</v>
      </c>
      <c r="N23">
        <v>4.5987788615271058E-2</v>
      </c>
      <c r="O23">
        <v>23.872954825754121</v>
      </c>
      <c r="P23">
        <v>4.6473221588724148E-2</v>
      </c>
      <c r="Q23">
        <v>24.720319030405449</v>
      </c>
      <c r="R23">
        <v>4.6725208042533731E-2</v>
      </c>
      <c r="S23">
        <v>22.58728496166415</v>
      </c>
      <c r="T23">
        <v>4.5348608290202E-2</v>
      </c>
      <c r="U23">
        <v>25.661302228539409</v>
      </c>
      <c r="V23">
        <v>4.8004173923099067E-2</v>
      </c>
      <c r="W23">
        <v>24.62986195046534</v>
      </c>
      <c r="X23">
        <v>5.2680757656202053E-2</v>
      </c>
      <c r="Y23">
        <v>24.582728113711902</v>
      </c>
      <c r="Z23">
        <v>4.9718344511127124E-2</v>
      </c>
      <c r="AA23">
        <v>22.522723703852151</v>
      </c>
      <c r="AB23">
        <v>3.439782798294419E-2</v>
      </c>
      <c r="AC23">
        <v>25.851252356193317</v>
      </c>
      <c r="AD23">
        <v>4.6707785251869111E-2</v>
      </c>
      <c r="AE23">
        <v>24.195177229257233</v>
      </c>
      <c r="AF23">
        <v>4.5310949551367143E-2</v>
      </c>
      <c r="AG23">
        <v>24.344617461748285</v>
      </c>
      <c r="AH23">
        <v>4.7369209814784673E-2</v>
      </c>
      <c r="AI23">
        <v>26.15984069116951</v>
      </c>
      <c r="AJ23">
        <v>5.0998571533584482E-2</v>
      </c>
      <c r="AK23">
        <v>25.529406678877049</v>
      </c>
      <c r="AL23">
        <v>4.7633069708698308E-2</v>
      </c>
      <c r="AM23">
        <v>23.542274526945622</v>
      </c>
      <c r="AN23">
        <v>4.9455897195709864E-2</v>
      </c>
      <c r="AO23">
        <v>23.688672799672474</v>
      </c>
      <c r="AP23">
        <v>4.5651365571233608E-2</v>
      </c>
      <c r="AQ23">
        <v>23.605139528258366</v>
      </c>
      <c r="AR23">
        <v>4.7360296448000085E-2</v>
      </c>
      <c r="AS23">
        <v>24.060156679387607</v>
      </c>
      <c r="AT23">
        <v>4.685252793598009E-2</v>
      </c>
      <c r="AU23">
        <v>22.274373961273444</v>
      </c>
      <c r="AV23">
        <v>4.7493109553447328E-2</v>
      </c>
      <c r="AW23">
        <v>23.322604356686167</v>
      </c>
      <c r="AX23">
        <v>5.3695305003776471E-2</v>
      </c>
      <c r="AY23">
        <v>24.808531643892579</v>
      </c>
      <c r="AZ23">
        <v>4.9834442206502398E-2</v>
      </c>
      <c r="BA23">
        <v>24.515011113743665</v>
      </c>
      <c r="BB23">
        <v>4.1932545003694879E-2</v>
      </c>
      <c r="BC23">
        <v>22.146010238355231</v>
      </c>
      <c r="BD23">
        <v>4.8018645362633339E-2</v>
      </c>
      <c r="BE23">
        <v>23.578333953173942</v>
      </c>
      <c r="BF23">
        <v>5.3291767375303827E-2</v>
      </c>
      <c r="BG23">
        <v>21.775371888757423</v>
      </c>
      <c r="BH23">
        <v>5.1394151386107707E-2</v>
      </c>
      <c r="BI23">
        <v>24.436116962661497</v>
      </c>
      <c r="BJ23">
        <v>4.5634382925994588E-2</v>
      </c>
      <c r="BK23">
        <v>24.862984875932327</v>
      </c>
      <c r="BL23">
        <v>5.064869011093906E-2</v>
      </c>
      <c r="BM23">
        <v>23.598615542785801</v>
      </c>
      <c r="BN23">
        <v>5.446199065693369E-2</v>
      </c>
      <c r="BO23">
        <v>23.100975958828585</v>
      </c>
      <c r="BP23">
        <v>4.4015304361745784E-2</v>
      </c>
      <c r="BQ23">
        <v>24.104003083699176</v>
      </c>
      <c r="BR23">
        <v>5.3895757740051849E-2</v>
      </c>
      <c r="BS23">
        <v>23.289135150032422</v>
      </c>
      <c r="BT23">
        <v>5.4442210292040882E-2</v>
      </c>
      <c r="BU23">
        <v>23.806192588193014</v>
      </c>
      <c r="BV23">
        <v>4.5878545198839701E-2</v>
      </c>
      <c r="BW23">
        <v>24.468499070795339</v>
      </c>
      <c r="BX23">
        <v>5.3629464075008328E-2</v>
      </c>
      <c r="BY23">
        <v>24.253451182538019</v>
      </c>
      <c r="BZ23">
        <v>5.3215219930296341E-2</v>
      </c>
      <c r="CA23">
        <v>23.64304603742773</v>
      </c>
      <c r="CB23">
        <v>5.0899740724808532E-2</v>
      </c>
      <c r="CC23">
        <v>23.4653985735467</v>
      </c>
      <c r="CD23">
        <v>5.0827710146999883E-2</v>
      </c>
      <c r="CE23">
        <v>24.297099321689505</v>
      </c>
      <c r="CF23">
        <v>5.4234517584717867E-2</v>
      </c>
      <c r="CG23">
        <v>24.05352848021073</v>
      </c>
      <c r="CH23">
        <v>5.1340595740480721E-2</v>
      </c>
      <c r="CI23">
        <v>24.861573422406803</v>
      </c>
      <c r="CJ23">
        <v>4.9075203001680265E-2</v>
      </c>
      <c r="CK23">
        <v>22.932821854446523</v>
      </c>
      <c r="CL23">
        <v>4.9816689217436476E-2</v>
      </c>
      <c r="CM23">
        <v>24.03522104711794</v>
      </c>
      <c r="CN23">
        <v>4.8627000055870069E-2</v>
      </c>
      <c r="CO23">
        <v>24.827177515605072</v>
      </c>
      <c r="CP23">
        <v>4.8267100635553895E-2</v>
      </c>
      <c r="CQ23">
        <v>24.016516795444307</v>
      </c>
      <c r="CR23">
        <v>5.1721228630831541E-2</v>
      </c>
      <c r="CS23">
        <v>21.355319061514972</v>
      </c>
      <c r="CT23">
        <v>4.2849682062169672E-2</v>
      </c>
      <c r="CU23">
        <v>23.607398631419333</v>
      </c>
      <c r="CV23">
        <v>4.7388148708501499E-2</v>
      </c>
      <c r="CW23">
        <v>22.978857067154372</v>
      </c>
      <c r="CX23">
        <v>5.1975358771235353E-2</v>
      </c>
      <c r="DA23">
        <v>24.739613841463424</v>
      </c>
      <c r="DB23">
        <v>5.9747340733793952E-2</v>
      </c>
      <c r="DC23">
        <v>23.529948772906707</v>
      </c>
      <c r="DD23">
        <v>7.7496075301885757E-3</v>
      </c>
      <c r="DE23">
        <v>23.273991255528291</v>
      </c>
      <c r="DF23">
        <v>5.5190113492971746E-2</v>
      </c>
      <c r="DG23">
        <v>24.869516307231823</v>
      </c>
      <c r="DH23">
        <v>5.9730437925893838E-2</v>
      </c>
      <c r="DI23">
        <v>21.25904866847123</v>
      </c>
      <c r="DJ23">
        <v>6.3205217991877935E-2</v>
      </c>
      <c r="DK23">
        <v>29.868918215585623</v>
      </c>
      <c r="DL23">
        <v>5.3477294109148088E-2</v>
      </c>
    </row>
    <row r="24" spans="3:116" x14ac:dyDescent="0.3">
      <c r="C24">
        <v>22.42178783207639</v>
      </c>
      <c r="D24">
        <v>5.1708098025321336E-2</v>
      </c>
      <c r="E24">
        <v>26.925573303799666</v>
      </c>
      <c r="F24">
        <v>5.0872947003891951E-2</v>
      </c>
      <c r="I24">
        <v>23.435714297989808</v>
      </c>
      <c r="J24">
        <v>5.2077394190436069E-2</v>
      </c>
      <c r="K24">
        <v>24.919371757584845</v>
      </c>
      <c r="L24">
        <v>5.0146604382457279E-2</v>
      </c>
      <c r="M24">
        <v>24.13877147706016</v>
      </c>
      <c r="N24">
        <v>4.5598709140856945E-2</v>
      </c>
      <c r="O24">
        <v>24.130865425631839</v>
      </c>
      <c r="P24">
        <v>4.6132107811321085E-2</v>
      </c>
      <c r="Q24">
        <v>24.994188526336533</v>
      </c>
      <c r="R24">
        <v>4.6344594080531945E-2</v>
      </c>
      <c r="S24">
        <v>22.820648180432944</v>
      </c>
      <c r="T24">
        <v>4.4949114489167059E-2</v>
      </c>
      <c r="U24">
        <v>25.935424340530908</v>
      </c>
      <c r="V24">
        <v>4.7812012138445444E-2</v>
      </c>
      <c r="W24">
        <v>24.797614787527767</v>
      </c>
      <c r="X24">
        <v>5.2391322600238696E-2</v>
      </c>
      <c r="Y24">
        <v>24.766308791022642</v>
      </c>
      <c r="Z24">
        <v>4.9535724946503761E-2</v>
      </c>
      <c r="AA24">
        <v>22.927732253594638</v>
      </c>
      <c r="AB24">
        <v>3.3589483758369051E-2</v>
      </c>
      <c r="AC24">
        <v>26.292872607223067</v>
      </c>
      <c r="AD24">
        <v>4.6287698067613417E-2</v>
      </c>
      <c r="AE24">
        <v>24.403596568100333</v>
      </c>
      <c r="AF24">
        <v>4.5131527713736824E-2</v>
      </c>
      <c r="AG24">
        <v>24.610361200854204</v>
      </c>
      <c r="AH24">
        <v>4.7103803223446011E-2</v>
      </c>
      <c r="AI24">
        <v>26.399373032323442</v>
      </c>
      <c r="AJ24">
        <v>5.0704807444595462E-2</v>
      </c>
      <c r="AK24">
        <v>25.709974759353745</v>
      </c>
      <c r="AL24">
        <v>4.7339523574397108E-2</v>
      </c>
      <c r="AM24">
        <v>23.702755368814927</v>
      </c>
      <c r="AN24">
        <v>4.9223997058039516E-2</v>
      </c>
      <c r="AO24">
        <v>23.867460249857778</v>
      </c>
      <c r="AP24">
        <v>4.5411275362934975E-2</v>
      </c>
      <c r="AQ24">
        <v>23.801452965558948</v>
      </c>
      <c r="AR24">
        <v>4.7127133589384793E-2</v>
      </c>
      <c r="AS24">
        <v>24.297378688374774</v>
      </c>
      <c r="AT24">
        <v>4.6416256297431631E-2</v>
      </c>
      <c r="AU24">
        <v>22.508674247838488</v>
      </c>
      <c r="AV24">
        <v>4.7150869155774877E-2</v>
      </c>
      <c r="AW24">
        <v>23.528749490997189</v>
      </c>
      <c r="AX24">
        <v>5.3403342088199718E-2</v>
      </c>
      <c r="AY24">
        <v>25.081755379530556</v>
      </c>
      <c r="AZ24">
        <v>4.9487865516428364E-2</v>
      </c>
      <c r="BA24">
        <v>24.901453073867764</v>
      </c>
      <c r="BB24">
        <v>4.1403986647645497E-2</v>
      </c>
      <c r="BC24">
        <v>22.28119763398136</v>
      </c>
      <c r="BD24">
        <v>4.7791395969510084E-2</v>
      </c>
      <c r="BE24">
        <v>23.854306611747774</v>
      </c>
      <c r="BF24">
        <v>5.2783953188436032E-2</v>
      </c>
      <c r="BG24">
        <v>21.983201490376217</v>
      </c>
      <c r="BH24">
        <v>5.0981411296078021E-2</v>
      </c>
      <c r="BI24">
        <v>24.674911164741914</v>
      </c>
      <c r="BJ24">
        <v>4.5088631741702564E-2</v>
      </c>
      <c r="BK24">
        <v>25.069418341035004</v>
      </c>
      <c r="BL24">
        <v>5.0351390961946546E-2</v>
      </c>
      <c r="BM24">
        <v>23.936784963117788</v>
      </c>
      <c r="BN24">
        <v>5.4020380861793796E-2</v>
      </c>
      <c r="BO24">
        <v>23.351154151473128</v>
      </c>
      <c r="BP24">
        <v>4.3636408270704183E-2</v>
      </c>
      <c r="BQ24">
        <v>24.282250377081734</v>
      </c>
      <c r="BR24">
        <v>5.3601795972473935E-2</v>
      </c>
      <c r="BS24">
        <v>23.586556299959092</v>
      </c>
      <c r="BT24">
        <v>5.4079274234228675E-2</v>
      </c>
      <c r="BU24">
        <v>24.213289888885285</v>
      </c>
      <c r="BV24">
        <v>4.5382299426075329E-2</v>
      </c>
      <c r="BW24">
        <v>24.844203844057976</v>
      </c>
      <c r="BX24">
        <v>5.3161762889697872E-2</v>
      </c>
      <c r="BY24">
        <v>24.483876969377874</v>
      </c>
      <c r="BZ24">
        <v>5.2895638652554977E-2</v>
      </c>
      <c r="CA24">
        <v>23.902431013409981</v>
      </c>
      <c r="CB24">
        <v>5.0507130638011072E-2</v>
      </c>
      <c r="CC24">
        <v>23.654584706235973</v>
      </c>
      <c r="CD24">
        <v>5.0519930515765338E-2</v>
      </c>
      <c r="CE24">
        <v>24.492901624545279</v>
      </c>
      <c r="CF24">
        <v>5.4054197848213442E-2</v>
      </c>
      <c r="CG24">
        <v>24.287346517808249</v>
      </c>
      <c r="CH24">
        <v>5.0998053103255496E-2</v>
      </c>
      <c r="CI24">
        <v>25.165284372338373</v>
      </c>
      <c r="CJ24">
        <v>4.8690480862356868E-2</v>
      </c>
      <c r="CK24">
        <v>23.390654679998001</v>
      </c>
      <c r="CL24">
        <v>4.915949949275697E-2</v>
      </c>
      <c r="CM24">
        <v>24.232413272859553</v>
      </c>
      <c r="CN24">
        <v>4.8370208677531425E-2</v>
      </c>
      <c r="CO24">
        <v>25.001457079604414</v>
      </c>
      <c r="CP24">
        <v>4.797736006619692E-2</v>
      </c>
      <c r="CQ24">
        <v>24.258999362083955</v>
      </c>
      <c r="CR24">
        <v>5.1395504310508003E-2</v>
      </c>
      <c r="CS24">
        <v>21.569070857707068</v>
      </c>
      <c r="CT24">
        <v>4.2421718738452664E-2</v>
      </c>
      <c r="CU24">
        <v>23.932353841978269</v>
      </c>
      <c r="CV24">
        <v>4.7084864944602088E-2</v>
      </c>
      <c r="CW24">
        <v>23.327076537245794</v>
      </c>
      <c r="CX24">
        <v>5.1605691571062373E-2</v>
      </c>
      <c r="DA24">
        <v>25.076075118787486</v>
      </c>
      <c r="DB24">
        <v>5.9390334757384214E-2</v>
      </c>
      <c r="DC24">
        <v>23.819881393531304</v>
      </c>
      <c r="DD24">
        <v>6.8259867815746965E-3</v>
      </c>
      <c r="DE24">
        <v>23.661505341034086</v>
      </c>
      <c r="DF24">
        <v>5.4546160590856582E-2</v>
      </c>
      <c r="DG24">
        <v>25.229000483601816</v>
      </c>
      <c r="DH24">
        <v>5.9320301826223248E-2</v>
      </c>
      <c r="DI24">
        <v>21.615590507188745</v>
      </c>
      <c r="DJ24">
        <v>6.2623531077721895E-2</v>
      </c>
      <c r="DK24">
        <v>30.543108901589356</v>
      </c>
      <c r="DL24">
        <v>5.2850001813250461E-2</v>
      </c>
    </row>
    <row r="25" spans="3:116" x14ac:dyDescent="0.3">
      <c r="C25">
        <v>24.141308595608816</v>
      </c>
      <c r="D25">
        <v>6.1536262016809826E-2</v>
      </c>
      <c r="E25">
        <v>27.441868567107303</v>
      </c>
      <c r="F25">
        <v>5.0777289789996148E-2</v>
      </c>
      <c r="I25">
        <v>23.721099944680745</v>
      </c>
      <c r="J25">
        <v>5.194910129928075E-2</v>
      </c>
      <c r="K25">
        <v>25.121338162767326</v>
      </c>
      <c r="L25">
        <v>5.0083985047556664E-2</v>
      </c>
      <c r="M25">
        <v>24.450071447370338</v>
      </c>
      <c r="N25">
        <v>4.5467333079937375E-2</v>
      </c>
      <c r="O25">
        <v>24.399083495516809</v>
      </c>
      <c r="P25">
        <v>4.6016927784237688E-2</v>
      </c>
      <c r="Q25">
        <v>25.279003294065479</v>
      </c>
      <c r="R25">
        <v>4.6216076473341069E-2</v>
      </c>
      <c r="S25">
        <v>23.06333782618611</v>
      </c>
      <c r="T25">
        <v>4.4814221940489729E-2</v>
      </c>
      <c r="U25">
        <v>26.22050182019251</v>
      </c>
      <c r="V25">
        <v>4.7747127044300904E-2</v>
      </c>
      <c r="W25">
        <v>24.97207191412879</v>
      </c>
      <c r="X25">
        <v>5.2293592341910992E-2</v>
      </c>
      <c r="Y25">
        <v>24.957226321980301</v>
      </c>
      <c r="Z25">
        <v>4.9474061865758645E-2</v>
      </c>
      <c r="AA25">
        <v>23.348927084479243</v>
      </c>
      <c r="AB25">
        <v>3.3316539316229868E-2</v>
      </c>
      <c r="AC25">
        <v>26.752142336383006</v>
      </c>
      <c r="AD25">
        <v>4.6145851984384763E-2</v>
      </c>
      <c r="AE25">
        <v>24.620345444717664</v>
      </c>
      <c r="AF25">
        <v>4.507094437326039E-2</v>
      </c>
      <c r="AG25">
        <v>24.886725463590206</v>
      </c>
      <c r="AH25">
        <v>4.7014186384714884E-2</v>
      </c>
      <c r="AI25">
        <v>26.648478351181208</v>
      </c>
      <c r="AJ25">
        <v>5.0605615450699824E-2</v>
      </c>
      <c r="AK25">
        <v>25.897759294193559</v>
      </c>
      <c r="AL25">
        <v>4.7240405174793193E-2</v>
      </c>
      <c r="AM25">
        <v>23.869649872879936</v>
      </c>
      <c r="AN25">
        <v>4.9145693964154358E-2</v>
      </c>
      <c r="AO25">
        <v>24.053392991013414</v>
      </c>
      <c r="AP25">
        <v>4.5330206820629756E-2</v>
      </c>
      <c r="AQ25">
        <v>24.005612124857603</v>
      </c>
      <c r="AR25">
        <v>4.7048404126814831E-2</v>
      </c>
      <c r="AS25">
        <v>24.544081341987848</v>
      </c>
      <c r="AT25">
        <v>4.6268945392764327E-2</v>
      </c>
      <c r="AU25">
        <v>22.752338411567191</v>
      </c>
      <c r="AV25">
        <v>4.7035308715580856E-2</v>
      </c>
      <c r="AW25">
        <v>23.743133273855655</v>
      </c>
      <c r="AX25">
        <v>5.3304758276137086E-2</v>
      </c>
      <c r="AY25">
        <v>25.365898578973798</v>
      </c>
      <c r="AZ25">
        <v>4.9370840889475132E-2</v>
      </c>
      <c r="BA25">
        <v>25.303339296133132</v>
      </c>
      <c r="BB25">
        <v>4.1225514331961269E-2</v>
      </c>
      <c r="BC25">
        <v>22.42178783207639</v>
      </c>
      <c r="BD25">
        <v>4.7714663239879843E-2</v>
      </c>
      <c r="BE25">
        <v>24.141308595608816</v>
      </c>
      <c r="BF25">
        <v>5.2612485321491299E-2</v>
      </c>
      <c r="BG25">
        <v>22.19933706075442</v>
      </c>
      <c r="BH25">
        <v>5.0842046022971946E-2</v>
      </c>
      <c r="BI25">
        <v>24.923248844589498</v>
      </c>
      <c r="BJ25">
        <v>4.4904354118364964E-2</v>
      </c>
      <c r="BK25">
        <v>25.284101977906687</v>
      </c>
      <c r="BL25">
        <v>5.0251005324363912E-2</v>
      </c>
      <c r="BM25">
        <v>24.288469419896881</v>
      </c>
      <c r="BN25">
        <v>5.3871267482229521E-2</v>
      </c>
      <c r="BO25">
        <v>23.61133078628475</v>
      </c>
      <c r="BP25">
        <v>4.3508470717550485E-2</v>
      </c>
      <c r="BQ25">
        <v>24.467621373915357</v>
      </c>
      <c r="BR25">
        <v>5.3502537230687326E-2</v>
      </c>
      <c r="BS25">
        <v>23.895863970191041</v>
      </c>
      <c r="BT25">
        <v>5.3956725724794076E-2</v>
      </c>
      <c r="BU25">
        <v>24.636656948241644</v>
      </c>
      <c r="BV25">
        <v>4.521473773454189E-2</v>
      </c>
      <c r="BW25">
        <v>25.234923764754736</v>
      </c>
      <c r="BX25">
        <v>5.3003839525824659E-2</v>
      </c>
      <c r="BY25">
        <v>24.723511787904975</v>
      </c>
      <c r="BZ25">
        <v>5.2787729260838731E-2</v>
      </c>
      <c r="CA25">
        <v>24.172182383257152</v>
      </c>
      <c r="CB25">
        <v>5.0374562435182041E-2</v>
      </c>
      <c r="CC25">
        <v>23.851331716180418</v>
      </c>
      <c r="CD25">
        <v>5.041600605240535E-2</v>
      </c>
      <c r="CE25">
        <v>24.696529221766596</v>
      </c>
      <c r="CF25">
        <v>5.3993311324390308E-2</v>
      </c>
      <c r="CG25">
        <v>24.530509159353159</v>
      </c>
      <c r="CH25">
        <v>5.0882390609253682E-2</v>
      </c>
      <c r="CI25">
        <v>25.481133216209852</v>
      </c>
      <c r="CJ25">
        <v>4.8560576093443095E-2</v>
      </c>
      <c r="CK25">
        <v>23.866784923801951</v>
      </c>
      <c r="CL25">
        <v>4.8937593679207636E-2</v>
      </c>
      <c r="CM25">
        <v>24.437486341627618</v>
      </c>
      <c r="CN25">
        <v>4.8283500840231509E-2</v>
      </c>
      <c r="CO25">
        <v>25.182701775628779</v>
      </c>
      <c r="CP25">
        <v>4.7879526648620649E-2</v>
      </c>
      <c r="CQ25">
        <v>24.511172813022675</v>
      </c>
      <c r="CR25">
        <v>5.1285520667155318E-2</v>
      </c>
      <c r="CS25">
        <v>21.791365304838255</v>
      </c>
      <c r="CT25">
        <v>4.2277213208386726E-2</v>
      </c>
      <c r="CU25">
        <v>24.270295979356519</v>
      </c>
      <c r="CV25">
        <v>4.6982458549862396E-2</v>
      </c>
      <c r="CW25">
        <v>23.689212696863013</v>
      </c>
      <c r="CX25">
        <v>5.1480870232997647E-2</v>
      </c>
      <c r="DA25">
        <v>25.425983166140636</v>
      </c>
      <c r="DB25">
        <v>5.9269788591395679E-2</v>
      </c>
      <c r="DC25">
        <v>24.121401253271429</v>
      </c>
      <c r="DD25">
        <v>6.5141182207383921E-3</v>
      </c>
      <c r="DE25">
        <v>24.064506536475008</v>
      </c>
      <c r="DF25">
        <v>5.4328724305313617E-2</v>
      </c>
      <c r="DG25">
        <v>25.602851546667324</v>
      </c>
      <c r="DH25">
        <v>5.9181815813059035E-2</v>
      </c>
      <c r="DI25">
        <v>21.986381641246023</v>
      </c>
      <c r="DJ25">
        <v>6.2427119443349888E-2</v>
      </c>
      <c r="DK25">
        <v>31.244243808879254</v>
      </c>
      <c r="DL25">
        <v>5.2638191125975523E-2</v>
      </c>
    </row>
    <row r="26" spans="3:116" x14ac:dyDescent="0.3">
      <c r="C26">
        <v>22.19933706075442</v>
      </c>
      <c r="D26">
        <v>5.8095093479855045E-2</v>
      </c>
      <c r="E26">
        <v>27.977982233390534</v>
      </c>
      <c r="F26">
        <v>5.0681887646797041E-2</v>
      </c>
      <c r="I26">
        <v>24.006485591371682</v>
      </c>
      <c r="J26">
        <v>5.2077394190436069E-2</v>
      </c>
      <c r="K26">
        <v>25.323304567949808</v>
      </c>
      <c r="L26">
        <v>5.0146604382457279E-2</v>
      </c>
      <c r="M26">
        <v>24.761371417680515</v>
      </c>
      <c r="N26">
        <v>4.5598709140856945E-2</v>
      </c>
      <c r="O26">
        <v>24.667301565401779</v>
      </c>
      <c r="P26">
        <v>4.6132107811321085E-2</v>
      </c>
      <c r="Q26">
        <v>25.563818061794425</v>
      </c>
      <c r="R26">
        <v>4.6344594080531945E-2</v>
      </c>
      <c r="S26">
        <v>23.306027471939277</v>
      </c>
      <c r="T26">
        <v>4.4949114489167059E-2</v>
      </c>
      <c r="U26">
        <v>26.505579299854112</v>
      </c>
      <c r="V26">
        <v>4.7812012138445444E-2</v>
      </c>
      <c r="W26">
        <v>25.146529040729813</v>
      </c>
      <c r="X26">
        <v>5.2391322600238696E-2</v>
      </c>
      <c r="Y26">
        <v>25.14814385293796</v>
      </c>
      <c r="Z26">
        <v>4.9535724946503761E-2</v>
      </c>
      <c r="AA26">
        <v>23.770121915363845</v>
      </c>
      <c r="AB26">
        <v>3.3589483758369051E-2</v>
      </c>
      <c r="AC26">
        <v>27.211412065542945</v>
      </c>
      <c r="AD26">
        <v>4.6287698067613417E-2</v>
      </c>
      <c r="AE26">
        <v>24.837094321334995</v>
      </c>
      <c r="AF26">
        <v>4.5131527713736824E-2</v>
      </c>
      <c r="AG26">
        <v>25.163089726326209</v>
      </c>
      <c r="AH26">
        <v>4.7103803223446011E-2</v>
      </c>
      <c r="AI26">
        <v>26.897583670038973</v>
      </c>
      <c r="AJ26">
        <v>5.0704807444595462E-2</v>
      </c>
      <c r="AK26">
        <v>26.085543829033373</v>
      </c>
      <c r="AL26">
        <v>4.7339523574397108E-2</v>
      </c>
      <c r="AM26">
        <v>24.036544376944946</v>
      </c>
      <c r="AN26">
        <v>4.9223997058039516E-2</v>
      </c>
      <c r="AO26">
        <v>24.23932573216905</v>
      </c>
      <c r="AP26">
        <v>4.5411275362934975E-2</v>
      </c>
      <c r="AQ26">
        <v>24.209771284156258</v>
      </c>
      <c r="AR26">
        <v>4.7127133589384793E-2</v>
      </c>
      <c r="AS26">
        <v>24.790783995600922</v>
      </c>
      <c r="AT26">
        <v>4.6416256297431631E-2</v>
      </c>
      <c r="AU26">
        <v>22.996002575295893</v>
      </c>
      <c r="AV26">
        <v>4.7150869155774877E-2</v>
      </c>
      <c r="AW26">
        <v>23.957517056714121</v>
      </c>
      <c r="AX26">
        <v>5.3403342088199718E-2</v>
      </c>
      <c r="AY26">
        <v>25.650041778417041</v>
      </c>
      <c r="AZ26">
        <v>4.9487865516428364E-2</v>
      </c>
      <c r="BA26">
        <v>25.7052255183985</v>
      </c>
      <c r="BB26">
        <v>4.1403986647645497E-2</v>
      </c>
      <c r="BC26">
        <v>22.56237803017142</v>
      </c>
      <c r="BD26">
        <v>4.7791395969510084E-2</v>
      </c>
      <c r="BE26">
        <v>24.428310579469859</v>
      </c>
      <c r="BF26">
        <v>5.2783953188436032E-2</v>
      </c>
      <c r="BG26">
        <v>22.415472631132623</v>
      </c>
      <c r="BH26">
        <v>5.0981411296078021E-2</v>
      </c>
      <c r="BI26">
        <v>25.171586524437082</v>
      </c>
      <c r="BJ26">
        <v>4.5088631741702564E-2</v>
      </c>
      <c r="BK26">
        <v>25.49878561477837</v>
      </c>
      <c r="BL26">
        <v>5.0351390961946546E-2</v>
      </c>
      <c r="BM26">
        <v>24.640153876675974</v>
      </c>
      <c r="BN26">
        <v>5.4020380861793796E-2</v>
      </c>
      <c r="BO26">
        <v>23.871507421096368</v>
      </c>
      <c r="BP26">
        <v>4.3636408270704183E-2</v>
      </c>
      <c r="BQ26">
        <v>24.652992370748979</v>
      </c>
      <c r="BR26">
        <v>5.3601795972473935E-2</v>
      </c>
      <c r="BS26">
        <v>24.205171640422986</v>
      </c>
      <c r="BT26">
        <v>5.4079274234228675E-2</v>
      </c>
      <c r="BU26">
        <v>25.060024007598003</v>
      </c>
      <c r="BV26">
        <v>4.5382299426075329E-2</v>
      </c>
      <c r="BW26">
        <v>25.625643685451497</v>
      </c>
      <c r="BX26">
        <v>5.3161762889697872E-2</v>
      </c>
      <c r="BY26">
        <v>24.963146606432076</v>
      </c>
      <c r="BZ26">
        <v>5.2895638652554977E-2</v>
      </c>
      <c r="CA26">
        <v>24.441933753104323</v>
      </c>
      <c r="CB26">
        <v>5.0507130638011072E-2</v>
      </c>
      <c r="CC26">
        <v>24.048078726124864</v>
      </c>
      <c r="CD26">
        <v>5.0519930515765338E-2</v>
      </c>
      <c r="CE26">
        <v>24.900156818987913</v>
      </c>
      <c r="CF26">
        <v>5.4054197848213442E-2</v>
      </c>
      <c r="CG26">
        <v>24.773671800898068</v>
      </c>
      <c r="CH26">
        <v>5.0998053103255496E-2</v>
      </c>
      <c r="CI26">
        <v>25.79698206008133</v>
      </c>
      <c r="CJ26">
        <v>4.8690480862356868E-2</v>
      </c>
      <c r="CK26">
        <v>24.342915167605899</v>
      </c>
      <c r="CL26">
        <v>4.915949949275697E-2</v>
      </c>
      <c r="CM26">
        <v>24.642559410395684</v>
      </c>
      <c r="CN26">
        <v>4.8370208677531425E-2</v>
      </c>
      <c r="CO26">
        <v>25.363946471653144</v>
      </c>
      <c r="CP26">
        <v>4.797736006619692E-2</v>
      </c>
      <c r="CQ26">
        <v>24.763346263961395</v>
      </c>
      <c r="CR26">
        <v>5.1395504310508003E-2</v>
      </c>
      <c r="CS26">
        <v>22.013659751969442</v>
      </c>
      <c r="CT26">
        <v>4.2421718738452664E-2</v>
      </c>
      <c r="CU26">
        <v>24.608238116734768</v>
      </c>
      <c r="CV26">
        <v>4.7084864944602088E-2</v>
      </c>
      <c r="CW26">
        <v>24.051348856480232</v>
      </c>
      <c r="CX26">
        <v>5.1605691571062373E-2</v>
      </c>
      <c r="DA26">
        <v>25.775891213493786</v>
      </c>
      <c r="DB26">
        <v>5.9390334757384214E-2</v>
      </c>
      <c r="DC26">
        <v>24.422921113011554</v>
      </c>
      <c r="DD26">
        <v>6.8259867815746965E-3</v>
      </c>
      <c r="DE26">
        <v>24.467507731915926</v>
      </c>
      <c r="DF26">
        <v>5.4546160590856582E-2</v>
      </c>
      <c r="DG26">
        <v>25.976702609732833</v>
      </c>
      <c r="DH26">
        <v>5.9320301826223248E-2</v>
      </c>
      <c r="DI26">
        <v>22.357172775303297</v>
      </c>
      <c r="DJ26">
        <v>6.2623531077721895E-2</v>
      </c>
      <c r="DK26">
        <v>31.945378716169152</v>
      </c>
      <c r="DL26">
        <v>5.2850001813250461E-2</v>
      </c>
    </row>
    <row r="27" spans="3:116" x14ac:dyDescent="0.3">
      <c r="C27">
        <v>24.923248844589498</v>
      </c>
      <c r="D27">
        <v>5.4494794530963252E-2</v>
      </c>
      <c r="E27">
        <v>28.535077621247073</v>
      </c>
      <c r="F27">
        <v>5.0586739819595876E-2</v>
      </c>
      <c r="I27">
        <v>24.280904027706399</v>
      </c>
      <c r="J27">
        <v>5.2457342640042384E-2</v>
      </c>
      <c r="K27">
        <v>25.517509517445195</v>
      </c>
      <c r="L27">
        <v>5.0332055961236209E-2</v>
      </c>
      <c r="M27">
        <v>25.060708304710708</v>
      </c>
      <c r="N27">
        <v>4.5987788615271058E-2</v>
      </c>
      <c r="O27">
        <v>24.925212165279497</v>
      </c>
      <c r="P27">
        <v>4.6473221588724148E-2</v>
      </c>
      <c r="Q27">
        <v>25.837687557725509</v>
      </c>
      <c r="R27">
        <v>4.6725208042533731E-2</v>
      </c>
      <c r="S27">
        <v>23.539390690708071</v>
      </c>
      <c r="T27">
        <v>4.5348608290202E-2</v>
      </c>
      <c r="U27">
        <v>26.779701411845611</v>
      </c>
      <c r="V27">
        <v>4.8004173923099074E-2</v>
      </c>
      <c r="W27">
        <v>25.31428187779224</v>
      </c>
      <c r="X27">
        <v>5.2680757656202053E-2</v>
      </c>
      <c r="Y27">
        <v>25.3317245302487</v>
      </c>
      <c r="Z27">
        <v>4.9718344511127131E-2</v>
      </c>
      <c r="AA27">
        <v>24.175130465106339</v>
      </c>
      <c r="AB27">
        <v>3.439782798294419E-2</v>
      </c>
      <c r="AC27">
        <v>27.653032316572698</v>
      </c>
      <c r="AD27">
        <v>4.6707785251869111E-2</v>
      </c>
      <c r="AE27">
        <v>25.045513660178095</v>
      </c>
      <c r="AF27">
        <v>4.5310949551367143E-2</v>
      </c>
      <c r="AG27">
        <v>25.428833465432131</v>
      </c>
      <c r="AH27">
        <v>4.7369209814784673E-2</v>
      </c>
      <c r="AI27">
        <v>27.137116011192905</v>
      </c>
      <c r="AJ27">
        <v>5.0998571533584482E-2</v>
      </c>
      <c r="AK27">
        <v>26.266111909510069</v>
      </c>
      <c r="AL27">
        <v>4.7633069708698308E-2</v>
      </c>
      <c r="AM27">
        <v>24.19702521881425</v>
      </c>
      <c r="AN27">
        <v>4.9455897195709864E-2</v>
      </c>
      <c r="AO27">
        <v>24.418113182354354</v>
      </c>
      <c r="AP27">
        <v>4.5651365571233608E-2</v>
      </c>
      <c r="AQ27">
        <v>24.406084721456839</v>
      </c>
      <c r="AR27">
        <v>4.7360296448000085E-2</v>
      </c>
      <c r="AS27">
        <v>25.028006004588089</v>
      </c>
      <c r="AT27">
        <v>4.685252793598009E-2</v>
      </c>
      <c r="AU27">
        <v>23.230302861860938</v>
      </c>
      <c r="AV27">
        <v>4.7493109553447328E-2</v>
      </c>
      <c r="AW27">
        <v>24.163662191025146</v>
      </c>
      <c r="AX27">
        <v>5.3695305003776471E-2</v>
      </c>
      <c r="AY27">
        <v>25.923265514055018</v>
      </c>
      <c r="AZ27">
        <v>4.9834442206502398E-2</v>
      </c>
      <c r="BA27">
        <v>26.091667478522602</v>
      </c>
      <c r="BB27">
        <v>4.1932545003694879E-2</v>
      </c>
      <c r="BC27">
        <v>22.697565425797549</v>
      </c>
      <c r="BD27">
        <v>4.8018645362633339E-2</v>
      </c>
      <c r="BE27">
        <v>24.70428323804369</v>
      </c>
      <c r="BF27">
        <v>5.3291767375303833E-2</v>
      </c>
      <c r="BG27">
        <v>22.623302232751417</v>
      </c>
      <c r="BH27">
        <v>5.1394151386107714E-2</v>
      </c>
      <c r="BI27">
        <v>25.410380726517499</v>
      </c>
      <c r="BJ27">
        <v>4.5634382925994595E-2</v>
      </c>
      <c r="BK27">
        <v>25.705219079881047</v>
      </c>
      <c r="BL27">
        <v>5.064869011093906E-2</v>
      </c>
      <c r="BM27">
        <v>24.978323297007964</v>
      </c>
      <c r="BN27">
        <v>5.446199065693369E-2</v>
      </c>
      <c r="BO27">
        <v>24.121685613740915</v>
      </c>
      <c r="BP27">
        <v>4.4015304361745784E-2</v>
      </c>
      <c r="BQ27">
        <v>24.831239664131537</v>
      </c>
      <c r="BR27">
        <v>5.3895757740051849E-2</v>
      </c>
      <c r="BS27">
        <v>24.502592790349659</v>
      </c>
      <c r="BT27">
        <v>5.4442210292040889E-2</v>
      </c>
      <c r="BU27">
        <v>25.467121308290277</v>
      </c>
      <c r="BV27">
        <v>4.5878545198839701E-2</v>
      </c>
      <c r="BW27">
        <v>26.001348458714137</v>
      </c>
      <c r="BX27">
        <v>5.3629464075008328E-2</v>
      </c>
      <c r="BY27">
        <v>25.193572393271932</v>
      </c>
      <c r="BZ27">
        <v>5.3215219930296341E-2</v>
      </c>
      <c r="CA27">
        <v>24.701318729086577</v>
      </c>
      <c r="CB27">
        <v>5.0899740724808532E-2</v>
      </c>
      <c r="CC27">
        <v>24.237264858814136</v>
      </c>
      <c r="CD27">
        <v>5.0827710146999883E-2</v>
      </c>
      <c r="CE27">
        <v>25.095959121843688</v>
      </c>
      <c r="CF27">
        <v>5.4234517584717867E-2</v>
      </c>
      <c r="CG27">
        <v>25.007489838495587</v>
      </c>
      <c r="CH27">
        <v>5.1340595740480728E-2</v>
      </c>
      <c r="CI27">
        <v>26.1006930100129</v>
      </c>
      <c r="CJ27">
        <v>4.9075203001680265E-2</v>
      </c>
      <c r="CK27">
        <v>24.80074799315738</v>
      </c>
      <c r="CL27">
        <v>4.9816689217436483E-2</v>
      </c>
      <c r="CM27">
        <v>24.839751636137297</v>
      </c>
      <c r="CN27">
        <v>4.8627000055870069E-2</v>
      </c>
      <c r="CO27">
        <v>25.538226035652485</v>
      </c>
      <c r="CP27">
        <v>4.8267100635553895E-2</v>
      </c>
      <c r="CQ27">
        <v>25.005828830601043</v>
      </c>
      <c r="CR27">
        <v>5.1721228630831541E-2</v>
      </c>
      <c r="CS27">
        <v>22.227411548161538</v>
      </c>
      <c r="CT27">
        <v>4.2849682062169672E-2</v>
      </c>
      <c r="CU27">
        <v>24.933193327293704</v>
      </c>
      <c r="CV27">
        <v>4.7388148708501499E-2</v>
      </c>
      <c r="CW27">
        <v>24.399568326571657</v>
      </c>
      <c r="CX27">
        <v>5.1975358771235353E-2</v>
      </c>
      <c r="DA27">
        <v>26.112352490817848</v>
      </c>
      <c r="DB27">
        <v>5.9747340733793952E-2</v>
      </c>
      <c r="DC27">
        <v>24.712853733636152</v>
      </c>
      <c r="DD27">
        <v>7.7496075301885792E-3</v>
      </c>
      <c r="DE27">
        <v>24.855021817421729</v>
      </c>
      <c r="DF27">
        <v>5.5190113492971746E-2</v>
      </c>
      <c r="DG27">
        <v>26.336186786102825</v>
      </c>
      <c r="DH27">
        <v>5.9730437925893838E-2</v>
      </c>
      <c r="DI27">
        <v>22.713714614020816</v>
      </c>
      <c r="DJ27">
        <v>6.3205217991877935E-2</v>
      </c>
      <c r="DK27">
        <v>32.619569402172885</v>
      </c>
      <c r="DL27">
        <v>5.3477294109148088E-2</v>
      </c>
    </row>
    <row r="28" spans="3:116" x14ac:dyDescent="0.3">
      <c r="C28">
        <v>25.284101977906687</v>
      </c>
      <c r="D28">
        <v>5.547541867461183E-2</v>
      </c>
      <c r="E28">
        <v>29.114410913660606</v>
      </c>
      <c r="F28">
        <v>5.04918455560621E-2</v>
      </c>
      <c r="I28">
        <v>24.533809507072185</v>
      </c>
      <c r="J28">
        <v>5.3074345442258891E-2</v>
      </c>
      <c r="K28">
        <v>25.696489823955762</v>
      </c>
      <c r="L28">
        <v>5.0633212983723426E-2</v>
      </c>
      <c r="M28">
        <v>25.336578759762403</v>
      </c>
      <c r="N28">
        <v>4.6619619397176258E-2</v>
      </c>
      <c r="O28">
        <v>25.162903935434592</v>
      </c>
      <c r="P28">
        <v>4.7027160305280091E-2</v>
      </c>
      <c r="Q28">
        <v>26.090087130717883</v>
      </c>
      <c r="R28">
        <v>4.7343291578237474E-2</v>
      </c>
      <c r="S28">
        <v>23.754459464866809</v>
      </c>
      <c r="T28">
        <v>4.5997351020859473E-2</v>
      </c>
      <c r="U28">
        <v>27.032333797132623</v>
      </c>
      <c r="V28">
        <v>4.8316227728643107E-2</v>
      </c>
      <c r="W28">
        <v>25.46888377786464</v>
      </c>
      <c r="X28">
        <v>5.3150774682917422E-2</v>
      </c>
      <c r="Y28">
        <v>25.500913451436698</v>
      </c>
      <c r="Z28">
        <v>5.0014902592174497E-2</v>
      </c>
      <c r="AA28">
        <v>24.54838848227152</v>
      </c>
      <c r="AB28">
        <v>3.5710507774729519E-2</v>
      </c>
      <c r="AC28">
        <v>28.060031870888679</v>
      </c>
      <c r="AD28">
        <v>4.7389969822248502E-2</v>
      </c>
      <c r="AE28">
        <v>25.237594022938129</v>
      </c>
      <c r="AF28">
        <v>4.5602314805552144E-2</v>
      </c>
      <c r="AG28">
        <v>25.673744298044934</v>
      </c>
      <c r="AH28">
        <v>4.7800206732267439E-2</v>
      </c>
      <c r="AI28">
        <v>27.357870281103747</v>
      </c>
      <c r="AJ28">
        <v>5.147561852847183E-2</v>
      </c>
      <c r="AK28">
        <v>26.432524405554684</v>
      </c>
      <c r="AL28">
        <v>4.8109762764378172E-2</v>
      </c>
      <c r="AM28">
        <v>24.34492520973351</v>
      </c>
      <c r="AN28">
        <v>4.9832482584925834E-2</v>
      </c>
      <c r="AO28">
        <v>24.582884640123869</v>
      </c>
      <c r="AP28">
        <v>4.6041250913464872E-2</v>
      </c>
      <c r="AQ28">
        <v>24.587008221457733</v>
      </c>
      <c r="AR28">
        <v>4.7738932384763372E-2</v>
      </c>
      <c r="AS28">
        <v>25.246631060179606</v>
      </c>
      <c r="AT28">
        <v>4.7560994634004226E-2</v>
      </c>
      <c r="AU28">
        <v>23.446235242646747</v>
      </c>
      <c r="AV28">
        <v>4.804887780204628E-2</v>
      </c>
      <c r="AW28">
        <v>24.353646634884679</v>
      </c>
      <c r="AX28">
        <v>5.4169427051756432E-2</v>
      </c>
      <c r="AY28">
        <v>26.175069950952807</v>
      </c>
      <c r="AZ28">
        <v>5.0397252211860144E-2</v>
      </c>
      <c r="BA28">
        <v>26.447814428697011</v>
      </c>
      <c r="BB28">
        <v>4.2790877198905362E-2</v>
      </c>
      <c r="BC28">
        <v>22.822154843154831</v>
      </c>
      <c r="BD28">
        <v>4.8387678352514799E-2</v>
      </c>
      <c r="BE28">
        <v>24.958621096828566</v>
      </c>
      <c r="BF28">
        <v>5.4116412867678841E-2</v>
      </c>
      <c r="BG28">
        <v>22.814839090572775</v>
      </c>
      <c r="BH28">
        <v>5.2064404922868492E-2</v>
      </c>
      <c r="BI28">
        <v>25.630454723562128</v>
      </c>
      <c r="BJ28">
        <v>4.6520634759289491E-2</v>
      </c>
      <c r="BK28">
        <v>25.895469250920041</v>
      </c>
      <c r="BL28">
        <v>5.1131477731772949E-2</v>
      </c>
      <c r="BM28">
        <v>25.289982019717083</v>
      </c>
      <c r="BN28">
        <v>5.5179126050879615E-2</v>
      </c>
      <c r="BO28">
        <v>24.352251156576607</v>
      </c>
      <c r="BP28">
        <v>4.4630598226383933E-2</v>
      </c>
      <c r="BQ28">
        <v>24.995513310540577</v>
      </c>
      <c r="BR28">
        <v>5.4373125747548698E-2</v>
      </c>
      <c r="BS28">
        <v>24.776697691975077</v>
      </c>
      <c r="BT28">
        <v>5.5031586469065877E-2</v>
      </c>
      <c r="BU28">
        <v>25.84230432935566</v>
      </c>
      <c r="BV28">
        <v>4.6684404606085507E-2</v>
      </c>
      <c r="BW28">
        <v>26.347599960803834</v>
      </c>
      <c r="BX28">
        <v>5.4388969587494375E-2</v>
      </c>
      <c r="BY28">
        <v>25.405934014660563</v>
      </c>
      <c r="BZ28">
        <v>5.3734191764782467E-2</v>
      </c>
      <c r="CA28">
        <v>24.940369292041684</v>
      </c>
      <c r="CB28">
        <v>5.1537304910117078E-2</v>
      </c>
      <c r="CC28">
        <v>24.411619797265796</v>
      </c>
      <c r="CD28">
        <v>5.1327517147485451E-2</v>
      </c>
      <c r="CE28">
        <v>25.276411557642366</v>
      </c>
      <c r="CF28">
        <v>5.4527340947554188E-2</v>
      </c>
      <c r="CG28">
        <v>25.222977776087507</v>
      </c>
      <c r="CH28">
        <v>5.1896854799480918E-2</v>
      </c>
      <c r="CI28">
        <v>26.380594624521756</v>
      </c>
      <c r="CJ28">
        <v>4.9699957855353742E-2</v>
      </c>
      <c r="CK28">
        <v>25.22268914172605</v>
      </c>
      <c r="CL28">
        <v>5.0883907420682974E-2</v>
      </c>
      <c r="CM28">
        <v>25.021485032203877</v>
      </c>
      <c r="CN28">
        <v>4.9044006626588137E-2</v>
      </c>
      <c r="CO28">
        <v>25.698843001719421</v>
      </c>
      <c r="CP28">
        <v>4.8737613789099569E-2</v>
      </c>
      <c r="CQ28">
        <v>25.22930204389144</v>
      </c>
      <c r="CR28">
        <v>5.2250176225164202E-2</v>
      </c>
      <c r="CS28">
        <v>22.42440633176027</v>
      </c>
      <c r="CT28">
        <v>4.3544656789011905E-2</v>
      </c>
      <c r="CU28">
        <v>25.232673764528531</v>
      </c>
      <c r="CV28">
        <v>4.7880654816597458E-2</v>
      </c>
      <c r="CW28">
        <v>24.720489228185404</v>
      </c>
      <c r="CX28">
        <v>5.2575665730325676E-2</v>
      </c>
      <c r="DA28">
        <v>26.422436979914917</v>
      </c>
      <c r="DB28">
        <v>6.0327086981162716E-2</v>
      </c>
      <c r="DC28">
        <v>24.980057167130706</v>
      </c>
      <c r="DD28">
        <v>9.2494862391832803E-3</v>
      </c>
      <c r="DE28">
        <v>25.21215684400682</v>
      </c>
      <c r="DF28">
        <v>5.6235836262763766E-2</v>
      </c>
      <c r="DG28">
        <v>26.667489300480451</v>
      </c>
      <c r="DH28">
        <v>6.0396462811767436E-2</v>
      </c>
      <c r="DI28">
        <v>23.042305454487629</v>
      </c>
      <c r="DJ28">
        <v>6.4149826283920741E-2</v>
      </c>
      <c r="DK28">
        <v>33.240907096917823</v>
      </c>
      <c r="DL28">
        <v>5.4495961522526636E-2</v>
      </c>
    </row>
    <row r="29" spans="3:116" x14ac:dyDescent="0.3">
      <c r="C29">
        <v>24.288469419896881</v>
      </c>
      <c r="D29">
        <v>6.1631639878678035E-2</v>
      </c>
      <c r="E29">
        <v>29.717340613064451</v>
      </c>
      <c r="F29">
        <v>5.0397204106224384E-2</v>
      </c>
      <c r="I29">
        <v>24.755483013728043</v>
      </c>
      <c r="J29">
        <v>5.3904691525415556E-2</v>
      </c>
      <c r="K29">
        <v>25.853367374675628</v>
      </c>
      <c r="L29">
        <v>5.1038502154435554E-2</v>
      </c>
      <c r="M29">
        <v>25.578381235957902</v>
      </c>
      <c r="N29">
        <v>4.746992058395872E-2</v>
      </c>
      <c r="O29">
        <v>25.371242514439086</v>
      </c>
      <c r="P29">
        <v>4.7772636406764088E-2</v>
      </c>
      <c r="Q29">
        <v>26.311317206728763</v>
      </c>
      <c r="R29">
        <v>4.817509208399131E-2</v>
      </c>
      <c r="S29">
        <v>23.94296882203653</v>
      </c>
      <c r="T29">
        <v>4.6870411861819429E-2</v>
      </c>
      <c r="U29">
        <v>27.253767934826445</v>
      </c>
      <c r="V29">
        <v>4.8736181502332297E-2</v>
      </c>
      <c r="W29">
        <v>25.604393476628978</v>
      </c>
      <c r="X29">
        <v>5.378331118963673E-2</v>
      </c>
      <c r="Y29">
        <v>25.649208781142946</v>
      </c>
      <c r="Z29">
        <v>5.0414002628902915E-2</v>
      </c>
      <c r="AA29">
        <v>24.875551870585252</v>
      </c>
      <c r="AB29">
        <v>3.747707758548606E-2</v>
      </c>
      <c r="AC29">
        <v>28.416769963866514</v>
      </c>
      <c r="AD29">
        <v>4.8308035808285424E-2</v>
      </c>
      <c r="AE29">
        <v>25.405953868994143</v>
      </c>
      <c r="AF29">
        <v>4.5994426472973013E-2</v>
      </c>
      <c r="AG29">
        <v>25.888410438214894</v>
      </c>
      <c r="AH29">
        <v>4.8380231006061314E-2</v>
      </c>
      <c r="AI29">
        <v>27.551363016979241</v>
      </c>
      <c r="AJ29">
        <v>5.2117615780775027E-2</v>
      </c>
      <c r="AK29">
        <v>26.578386178269415</v>
      </c>
      <c r="AL29">
        <v>4.875128369463947E-2</v>
      </c>
      <c r="AM29">
        <v>24.474560635994969</v>
      </c>
      <c r="AN29">
        <v>5.0339281260371377E-2</v>
      </c>
      <c r="AO29">
        <v>24.727308030760405</v>
      </c>
      <c r="AP29">
        <v>4.6565948314577055E-2</v>
      </c>
      <c r="AQ29">
        <v>24.745588995516972</v>
      </c>
      <c r="AR29">
        <v>4.8248490632966323E-2</v>
      </c>
      <c r="AS29">
        <v>25.438257524095434</v>
      </c>
      <c r="AT29">
        <v>4.8514430413611691E-2</v>
      </c>
      <c r="AU29">
        <v>23.635501557355994</v>
      </c>
      <c r="AV29">
        <v>4.87968160394565E-2</v>
      </c>
      <c r="AW29">
        <v>24.520169392659707</v>
      </c>
      <c r="AX29">
        <v>5.4807487987726437E-2</v>
      </c>
      <c r="AY29">
        <v>26.395778385813973</v>
      </c>
      <c r="AZ29">
        <v>5.1154667059623189E-2</v>
      </c>
      <c r="BA29">
        <v>26.759979841356042</v>
      </c>
      <c r="BB29">
        <v>4.3945998008373253E-2</v>
      </c>
      <c r="BC29">
        <v>22.931358380804774</v>
      </c>
      <c r="BD29">
        <v>4.888431320830941E-2</v>
      </c>
      <c r="BE29">
        <v>25.181550094545695</v>
      </c>
      <c r="BF29">
        <v>5.5226199001755613E-2</v>
      </c>
      <c r="BG29">
        <v>22.982722550565725</v>
      </c>
      <c r="BH29">
        <v>5.296641443882516E-2</v>
      </c>
      <c r="BI29">
        <v>25.823351195283465</v>
      </c>
      <c r="BJ29">
        <v>4.7713329080649486E-2</v>
      </c>
      <c r="BK29">
        <v>26.062224920515845</v>
      </c>
      <c r="BL29">
        <v>5.1781200566929995E-2</v>
      </c>
      <c r="BM29">
        <v>25.56315317486985</v>
      </c>
      <c r="BN29">
        <v>5.6144227932616392E-2</v>
      </c>
      <c r="BO29">
        <v>24.554343545094913</v>
      </c>
      <c r="BP29">
        <v>4.5458644466461369E-2</v>
      </c>
      <c r="BQ29">
        <v>25.139500365870315</v>
      </c>
      <c r="BR29">
        <v>5.5015555010147453E-2</v>
      </c>
      <c r="BS29">
        <v>25.016952647649578</v>
      </c>
      <c r="BT29">
        <v>5.5824753369346551E-2</v>
      </c>
      <c r="BU29">
        <v>26.171154997699674</v>
      </c>
      <c r="BV29">
        <v>4.7768908922723459E-2</v>
      </c>
      <c r="BW29">
        <v>26.651091940675368</v>
      </c>
      <c r="BX29">
        <v>5.541109205624678E-2</v>
      </c>
      <c r="BY29">
        <v>25.592070532581769</v>
      </c>
      <c r="BZ29">
        <v>5.4432610359456818E-2</v>
      </c>
      <c r="CA29">
        <v>25.149898862896386</v>
      </c>
      <c r="CB29">
        <v>5.239532195984542E-2</v>
      </c>
      <c r="CC29">
        <v>24.564443178974521</v>
      </c>
      <c r="CD29">
        <v>5.2000144214488377E-2</v>
      </c>
      <c r="CE29">
        <v>25.434579440475101</v>
      </c>
      <c r="CF29">
        <v>5.4921414899105847E-2</v>
      </c>
      <c r="CG29">
        <v>25.411854533079204</v>
      </c>
      <c r="CH29">
        <v>5.2645453556572387E-2</v>
      </c>
      <c r="CI29">
        <v>26.625930441532955</v>
      </c>
      <c r="CJ29">
        <v>5.0540736444717196E-2</v>
      </c>
      <c r="CK29">
        <v>25.592523651599748</v>
      </c>
      <c r="CL29">
        <v>5.2320141505448559E-2</v>
      </c>
      <c r="CM29">
        <v>25.18077568610185</v>
      </c>
      <c r="CN29">
        <v>4.9605203061032922E-2</v>
      </c>
      <c r="CO29">
        <v>25.839624949923024</v>
      </c>
      <c r="CP29">
        <v>4.9370817970209993E-2</v>
      </c>
      <c r="CQ29">
        <v>25.425177953571069</v>
      </c>
      <c r="CR29">
        <v>5.2962019934093017E-2</v>
      </c>
      <c r="CS29">
        <v>22.597073703707892</v>
      </c>
      <c r="CT29">
        <v>4.4479935429973146E-2</v>
      </c>
      <c r="CU29">
        <v>25.495170563186878</v>
      </c>
      <c r="CV29">
        <v>4.8543456535356445E-2</v>
      </c>
      <c r="CW29">
        <v>25.001778751046974</v>
      </c>
      <c r="CX29">
        <v>5.3383542988551538E-2</v>
      </c>
      <c r="DA29">
        <v>26.694228307766377</v>
      </c>
      <c r="DB29">
        <v>6.1107294176329575E-2</v>
      </c>
      <c r="DC29">
        <v>25.214262935395432</v>
      </c>
      <c r="DD29">
        <v>1.1267983410913821E-2</v>
      </c>
      <c r="DE29">
        <v>25.525188312883174</v>
      </c>
      <c r="DF29">
        <v>5.7643142360637625E-2</v>
      </c>
      <c r="DG29">
        <v>26.957878383034771</v>
      </c>
      <c r="DH29">
        <v>6.1292781520990977E-2</v>
      </c>
      <c r="DI29">
        <v>23.330317734980465</v>
      </c>
      <c r="DJ29">
        <v>6.5421055186929575E-2</v>
      </c>
      <c r="DK29">
        <v>33.785514141245109</v>
      </c>
      <c r="DL29">
        <v>5.5866857235965239E-2</v>
      </c>
    </row>
    <row r="30" spans="3:116" x14ac:dyDescent="0.3">
      <c r="C30">
        <v>23.61133078628475</v>
      </c>
      <c r="D30">
        <v>5.0166780380066014E-2</v>
      </c>
      <c r="E30">
        <v>30.345338175629617</v>
      </c>
      <c r="F30">
        <v>5.030281472246368E-2</v>
      </c>
      <c r="I30">
        <v>24.93740575912912</v>
      </c>
      <c r="J30">
        <v>5.4916471155200118E-2</v>
      </c>
      <c r="K30">
        <v>25.982113453308571</v>
      </c>
      <c r="L30">
        <v>5.1532348437830909E-2</v>
      </c>
      <c r="M30">
        <v>25.776823399741399</v>
      </c>
      <c r="N30">
        <v>4.850601557786479E-2</v>
      </c>
      <c r="O30">
        <v>25.542221567539453</v>
      </c>
      <c r="P30">
        <v>4.8681001664663916E-2</v>
      </c>
      <c r="Q30">
        <v>26.492876038004301</v>
      </c>
      <c r="R30">
        <v>4.9188643932838227E-2</v>
      </c>
      <c r="S30">
        <v>24.097674453338463</v>
      </c>
      <c r="T30">
        <v>4.7934239574581948E-2</v>
      </c>
      <c r="U30">
        <v>27.435494235197201</v>
      </c>
      <c r="V30">
        <v>4.9247896656156552E-2</v>
      </c>
      <c r="W30">
        <v>25.715603412356447</v>
      </c>
      <c r="X30">
        <v>5.455405915313731E-2</v>
      </c>
      <c r="Y30">
        <v>25.770911613011805</v>
      </c>
      <c r="Z30">
        <v>5.0900307430718779E-2</v>
      </c>
      <c r="AA30">
        <v>25.14404792450997</v>
      </c>
      <c r="AB30">
        <v>3.962964912809018E-2</v>
      </c>
      <c r="AC30">
        <v>28.709537350654085</v>
      </c>
      <c r="AD30">
        <v>4.9426702448993824E-2</v>
      </c>
      <c r="AE30">
        <v>25.544123223879495</v>
      </c>
      <c r="AF30">
        <v>4.6472215922149521E-2</v>
      </c>
      <c r="AG30">
        <v>26.06458238656143</v>
      </c>
      <c r="AH30">
        <v>4.9086992628605754E-2</v>
      </c>
      <c r="AI30">
        <v>27.710158401491672</v>
      </c>
      <c r="AJ30">
        <v>5.2899891696124267E-2</v>
      </c>
      <c r="AK30">
        <v>26.69809184152907</v>
      </c>
      <c r="AL30">
        <v>4.9532979209901337E-2</v>
      </c>
      <c r="AM30">
        <v>24.580949680867779</v>
      </c>
      <c r="AN30">
        <v>5.0956817233165079E-2</v>
      </c>
      <c r="AO30">
        <v>24.845833244355376</v>
      </c>
      <c r="AP30">
        <v>4.7205293947699088E-2</v>
      </c>
      <c r="AQ30">
        <v>24.875732873420578</v>
      </c>
      <c r="AR30">
        <v>4.8869389154894048E-2</v>
      </c>
      <c r="AS30">
        <v>25.595521298792647</v>
      </c>
      <c r="AT30">
        <v>4.967619527248511E-2</v>
      </c>
      <c r="AU30">
        <v>23.790828407656178</v>
      </c>
      <c r="AV30">
        <v>4.9708181418662907E-2</v>
      </c>
      <c r="AW30">
        <v>24.656831088155968</v>
      </c>
      <c r="AX30">
        <v>5.5584967487745857E-2</v>
      </c>
      <c r="AY30">
        <v>26.576909117261522</v>
      </c>
      <c r="AZ30">
        <v>5.207757972195514E-2</v>
      </c>
      <c r="BA30">
        <v>27.016167374755586</v>
      </c>
      <c r="BB30">
        <v>4.5353516787189928E-2</v>
      </c>
      <c r="BC30">
        <v>23.020979408037544</v>
      </c>
      <c r="BD30">
        <v>4.9489464531025019E-2</v>
      </c>
      <c r="BE30">
        <v>25.364503194832835</v>
      </c>
      <c r="BF30">
        <v>5.6578477318776813E-2</v>
      </c>
      <c r="BG30">
        <v>23.120500945512877</v>
      </c>
      <c r="BH30">
        <v>5.4065516214132268E-2</v>
      </c>
      <c r="BI30">
        <v>25.981657238450847</v>
      </c>
      <c r="BJ30">
        <v>4.9166631316175415E-2</v>
      </c>
      <c r="BK30">
        <v>26.199077761803558</v>
      </c>
      <c r="BL30">
        <v>5.2572890132223875E-2</v>
      </c>
      <c r="BM30">
        <v>25.787338948169893</v>
      </c>
      <c r="BN30">
        <v>5.7320207978064246E-2</v>
      </c>
      <c r="BO30">
        <v>24.720196482139791</v>
      </c>
      <c r="BP30">
        <v>4.6467621729345591E-2</v>
      </c>
      <c r="BQ30">
        <v>25.257667488333304</v>
      </c>
      <c r="BR30">
        <v>5.5798357331564921E-2</v>
      </c>
      <c r="BS30">
        <v>25.214124794163123</v>
      </c>
      <c r="BT30">
        <v>5.6791230033718235E-2</v>
      </c>
      <c r="BU30">
        <v>26.441035766559434</v>
      </c>
      <c r="BV30">
        <v>4.9090381256062174E-2</v>
      </c>
      <c r="BW30">
        <v>26.900161371742534</v>
      </c>
      <c r="BX30">
        <v>5.6656551888004274E-2</v>
      </c>
      <c r="BY30">
        <v>25.744828825038404</v>
      </c>
      <c r="BZ30">
        <v>5.5283635879403721E-2</v>
      </c>
      <c r="CA30">
        <v>25.321855337748271</v>
      </c>
      <c r="CB30">
        <v>5.3440818759953997E-2</v>
      </c>
      <c r="CC30">
        <v>24.689862087085586</v>
      </c>
      <c r="CD30">
        <v>5.2819742667037345E-2</v>
      </c>
      <c r="CE30">
        <v>25.564384467306198</v>
      </c>
      <c r="CF30">
        <v>5.5401595398413939E-2</v>
      </c>
      <c r="CG30">
        <v>25.56686168162279</v>
      </c>
      <c r="CH30">
        <v>5.3557623781339117E-2</v>
      </c>
      <c r="CI30">
        <v>26.827272343184664</v>
      </c>
      <c r="CJ30">
        <v>5.1565228120095445E-2</v>
      </c>
      <c r="CK30">
        <v>25.896038989969604</v>
      </c>
      <c r="CL30">
        <v>5.407019780130505E-2</v>
      </c>
      <c r="CM30">
        <v>25.311502147333147</v>
      </c>
      <c r="CN30">
        <v>5.0289022894951296E-2</v>
      </c>
      <c r="CO30">
        <v>25.955161708945266</v>
      </c>
      <c r="CP30">
        <v>5.0142379497310097E-2</v>
      </c>
      <c r="CQ30">
        <v>25.585929158279406</v>
      </c>
      <c r="CR30">
        <v>5.3829404003090407E-2</v>
      </c>
      <c r="CS30">
        <v>22.738778153733424</v>
      </c>
      <c r="CT30">
        <v>4.5619575751391542E-2</v>
      </c>
      <c r="CU30">
        <v>25.710596118506203</v>
      </c>
      <c r="CV30">
        <v>4.9351082766430049E-2</v>
      </c>
      <c r="CW30">
        <v>25.23262709654178</v>
      </c>
      <c r="CX30">
        <v>5.4367944275942097E-2</v>
      </c>
      <c r="DA30">
        <v>26.91728168606523</v>
      </c>
      <c r="DB30">
        <v>6.2057979394329506E-2</v>
      </c>
      <c r="DC30">
        <v>25.406470642100025</v>
      </c>
      <c r="DD30">
        <v>1.3727529331056842E-2</v>
      </c>
      <c r="DE30">
        <v>25.78208660025194</v>
      </c>
      <c r="DF30">
        <v>5.9357949802478376E-2</v>
      </c>
      <c r="DG30">
        <v>27.196194544175292</v>
      </c>
      <c r="DH30">
        <v>6.238494902823033E-2</v>
      </c>
      <c r="DI30">
        <v>23.566683305079131</v>
      </c>
      <c r="DJ30">
        <v>6.6970052087075169E-2</v>
      </c>
      <c r="DK30">
        <v>34.2324615918604</v>
      </c>
      <c r="DL30">
        <v>5.7537298496003621E-2</v>
      </c>
    </row>
    <row r="31" spans="3:116" x14ac:dyDescent="0.3">
      <c r="C31">
        <v>24.467621373915357</v>
      </c>
      <c r="D31">
        <v>5.8668303053431729E-2</v>
      </c>
      <c r="E31">
        <v>31</v>
      </c>
      <c r="F31">
        <v>5.0208676659504993E-2</v>
      </c>
      <c r="I31">
        <v>25.072586554193109</v>
      </c>
      <c r="J31">
        <v>5.6070802207852516E-2</v>
      </c>
      <c r="K31">
        <v>26.077780420254356</v>
      </c>
      <c r="L31">
        <v>5.2095773598190794E-2</v>
      </c>
      <c r="M31">
        <v>25.924279230046341</v>
      </c>
      <c r="N31">
        <v>4.9688087829327425E-2</v>
      </c>
      <c r="O31">
        <v>25.669270465611209</v>
      </c>
      <c r="P31">
        <v>4.9717348111535595E-2</v>
      </c>
      <c r="Q31">
        <v>26.62778642047795</v>
      </c>
      <c r="R31">
        <v>5.0344996895633452E-2</v>
      </c>
      <c r="S31">
        <v>24.212631108121592</v>
      </c>
      <c r="T31">
        <v>4.9147951856747009E-2</v>
      </c>
      <c r="U31">
        <v>27.570529058434921</v>
      </c>
      <c r="V31">
        <v>4.9831708263727563E-2</v>
      </c>
      <c r="W31">
        <v>25.798239849584299</v>
      </c>
      <c r="X31">
        <v>5.5433399161422273E-2</v>
      </c>
      <c r="Y31">
        <v>25.861344975466292</v>
      </c>
      <c r="Z31">
        <v>5.1455128576811178E-2</v>
      </c>
      <c r="AA31">
        <v>25.343558491267672</v>
      </c>
      <c r="AB31">
        <v>4.2085500285335642E-2</v>
      </c>
      <c r="AC31">
        <v>28.927083144762989</v>
      </c>
      <c r="AD31">
        <v>5.0702980012726745E-2</v>
      </c>
      <c r="AE31">
        <v>25.646792316772199</v>
      </c>
      <c r="AF31">
        <v>4.7017321972497229E-2</v>
      </c>
      <c r="AG31">
        <v>26.195489953907956</v>
      </c>
      <c r="AH31">
        <v>4.9893331147102871E-2</v>
      </c>
      <c r="AI31">
        <v>27.828154017067703</v>
      </c>
      <c r="AJ31">
        <v>5.3792383849798064E-2</v>
      </c>
      <c r="AK31">
        <v>26.787041173826282</v>
      </c>
      <c r="AL31">
        <v>5.0424809189892159E-2</v>
      </c>
      <c r="AM31">
        <v>24.660003873021143</v>
      </c>
      <c r="AN31">
        <v>5.1661358942190649E-2</v>
      </c>
      <c r="AO31">
        <v>24.933905423420025</v>
      </c>
      <c r="AP31">
        <v>4.7934718118699267E-2</v>
      </c>
      <c r="AQ31">
        <v>24.972438498926248</v>
      </c>
      <c r="AR31">
        <v>4.9577767168552771E-2</v>
      </c>
      <c r="AS31">
        <v>25.712378825604173</v>
      </c>
      <c r="AT31">
        <v>5.1001643238623211E-2</v>
      </c>
      <c r="AU31">
        <v>23.906246669798559</v>
      </c>
      <c r="AV31">
        <v>5.0747950679242197E-2</v>
      </c>
      <c r="AW31">
        <v>24.758379889056307</v>
      </c>
      <c r="AX31">
        <v>5.6471987450644461E-2</v>
      </c>
      <c r="AY31">
        <v>26.711501392865205</v>
      </c>
      <c r="AZ31">
        <v>5.3130523182817961E-2</v>
      </c>
      <c r="BA31">
        <v>27.20653188565872</v>
      </c>
      <c r="BB31">
        <v>4.6959343378031072E-2</v>
      </c>
      <c r="BC31">
        <v>23.087573839036633</v>
      </c>
      <c r="BD31">
        <v>5.017987669470244E-2</v>
      </c>
      <c r="BE31">
        <v>25.50044961264723</v>
      </c>
      <c r="BF31">
        <v>5.8121280521385738E-2</v>
      </c>
      <c r="BG31">
        <v>23.222879528963414</v>
      </c>
      <c r="BH31">
        <v>5.5319472383948132E-2</v>
      </c>
      <c r="BI31">
        <v>26.099289240604403</v>
      </c>
      <c r="BJ31">
        <v>5.0824691875977275E-2</v>
      </c>
      <c r="BK31">
        <v>26.300768596840442</v>
      </c>
      <c r="BL31">
        <v>5.3476122241644962E-2</v>
      </c>
      <c r="BM31">
        <v>25.953924006074118</v>
      </c>
      <c r="BN31">
        <v>5.8661873933573819E-2</v>
      </c>
      <c r="BO31">
        <v>24.843436332352006</v>
      </c>
      <c r="BP31">
        <v>4.7618755584664926E-2</v>
      </c>
      <c r="BQ31">
        <v>25.345473581682178</v>
      </c>
      <c r="BR31">
        <v>5.6691450057589632E-2</v>
      </c>
      <c r="BS31">
        <v>25.360636916500606</v>
      </c>
      <c r="BT31">
        <v>5.7893875305975492E-2</v>
      </c>
      <c r="BU31">
        <v>26.641575269338542</v>
      </c>
      <c r="BV31">
        <v>5.0598038165421674E-2</v>
      </c>
      <c r="BW31">
        <v>27.085236655449165</v>
      </c>
      <c r="BX31">
        <v>5.8077486759894333E-2</v>
      </c>
      <c r="BY31">
        <v>25.85833847651919</v>
      </c>
      <c r="BZ31">
        <v>5.6254563891152215E-2</v>
      </c>
      <c r="CA31">
        <v>25.449630525703085</v>
      </c>
      <c r="CB31">
        <v>5.4633617454735994E-2</v>
      </c>
      <c r="CC31">
        <v>24.783056743296012</v>
      </c>
      <c r="CD31">
        <v>5.3754815796236997E-2</v>
      </c>
      <c r="CE31">
        <v>25.660838303750037</v>
      </c>
      <c r="CF31">
        <v>5.5949429378178359E-2</v>
      </c>
      <c r="CG31">
        <v>25.682042383928739</v>
      </c>
      <c r="CH31">
        <v>5.459831128359427E-2</v>
      </c>
      <c r="CI31">
        <v>26.976882873110252</v>
      </c>
      <c r="CJ31">
        <v>5.2734062240945262E-2</v>
      </c>
      <c r="CK31">
        <v>26.121571232595429</v>
      </c>
      <c r="CL31">
        <v>5.6066822626245558E-2</v>
      </c>
      <c r="CM31">
        <v>25.408640671304891</v>
      </c>
      <c r="CN31">
        <v>5.1069187315616354E-2</v>
      </c>
      <c r="CO31">
        <v>26.041013265930673</v>
      </c>
      <c r="CP31">
        <v>5.1022647693610104E-2</v>
      </c>
      <c r="CQ31">
        <v>25.705378079369833</v>
      </c>
      <c r="CR31">
        <v>5.4818995348819378E-2</v>
      </c>
      <c r="CS31">
        <v>22.844074059291163</v>
      </c>
      <c r="CT31">
        <v>4.6919782014832642E-2</v>
      </c>
      <c r="CU31">
        <v>25.870671747207631</v>
      </c>
      <c r="CV31">
        <v>5.0272496886680111E-2</v>
      </c>
      <c r="CW31">
        <v>25.404162892213698</v>
      </c>
      <c r="CX31">
        <v>5.5491039603081535E-2</v>
      </c>
      <c r="DA31">
        <v>27.083025298573226</v>
      </c>
      <c r="DB31">
        <v>6.3142608335385167E-2</v>
      </c>
      <c r="DC31">
        <v>25.549293852867152</v>
      </c>
      <c r="DD31">
        <v>1.6533605029230489E-2</v>
      </c>
      <c r="DE31">
        <v>25.972979248999756</v>
      </c>
      <c r="DF31">
        <v>6.1314359499971181E-2</v>
      </c>
      <c r="DG31">
        <v>27.373279427478632</v>
      </c>
      <c r="DH31">
        <v>6.3630993948676884E-2</v>
      </c>
      <c r="DI31">
        <v>23.742318768480072</v>
      </c>
      <c r="DJ31">
        <v>6.8737289902172399E-2</v>
      </c>
      <c r="DK31">
        <v>34.564573508887563</v>
      </c>
      <c r="DL31">
        <v>5.9443091181812763E-2</v>
      </c>
    </row>
    <row r="32" spans="3:116" x14ac:dyDescent="0.3">
      <c r="C32">
        <v>23.895863970191041</v>
      </c>
      <c r="D32">
        <v>6.0334571043713009E-2</v>
      </c>
      <c r="E32">
        <v>31</v>
      </c>
      <c r="F32">
        <v>5.0208676659504993E-2</v>
      </c>
      <c r="I32">
        <v>25.155830476775957</v>
      </c>
      <c r="J32">
        <v>5.7323324388375618E-2</v>
      </c>
      <c r="K32">
        <v>26.136691847623911</v>
      </c>
      <c r="L32">
        <v>5.2707125522575046E-2</v>
      </c>
      <c r="M32">
        <v>26.015082082008298</v>
      </c>
      <c r="N32">
        <v>5.0970710964636672E-2</v>
      </c>
      <c r="O32">
        <v>25.747506790751295</v>
      </c>
      <c r="P32">
        <v>5.0841849534615624E-2</v>
      </c>
      <c r="Q32">
        <v>26.710863823809859</v>
      </c>
      <c r="R32">
        <v>5.1599712976506985E-2</v>
      </c>
      <c r="S32">
        <v>24.283421066611041</v>
      </c>
      <c r="T32">
        <v>5.0464906425968695E-2</v>
      </c>
      <c r="U32">
        <v>27.653683092010983</v>
      </c>
      <c r="V32">
        <v>5.04651807723717E-2</v>
      </c>
      <c r="W32">
        <v>25.849127116372909</v>
      </c>
      <c r="X32">
        <v>5.6387538671112784E-2</v>
      </c>
      <c r="Y32">
        <v>25.917033565102894</v>
      </c>
      <c r="Z32">
        <v>5.2057144601683071E-2</v>
      </c>
      <c r="AA32">
        <v>25.466416491664678</v>
      </c>
      <c r="AB32">
        <v>4.4750254074506689E-2</v>
      </c>
      <c r="AC32">
        <v>29.061047183326703</v>
      </c>
      <c r="AD32">
        <v>5.2087821868454634E-2</v>
      </c>
      <c r="AE32">
        <v>25.710015632009888</v>
      </c>
      <c r="AF32">
        <v>4.760879650420026E-2</v>
      </c>
      <c r="AG32">
        <v>26.276102435855151</v>
      </c>
      <c r="AH32">
        <v>5.076825942448665E-2</v>
      </c>
      <c r="AI32">
        <v>27.90081535837345</v>
      </c>
      <c r="AJ32">
        <v>5.47607942688461E-2</v>
      </c>
      <c r="AK32">
        <v>26.841815902204232</v>
      </c>
      <c r="AL32">
        <v>5.1392501108624901E-2</v>
      </c>
      <c r="AM32">
        <v>24.708685204184714</v>
      </c>
      <c r="AN32">
        <v>5.2425831244681774E-2</v>
      </c>
      <c r="AO32">
        <v>24.988140003504352</v>
      </c>
      <c r="AP32">
        <v>4.8726189465751829E-2</v>
      </c>
      <c r="AQ32">
        <v>25.031989529078938</v>
      </c>
      <c r="AR32">
        <v>5.0346402104140549E-2</v>
      </c>
      <c r="AS32">
        <v>25.784339335309102</v>
      </c>
      <c r="AT32">
        <v>5.2439838090007088E-2</v>
      </c>
      <c r="AU32">
        <v>23.977320884696315</v>
      </c>
      <c r="AV32">
        <v>5.1876166071619628E-2</v>
      </c>
      <c r="AW32">
        <v>24.820913331891347</v>
      </c>
      <c r="AX32">
        <v>5.7434460196694591E-2</v>
      </c>
      <c r="AY32">
        <v>26.794382906953796</v>
      </c>
      <c r="AZ32">
        <v>5.4273033415508196E-2</v>
      </c>
      <c r="BA32">
        <v>27.323757772669087</v>
      </c>
      <c r="BB32">
        <v>4.8701766765568574E-2</v>
      </c>
      <c r="BC32">
        <v>23.128582487165332</v>
      </c>
      <c r="BD32">
        <v>5.0929017547079146E-2</v>
      </c>
      <c r="BE32">
        <v>25.584165003391902</v>
      </c>
      <c r="BF32">
        <v>5.9795319547720112E-2</v>
      </c>
      <c r="BG32">
        <v>23.285923949369909</v>
      </c>
      <c r="BH32">
        <v>5.6680094115893455E-2</v>
      </c>
      <c r="BI32">
        <v>26.171726669870157</v>
      </c>
      <c r="BJ32">
        <v>5.2623792422592956E-2</v>
      </c>
      <c r="BK32">
        <v>26.363389503864909</v>
      </c>
      <c r="BL32">
        <v>5.4456186191766606E-2</v>
      </c>
      <c r="BM32">
        <v>26.056506578229243</v>
      </c>
      <c r="BN32">
        <v>6.0117666328889818E-2</v>
      </c>
      <c r="BO32">
        <v>24.91932705740161</v>
      </c>
      <c r="BP32">
        <v>4.8867808603922758E-2</v>
      </c>
      <c r="BQ32">
        <v>25.399544306991761</v>
      </c>
      <c r="BR32">
        <v>5.7660512135612609E-2</v>
      </c>
      <c r="BS32">
        <v>25.450858635965542</v>
      </c>
      <c r="BT32">
        <v>5.9090315146676051E-2</v>
      </c>
      <c r="BU32">
        <v>26.765066885409045</v>
      </c>
      <c r="BV32">
        <v>5.2233941241279003E-2</v>
      </c>
      <c r="BW32">
        <v>27.199205452433837</v>
      </c>
      <c r="BX32">
        <v>5.9619290941659679E-2</v>
      </c>
      <c r="BY32">
        <v>25.928237374774675</v>
      </c>
      <c r="BZ32">
        <v>5.7308082175713509E-2</v>
      </c>
      <c r="CA32">
        <v>25.528314097944872</v>
      </c>
      <c r="CB32">
        <v>5.5927879459280162E-2</v>
      </c>
      <c r="CC32">
        <v>24.840445729231803</v>
      </c>
      <c r="CD32">
        <v>5.4769429266127247E-2</v>
      </c>
      <c r="CE32">
        <v>25.720234282964018</v>
      </c>
      <c r="CF32">
        <v>5.6543863885785611E-2</v>
      </c>
      <c r="CG32">
        <v>25.752970310201523</v>
      </c>
      <c r="CH32">
        <v>5.5727523026250475E-2</v>
      </c>
      <c r="CI32">
        <v>27.069012582547231</v>
      </c>
      <c r="CJ32">
        <v>5.4002321167492109E-2</v>
      </c>
      <c r="CK32">
        <v>26.260453301873049</v>
      </c>
      <c r="CL32">
        <v>5.8233286807967702E-2</v>
      </c>
      <c r="CM32">
        <v>25.468458279016758</v>
      </c>
      <c r="CN32">
        <v>5.1915715041863188E-2</v>
      </c>
      <c r="CO32">
        <v>26.093880393690405</v>
      </c>
      <c r="CP32">
        <v>5.1977794345986296E-2</v>
      </c>
      <c r="CQ32">
        <v>25.778934361792565</v>
      </c>
      <c r="CR32">
        <v>5.5892764530832792E-2</v>
      </c>
      <c r="CS32">
        <v>22.90891495778115</v>
      </c>
      <c r="CT32">
        <v>4.8330588022756478E-2</v>
      </c>
      <c r="CU32">
        <v>25.969245832651609</v>
      </c>
      <c r="CV32">
        <v>5.1272289468200408E-2</v>
      </c>
      <c r="CW32">
        <v>25.509794113633436</v>
      </c>
      <c r="CX32">
        <v>5.6709669046386996E-2</v>
      </c>
      <c r="DA32">
        <v>27.18508971121177</v>
      </c>
      <c r="DB32">
        <v>6.4319499317558718E-2</v>
      </c>
      <c r="DC32">
        <v>25.63724395180321</v>
      </c>
      <c r="DD32">
        <v>1.9578374590019335E-2</v>
      </c>
      <c r="DE32">
        <v>26.090530361689073</v>
      </c>
      <c r="DF32">
        <v>6.3437187725608579E-2</v>
      </c>
      <c r="DG32">
        <v>27.482327760189783</v>
      </c>
      <c r="DH32">
        <v>6.4983031474827896E-2</v>
      </c>
      <c r="DI32">
        <v>23.850474552822295</v>
      </c>
      <c r="DJ32">
        <v>7.0654854674065459E-2</v>
      </c>
      <c r="DK32">
        <v>34.769087017605756</v>
      </c>
      <c r="DL32">
        <v>6.1510996749257855E-2</v>
      </c>
    </row>
    <row r="33" spans="3:116" x14ac:dyDescent="0.3">
      <c r="C33">
        <v>24.636656948241644</v>
      </c>
      <c r="D33">
        <v>5.3935223645854E-2</v>
      </c>
      <c r="E33" t="s">
        <v>267</v>
      </c>
      <c r="F33" t="s">
        <v>267</v>
      </c>
      <c r="I33">
        <v>25.183938509616539</v>
      </c>
      <c r="J33">
        <v>5.8625903971794464E-2</v>
      </c>
      <c r="K33">
        <v>26.156583802301338</v>
      </c>
      <c r="L33">
        <v>5.3342910299379695E-2</v>
      </c>
      <c r="M33">
        <v>26.045742452949192</v>
      </c>
      <c r="N33">
        <v>5.2304594496005941E-2</v>
      </c>
      <c r="O33">
        <v>25.773923964860014</v>
      </c>
      <c r="P33">
        <v>5.2011291974842701E-2</v>
      </c>
      <c r="Q33">
        <v>26.73891562998033</v>
      </c>
      <c r="R33">
        <v>5.2904574140123742E-2</v>
      </c>
      <c r="S33">
        <v>24.307323910401525</v>
      </c>
      <c r="T33">
        <v>5.1834493456708465E-2</v>
      </c>
      <c r="U33">
        <v>27.681760773048378</v>
      </c>
      <c r="V33">
        <v>5.1123970188837256E-2</v>
      </c>
      <c r="W33">
        <v>25.8663096435975</v>
      </c>
      <c r="X33">
        <v>5.7379810635939041E-2</v>
      </c>
      <c r="Y33">
        <v>25.935837300652398</v>
      </c>
      <c r="Z33">
        <v>5.2683220367113114E-2</v>
      </c>
      <c r="AA33">
        <v>25.507900561645286</v>
      </c>
      <c r="AB33">
        <v>4.7521505501896634E-2</v>
      </c>
      <c r="AC33">
        <v>29.106281303471132</v>
      </c>
      <c r="AD33">
        <v>5.3528009320290136E-2</v>
      </c>
      <c r="AE33">
        <v>25.731363533044018</v>
      </c>
      <c r="AF33">
        <v>4.8223909482708015E-2</v>
      </c>
      <c r="AG33">
        <v>26.303321939929788</v>
      </c>
      <c r="AH33">
        <v>5.1678154457722683E-2</v>
      </c>
      <c r="AI33">
        <v>27.925350090811484</v>
      </c>
      <c r="AJ33">
        <v>5.576790737516802E-2</v>
      </c>
      <c r="AK33">
        <v>26.860311064569377</v>
      </c>
      <c r="AL33">
        <v>5.2398867108350546E-2</v>
      </c>
      <c r="AM33">
        <v>24.725122878102674</v>
      </c>
      <c r="AN33">
        <v>5.3220855838050092E-2</v>
      </c>
      <c r="AO33">
        <v>25.006452780110813</v>
      </c>
      <c r="AP33">
        <v>4.9549292188851804E-2</v>
      </c>
      <c r="AQ33">
        <v>25.052097451186484</v>
      </c>
      <c r="AR33">
        <v>5.1145755752138193E-2</v>
      </c>
      <c r="AS33">
        <v>25.808637425875389</v>
      </c>
      <c r="AT33">
        <v>5.3935510805047035E-2</v>
      </c>
      <c r="AU33">
        <v>24.001319710129806</v>
      </c>
      <c r="AV33">
        <v>5.3049470910976608E-2</v>
      </c>
      <c r="AW33">
        <v>24.842028291522098</v>
      </c>
      <c r="AX33">
        <v>5.8435398438026469E-2</v>
      </c>
      <c r="AY33">
        <v>26.822368569421357</v>
      </c>
      <c r="AZ33">
        <v>5.5461204392510677E-2</v>
      </c>
      <c r="BA33">
        <v>27.363340110689911</v>
      </c>
      <c r="BB33">
        <v>5.0513826596181699E-2</v>
      </c>
      <c r="BC33">
        <v>23.142429413073973</v>
      </c>
      <c r="BD33">
        <v>5.1708098025321336E-2</v>
      </c>
      <c r="BE33">
        <v>25.61243223154867</v>
      </c>
      <c r="BF33">
        <v>6.1536262016809826E-2</v>
      </c>
      <c r="BG33">
        <v>23.307211445011859</v>
      </c>
      <c r="BH33">
        <v>5.8095093479855045E-2</v>
      </c>
      <c r="BI33">
        <v>26.19618579646481</v>
      </c>
      <c r="BJ33">
        <v>5.4494794530963252E-2</v>
      </c>
      <c r="BK33">
        <v>26.38453399653822</v>
      </c>
      <c r="BL33">
        <v>5.547541867461183E-2</v>
      </c>
      <c r="BM33">
        <v>26.091144473916319</v>
      </c>
      <c r="BN33">
        <v>6.1631639763039474E-2</v>
      </c>
      <c r="BO33">
        <v>24.94495221928495</v>
      </c>
      <c r="BP33">
        <v>5.0166780380066014E-2</v>
      </c>
      <c r="BQ33">
        <v>25.417801756611624</v>
      </c>
      <c r="BR33">
        <v>5.8668303053431729E-2</v>
      </c>
      <c r="BS33">
        <v>25.481322782475821</v>
      </c>
      <c r="BT33">
        <v>6.0334571043713009E-2</v>
      </c>
      <c r="BU33">
        <v>26.806764901220248</v>
      </c>
      <c r="BV33">
        <v>5.3935223645854E-2</v>
      </c>
      <c r="BW33">
        <v>27.237688005742861</v>
      </c>
      <c r="BX33">
        <v>6.1222713763248823E-2</v>
      </c>
      <c r="BY33">
        <v>25.951839344344648</v>
      </c>
      <c r="BZ33">
        <v>5.8403704616231782E-2</v>
      </c>
      <c r="CA33">
        <v>25.554882288918638</v>
      </c>
      <c r="CB33">
        <v>5.7273867010582354E-2</v>
      </c>
      <c r="CC33">
        <v>24.859823618347558</v>
      </c>
      <c r="CD33">
        <v>5.5824592050062009E-2</v>
      </c>
      <c r="CE33">
        <v>25.740289850776591</v>
      </c>
      <c r="CF33">
        <v>5.716205513647106E-2</v>
      </c>
      <c r="CG33">
        <v>25.776919740011316</v>
      </c>
      <c r="CH33">
        <v>5.6901864035306678E-2</v>
      </c>
      <c r="CI33">
        <v>27.100120978428869</v>
      </c>
      <c r="CJ33">
        <v>5.5321266420436596E-2</v>
      </c>
      <c r="CK33">
        <v>26.307348037766086</v>
      </c>
      <c r="CL33">
        <v>6.0486334342935044E-2</v>
      </c>
      <c r="CM33">
        <v>25.488656213350485</v>
      </c>
      <c r="CN33">
        <v>5.2796074487910349E-2</v>
      </c>
      <c r="CO33">
        <v>26.111731438152887</v>
      </c>
      <c r="CP33">
        <v>5.2971113704240284E-2</v>
      </c>
      <c r="CQ33">
        <v>25.803771278864939</v>
      </c>
      <c r="CR33">
        <v>5.7009447201642569E-2</v>
      </c>
      <c r="CS33">
        <v>22.930809049837606</v>
      </c>
      <c r="CT33">
        <v>4.9797777291467671E-2</v>
      </c>
      <c r="CU33">
        <v>26.002530228015512</v>
      </c>
      <c r="CV33">
        <v>5.2312039042773269E-2</v>
      </c>
      <c r="CW33">
        <v>25.54546141220051</v>
      </c>
      <c r="CX33">
        <v>5.7977001359767528E-2</v>
      </c>
      <c r="DA33">
        <v>27.219552645841546</v>
      </c>
      <c r="DB33">
        <v>6.5543425080413303E-2</v>
      </c>
      <c r="DC33">
        <v>25.66694106592907</v>
      </c>
      <c r="DD33">
        <v>2.2744829226728699E-2</v>
      </c>
      <c r="DE33">
        <v>26.130222514982663</v>
      </c>
      <c r="DF33">
        <v>6.5644855381175107E-2</v>
      </c>
      <c r="DG33">
        <v>27.519148876037676</v>
      </c>
      <c r="DH33">
        <v>6.6389103562784796E-2</v>
      </c>
      <c r="DI33">
        <v>23.886994291967991</v>
      </c>
      <c r="DJ33">
        <v>7.2649055311634528E-2</v>
      </c>
      <c r="DK33">
        <v>34.83814277856743</v>
      </c>
      <c r="DL33">
        <v>6.3661546747076803E-2</v>
      </c>
    </row>
    <row r="34" spans="3:116" x14ac:dyDescent="0.3">
      <c r="C34">
        <v>25.234923764754736</v>
      </c>
      <c r="D34">
        <v>6.1222713763248823E-2</v>
      </c>
      <c r="I34" t="s">
        <v>278</v>
      </c>
      <c r="J34" t="s">
        <v>278</v>
      </c>
      <c r="K34" t="s">
        <v>278</v>
      </c>
      <c r="L34" t="s">
        <v>278</v>
      </c>
      <c r="M34" t="s">
        <v>278</v>
      </c>
      <c r="N34" t="s">
        <v>278</v>
      </c>
      <c r="O34" t="s">
        <v>278</v>
      </c>
      <c r="P34" t="s">
        <v>278</v>
      </c>
      <c r="Q34" t="s">
        <v>278</v>
      </c>
      <c r="R34" t="s">
        <v>278</v>
      </c>
      <c r="S34" t="s">
        <v>278</v>
      </c>
      <c r="T34" t="s">
        <v>278</v>
      </c>
      <c r="U34" t="s">
        <v>278</v>
      </c>
      <c r="V34" t="s">
        <v>278</v>
      </c>
      <c r="W34" t="s">
        <v>278</v>
      </c>
      <c r="X34" t="s">
        <v>278</v>
      </c>
      <c r="Y34" t="s">
        <v>278</v>
      </c>
      <c r="Z34" t="s">
        <v>278</v>
      </c>
      <c r="AA34" t="s">
        <v>278</v>
      </c>
      <c r="AB34" t="s">
        <v>278</v>
      </c>
      <c r="AC34" t="s">
        <v>278</v>
      </c>
      <c r="AD34" t="s">
        <v>278</v>
      </c>
      <c r="AE34" t="s">
        <v>278</v>
      </c>
      <c r="AF34" t="s">
        <v>278</v>
      </c>
      <c r="AG34" t="s">
        <v>278</v>
      </c>
      <c r="AH34" t="s">
        <v>278</v>
      </c>
      <c r="AI34" t="s">
        <v>278</v>
      </c>
      <c r="AJ34" t="s">
        <v>278</v>
      </c>
      <c r="AK34" t="s">
        <v>278</v>
      </c>
      <c r="AL34" t="s">
        <v>278</v>
      </c>
      <c r="AM34" t="s">
        <v>278</v>
      </c>
      <c r="AN34" t="s">
        <v>278</v>
      </c>
      <c r="AO34" t="s">
        <v>278</v>
      </c>
      <c r="AP34" t="s">
        <v>278</v>
      </c>
      <c r="AQ34" t="s">
        <v>278</v>
      </c>
      <c r="AR34" t="s">
        <v>278</v>
      </c>
      <c r="AS34" t="s">
        <v>278</v>
      </c>
      <c r="AT34" t="s">
        <v>278</v>
      </c>
      <c r="AU34" t="s">
        <v>278</v>
      </c>
      <c r="AV34" t="s">
        <v>278</v>
      </c>
      <c r="AW34" t="s">
        <v>278</v>
      </c>
      <c r="AX34" t="s">
        <v>278</v>
      </c>
      <c r="AY34" t="s">
        <v>278</v>
      </c>
      <c r="AZ34" t="s">
        <v>278</v>
      </c>
      <c r="BA34" t="s">
        <v>278</v>
      </c>
      <c r="BB34" t="s">
        <v>278</v>
      </c>
      <c r="BC34" t="s">
        <v>278</v>
      </c>
      <c r="BD34" t="s">
        <v>278</v>
      </c>
      <c r="BE34" t="s">
        <v>278</v>
      </c>
      <c r="BF34" t="s">
        <v>278</v>
      </c>
      <c r="BG34" t="s">
        <v>278</v>
      </c>
      <c r="BH34" t="s">
        <v>278</v>
      </c>
      <c r="BI34" t="s">
        <v>278</v>
      </c>
      <c r="BJ34" t="s">
        <v>278</v>
      </c>
      <c r="BK34" t="s">
        <v>278</v>
      </c>
      <c r="BL34" t="s">
        <v>278</v>
      </c>
      <c r="BM34" t="s">
        <v>278</v>
      </c>
      <c r="BN34" t="s">
        <v>278</v>
      </c>
      <c r="BO34" t="s">
        <v>278</v>
      </c>
      <c r="BP34" t="s">
        <v>278</v>
      </c>
      <c r="BQ34" t="s">
        <v>278</v>
      </c>
      <c r="BR34" t="s">
        <v>278</v>
      </c>
      <c r="BS34" t="s">
        <v>278</v>
      </c>
      <c r="BT34" t="s">
        <v>278</v>
      </c>
      <c r="BU34" t="s">
        <v>278</v>
      </c>
      <c r="BV34" t="s">
        <v>278</v>
      </c>
      <c r="BW34" t="s">
        <v>278</v>
      </c>
      <c r="BX34" t="s">
        <v>278</v>
      </c>
      <c r="BY34" t="s">
        <v>278</v>
      </c>
      <c r="BZ34" t="s">
        <v>278</v>
      </c>
      <c r="CA34" t="s">
        <v>278</v>
      </c>
      <c r="CB34" t="s">
        <v>278</v>
      </c>
      <c r="CC34" t="s">
        <v>278</v>
      </c>
      <c r="CD34" t="s">
        <v>278</v>
      </c>
      <c r="CE34" t="s">
        <v>278</v>
      </c>
      <c r="CF34" t="s">
        <v>278</v>
      </c>
      <c r="CG34" t="s">
        <v>278</v>
      </c>
      <c r="CH34" t="s">
        <v>278</v>
      </c>
      <c r="CI34" t="s">
        <v>278</v>
      </c>
      <c r="CJ34" t="s">
        <v>278</v>
      </c>
      <c r="CK34" t="s">
        <v>278</v>
      </c>
      <c r="CL34" t="s">
        <v>278</v>
      </c>
      <c r="CM34" t="s">
        <v>278</v>
      </c>
      <c r="CN34" t="s">
        <v>278</v>
      </c>
      <c r="CO34" t="s">
        <v>278</v>
      </c>
      <c r="CP34" t="s">
        <v>278</v>
      </c>
      <c r="CQ34" t="s">
        <v>278</v>
      </c>
      <c r="CR34" t="s">
        <v>278</v>
      </c>
      <c r="CS34" t="s">
        <v>278</v>
      </c>
      <c r="CT34" t="s">
        <v>278</v>
      </c>
      <c r="CU34" t="s">
        <v>278</v>
      </c>
      <c r="CV34" t="s">
        <v>278</v>
      </c>
      <c r="CW34" t="s">
        <v>278</v>
      </c>
      <c r="CX34" t="s">
        <v>278</v>
      </c>
      <c r="DA34" t="s">
        <v>278</v>
      </c>
      <c r="DB34" t="s">
        <v>278</v>
      </c>
      <c r="DC34" t="s">
        <v>278</v>
      </c>
      <c r="DD34" t="s">
        <v>278</v>
      </c>
      <c r="DE34" t="s">
        <v>278</v>
      </c>
      <c r="DF34" t="s">
        <v>278</v>
      </c>
      <c r="DG34" t="s">
        <v>278</v>
      </c>
      <c r="DH34" t="s">
        <v>278</v>
      </c>
      <c r="DI34" t="s">
        <v>278</v>
      </c>
      <c r="DJ34" t="s">
        <v>278</v>
      </c>
      <c r="DK34" t="s">
        <v>278</v>
      </c>
      <c r="DL34" t="s">
        <v>278</v>
      </c>
    </row>
    <row r="35" spans="3:116" x14ac:dyDescent="0.3">
      <c r="C35">
        <v>24.723511787904975</v>
      </c>
      <c r="D35">
        <v>5.8403704616231782E-2</v>
      </c>
    </row>
    <row r="36" spans="3:116" x14ac:dyDescent="0.3">
      <c r="C36">
        <v>24.172182383257152</v>
      </c>
      <c r="D36">
        <v>5.7273867010582354E-2</v>
      </c>
    </row>
    <row r="37" spans="3:116" x14ac:dyDescent="0.3">
      <c r="C37">
        <v>23.851331716180418</v>
      </c>
      <c r="D37">
        <v>5.5824592050062009E-2</v>
      </c>
    </row>
    <row r="38" spans="3:116" x14ac:dyDescent="0.3">
      <c r="C38">
        <v>24.696529221766596</v>
      </c>
      <c r="D38">
        <v>5.716205513647106E-2</v>
      </c>
    </row>
    <row r="39" spans="3:116" x14ac:dyDescent="0.3">
      <c r="C39">
        <v>24.530509159353159</v>
      </c>
      <c r="D39">
        <v>5.6901864035306678E-2</v>
      </c>
    </row>
    <row r="40" spans="3:116" x14ac:dyDescent="0.3">
      <c r="C40">
        <v>25.481133216209852</v>
      </c>
      <c r="D40">
        <v>5.5321266420436596E-2</v>
      </c>
    </row>
    <row r="41" spans="3:116" x14ac:dyDescent="0.3">
      <c r="C41">
        <v>23.866784923801951</v>
      </c>
      <c r="D41">
        <v>6.0486334342935044E-2</v>
      </c>
    </row>
    <row r="42" spans="3:116" x14ac:dyDescent="0.3">
      <c r="C42">
        <v>24.437486341627618</v>
      </c>
      <c r="D42">
        <v>5.2796074487910349E-2</v>
      </c>
    </row>
    <row r="43" spans="3:116" x14ac:dyDescent="0.3">
      <c r="C43">
        <v>25.182701775628779</v>
      </c>
      <c r="D43">
        <v>5.2971113704240284E-2</v>
      </c>
    </row>
    <row r="44" spans="3:116" x14ac:dyDescent="0.3">
      <c r="C44">
        <v>24.511172813022675</v>
      </c>
      <c r="D44">
        <v>5.7009447201642569E-2</v>
      </c>
    </row>
    <row r="45" spans="3:116" x14ac:dyDescent="0.3">
      <c r="C45">
        <v>21.791365304838255</v>
      </c>
      <c r="D45">
        <v>4.9797777291467671E-2</v>
      </c>
    </row>
    <row r="46" spans="3:116" x14ac:dyDescent="0.3">
      <c r="C46">
        <v>24.270295979356519</v>
      </c>
      <c r="D46">
        <v>5.2312039042773269E-2</v>
      </c>
    </row>
    <row r="47" spans="3:116" x14ac:dyDescent="0.3">
      <c r="C47">
        <v>23.689212696863013</v>
      </c>
      <c r="D47">
        <v>5.7977001359767528E-2</v>
      </c>
    </row>
    <row r="48" spans="3:116" x14ac:dyDescent="0.3">
      <c r="C48" t="s">
        <v>267</v>
      </c>
      <c r="D48" t="s">
        <v>267</v>
      </c>
    </row>
  </sheetData>
  <phoneticPr fontId="4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J54"/>
  <sheetViews>
    <sheetView workbookViewId="0"/>
  </sheetViews>
  <sheetFormatPr defaultColWidth="8.77734375" defaultRowHeight="14.4" x14ac:dyDescent="0.3"/>
  <cols>
    <col min="1" max="1" width="14.77734375" style="2" bestFit="1" customWidth="1"/>
    <col min="2" max="2" width="10.77734375" style="3" bestFit="1" customWidth="1"/>
  </cols>
  <sheetData>
    <row r="1" spans="1:114" x14ac:dyDescent="0.3">
      <c r="A1" s="2" t="s">
        <v>258</v>
      </c>
      <c r="B1" s="3" t="s">
        <v>259</v>
      </c>
      <c r="C1">
        <v>23.721099944680745</v>
      </c>
      <c r="D1">
        <v>5.8625903971794464E-2</v>
      </c>
      <c r="E1">
        <v>16</v>
      </c>
      <c r="F1">
        <v>5.4476773632743614E-2</v>
      </c>
      <c r="G1">
        <v>39.792156950292529</v>
      </c>
      <c r="H1">
        <v>4.9255269101829591E-2</v>
      </c>
      <c r="I1">
        <v>25.183938509616539</v>
      </c>
      <c r="J1">
        <v>5.8625903971794464E-2</v>
      </c>
      <c r="K1">
        <v>27.219552645841546</v>
      </c>
      <c r="L1">
        <v>6.5543425080413303E-2</v>
      </c>
      <c r="M1">
        <v>26.156583802301338</v>
      </c>
      <c r="N1">
        <v>5.3342910299379695E-2</v>
      </c>
      <c r="O1">
        <v>26.045742452949192</v>
      </c>
      <c r="P1">
        <v>5.2304594496005941E-2</v>
      </c>
      <c r="Q1">
        <v>25.773923964860014</v>
      </c>
      <c r="R1">
        <v>5.2011291974842701E-2</v>
      </c>
      <c r="S1">
        <v>26.73891562998033</v>
      </c>
      <c r="T1">
        <v>5.2904574140123742E-2</v>
      </c>
      <c r="U1">
        <v>24.307323910401525</v>
      </c>
      <c r="V1">
        <v>5.1834493456708465E-2</v>
      </c>
      <c r="W1">
        <v>27.681760773048378</v>
      </c>
      <c r="X1">
        <v>5.1123970188837256E-2</v>
      </c>
      <c r="Y1">
        <v>25.8663096435975</v>
      </c>
      <c r="Z1">
        <v>5.7379810635939041E-2</v>
      </c>
      <c r="AA1">
        <v>25.935837300652398</v>
      </c>
      <c r="AB1">
        <v>5.2683220367113114E-2</v>
      </c>
      <c r="AC1">
        <v>25.507900561645286</v>
      </c>
      <c r="AD1">
        <v>4.7521505501896634E-2</v>
      </c>
      <c r="AE1">
        <v>25.66694106592907</v>
      </c>
      <c r="AF1">
        <v>2.2744829226728699E-2</v>
      </c>
      <c r="AG1">
        <v>26.130222514982663</v>
      </c>
      <c r="AH1">
        <v>6.5644855381175107E-2</v>
      </c>
      <c r="AI1">
        <v>29.106281303471132</v>
      </c>
      <c r="AJ1">
        <v>5.3528009320290136E-2</v>
      </c>
      <c r="AK1">
        <v>25.731363533044018</v>
      </c>
      <c r="AL1">
        <v>4.8223909482708015E-2</v>
      </c>
      <c r="AM1">
        <v>26.303321939929788</v>
      </c>
      <c r="AN1">
        <v>5.1678154457722683E-2</v>
      </c>
      <c r="AO1">
        <v>27.925350090811484</v>
      </c>
      <c r="AP1">
        <v>5.5767907592742354E-2</v>
      </c>
      <c r="AQ1">
        <v>26.860311064569377</v>
      </c>
      <c r="AR1">
        <v>5.2398867108350546E-2</v>
      </c>
      <c r="AS1">
        <v>24.725122878102674</v>
      </c>
      <c r="AT1">
        <v>5.3220855959499387E-2</v>
      </c>
      <c r="AU1">
        <v>25.006452780110813</v>
      </c>
      <c r="AV1">
        <v>4.9549292188851804E-2</v>
      </c>
      <c r="AW1">
        <v>25.052097451186484</v>
      </c>
      <c r="AX1">
        <v>5.1145755752138193E-2</v>
      </c>
      <c r="AY1">
        <v>27.519148876037676</v>
      </c>
      <c r="AZ1">
        <v>6.6389103562784796E-2</v>
      </c>
      <c r="BA1">
        <v>25.808637425875389</v>
      </c>
      <c r="BB1">
        <v>5.3935510805047035E-2</v>
      </c>
      <c r="BC1">
        <v>24.001319710129806</v>
      </c>
      <c r="BD1">
        <v>5.3049470910976608E-2</v>
      </c>
      <c r="BE1">
        <v>24.842028291522098</v>
      </c>
      <c r="BF1">
        <v>5.8435398438026469E-2</v>
      </c>
      <c r="BG1">
        <v>26.822368569421357</v>
      </c>
      <c r="BH1">
        <v>5.5461204392510677E-2</v>
      </c>
      <c r="BI1">
        <v>27.363340110689911</v>
      </c>
      <c r="BJ1">
        <v>5.0513826596181699E-2</v>
      </c>
      <c r="BK1">
        <v>23.142429413073973</v>
      </c>
      <c r="BL1">
        <v>5.1708098025321336E-2</v>
      </c>
      <c r="BM1">
        <v>25.61243223154867</v>
      </c>
      <c r="BN1">
        <v>6.1536262016809826E-2</v>
      </c>
      <c r="BO1">
        <v>23.307211445011859</v>
      </c>
      <c r="BP1">
        <v>5.8095093479855045E-2</v>
      </c>
      <c r="BQ1">
        <v>26.19618579646481</v>
      </c>
      <c r="BR1">
        <v>5.4494794530963252E-2</v>
      </c>
      <c r="BS1">
        <v>26.38453399653822</v>
      </c>
      <c r="BT1">
        <v>5.547541867461183E-2</v>
      </c>
      <c r="BU1">
        <v>26.091144473916319</v>
      </c>
      <c r="BV1">
        <v>6.1631639994316596E-2</v>
      </c>
      <c r="BW1">
        <v>24.94495221928495</v>
      </c>
      <c r="BX1">
        <v>5.0166780380066014E-2</v>
      </c>
      <c r="BY1">
        <v>25.417801756611624</v>
      </c>
      <c r="BZ1">
        <v>5.8668303053431729E-2</v>
      </c>
      <c r="CA1">
        <v>25.481322782475821</v>
      </c>
      <c r="CB1">
        <v>6.0334571043713009E-2</v>
      </c>
      <c r="CC1">
        <v>26.806764901220248</v>
      </c>
      <c r="CD1">
        <v>5.3935223645854E-2</v>
      </c>
      <c r="CE1">
        <v>27.237688005742861</v>
      </c>
      <c r="CF1">
        <v>6.1222713763248823E-2</v>
      </c>
      <c r="CG1">
        <v>25.951839344344648</v>
      </c>
      <c r="CH1">
        <v>5.8403704616231782E-2</v>
      </c>
      <c r="CI1">
        <v>25.554882288918638</v>
      </c>
      <c r="CJ1">
        <v>5.7273867010582354E-2</v>
      </c>
      <c r="CK1">
        <v>24.859823618347558</v>
      </c>
      <c r="CL1">
        <v>5.5824592050062009E-2</v>
      </c>
      <c r="CM1">
        <v>25.740289850776591</v>
      </c>
      <c r="CN1">
        <v>5.716205513647106E-2</v>
      </c>
      <c r="CO1">
        <v>25.776919740011316</v>
      </c>
      <c r="CP1">
        <v>5.6901864035306678E-2</v>
      </c>
      <c r="CQ1">
        <v>27.100120978428869</v>
      </c>
      <c r="CR1">
        <v>5.5321266420436596E-2</v>
      </c>
      <c r="CS1">
        <v>26.307348037766086</v>
      </c>
      <c r="CT1">
        <v>6.0486334342935044E-2</v>
      </c>
      <c r="CU1">
        <v>25.488656213350485</v>
      </c>
      <c r="CV1">
        <v>5.2796074487910349E-2</v>
      </c>
      <c r="CW1">
        <v>26.111731438152887</v>
      </c>
      <c r="CX1">
        <v>5.2971113704240284E-2</v>
      </c>
      <c r="CY1">
        <v>23.886994291967991</v>
      </c>
      <c r="CZ1">
        <v>7.2649055616271954E-2</v>
      </c>
      <c r="DA1">
        <v>34.83814277856743</v>
      </c>
      <c r="DB1">
        <v>6.3661546747076803E-2</v>
      </c>
      <c r="DC1">
        <v>25.803771278864939</v>
      </c>
      <c r="DD1">
        <v>5.7009447201642569E-2</v>
      </c>
      <c r="DE1">
        <v>22.930809049837606</v>
      </c>
      <c r="DF1">
        <v>4.9797777291467671E-2</v>
      </c>
      <c r="DG1">
        <v>26.002530228015512</v>
      </c>
      <c r="DH1">
        <v>5.2312039042773269E-2</v>
      </c>
      <c r="DI1">
        <v>25.54546141220051</v>
      </c>
      <c r="DJ1">
        <v>5.7977001359767528E-2</v>
      </c>
    </row>
    <row r="2" spans="1:114" x14ac:dyDescent="0.3">
      <c r="A2" s="2" t="s">
        <v>260</v>
      </c>
      <c r="B2" s="3" t="s">
        <v>279</v>
      </c>
      <c r="C2">
        <v>25.425983166140636</v>
      </c>
      <c r="D2">
        <v>6.5543425080413303E-2</v>
      </c>
      <c r="E2">
        <v>16</v>
      </c>
      <c r="F2">
        <v>5.4476773632743614E-2</v>
      </c>
      <c r="G2">
        <v>35.315738967604219</v>
      </c>
      <c r="H2">
        <v>4.9678958109086652E-2</v>
      </c>
      <c r="I2">
        <v>25.155830476775957</v>
      </c>
      <c r="J2">
        <v>5.9928483555213304E-2</v>
      </c>
      <c r="K2">
        <v>27.18508971121177</v>
      </c>
      <c r="L2">
        <v>6.6767350843267875E-2</v>
      </c>
      <c r="M2">
        <v>26.136691847623911</v>
      </c>
      <c r="N2">
        <v>5.3978695076184337E-2</v>
      </c>
      <c r="O2">
        <v>26.015082082008298</v>
      </c>
      <c r="P2">
        <v>5.363847802737521E-2</v>
      </c>
      <c r="Q2">
        <v>25.747506790751295</v>
      </c>
      <c r="R2">
        <v>5.3180734415069777E-2</v>
      </c>
      <c r="S2">
        <v>26.710863823809859</v>
      </c>
      <c r="T2">
        <v>5.4209435303740498E-2</v>
      </c>
      <c r="U2">
        <v>24.283421066611041</v>
      </c>
      <c r="V2">
        <v>5.3204080487448235E-2</v>
      </c>
      <c r="W2">
        <v>27.653683092010983</v>
      </c>
      <c r="X2">
        <v>5.1782759605302806E-2</v>
      </c>
      <c r="Y2">
        <v>25.849127116372909</v>
      </c>
      <c r="Z2">
        <v>5.8372082600765297E-2</v>
      </c>
      <c r="AA2">
        <v>25.917033565102894</v>
      </c>
      <c r="AB2">
        <v>5.3309296132543149E-2</v>
      </c>
      <c r="AC2">
        <v>25.466416491664678</v>
      </c>
      <c r="AD2">
        <v>5.0292756929286579E-2</v>
      </c>
      <c r="AE2">
        <v>25.63724395180321</v>
      </c>
      <c r="AF2">
        <v>2.5911283863438064E-2</v>
      </c>
      <c r="AG2">
        <v>26.090530361689073</v>
      </c>
      <c r="AH2">
        <v>6.7852523036741635E-2</v>
      </c>
      <c r="AI2">
        <v>29.061047183326703</v>
      </c>
      <c r="AJ2">
        <v>5.4968196772125638E-2</v>
      </c>
      <c r="AK2">
        <v>25.710015632009888</v>
      </c>
      <c r="AL2">
        <v>4.883902246121577E-2</v>
      </c>
      <c r="AM2">
        <v>26.276102435855151</v>
      </c>
      <c r="AN2">
        <v>5.2588049490958716E-2</v>
      </c>
      <c r="AO2">
        <v>27.90081535837345</v>
      </c>
      <c r="AP2">
        <v>5.6775020699064274E-2</v>
      </c>
      <c r="AQ2">
        <v>26.841815902204232</v>
      </c>
      <c r="AR2">
        <v>5.3405233108076183E-2</v>
      </c>
      <c r="AS2">
        <v>24.708685204184714</v>
      </c>
      <c r="AT2">
        <v>5.4015880552867698E-2</v>
      </c>
      <c r="AU2">
        <v>24.988140003504352</v>
      </c>
      <c r="AV2">
        <v>5.0372394911951772E-2</v>
      </c>
      <c r="AW2">
        <v>25.031989529078938</v>
      </c>
      <c r="AX2">
        <v>5.1945109400135837E-2</v>
      </c>
      <c r="AY2">
        <v>27.482327760189783</v>
      </c>
      <c r="AZ2">
        <v>6.7795175650741696E-2</v>
      </c>
      <c r="BA2">
        <v>25.784339335309102</v>
      </c>
      <c r="BB2">
        <v>5.5431183520086982E-2</v>
      </c>
      <c r="BC2">
        <v>23.977320884696315</v>
      </c>
      <c r="BD2">
        <v>5.4222775750333588E-2</v>
      </c>
      <c r="BE2">
        <v>24.820913331891347</v>
      </c>
      <c r="BF2">
        <v>5.9436336679358347E-2</v>
      </c>
      <c r="BG2">
        <v>26.794382906953796</v>
      </c>
      <c r="BH2">
        <v>5.6649375369513158E-2</v>
      </c>
      <c r="BI2">
        <v>27.323757772669087</v>
      </c>
      <c r="BJ2">
        <v>5.2325886426794817E-2</v>
      </c>
      <c r="BK2">
        <v>23.128582487165332</v>
      </c>
      <c r="BL2">
        <v>5.2487178503563527E-2</v>
      </c>
      <c r="BM2">
        <v>25.584165003391906</v>
      </c>
      <c r="BN2">
        <v>6.3277204485899533E-2</v>
      </c>
      <c r="BO2">
        <v>23.285923949369909</v>
      </c>
      <c r="BP2">
        <v>5.9510092843816635E-2</v>
      </c>
      <c r="BQ2">
        <v>26.171726669870157</v>
      </c>
      <c r="BR2">
        <v>5.6365796639333547E-2</v>
      </c>
      <c r="BS2">
        <v>26.363389503864909</v>
      </c>
      <c r="BT2">
        <v>5.6494651157457054E-2</v>
      </c>
      <c r="BU2">
        <v>26.056506578229243</v>
      </c>
      <c r="BV2">
        <v>6.3145613428466252E-2</v>
      </c>
      <c r="BW2">
        <v>24.91932705740161</v>
      </c>
      <c r="BX2">
        <v>5.1465752156209271E-2</v>
      </c>
      <c r="BY2">
        <v>25.399544306991764</v>
      </c>
      <c r="BZ2">
        <v>5.9676093971250843E-2</v>
      </c>
      <c r="CA2">
        <v>25.450858635965542</v>
      </c>
      <c r="CB2">
        <v>6.1578826940749967E-2</v>
      </c>
      <c r="CC2">
        <v>26.765066885409045</v>
      </c>
      <c r="CD2">
        <v>5.5636506050428983E-2</v>
      </c>
      <c r="CE2">
        <v>27.199205452433837</v>
      </c>
      <c r="CF2">
        <v>6.282613658483796E-2</v>
      </c>
      <c r="CG2">
        <v>25.928237374774675</v>
      </c>
      <c r="CH2">
        <v>5.9499327056750054E-2</v>
      </c>
      <c r="CI2">
        <v>25.528314097944872</v>
      </c>
      <c r="CJ2">
        <v>5.8619854561884545E-2</v>
      </c>
      <c r="CK2">
        <v>24.840445729231803</v>
      </c>
      <c r="CL2">
        <v>5.6879754833996772E-2</v>
      </c>
      <c r="CM2">
        <v>25.720234282964018</v>
      </c>
      <c r="CN2">
        <v>5.7780246387156509E-2</v>
      </c>
      <c r="CO2">
        <v>25.752970310201523</v>
      </c>
      <c r="CP2">
        <v>5.807620504436288E-2</v>
      </c>
      <c r="CQ2">
        <v>27.069012582547231</v>
      </c>
      <c r="CR2">
        <v>5.6640211673381083E-2</v>
      </c>
      <c r="CS2">
        <v>26.260453301873049</v>
      </c>
      <c r="CT2">
        <v>6.2739381877902373E-2</v>
      </c>
      <c r="CU2">
        <v>25.468458279016758</v>
      </c>
      <c r="CV2">
        <v>5.3676433933957511E-2</v>
      </c>
      <c r="CW2">
        <v>26.093880393690405</v>
      </c>
      <c r="CX2">
        <v>5.3964433062494273E-2</v>
      </c>
      <c r="CY2">
        <v>23.850474552822295</v>
      </c>
      <c r="CZ2">
        <v>7.4643256253841023E-2</v>
      </c>
      <c r="DA2">
        <v>34.769087017605756</v>
      </c>
      <c r="DB2">
        <v>6.5812096744895743E-2</v>
      </c>
      <c r="DC2">
        <v>25.778934361792565</v>
      </c>
      <c r="DD2">
        <v>5.8126129872452345E-2</v>
      </c>
      <c r="DE2">
        <v>22.90891495778115</v>
      </c>
      <c r="DF2">
        <v>5.1264966560178864E-2</v>
      </c>
      <c r="DG2">
        <v>25.969245832651609</v>
      </c>
      <c r="DH2">
        <v>5.335178861734613E-2</v>
      </c>
      <c r="DI2">
        <v>25.509794113633436</v>
      </c>
      <c r="DJ2">
        <v>5.9244333673148061E-2</v>
      </c>
    </row>
    <row r="3" spans="1:114" x14ac:dyDescent="0.3">
      <c r="A3" s="2" t="s">
        <v>262</v>
      </c>
      <c r="B3" s="4">
        <v>1</v>
      </c>
      <c r="C3">
        <v>25.121338162767326</v>
      </c>
      <c r="D3">
        <v>5.3342910299379695E-2</v>
      </c>
      <c r="E3">
        <v>16.331520606132635</v>
      </c>
      <c r="F3">
        <v>5.4290255705876742E-2</v>
      </c>
      <c r="G3">
        <v>31.734656285747143</v>
      </c>
      <c r="H3">
        <v>5.0107868920832598E-2</v>
      </c>
      <c r="I3">
        <v>25.072586554193109</v>
      </c>
      <c r="J3">
        <v>6.1181005735736413E-2</v>
      </c>
      <c r="K3">
        <v>27.083025298573226</v>
      </c>
      <c r="L3">
        <v>6.794424182544144E-2</v>
      </c>
      <c r="M3">
        <v>26.077780420254356</v>
      </c>
      <c r="N3">
        <v>5.4590047000568596E-2</v>
      </c>
      <c r="O3">
        <v>25.924279230046341</v>
      </c>
      <c r="P3">
        <v>5.4921101162684456E-2</v>
      </c>
      <c r="Q3">
        <v>25.669270465611209</v>
      </c>
      <c r="R3">
        <v>5.4305235838149807E-2</v>
      </c>
      <c r="S3">
        <v>26.62778642047795</v>
      </c>
      <c r="T3">
        <v>5.5464151384614031E-2</v>
      </c>
      <c r="U3">
        <v>24.212631108121592</v>
      </c>
      <c r="V3">
        <v>5.4521035056669921E-2</v>
      </c>
      <c r="W3">
        <v>27.570529058434921</v>
      </c>
      <c r="X3">
        <v>5.2416232113946949E-2</v>
      </c>
      <c r="Y3">
        <v>25.798239849584299</v>
      </c>
      <c r="Z3">
        <v>5.9326222110455809E-2</v>
      </c>
      <c r="AA3">
        <v>25.861344975466292</v>
      </c>
      <c r="AB3">
        <v>5.3911312157415049E-2</v>
      </c>
      <c r="AC3">
        <v>25.343558491267672</v>
      </c>
      <c r="AD3">
        <v>5.2957510718457626E-2</v>
      </c>
      <c r="AE3">
        <v>25.549293852867152</v>
      </c>
      <c r="AF3">
        <v>2.8956053424226913E-2</v>
      </c>
      <c r="AG3">
        <v>25.972979248999756</v>
      </c>
      <c r="AH3">
        <v>6.997535126237904E-2</v>
      </c>
      <c r="AI3">
        <v>28.927083144762989</v>
      </c>
      <c r="AJ3">
        <v>5.6353038627853527E-2</v>
      </c>
      <c r="AK3">
        <v>25.646792316772199</v>
      </c>
      <c r="AL3">
        <v>4.9430496992918807E-2</v>
      </c>
      <c r="AM3">
        <v>26.195489953907956</v>
      </c>
      <c r="AN3">
        <v>5.3462977768342503E-2</v>
      </c>
      <c r="AO3">
        <v>27.828154017067703</v>
      </c>
      <c r="AP3">
        <v>5.7743431118112309E-2</v>
      </c>
      <c r="AQ3">
        <v>26.787041173826282</v>
      </c>
      <c r="AR3">
        <v>5.4372925026808933E-2</v>
      </c>
      <c r="AS3">
        <v>24.660003873021143</v>
      </c>
      <c r="AT3">
        <v>5.478035285535883E-2</v>
      </c>
      <c r="AU3">
        <v>24.933905423420025</v>
      </c>
      <c r="AV3">
        <v>5.1163866259004348E-2</v>
      </c>
      <c r="AW3">
        <v>24.972438498926248</v>
      </c>
      <c r="AX3">
        <v>5.2713744335723615E-2</v>
      </c>
      <c r="AY3">
        <v>27.373279427478632</v>
      </c>
      <c r="AZ3">
        <v>6.9147213176892708E-2</v>
      </c>
      <c r="BA3">
        <v>25.712378825604173</v>
      </c>
      <c r="BB3">
        <v>5.6869378371470859E-2</v>
      </c>
      <c r="BC3">
        <v>23.906246669798559</v>
      </c>
      <c r="BD3">
        <v>5.5350991142711019E-2</v>
      </c>
      <c r="BE3">
        <v>24.758379889056307</v>
      </c>
      <c r="BF3">
        <v>6.0398809425408477E-2</v>
      </c>
      <c r="BG3">
        <v>26.711501392865205</v>
      </c>
      <c r="BH3">
        <v>5.7791885602203392E-2</v>
      </c>
      <c r="BI3">
        <v>27.20653188565872</v>
      </c>
      <c r="BJ3">
        <v>5.4068309814332333E-2</v>
      </c>
      <c r="BK3">
        <v>23.087573839036633</v>
      </c>
      <c r="BL3">
        <v>5.3236319355940233E-2</v>
      </c>
      <c r="BM3">
        <v>25.50044961264723</v>
      </c>
      <c r="BN3">
        <v>6.4951243512233914E-2</v>
      </c>
      <c r="BO3">
        <v>23.222879528963414</v>
      </c>
      <c r="BP3">
        <v>6.0870714575761958E-2</v>
      </c>
      <c r="BQ3">
        <v>26.099289240604403</v>
      </c>
      <c r="BR3">
        <v>5.8164897185949228E-2</v>
      </c>
      <c r="BS3">
        <v>26.300768596840442</v>
      </c>
      <c r="BT3">
        <v>5.7474715107578699E-2</v>
      </c>
      <c r="BU3">
        <v>25.953924006074118</v>
      </c>
      <c r="BV3">
        <v>6.4601405823782251E-2</v>
      </c>
      <c r="BW3">
        <v>24.843436332352006</v>
      </c>
      <c r="BX3">
        <v>5.2714805175467103E-2</v>
      </c>
      <c r="BY3">
        <v>25.345473581682178</v>
      </c>
      <c r="BZ3">
        <v>6.0645156049273827E-2</v>
      </c>
      <c r="CA3">
        <v>25.360636916500606</v>
      </c>
      <c r="CB3">
        <v>6.2775266781450526E-2</v>
      </c>
      <c r="CC3">
        <v>26.641575269338542</v>
      </c>
      <c r="CD3">
        <v>5.7272409126286325E-2</v>
      </c>
      <c r="CE3">
        <v>27.085236655449165</v>
      </c>
      <c r="CF3">
        <v>6.4367940766603307E-2</v>
      </c>
      <c r="CG3">
        <v>25.85833847651919</v>
      </c>
      <c r="CH3">
        <v>6.0552845341311348E-2</v>
      </c>
      <c r="CI3">
        <v>25.449630525703085</v>
      </c>
      <c r="CJ3">
        <v>5.9914116566428713E-2</v>
      </c>
      <c r="CK3">
        <v>24.783056743296012</v>
      </c>
      <c r="CL3">
        <v>5.7894368303887021E-2</v>
      </c>
      <c r="CM3">
        <v>25.660838303750037</v>
      </c>
      <c r="CN3">
        <v>5.8374680894763761E-2</v>
      </c>
      <c r="CO3">
        <v>25.682042383928739</v>
      </c>
      <c r="CP3">
        <v>5.9205416787019086E-2</v>
      </c>
      <c r="CQ3">
        <v>26.976882873110252</v>
      </c>
      <c r="CR3">
        <v>5.790847059992793E-2</v>
      </c>
      <c r="CS3">
        <v>26.121571232595429</v>
      </c>
      <c r="CT3">
        <v>6.4905846059624531E-2</v>
      </c>
      <c r="CU3">
        <v>25.408640671304891</v>
      </c>
      <c r="CV3">
        <v>5.4522961660204344E-2</v>
      </c>
      <c r="CW3">
        <v>26.041013265930673</v>
      </c>
      <c r="CX3">
        <v>5.4919579714870465E-2</v>
      </c>
      <c r="CY3">
        <v>23.742318768480072</v>
      </c>
      <c r="CZ3">
        <v>7.6560821025734083E-2</v>
      </c>
      <c r="DA3">
        <v>34.564573508887563</v>
      </c>
      <c r="DB3">
        <v>6.7880002312340842E-2</v>
      </c>
      <c r="DC3">
        <v>25.705378079369833</v>
      </c>
      <c r="DD3">
        <v>5.9199899054465766E-2</v>
      </c>
      <c r="DE3">
        <v>22.844074059291163</v>
      </c>
      <c r="DF3">
        <v>5.2675772568102699E-2</v>
      </c>
      <c r="DG3">
        <v>25.870671747207631</v>
      </c>
      <c r="DH3">
        <v>5.4351581198866426E-2</v>
      </c>
      <c r="DI3">
        <v>25.404162892213698</v>
      </c>
      <c r="DJ3">
        <v>6.0462963116453522E-2</v>
      </c>
    </row>
    <row r="4" spans="1:114" x14ac:dyDescent="0.3">
      <c r="A4" s="2" t="s">
        <v>263</v>
      </c>
      <c r="B4" s="4">
        <v>115</v>
      </c>
      <c r="C4">
        <v>24.450071447370338</v>
      </c>
      <c r="D4">
        <v>5.2304594496005941E-2</v>
      </c>
      <c r="E4">
        <v>16.676648796121263</v>
      </c>
      <c r="F4">
        <v>5.4104627537132959E-2</v>
      </c>
      <c r="G4">
        <v>28.80472654908964</v>
      </c>
      <c r="H4">
        <v>5.0542073139629204E-2</v>
      </c>
      <c r="I4">
        <v>24.93740575912912</v>
      </c>
      <c r="J4">
        <v>6.2335336788388811E-2</v>
      </c>
      <c r="K4">
        <v>26.91728168606523</v>
      </c>
      <c r="L4">
        <v>6.9028870766497108E-2</v>
      </c>
      <c r="M4">
        <v>25.982113453308571</v>
      </c>
      <c r="N4">
        <v>5.5153472160928481E-2</v>
      </c>
      <c r="O4">
        <v>25.776823399741399</v>
      </c>
      <c r="P4">
        <v>5.6103173414147091E-2</v>
      </c>
      <c r="Q4">
        <v>25.542221567539453</v>
      </c>
      <c r="R4">
        <v>5.5341582285021486E-2</v>
      </c>
      <c r="S4">
        <v>26.492876038004301</v>
      </c>
      <c r="T4">
        <v>5.6620504347409256E-2</v>
      </c>
      <c r="U4">
        <v>24.097674453338463</v>
      </c>
      <c r="V4">
        <v>5.5734747338834982E-2</v>
      </c>
      <c r="W4">
        <v>27.435494235197201</v>
      </c>
      <c r="X4">
        <v>5.300004372151796E-2</v>
      </c>
      <c r="Y4">
        <v>25.715603412356447</v>
      </c>
      <c r="Z4">
        <v>6.0205562118740771E-2</v>
      </c>
      <c r="AA4">
        <v>25.770911613011805</v>
      </c>
      <c r="AB4">
        <v>5.4466133303507448E-2</v>
      </c>
      <c r="AC4">
        <v>25.14404792450997</v>
      </c>
      <c r="AD4">
        <v>5.5413361875703088E-2</v>
      </c>
      <c r="AE4">
        <v>25.406470642100025</v>
      </c>
      <c r="AF4">
        <v>3.1762129122400555E-2</v>
      </c>
      <c r="AG4">
        <v>25.78208660025194</v>
      </c>
      <c r="AH4">
        <v>7.1931760959871832E-2</v>
      </c>
      <c r="AI4">
        <v>28.709537350654085</v>
      </c>
      <c r="AJ4">
        <v>5.7629316191586448E-2</v>
      </c>
      <c r="AK4">
        <v>25.544123223879495</v>
      </c>
      <c r="AL4">
        <v>4.9975603043266509E-2</v>
      </c>
      <c r="AM4">
        <v>26.06458238656143</v>
      </c>
      <c r="AN4">
        <v>5.4269316286839613E-2</v>
      </c>
      <c r="AO4">
        <v>27.710158401491672</v>
      </c>
      <c r="AP4">
        <v>5.8635923271786107E-2</v>
      </c>
      <c r="AQ4">
        <v>26.69809184152907</v>
      </c>
      <c r="AR4">
        <v>5.5264755006799754E-2</v>
      </c>
      <c r="AS4">
        <v>24.580949680867779</v>
      </c>
      <c r="AT4">
        <v>5.54848945643844E-2</v>
      </c>
      <c r="AU4">
        <v>24.845833244355376</v>
      </c>
      <c r="AV4">
        <v>5.189329043000452E-2</v>
      </c>
      <c r="AW4">
        <v>24.875732873420578</v>
      </c>
      <c r="AX4">
        <v>5.3422122349382338E-2</v>
      </c>
      <c r="AY4">
        <v>27.196194544175292</v>
      </c>
      <c r="AZ4">
        <v>7.0393258097339262E-2</v>
      </c>
      <c r="BA4">
        <v>25.595521298792647</v>
      </c>
      <c r="BB4">
        <v>5.819482633760896E-2</v>
      </c>
      <c r="BC4">
        <v>23.790828407656178</v>
      </c>
      <c r="BD4">
        <v>5.6390760403290309E-2</v>
      </c>
      <c r="BE4">
        <v>24.656831088155968</v>
      </c>
      <c r="BF4">
        <v>6.1285829388307081E-2</v>
      </c>
      <c r="BG4">
        <v>26.576909117261522</v>
      </c>
      <c r="BH4">
        <v>5.8844829063066213E-2</v>
      </c>
      <c r="BI4">
        <v>27.016167374755586</v>
      </c>
      <c r="BJ4">
        <v>5.567413640517347E-2</v>
      </c>
      <c r="BK4">
        <v>23.020979408037544</v>
      </c>
      <c r="BL4">
        <v>5.3926731519617653E-2</v>
      </c>
      <c r="BM4">
        <v>25.364503194832835</v>
      </c>
      <c r="BN4">
        <v>6.6494046714842839E-2</v>
      </c>
      <c r="BO4">
        <v>23.120500945512877</v>
      </c>
      <c r="BP4">
        <v>6.2124670745577822E-2</v>
      </c>
      <c r="BQ4">
        <v>25.981657238450847</v>
      </c>
      <c r="BR4">
        <v>5.9822957745751089E-2</v>
      </c>
      <c r="BS4">
        <v>26.199077761803558</v>
      </c>
      <c r="BT4">
        <v>5.8377947216999786E-2</v>
      </c>
      <c r="BU4">
        <v>25.787338948169893</v>
      </c>
      <c r="BV4">
        <v>6.5943071779291818E-2</v>
      </c>
      <c r="BW4">
        <v>24.720196482139791</v>
      </c>
      <c r="BX4">
        <v>5.3865939030786437E-2</v>
      </c>
      <c r="BY4">
        <v>25.257667488333304</v>
      </c>
      <c r="BZ4">
        <v>6.1538248775298537E-2</v>
      </c>
      <c r="CA4">
        <v>25.214124794163123</v>
      </c>
      <c r="CB4">
        <v>6.3877912053707783E-2</v>
      </c>
      <c r="CC4">
        <v>26.441035766559434</v>
      </c>
      <c r="CD4">
        <v>5.8780066035645825E-2</v>
      </c>
      <c r="CE4">
        <v>26.900161371742534</v>
      </c>
      <c r="CF4">
        <v>6.5788875638493366E-2</v>
      </c>
      <c r="CG4">
        <v>25.744828825038404</v>
      </c>
      <c r="CH4">
        <v>6.1523773353059842E-2</v>
      </c>
      <c r="CI4">
        <v>25.321855337748271</v>
      </c>
      <c r="CJ4">
        <v>6.1106915261210711E-2</v>
      </c>
      <c r="CK4">
        <v>24.689862087085586</v>
      </c>
      <c r="CL4">
        <v>5.8829441433086674E-2</v>
      </c>
      <c r="CM4">
        <v>25.564384467306198</v>
      </c>
      <c r="CN4">
        <v>5.8922514874528181E-2</v>
      </c>
      <c r="CO4">
        <v>25.56686168162279</v>
      </c>
      <c r="CP4">
        <v>6.0246104289274238E-2</v>
      </c>
      <c r="CQ4">
        <v>26.827272343184664</v>
      </c>
      <c r="CR4">
        <v>5.9077304720777747E-2</v>
      </c>
      <c r="CS4">
        <v>25.896038989969604</v>
      </c>
      <c r="CT4">
        <v>6.6902470884565038E-2</v>
      </c>
      <c r="CU4">
        <v>25.311502147333147</v>
      </c>
      <c r="CV4">
        <v>5.5303126080869403E-2</v>
      </c>
      <c r="CW4">
        <v>25.955161708945266</v>
      </c>
      <c r="CX4">
        <v>5.5799847911170472E-2</v>
      </c>
      <c r="CY4">
        <v>23.566683305079131</v>
      </c>
      <c r="CZ4">
        <v>7.8328058840831313E-2</v>
      </c>
      <c r="DA4">
        <v>34.2324615918604</v>
      </c>
      <c r="DB4">
        <v>6.9785794998149978E-2</v>
      </c>
      <c r="DC4">
        <v>25.585929158279406</v>
      </c>
      <c r="DD4">
        <v>6.018949040019473E-2</v>
      </c>
      <c r="DE4">
        <v>22.738778153733424</v>
      </c>
      <c r="DF4">
        <v>5.39759788315438E-2</v>
      </c>
      <c r="DG4">
        <v>25.710596118506203</v>
      </c>
      <c r="DH4">
        <v>5.5272995319116489E-2</v>
      </c>
      <c r="DI4">
        <v>25.23262709654178</v>
      </c>
      <c r="DJ4">
        <v>6.158605844359296E-2</v>
      </c>
    </row>
    <row r="5" spans="1:114" x14ac:dyDescent="0.3">
      <c r="A5" s="2" t="s">
        <v>264</v>
      </c>
      <c r="B5" s="4">
        <v>1</v>
      </c>
      <c r="C5">
        <v>24.399083495516809</v>
      </c>
      <c r="D5">
        <v>5.2011291974842701E-2</v>
      </c>
      <c r="E5">
        <v>17.03623966710137</v>
      </c>
      <c r="F5">
        <v>5.3919884436215086E-2</v>
      </c>
      <c r="G5">
        <v>26.363161520460856</v>
      </c>
      <c r="H5">
        <v>5.0981643410466418E-2</v>
      </c>
      <c r="I5">
        <v>24.755483013728043</v>
      </c>
      <c r="J5">
        <v>6.3347116418173366E-2</v>
      </c>
      <c r="K5">
        <v>26.694228307766377</v>
      </c>
      <c r="L5">
        <v>6.9979555984497024E-2</v>
      </c>
      <c r="M5">
        <v>25.853367374675631</v>
      </c>
      <c r="N5">
        <v>5.5647318444323836E-2</v>
      </c>
      <c r="O5">
        <v>25.578381235957902</v>
      </c>
      <c r="P5">
        <v>5.7139268408053161E-2</v>
      </c>
      <c r="Q5">
        <v>25.371242514439086</v>
      </c>
      <c r="R5">
        <v>5.6249947542921314E-2</v>
      </c>
      <c r="S5">
        <v>26.311317206728763</v>
      </c>
      <c r="T5">
        <v>5.7634056196256174E-2</v>
      </c>
      <c r="U5">
        <v>23.94296882203653</v>
      </c>
      <c r="V5">
        <v>5.6798575051597501E-2</v>
      </c>
      <c r="W5">
        <v>27.253767934826449</v>
      </c>
      <c r="X5">
        <v>5.3511758875342215E-2</v>
      </c>
      <c r="Y5">
        <v>25.604393476628978</v>
      </c>
      <c r="Z5">
        <v>6.0976310082241351E-2</v>
      </c>
      <c r="AA5">
        <v>25.649208781142946</v>
      </c>
      <c r="AB5">
        <v>5.4952438105323312E-2</v>
      </c>
      <c r="AC5">
        <v>24.875551870585252</v>
      </c>
      <c r="AD5">
        <v>5.7565933418307208E-2</v>
      </c>
      <c r="AE5">
        <v>25.214262935395432</v>
      </c>
      <c r="AF5">
        <v>3.4221675042543573E-2</v>
      </c>
      <c r="AG5">
        <v>25.525188312883174</v>
      </c>
      <c r="AH5">
        <v>7.3646568401712589E-2</v>
      </c>
      <c r="AI5">
        <v>28.416769963866514</v>
      </c>
      <c r="AJ5">
        <v>5.8747982832294848E-2</v>
      </c>
      <c r="AK5">
        <v>25.405953868994146</v>
      </c>
      <c r="AL5">
        <v>5.0453392492443017E-2</v>
      </c>
      <c r="AM5">
        <v>25.888410438214894</v>
      </c>
      <c r="AN5">
        <v>5.4976077909384052E-2</v>
      </c>
      <c r="AO5">
        <v>27.551363016979241</v>
      </c>
      <c r="AP5">
        <v>5.941819918713534E-2</v>
      </c>
      <c r="AQ5">
        <v>26.578386178269415</v>
      </c>
      <c r="AR5">
        <v>5.6046450522061621E-2</v>
      </c>
      <c r="AS5">
        <v>24.474560635994969</v>
      </c>
      <c r="AT5">
        <v>5.6102430537178102E-2</v>
      </c>
      <c r="AU5">
        <v>24.727308030760405</v>
      </c>
      <c r="AV5">
        <v>5.2532636063126553E-2</v>
      </c>
      <c r="AW5">
        <v>24.745588995516972</v>
      </c>
      <c r="AX5">
        <v>5.4043020871310063E-2</v>
      </c>
      <c r="AY5">
        <v>26.957878383034771</v>
      </c>
      <c r="AZ5">
        <v>7.1485425604578615E-2</v>
      </c>
      <c r="BA5">
        <v>25.438257524095434</v>
      </c>
      <c r="BB5">
        <v>5.9356591196482372E-2</v>
      </c>
      <c r="BC5">
        <v>23.635501557355994</v>
      </c>
      <c r="BD5">
        <v>5.7302125782496716E-2</v>
      </c>
      <c r="BE5">
        <v>24.520169392659707</v>
      </c>
      <c r="BF5">
        <v>6.20633088883265E-2</v>
      </c>
      <c r="BG5">
        <v>26.395778385813973</v>
      </c>
      <c r="BH5">
        <v>5.9767741725398164E-2</v>
      </c>
      <c r="BI5">
        <v>26.759979841356042</v>
      </c>
      <c r="BJ5">
        <v>5.7081655183990138E-2</v>
      </c>
      <c r="BK5">
        <v>22.931358380804777</v>
      </c>
      <c r="BL5">
        <v>5.4531882842333262E-2</v>
      </c>
      <c r="BM5">
        <v>25.181550094545695</v>
      </c>
      <c r="BN5">
        <v>6.7846325031864038E-2</v>
      </c>
      <c r="BO5">
        <v>22.982722550565729</v>
      </c>
      <c r="BP5">
        <v>6.322377252088493E-2</v>
      </c>
      <c r="BQ5">
        <v>25.823351195283465</v>
      </c>
      <c r="BR5">
        <v>6.1276259981277011E-2</v>
      </c>
      <c r="BS5">
        <v>26.062224920515845</v>
      </c>
      <c r="BT5">
        <v>5.9169636782293665E-2</v>
      </c>
      <c r="BU5">
        <v>25.56315317486985</v>
      </c>
      <c r="BV5">
        <v>6.7119051824739678E-2</v>
      </c>
      <c r="BW5">
        <v>24.554343545094913</v>
      </c>
      <c r="BX5">
        <v>5.487491629367066E-2</v>
      </c>
      <c r="BY5">
        <v>25.139500365870315</v>
      </c>
      <c r="BZ5">
        <v>6.2321051096715999E-2</v>
      </c>
      <c r="CA5">
        <v>25.016952647649578</v>
      </c>
      <c r="CB5">
        <v>6.484438871807946E-2</v>
      </c>
      <c r="CC5">
        <v>26.171154997699674</v>
      </c>
      <c r="CD5">
        <v>6.010153836898454E-2</v>
      </c>
      <c r="CE5">
        <v>26.651091940675368</v>
      </c>
      <c r="CF5">
        <v>6.7034335470250866E-2</v>
      </c>
      <c r="CG5">
        <v>25.592070532581769</v>
      </c>
      <c r="CH5">
        <v>6.2374798873006738E-2</v>
      </c>
      <c r="CI5">
        <v>25.149898862896389</v>
      </c>
      <c r="CJ5">
        <v>6.2152412061319287E-2</v>
      </c>
      <c r="CK5">
        <v>24.564443178974521</v>
      </c>
      <c r="CL5">
        <v>5.9649039885635642E-2</v>
      </c>
      <c r="CM5">
        <v>25.434579440475101</v>
      </c>
      <c r="CN5">
        <v>5.9402695373836266E-2</v>
      </c>
      <c r="CO5">
        <v>25.411854533079204</v>
      </c>
      <c r="CP5">
        <v>6.1158274514040968E-2</v>
      </c>
      <c r="CQ5">
        <v>26.625930441532955</v>
      </c>
      <c r="CR5">
        <v>6.0101796396155996E-2</v>
      </c>
      <c r="CS5">
        <v>25.592523651599748</v>
      </c>
      <c r="CT5">
        <v>6.865252718042153E-2</v>
      </c>
      <c r="CU5">
        <v>25.18077568610185</v>
      </c>
      <c r="CV5">
        <v>5.5986945914787777E-2</v>
      </c>
      <c r="CW5">
        <v>25.839624949923028</v>
      </c>
      <c r="CX5">
        <v>5.6571409438270576E-2</v>
      </c>
      <c r="CY5">
        <v>23.330317734980465</v>
      </c>
      <c r="CZ5">
        <v>7.9877055740976907E-2</v>
      </c>
      <c r="DA5">
        <v>33.785514141245109</v>
      </c>
      <c r="DB5">
        <v>7.1456236258188366E-2</v>
      </c>
      <c r="DC5">
        <v>25.425177953571069</v>
      </c>
      <c r="DD5">
        <v>6.1056874469192113E-2</v>
      </c>
      <c r="DE5">
        <v>22.597073703707892</v>
      </c>
      <c r="DF5">
        <v>5.5115619152962196E-2</v>
      </c>
      <c r="DG5">
        <v>25.495170563186878</v>
      </c>
      <c r="DH5">
        <v>5.6080621550190092E-2</v>
      </c>
      <c r="DI5">
        <v>25.001778751046974</v>
      </c>
      <c r="DJ5">
        <v>6.2570459730983519E-2</v>
      </c>
    </row>
    <row r="6" spans="1:114" x14ac:dyDescent="0.3">
      <c r="A6" s="2" t="s">
        <v>265</v>
      </c>
      <c r="B6" s="4" t="b">
        <v>1</v>
      </c>
      <c r="C6">
        <v>25.279003294065479</v>
      </c>
      <c r="D6">
        <v>5.2904574140123742E-2</v>
      </c>
      <c r="E6">
        <v>17.411221494488174</v>
      </c>
      <c r="F6">
        <v>5.3736021738981975E-2</v>
      </c>
      <c r="G6">
        <v>24.297261650973912</v>
      </c>
      <c r="H6">
        <v>5.1426653436513654E-2</v>
      </c>
      <c r="I6">
        <v>24.533809507072185</v>
      </c>
      <c r="J6">
        <v>6.4177462501330038E-2</v>
      </c>
      <c r="K6">
        <v>26.422436979914917</v>
      </c>
      <c r="L6">
        <v>7.0759763179663884E-2</v>
      </c>
      <c r="M6">
        <v>25.696489823955766</v>
      </c>
      <c r="N6">
        <v>5.6052607615035964E-2</v>
      </c>
      <c r="O6">
        <v>25.336578759762403</v>
      </c>
      <c r="P6">
        <v>5.7989569594835623E-2</v>
      </c>
      <c r="Q6">
        <v>25.162903935434592</v>
      </c>
      <c r="R6">
        <v>5.699542364440531E-2</v>
      </c>
      <c r="S6">
        <v>26.090087130717883</v>
      </c>
      <c r="T6">
        <v>5.8465856702010009E-2</v>
      </c>
      <c r="U6">
        <v>23.754459464866809</v>
      </c>
      <c r="V6">
        <v>5.7671635892557457E-2</v>
      </c>
      <c r="W6">
        <v>27.032333797132623</v>
      </c>
      <c r="X6">
        <v>5.3931712649031405E-2</v>
      </c>
      <c r="Y6">
        <v>25.468883777864644</v>
      </c>
      <c r="Z6">
        <v>6.160884658896066E-2</v>
      </c>
      <c r="AA6">
        <v>25.500913451436698</v>
      </c>
      <c r="AB6">
        <v>5.535153814205173E-2</v>
      </c>
      <c r="AC6">
        <v>24.548388482271523</v>
      </c>
      <c r="AD6">
        <v>5.9332503229063742E-2</v>
      </c>
      <c r="AE6">
        <v>24.980057167130706</v>
      </c>
      <c r="AF6">
        <v>3.6240172214274113E-2</v>
      </c>
      <c r="AG6">
        <v>25.21215684400682</v>
      </c>
      <c r="AH6">
        <v>7.5053874499586448E-2</v>
      </c>
      <c r="AI6">
        <v>28.060031870888682</v>
      </c>
      <c r="AJ6">
        <v>5.966604881833177E-2</v>
      </c>
      <c r="AK6">
        <v>25.237594022938129</v>
      </c>
      <c r="AL6">
        <v>5.0845504159863886E-2</v>
      </c>
      <c r="AM6">
        <v>25.673744298044934</v>
      </c>
      <c r="AN6">
        <v>5.5556102183177927E-2</v>
      </c>
      <c r="AO6">
        <v>27.357870281103747</v>
      </c>
      <c r="AP6">
        <v>6.0060196439438537E-2</v>
      </c>
      <c r="AQ6">
        <v>26.432524405554684</v>
      </c>
      <c r="AR6">
        <v>5.6687971452322919E-2</v>
      </c>
      <c r="AS6">
        <v>24.34492520973351</v>
      </c>
      <c r="AT6">
        <v>5.6609229212623638E-2</v>
      </c>
      <c r="AU6">
        <v>24.582884640123869</v>
      </c>
      <c r="AV6">
        <v>5.3057333464238729E-2</v>
      </c>
      <c r="AW6">
        <v>24.587008221457733</v>
      </c>
      <c r="AX6">
        <v>5.4552579119513007E-2</v>
      </c>
      <c r="AY6">
        <v>26.667489300480451</v>
      </c>
      <c r="AZ6">
        <v>7.2381744313802163E-2</v>
      </c>
      <c r="BA6">
        <v>25.246631060179606</v>
      </c>
      <c r="BB6">
        <v>6.0310026976089837E-2</v>
      </c>
      <c r="BC6">
        <v>23.446235242646747</v>
      </c>
      <c r="BD6">
        <v>5.8050064019906936E-2</v>
      </c>
      <c r="BE6">
        <v>24.353646634884679</v>
      </c>
      <c r="BF6">
        <v>6.2701369824296499E-2</v>
      </c>
      <c r="BG6">
        <v>26.175069950952807</v>
      </c>
      <c r="BH6">
        <v>6.052515657316121E-2</v>
      </c>
      <c r="BI6">
        <v>26.447814428697011</v>
      </c>
      <c r="BJ6">
        <v>5.8236775993458036E-2</v>
      </c>
      <c r="BK6">
        <v>22.822154843154831</v>
      </c>
      <c r="BL6">
        <v>5.5028517698127874E-2</v>
      </c>
      <c r="BM6">
        <v>24.958621096828566</v>
      </c>
      <c r="BN6">
        <v>6.8956111165940803E-2</v>
      </c>
      <c r="BO6">
        <v>22.814839090572775</v>
      </c>
      <c r="BP6">
        <v>6.4125782036841592E-2</v>
      </c>
      <c r="BQ6">
        <v>25.630454723562128</v>
      </c>
      <c r="BR6">
        <v>6.2468954302637013E-2</v>
      </c>
      <c r="BS6">
        <v>25.895469250920041</v>
      </c>
      <c r="BT6">
        <v>5.9819359617450711E-2</v>
      </c>
      <c r="BU6">
        <v>25.289982019717083</v>
      </c>
      <c r="BV6">
        <v>6.8084153706476455E-2</v>
      </c>
      <c r="BW6">
        <v>24.352251156576607</v>
      </c>
      <c r="BX6">
        <v>5.5702962533748089E-2</v>
      </c>
      <c r="BY6">
        <v>24.995513310540577</v>
      </c>
      <c r="BZ6">
        <v>6.2963480359314761E-2</v>
      </c>
      <c r="CA6">
        <v>24.77669769197508</v>
      </c>
      <c r="CB6">
        <v>6.5637555618360141E-2</v>
      </c>
      <c r="CC6">
        <v>25.84230432935566</v>
      </c>
      <c r="CD6">
        <v>6.1186042685622485E-2</v>
      </c>
      <c r="CE6">
        <v>26.347599960803834</v>
      </c>
      <c r="CF6">
        <v>6.8056457939003279E-2</v>
      </c>
      <c r="CG6">
        <v>25.405934014660563</v>
      </c>
      <c r="CH6">
        <v>6.3073217467681089E-2</v>
      </c>
      <c r="CI6">
        <v>24.940369292041684</v>
      </c>
      <c r="CJ6">
        <v>6.3010429111047622E-2</v>
      </c>
      <c r="CK6">
        <v>24.411619797265796</v>
      </c>
      <c r="CL6">
        <v>6.0321666952638561E-2</v>
      </c>
      <c r="CM6">
        <v>25.276411557642366</v>
      </c>
      <c r="CN6">
        <v>5.9796769325387931E-2</v>
      </c>
      <c r="CO6">
        <v>25.222977776087511</v>
      </c>
      <c r="CP6">
        <v>6.1906873271132437E-2</v>
      </c>
      <c r="CQ6">
        <v>26.380594624521756</v>
      </c>
      <c r="CR6">
        <v>6.094257498551945E-2</v>
      </c>
      <c r="CS6">
        <v>25.222689141726054</v>
      </c>
      <c r="CT6">
        <v>7.0088761265187108E-2</v>
      </c>
      <c r="CU6">
        <v>25.021485032203877</v>
      </c>
      <c r="CV6">
        <v>5.6548142349232562E-2</v>
      </c>
      <c r="CW6">
        <v>25.698843001719421</v>
      </c>
      <c r="CX6">
        <v>5.7204613619380999E-2</v>
      </c>
      <c r="CY6">
        <v>23.042305454487632</v>
      </c>
      <c r="CZ6">
        <v>8.1148284643985741E-2</v>
      </c>
      <c r="DA6">
        <v>33.240907096917823</v>
      </c>
      <c r="DB6">
        <v>7.2827131971626963E-2</v>
      </c>
      <c r="DC6">
        <v>25.22930204389144</v>
      </c>
      <c r="DD6">
        <v>6.1768718178120935E-2</v>
      </c>
      <c r="DE6">
        <v>22.42440633176027</v>
      </c>
      <c r="DF6">
        <v>5.6050897793923429E-2</v>
      </c>
      <c r="DG6">
        <v>25.232673764528531</v>
      </c>
      <c r="DH6">
        <v>5.6743423268949079E-2</v>
      </c>
      <c r="DI6">
        <v>24.720489228185404</v>
      </c>
      <c r="DJ6">
        <v>6.3378336989209375E-2</v>
      </c>
    </row>
    <row r="7" spans="1:114" x14ac:dyDescent="0.3">
      <c r="A7" s="2" t="s">
        <v>266</v>
      </c>
      <c r="B7" s="4">
        <v>1</v>
      </c>
      <c r="C7">
        <v>23.06333782618611</v>
      </c>
      <c r="D7">
        <v>5.1834493456708465E-2</v>
      </c>
      <c r="E7">
        <v>17.802603731265805</v>
      </c>
      <c r="F7">
        <v>5.3553034807296743E-2</v>
      </c>
      <c r="G7">
        <v>22.526527262781027</v>
      </c>
      <c r="H7">
        <v>5.1877177995113044E-2</v>
      </c>
      <c r="I7">
        <v>24.280904027706399</v>
      </c>
      <c r="J7">
        <v>6.4794465303546545E-2</v>
      </c>
      <c r="K7">
        <v>26.112352490817848</v>
      </c>
      <c r="L7">
        <v>7.1339509427032655E-2</v>
      </c>
      <c r="M7">
        <v>25.517509517445195</v>
      </c>
      <c r="N7">
        <v>5.6353764637523181E-2</v>
      </c>
      <c r="O7">
        <v>25.060708304710708</v>
      </c>
      <c r="P7">
        <v>5.8621400376740823E-2</v>
      </c>
      <c r="Q7">
        <v>24.925212165279497</v>
      </c>
      <c r="R7">
        <v>5.7549362360961254E-2</v>
      </c>
      <c r="S7">
        <v>25.837687557725509</v>
      </c>
      <c r="T7">
        <v>5.9083940237713753E-2</v>
      </c>
      <c r="U7">
        <v>23.539390690708071</v>
      </c>
      <c r="V7">
        <v>5.832037862321493E-2</v>
      </c>
      <c r="W7">
        <v>26.779701411845611</v>
      </c>
      <c r="X7">
        <v>5.4243766454575446E-2</v>
      </c>
      <c r="Y7">
        <v>25.31428187779224</v>
      </c>
      <c r="Z7">
        <v>6.2078863615676029E-2</v>
      </c>
      <c r="AA7">
        <v>25.3317245302487</v>
      </c>
      <c r="AB7">
        <v>5.5648096223099103E-2</v>
      </c>
      <c r="AC7">
        <v>24.175130465106335</v>
      </c>
      <c r="AD7">
        <v>6.0645183020849078E-2</v>
      </c>
      <c r="AE7">
        <v>24.712853733636152</v>
      </c>
      <c r="AF7">
        <v>3.774005092326882E-2</v>
      </c>
      <c r="AG7">
        <v>24.855021817421726</v>
      </c>
      <c r="AH7">
        <v>7.6099597269378469E-2</v>
      </c>
      <c r="AI7">
        <v>27.653032316572698</v>
      </c>
      <c r="AJ7">
        <v>6.0348233388711162E-2</v>
      </c>
      <c r="AK7">
        <v>25.045513660178095</v>
      </c>
      <c r="AL7">
        <v>5.1136869414048887E-2</v>
      </c>
      <c r="AM7">
        <v>25.428833465432128</v>
      </c>
      <c r="AN7">
        <v>5.5987099100660694E-2</v>
      </c>
      <c r="AO7">
        <v>27.137116011192905</v>
      </c>
      <c r="AP7">
        <v>6.0537243434325892E-2</v>
      </c>
      <c r="AQ7">
        <v>26.266111909510069</v>
      </c>
      <c r="AR7">
        <v>5.7164664508002783E-2</v>
      </c>
      <c r="AS7">
        <v>24.19702521881425</v>
      </c>
      <c r="AT7">
        <v>5.6985814601839616E-2</v>
      </c>
      <c r="AU7">
        <v>24.418113182354354</v>
      </c>
      <c r="AV7">
        <v>5.344721880647E-2</v>
      </c>
      <c r="AW7">
        <v>24.406084721456839</v>
      </c>
      <c r="AX7">
        <v>5.4931215056276302E-2</v>
      </c>
      <c r="AY7">
        <v>26.336186786102825</v>
      </c>
      <c r="AZ7">
        <v>7.3047769199675761E-2</v>
      </c>
      <c r="BA7">
        <v>25.028006004588089</v>
      </c>
      <c r="BB7">
        <v>6.101849367411398E-2</v>
      </c>
      <c r="BC7">
        <v>23.230302861860938</v>
      </c>
      <c r="BD7">
        <v>5.8605832268505888E-2</v>
      </c>
      <c r="BE7">
        <v>24.163662191025146</v>
      </c>
      <c r="BF7">
        <v>6.317549187227646E-2</v>
      </c>
      <c r="BG7">
        <v>25.923265514055018</v>
      </c>
      <c r="BH7">
        <v>6.1087966578518955E-2</v>
      </c>
      <c r="BI7">
        <v>26.091667478522602</v>
      </c>
      <c r="BJ7">
        <v>5.9095108188668519E-2</v>
      </c>
      <c r="BK7">
        <v>22.697565425797549</v>
      </c>
      <c r="BL7">
        <v>5.5397550688009334E-2</v>
      </c>
      <c r="BM7">
        <v>24.70428323804369</v>
      </c>
      <c r="BN7">
        <v>6.9780756658315818E-2</v>
      </c>
      <c r="BO7">
        <v>22.623302232751417</v>
      </c>
      <c r="BP7">
        <v>6.4796035573602376E-2</v>
      </c>
      <c r="BQ7">
        <v>25.410380726517499</v>
      </c>
      <c r="BR7">
        <v>6.3355206135931916E-2</v>
      </c>
      <c r="BS7">
        <v>25.705219079881047</v>
      </c>
      <c r="BT7">
        <v>6.0302147238284601E-2</v>
      </c>
      <c r="BU7">
        <v>24.978323297007964</v>
      </c>
      <c r="BV7">
        <v>6.880128910042238E-2</v>
      </c>
      <c r="BW7">
        <v>24.121685613740915</v>
      </c>
      <c r="BX7">
        <v>5.6318256398386245E-2</v>
      </c>
      <c r="BY7">
        <v>24.831239664131537</v>
      </c>
      <c r="BZ7">
        <v>6.3440848366811617E-2</v>
      </c>
      <c r="CA7">
        <v>24.502592790349659</v>
      </c>
      <c r="CB7">
        <v>6.6226931795385136E-2</v>
      </c>
      <c r="CC7">
        <v>25.467121308290274</v>
      </c>
      <c r="CD7">
        <v>6.1991902092868298E-2</v>
      </c>
      <c r="CE7">
        <v>26.001348458714137</v>
      </c>
      <c r="CF7">
        <v>6.8815963451489326E-2</v>
      </c>
      <c r="CG7">
        <v>25.193572393271932</v>
      </c>
      <c r="CH7">
        <v>6.3592189302167229E-2</v>
      </c>
      <c r="CI7">
        <v>24.701318729086577</v>
      </c>
      <c r="CJ7">
        <v>6.3647993296356176E-2</v>
      </c>
      <c r="CK7">
        <v>24.237264858814136</v>
      </c>
      <c r="CL7">
        <v>6.0821473953124136E-2</v>
      </c>
      <c r="CM7">
        <v>25.095959121843688</v>
      </c>
      <c r="CN7">
        <v>6.0089592688224253E-2</v>
      </c>
      <c r="CO7">
        <v>25.007489838495587</v>
      </c>
      <c r="CP7">
        <v>6.2463132330132634E-2</v>
      </c>
      <c r="CQ7">
        <v>26.1006930100129</v>
      </c>
      <c r="CR7">
        <v>6.1567329839192927E-2</v>
      </c>
      <c r="CS7">
        <v>24.80074799315738</v>
      </c>
      <c r="CT7">
        <v>7.1155979468433606E-2</v>
      </c>
      <c r="CU7">
        <v>24.839751636137297</v>
      </c>
      <c r="CV7">
        <v>5.696514891995063E-2</v>
      </c>
      <c r="CW7">
        <v>25.538226035652485</v>
      </c>
      <c r="CX7">
        <v>5.7675126772926674E-2</v>
      </c>
      <c r="CY7">
        <v>22.713714614020816</v>
      </c>
      <c r="CZ7">
        <v>8.2092892936028547E-2</v>
      </c>
      <c r="DA7">
        <v>32.619569402172885</v>
      </c>
      <c r="DB7">
        <v>7.3845799385005517E-2</v>
      </c>
      <c r="DC7">
        <v>25.005828830601043</v>
      </c>
      <c r="DD7">
        <v>6.2297665772453596E-2</v>
      </c>
      <c r="DE7">
        <v>22.227411548161538</v>
      </c>
      <c r="DF7">
        <v>5.6745872520765669E-2</v>
      </c>
      <c r="DG7">
        <v>24.933193327293704</v>
      </c>
      <c r="DH7">
        <v>5.7235929377045039E-2</v>
      </c>
      <c r="DI7">
        <v>24.399568326571654</v>
      </c>
      <c r="DJ7">
        <v>6.3978643948299704E-2</v>
      </c>
    </row>
    <row r="8" spans="1:114" x14ac:dyDescent="0.3">
      <c r="A8" s="2" t="s">
        <v>268</v>
      </c>
      <c r="B8" s="4" t="b">
        <v>1</v>
      </c>
      <c r="C8">
        <v>26.22050182019251</v>
      </c>
      <c r="D8">
        <v>5.1123970188837256E-2</v>
      </c>
      <c r="E8">
        <v>18.211486080035179</v>
      </c>
      <c r="F8">
        <v>5.3370919028876841E-2</v>
      </c>
      <c r="G8">
        <v>20.991925258727754</v>
      </c>
      <c r="H8">
        <v>5.2333292954023308E-2</v>
      </c>
      <c r="I8">
        <v>24.006485591371682</v>
      </c>
      <c r="J8">
        <v>6.517441375315286E-2</v>
      </c>
      <c r="K8">
        <v>25.775891213493786</v>
      </c>
      <c r="L8">
        <v>7.1696515403442393E-2</v>
      </c>
      <c r="M8">
        <v>25.323304567949808</v>
      </c>
      <c r="N8">
        <v>5.6539216216302111E-2</v>
      </c>
      <c r="O8">
        <v>24.761371417680515</v>
      </c>
      <c r="P8">
        <v>5.9010479851154936E-2</v>
      </c>
      <c r="Q8">
        <v>24.667301565401779</v>
      </c>
      <c r="R8">
        <v>5.7890476138364316E-2</v>
      </c>
      <c r="S8">
        <v>25.563818061794425</v>
      </c>
      <c r="T8">
        <v>5.9464554199715539E-2</v>
      </c>
      <c r="U8">
        <v>23.306027471939277</v>
      </c>
      <c r="V8">
        <v>5.8719872424249871E-2</v>
      </c>
      <c r="W8">
        <v>26.505579299854112</v>
      </c>
      <c r="X8">
        <v>5.4435928239229069E-2</v>
      </c>
      <c r="Y8">
        <v>25.146529040729813</v>
      </c>
      <c r="Z8">
        <v>6.2368298671639386E-2</v>
      </c>
      <c r="AA8">
        <v>25.14814385293796</v>
      </c>
      <c r="AB8">
        <v>5.5830715787722467E-2</v>
      </c>
      <c r="AC8">
        <v>23.770121915363845</v>
      </c>
      <c r="AD8">
        <v>6.1453527245424217E-2</v>
      </c>
      <c r="AE8">
        <v>24.422921113011554</v>
      </c>
      <c r="AF8">
        <v>3.8663671671882699E-2</v>
      </c>
      <c r="AG8">
        <v>24.467507731915926</v>
      </c>
      <c r="AH8">
        <v>7.6743550171493632E-2</v>
      </c>
      <c r="AI8">
        <v>27.211412065542945</v>
      </c>
      <c r="AJ8">
        <v>6.0768320572966855E-2</v>
      </c>
      <c r="AK8">
        <v>24.837094321334995</v>
      </c>
      <c r="AL8">
        <v>5.1316291251679205E-2</v>
      </c>
      <c r="AM8">
        <v>25.163089726326209</v>
      </c>
      <c r="AN8">
        <v>5.6252505691999355E-2</v>
      </c>
      <c r="AO8">
        <v>26.897583670038973</v>
      </c>
      <c r="AP8">
        <v>6.0831007523314912E-2</v>
      </c>
      <c r="AQ8">
        <v>26.085543829033373</v>
      </c>
      <c r="AR8">
        <v>5.7458210642303983E-2</v>
      </c>
      <c r="AS8">
        <v>24.036544376944946</v>
      </c>
      <c r="AT8">
        <v>5.7217714739509963E-2</v>
      </c>
      <c r="AU8">
        <v>24.23932573216905</v>
      </c>
      <c r="AV8">
        <v>5.3687309014768633E-2</v>
      </c>
      <c r="AW8">
        <v>24.209771284156258</v>
      </c>
      <c r="AX8">
        <v>5.5164377914891594E-2</v>
      </c>
      <c r="AY8">
        <v>25.976702609732833</v>
      </c>
      <c r="AZ8">
        <v>7.3457905299346343E-2</v>
      </c>
      <c r="BA8">
        <v>24.790783995600922</v>
      </c>
      <c r="BB8">
        <v>6.1454765312662439E-2</v>
      </c>
      <c r="BC8">
        <v>22.996002575295893</v>
      </c>
      <c r="BD8">
        <v>5.8948072666178339E-2</v>
      </c>
      <c r="BE8">
        <v>23.957517056714121</v>
      </c>
      <c r="BF8">
        <v>6.346745478785322E-2</v>
      </c>
      <c r="BG8">
        <v>25.650041778417041</v>
      </c>
      <c r="BH8">
        <v>6.1434543268592989E-2</v>
      </c>
      <c r="BI8">
        <v>25.7052255183985</v>
      </c>
      <c r="BJ8">
        <v>5.9623666544717902E-2</v>
      </c>
      <c r="BK8">
        <v>22.56237803017142</v>
      </c>
      <c r="BL8">
        <v>5.5624800081132589E-2</v>
      </c>
      <c r="BM8">
        <v>24.428310579469859</v>
      </c>
      <c r="BN8">
        <v>7.0288570845183626E-2</v>
      </c>
      <c r="BO8">
        <v>22.415472631132623</v>
      </c>
      <c r="BP8">
        <v>6.5208775663632076E-2</v>
      </c>
      <c r="BQ8">
        <v>25.171586524437082</v>
      </c>
      <c r="BR8">
        <v>6.3900957320223939E-2</v>
      </c>
      <c r="BS8">
        <v>25.49878561477837</v>
      </c>
      <c r="BT8">
        <v>6.0599446387277114E-2</v>
      </c>
      <c r="BU8">
        <v>24.640153876675974</v>
      </c>
      <c r="BV8">
        <v>6.9242898895562274E-2</v>
      </c>
      <c r="BW8">
        <v>23.871507421096368</v>
      </c>
      <c r="BX8">
        <v>5.6697152489427846E-2</v>
      </c>
      <c r="BY8">
        <v>24.652992370748979</v>
      </c>
      <c r="BZ8">
        <v>6.373481013438953E-2</v>
      </c>
      <c r="CA8">
        <v>24.205171640422986</v>
      </c>
      <c r="CB8">
        <v>6.6589867853197343E-2</v>
      </c>
      <c r="CC8">
        <v>25.060024007598003</v>
      </c>
      <c r="CD8">
        <v>6.2488147865632671E-2</v>
      </c>
      <c r="CE8">
        <v>25.625643685451497</v>
      </c>
      <c r="CF8">
        <v>6.9283664636799774E-2</v>
      </c>
      <c r="CG8">
        <v>24.963146606432076</v>
      </c>
      <c r="CH8">
        <v>6.3911770579908586E-2</v>
      </c>
      <c r="CI8">
        <v>24.441933753104323</v>
      </c>
      <c r="CJ8">
        <v>6.4040603383153635E-2</v>
      </c>
      <c r="CK8">
        <v>24.048078726124864</v>
      </c>
      <c r="CL8">
        <v>6.1129253584358681E-2</v>
      </c>
      <c r="CM8">
        <v>24.900156818987913</v>
      </c>
      <c r="CN8">
        <v>6.0269912424728678E-2</v>
      </c>
      <c r="CO8">
        <v>24.773671800898068</v>
      </c>
      <c r="CP8">
        <v>6.2805674967357852E-2</v>
      </c>
      <c r="CQ8">
        <v>25.79698206008133</v>
      </c>
      <c r="CR8">
        <v>6.1952051978516325E-2</v>
      </c>
      <c r="CS8">
        <v>24.342915167605899</v>
      </c>
      <c r="CT8">
        <v>7.1813169193113119E-2</v>
      </c>
      <c r="CU8">
        <v>24.642559410395684</v>
      </c>
      <c r="CV8">
        <v>5.7221940298289274E-2</v>
      </c>
      <c r="CW8">
        <v>25.363946471653144</v>
      </c>
      <c r="CX8">
        <v>5.7964867342283649E-2</v>
      </c>
      <c r="CY8">
        <v>22.357172775303297</v>
      </c>
      <c r="CZ8">
        <v>8.2674579850184587E-2</v>
      </c>
      <c r="DA8">
        <v>31.945378716169152</v>
      </c>
      <c r="DB8">
        <v>7.4473091680903145E-2</v>
      </c>
      <c r="DC8">
        <v>24.763346263961395</v>
      </c>
      <c r="DD8">
        <v>6.2623390092777134E-2</v>
      </c>
      <c r="DE8">
        <v>22.013659751969442</v>
      </c>
      <c r="DF8">
        <v>5.7173835844482677E-2</v>
      </c>
      <c r="DG8">
        <v>24.608238116734768</v>
      </c>
      <c r="DH8">
        <v>5.7539213140944449E-2</v>
      </c>
      <c r="DI8">
        <v>24.051348856480232</v>
      </c>
      <c r="DJ8">
        <v>6.4348311148472684E-2</v>
      </c>
    </row>
    <row r="9" spans="1:114" x14ac:dyDescent="0.3">
      <c r="A9" s="2" t="s">
        <v>269</v>
      </c>
      <c r="B9" s="4" t="b">
        <v>1</v>
      </c>
      <c r="C9">
        <v>24.97207191412879</v>
      </c>
      <c r="D9">
        <v>5.7379810635939041E-2</v>
      </c>
      <c r="E9">
        <v>18.639068809499076</v>
      </c>
      <c r="F9">
        <v>5.3189669817145048E-2</v>
      </c>
      <c r="G9">
        <v>19.649180815886062</v>
      </c>
      <c r="H9">
        <v>5.27950752879131E-2</v>
      </c>
      <c r="I9">
        <v>23.721099944680745</v>
      </c>
      <c r="J9">
        <v>6.5302706644308178E-2</v>
      </c>
      <c r="K9">
        <v>25.425983166140636</v>
      </c>
      <c r="L9">
        <v>7.1817061569430934E-2</v>
      </c>
      <c r="M9">
        <v>25.121338162767326</v>
      </c>
      <c r="N9">
        <v>5.6601835551202725E-2</v>
      </c>
      <c r="O9">
        <v>24.450071447370338</v>
      </c>
      <c r="P9">
        <v>5.9141855912074506E-2</v>
      </c>
      <c r="Q9">
        <v>24.399083495516809</v>
      </c>
      <c r="R9">
        <v>5.8005656165447714E-2</v>
      </c>
      <c r="S9">
        <v>25.279003294065479</v>
      </c>
      <c r="T9">
        <v>5.9593071806906414E-2</v>
      </c>
      <c r="U9">
        <v>23.06333782618611</v>
      </c>
      <c r="V9">
        <v>5.8854764972927201E-2</v>
      </c>
      <c r="W9">
        <v>26.22050182019251</v>
      </c>
      <c r="X9">
        <v>5.4500813333373609E-2</v>
      </c>
      <c r="Y9">
        <v>24.97207191412879</v>
      </c>
      <c r="Z9">
        <v>6.2466028929967089E-2</v>
      </c>
      <c r="AA9">
        <v>24.957226321980301</v>
      </c>
      <c r="AB9">
        <v>5.5892378868467582E-2</v>
      </c>
      <c r="AC9">
        <v>23.348927084479243</v>
      </c>
      <c r="AD9">
        <v>6.17264716875634E-2</v>
      </c>
      <c r="AE9">
        <v>24.121401253271429</v>
      </c>
      <c r="AF9">
        <v>3.8975540232719007E-2</v>
      </c>
      <c r="AG9">
        <v>24.064506536475008</v>
      </c>
      <c r="AH9">
        <v>7.6960986457036598E-2</v>
      </c>
      <c r="AI9">
        <v>26.752142336383006</v>
      </c>
      <c r="AJ9">
        <v>6.0910166656195509E-2</v>
      </c>
      <c r="AK9">
        <v>24.620345444717664</v>
      </c>
      <c r="AL9">
        <v>5.137687459215564E-2</v>
      </c>
      <c r="AM9">
        <v>24.886725463590206</v>
      </c>
      <c r="AN9">
        <v>5.6342122530730482E-2</v>
      </c>
      <c r="AO9">
        <v>26.648478351181208</v>
      </c>
      <c r="AP9">
        <v>6.093019951721055E-2</v>
      </c>
      <c r="AQ9">
        <v>25.897759294193559</v>
      </c>
      <c r="AR9">
        <v>5.7557329041907898E-2</v>
      </c>
      <c r="AS9">
        <v>23.869649872879936</v>
      </c>
      <c r="AT9">
        <v>5.7296017833395121E-2</v>
      </c>
      <c r="AU9">
        <v>24.053392991013414</v>
      </c>
      <c r="AV9">
        <v>5.3768377557073851E-2</v>
      </c>
      <c r="AW9">
        <v>24.005612124857603</v>
      </c>
      <c r="AX9">
        <v>5.5243107377461555E-2</v>
      </c>
      <c r="AY9">
        <v>25.602851546667324</v>
      </c>
      <c r="AZ9">
        <v>7.3596391312510556E-2</v>
      </c>
      <c r="BA9">
        <v>24.544081341987848</v>
      </c>
      <c r="BB9">
        <v>6.1602076217329743E-2</v>
      </c>
      <c r="BC9">
        <v>22.752338411567191</v>
      </c>
      <c r="BD9">
        <v>5.906363310637236E-2</v>
      </c>
      <c r="BE9">
        <v>23.743133273855655</v>
      </c>
      <c r="BF9">
        <v>6.3566038599915858E-2</v>
      </c>
      <c r="BG9">
        <v>25.365898578973798</v>
      </c>
      <c r="BH9">
        <v>6.1551567895546222E-2</v>
      </c>
      <c r="BI9">
        <v>25.303339296133132</v>
      </c>
      <c r="BJ9">
        <v>5.9802138860402129E-2</v>
      </c>
      <c r="BK9">
        <v>22.42178783207639</v>
      </c>
      <c r="BL9">
        <v>5.570153281076283E-2</v>
      </c>
      <c r="BM9">
        <v>24.141308595608816</v>
      </c>
      <c r="BN9">
        <v>7.0460038712128359E-2</v>
      </c>
      <c r="BO9">
        <v>22.19933706075442</v>
      </c>
      <c r="BP9">
        <v>6.5348140936738144E-2</v>
      </c>
      <c r="BQ9">
        <v>24.923248844589498</v>
      </c>
      <c r="BR9">
        <v>6.4085234943561539E-2</v>
      </c>
      <c r="BS9">
        <v>25.284101977906687</v>
      </c>
      <c r="BT9">
        <v>6.0699832024859748E-2</v>
      </c>
      <c r="BU9">
        <v>24.288469419896881</v>
      </c>
      <c r="BV9">
        <v>6.9392012275126549E-2</v>
      </c>
      <c r="BW9">
        <v>23.61133078628475</v>
      </c>
      <c r="BX9">
        <v>5.6825090042581544E-2</v>
      </c>
      <c r="BY9">
        <v>24.467621373915357</v>
      </c>
      <c r="BZ9">
        <v>6.3834068876176125E-2</v>
      </c>
      <c r="CA9">
        <v>23.895863970191041</v>
      </c>
      <c r="CB9">
        <v>6.6712416362631949E-2</v>
      </c>
      <c r="CC9">
        <v>24.636656948241644</v>
      </c>
      <c r="CD9">
        <v>6.2655709557166109E-2</v>
      </c>
      <c r="CE9">
        <v>25.234923764754736</v>
      </c>
      <c r="CF9">
        <v>6.9441588000672988E-2</v>
      </c>
      <c r="CG9">
        <v>24.723511787904975</v>
      </c>
      <c r="CH9">
        <v>6.4019679971624832E-2</v>
      </c>
      <c r="CI9">
        <v>24.172182383257152</v>
      </c>
      <c r="CJ9">
        <v>6.4173171585982666E-2</v>
      </c>
      <c r="CK9">
        <v>23.851331716180418</v>
      </c>
      <c r="CL9">
        <v>6.1233178047718669E-2</v>
      </c>
      <c r="CM9">
        <v>24.696529221766596</v>
      </c>
      <c r="CN9">
        <v>6.0330798948551811E-2</v>
      </c>
      <c r="CO9">
        <v>24.530509159353159</v>
      </c>
      <c r="CP9">
        <v>6.2921337461359667E-2</v>
      </c>
      <c r="CQ9">
        <v>25.481133216209852</v>
      </c>
      <c r="CR9">
        <v>6.2081956747430098E-2</v>
      </c>
      <c r="CS9">
        <v>23.866784923801951</v>
      </c>
      <c r="CT9">
        <v>7.2035075006662452E-2</v>
      </c>
      <c r="CU9">
        <v>24.437486341627618</v>
      </c>
      <c r="CV9">
        <v>5.7308648135589189E-2</v>
      </c>
      <c r="CW9">
        <v>25.182701775628779</v>
      </c>
      <c r="CX9">
        <v>5.806270075985992E-2</v>
      </c>
      <c r="CY9">
        <v>21.986381641246023</v>
      </c>
      <c r="CZ9">
        <v>8.2870991484556594E-2</v>
      </c>
      <c r="DA9">
        <v>31.244243808879254</v>
      </c>
      <c r="DB9">
        <v>7.4684902368178083E-2</v>
      </c>
      <c r="DC9">
        <v>24.511172813022675</v>
      </c>
      <c r="DD9">
        <v>6.2733373736129819E-2</v>
      </c>
      <c r="DE9">
        <v>21.791365304838255</v>
      </c>
      <c r="DF9">
        <v>5.7318341374548616E-2</v>
      </c>
      <c r="DG9">
        <v>24.270295979356519</v>
      </c>
      <c r="DH9">
        <v>5.7641619535684141E-2</v>
      </c>
      <c r="DI9">
        <v>23.689212696863013</v>
      </c>
      <c r="DJ9">
        <v>6.447313248653741E-2</v>
      </c>
    </row>
    <row r="10" spans="1:114" x14ac:dyDescent="0.3">
      <c r="A10" s="2" t="s">
        <v>270</v>
      </c>
      <c r="B10" s="4" t="b">
        <v>0</v>
      </c>
      <c r="C10">
        <v>24.957226321980301</v>
      </c>
      <c r="D10">
        <v>5.2683220367113114E-2</v>
      </c>
      <c r="E10">
        <v>19.086664519196848</v>
      </c>
      <c r="F10">
        <v>5.3009282611080635E-2</v>
      </c>
      <c r="G10">
        <v>18.46443671666416</v>
      </c>
      <c r="H10">
        <v>5.3262603095110973E-2</v>
      </c>
      <c r="I10">
        <v>23.435714297989811</v>
      </c>
      <c r="J10">
        <v>6.517441375315286E-2</v>
      </c>
      <c r="K10">
        <v>25.076075118787486</v>
      </c>
      <c r="L10">
        <v>7.1696515403442393E-2</v>
      </c>
      <c r="M10">
        <v>24.919371757584845</v>
      </c>
      <c r="N10">
        <v>5.6539216216302111E-2</v>
      </c>
      <c r="O10">
        <v>24.13877147706016</v>
      </c>
      <c r="P10">
        <v>5.9010479851154936E-2</v>
      </c>
      <c r="Q10">
        <v>24.130865425631839</v>
      </c>
      <c r="R10">
        <v>5.7890476138364316E-2</v>
      </c>
      <c r="S10">
        <v>24.994188526336533</v>
      </c>
      <c r="T10">
        <v>5.9464554199715539E-2</v>
      </c>
      <c r="U10">
        <v>22.820648180432944</v>
      </c>
      <c r="V10">
        <v>5.8719872424249871E-2</v>
      </c>
      <c r="W10">
        <v>25.935424340530908</v>
      </c>
      <c r="X10">
        <v>5.4435928239229069E-2</v>
      </c>
      <c r="Y10">
        <v>24.797614787527767</v>
      </c>
      <c r="Z10">
        <v>6.2368298671639386E-2</v>
      </c>
      <c r="AA10">
        <v>24.766308791022642</v>
      </c>
      <c r="AB10">
        <v>5.5830715787722467E-2</v>
      </c>
      <c r="AC10">
        <v>22.927732253594641</v>
      </c>
      <c r="AD10">
        <v>6.1453527245424217E-2</v>
      </c>
      <c r="AE10">
        <v>23.819881393531304</v>
      </c>
      <c r="AF10">
        <v>3.8663671671882699E-2</v>
      </c>
      <c r="AG10">
        <v>23.66150534103409</v>
      </c>
      <c r="AH10">
        <v>7.6743550171493632E-2</v>
      </c>
      <c r="AI10">
        <v>26.292872607223067</v>
      </c>
      <c r="AJ10">
        <v>6.0768320572966855E-2</v>
      </c>
      <c r="AK10">
        <v>24.403596568100333</v>
      </c>
      <c r="AL10">
        <v>5.1316291251679205E-2</v>
      </c>
      <c r="AM10">
        <v>24.610361200854204</v>
      </c>
      <c r="AN10">
        <v>5.6252505691999355E-2</v>
      </c>
      <c r="AO10">
        <v>26.399373032323442</v>
      </c>
      <c r="AP10">
        <v>6.0831007523314912E-2</v>
      </c>
      <c r="AQ10">
        <v>25.709974759353745</v>
      </c>
      <c r="AR10">
        <v>5.7458210642303983E-2</v>
      </c>
      <c r="AS10">
        <v>23.702755368814927</v>
      </c>
      <c r="AT10">
        <v>5.7217714739509963E-2</v>
      </c>
      <c r="AU10">
        <v>23.867460249857778</v>
      </c>
      <c r="AV10">
        <v>5.3687309014768633E-2</v>
      </c>
      <c r="AW10">
        <v>23.801452965558948</v>
      </c>
      <c r="AX10">
        <v>5.5164377914891594E-2</v>
      </c>
      <c r="AY10">
        <v>25.229000483601816</v>
      </c>
      <c r="AZ10">
        <v>7.3457905299346343E-2</v>
      </c>
      <c r="BA10">
        <v>24.297378688374774</v>
      </c>
      <c r="BB10">
        <v>6.1454765312662439E-2</v>
      </c>
      <c r="BC10">
        <v>22.508674247838488</v>
      </c>
      <c r="BD10">
        <v>5.8948072666178339E-2</v>
      </c>
      <c r="BE10">
        <v>23.528749490997189</v>
      </c>
      <c r="BF10">
        <v>6.346745478785322E-2</v>
      </c>
      <c r="BG10">
        <v>25.081755379530556</v>
      </c>
      <c r="BH10">
        <v>6.1434543268592989E-2</v>
      </c>
      <c r="BI10">
        <v>24.901453073867764</v>
      </c>
      <c r="BJ10">
        <v>5.9623666544717902E-2</v>
      </c>
      <c r="BK10">
        <v>22.28119763398136</v>
      </c>
      <c r="BL10">
        <v>5.5624800081132589E-2</v>
      </c>
      <c r="BM10">
        <v>23.854306611747774</v>
      </c>
      <c r="BN10">
        <v>7.0288570845183626E-2</v>
      </c>
      <c r="BO10">
        <v>21.983201490376217</v>
      </c>
      <c r="BP10">
        <v>6.5208775663632076E-2</v>
      </c>
      <c r="BQ10">
        <v>24.674911164741914</v>
      </c>
      <c r="BR10">
        <v>6.3900957320223939E-2</v>
      </c>
      <c r="BS10">
        <v>25.069418341035004</v>
      </c>
      <c r="BT10">
        <v>6.0599446387277114E-2</v>
      </c>
      <c r="BU10">
        <v>23.936784963117788</v>
      </c>
      <c r="BV10">
        <v>6.9242898895562274E-2</v>
      </c>
      <c r="BW10">
        <v>23.351154151473132</v>
      </c>
      <c r="BX10">
        <v>5.6697152489427846E-2</v>
      </c>
      <c r="BY10">
        <v>24.282250377081734</v>
      </c>
      <c r="BZ10">
        <v>6.373481013438953E-2</v>
      </c>
      <c r="CA10">
        <v>23.586556299959096</v>
      </c>
      <c r="CB10">
        <v>6.6589867853197343E-2</v>
      </c>
      <c r="CC10">
        <v>24.213289888885289</v>
      </c>
      <c r="CD10">
        <v>6.2488147865632671E-2</v>
      </c>
      <c r="CE10">
        <v>24.844203844057976</v>
      </c>
      <c r="CF10">
        <v>6.9283664636799774E-2</v>
      </c>
      <c r="CG10">
        <v>24.483876969377874</v>
      </c>
      <c r="CH10">
        <v>6.3911770579908586E-2</v>
      </c>
      <c r="CI10">
        <v>23.902431013409981</v>
      </c>
      <c r="CJ10">
        <v>6.4040603383153635E-2</v>
      </c>
      <c r="CK10">
        <v>23.654584706235973</v>
      </c>
      <c r="CL10">
        <v>6.1129253584358681E-2</v>
      </c>
      <c r="CM10">
        <v>24.492901624545279</v>
      </c>
      <c r="CN10">
        <v>6.0269912424728678E-2</v>
      </c>
      <c r="CO10">
        <v>24.287346517808249</v>
      </c>
      <c r="CP10">
        <v>6.2805674967357852E-2</v>
      </c>
      <c r="CQ10">
        <v>25.165284372338373</v>
      </c>
      <c r="CR10">
        <v>6.1952051978516325E-2</v>
      </c>
      <c r="CS10">
        <v>23.390654679998004</v>
      </c>
      <c r="CT10">
        <v>7.1813169193113119E-2</v>
      </c>
      <c r="CU10">
        <v>24.232413272859553</v>
      </c>
      <c r="CV10">
        <v>5.7221940298289274E-2</v>
      </c>
      <c r="CW10">
        <v>25.001457079604414</v>
      </c>
      <c r="CX10">
        <v>5.7964867342283649E-2</v>
      </c>
      <c r="CY10">
        <v>21.615590507188749</v>
      </c>
      <c r="CZ10">
        <v>8.2674579850184587E-2</v>
      </c>
      <c r="DA10">
        <v>30.543108901589356</v>
      </c>
      <c r="DB10">
        <v>7.4473091680903145E-2</v>
      </c>
      <c r="DC10">
        <v>24.258999362083955</v>
      </c>
      <c r="DD10">
        <v>6.2623390092777134E-2</v>
      </c>
      <c r="DE10">
        <v>21.569070857707068</v>
      </c>
      <c r="DF10">
        <v>5.7173835844482677E-2</v>
      </c>
      <c r="DG10">
        <v>23.932353841978269</v>
      </c>
      <c r="DH10">
        <v>5.7539213140944449E-2</v>
      </c>
      <c r="DI10">
        <v>23.327076537245794</v>
      </c>
      <c r="DJ10">
        <v>6.4348311148472684E-2</v>
      </c>
    </row>
    <row r="11" spans="1:114" x14ac:dyDescent="0.3">
      <c r="A11" s="2" t="s">
        <v>271</v>
      </c>
      <c r="B11" s="4" t="b">
        <v>0</v>
      </c>
      <c r="C11">
        <v>23.348927084479243</v>
      </c>
      <c r="D11">
        <v>4.7521505501896634E-2</v>
      </c>
      <c r="E11">
        <v>19.555711595365079</v>
      </c>
      <c r="F11">
        <v>5.2829752875071995E-2</v>
      </c>
      <c r="G11">
        <v>17.411359569546612</v>
      </c>
      <c r="H11">
        <v>5.373595561461518E-2</v>
      </c>
      <c r="I11">
        <v>23.161295861655091</v>
      </c>
      <c r="J11">
        <v>6.4794465303546545E-2</v>
      </c>
      <c r="K11">
        <v>24.739613841463424</v>
      </c>
      <c r="L11">
        <v>7.1339509427032655E-2</v>
      </c>
      <c r="M11">
        <v>24.725166808089458</v>
      </c>
      <c r="N11">
        <v>5.6353764637523181E-2</v>
      </c>
      <c r="O11">
        <v>23.839434590029967</v>
      </c>
      <c r="P11">
        <v>5.8621400376740823E-2</v>
      </c>
      <c r="Q11">
        <v>23.872954825754121</v>
      </c>
      <c r="R11">
        <v>5.7549362360961254E-2</v>
      </c>
      <c r="S11">
        <v>24.720319030405449</v>
      </c>
      <c r="T11">
        <v>5.9083940237713753E-2</v>
      </c>
      <c r="U11">
        <v>22.58728496166415</v>
      </c>
      <c r="V11">
        <v>5.832037862321493E-2</v>
      </c>
      <c r="W11">
        <v>25.661302228539409</v>
      </c>
      <c r="X11">
        <v>5.4243766454575446E-2</v>
      </c>
      <c r="Y11">
        <v>24.62986195046534</v>
      </c>
      <c r="Z11">
        <v>6.2078863615676029E-2</v>
      </c>
      <c r="AA11">
        <v>24.582728113711902</v>
      </c>
      <c r="AB11">
        <v>5.5648096223099103E-2</v>
      </c>
      <c r="AC11">
        <v>22.522723703852151</v>
      </c>
      <c r="AD11">
        <v>6.0645183020849078E-2</v>
      </c>
      <c r="AE11">
        <v>23.529948772906707</v>
      </c>
      <c r="AF11">
        <v>3.774005092326882E-2</v>
      </c>
      <c r="AG11">
        <v>23.273991255528291</v>
      </c>
      <c r="AH11">
        <v>7.6099597269378469E-2</v>
      </c>
      <c r="AI11">
        <v>25.851252356193314</v>
      </c>
      <c r="AJ11">
        <v>6.0348233388711162E-2</v>
      </c>
      <c r="AK11">
        <v>24.195177229257233</v>
      </c>
      <c r="AL11">
        <v>5.1136869414048887E-2</v>
      </c>
      <c r="AM11">
        <v>24.344617461748285</v>
      </c>
      <c r="AN11">
        <v>5.5987099100660694E-2</v>
      </c>
      <c r="AO11">
        <v>26.15984069116951</v>
      </c>
      <c r="AP11">
        <v>6.0537243434325892E-2</v>
      </c>
      <c r="AQ11">
        <v>25.529406678877049</v>
      </c>
      <c r="AR11">
        <v>5.7164664508002783E-2</v>
      </c>
      <c r="AS11">
        <v>23.542274526945622</v>
      </c>
      <c r="AT11">
        <v>5.6985814601839616E-2</v>
      </c>
      <c r="AU11">
        <v>23.688672799672474</v>
      </c>
      <c r="AV11">
        <v>5.344721880647E-2</v>
      </c>
      <c r="AW11">
        <v>23.605139528258366</v>
      </c>
      <c r="AX11">
        <v>5.4931215056276302E-2</v>
      </c>
      <c r="AY11">
        <v>24.869516307231823</v>
      </c>
      <c r="AZ11">
        <v>7.3047769199675761E-2</v>
      </c>
      <c r="BA11">
        <v>24.060156679387607</v>
      </c>
      <c r="BB11">
        <v>6.101849367411398E-2</v>
      </c>
      <c r="BC11">
        <v>22.274373961273444</v>
      </c>
      <c r="BD11">
        <v>5.8605832268505888E-2</v>
      </c>
      <c r="BE11">
        <v>23.322604356686163</v>
      </c>
      <c r="BF11">
        <v>6.317549187227646E-2</v>
      </c>
      <c r="BG11">
        <v>24.808531643892579</v>
      </c>
      <c r="BH11">
        <v>6.1087966578518955E-2</v>
      </c>
      <c r="BI11">
        <v>24.515011113743661</v>
      </c>
      <c r="BJ11">
        <v>5.9095108188668519E-2</v>
      </c>
      <c r="BK11">
        <v>22.146010238355231</v>
      </c>
      <c r="BL11">
        <v>5.5397550688009334E-2</v>
      </c>
      <c r="BM11">
        <v>23.578333953173942</v>
      </c>
      <c r="BN11">
        <v>6.9780756658315818E-2</v>
      </c>
      <c r="BO11">
        <v>21.775371888757423</v>
      </c>
      <c r="BP11">
        <v>6.4796035573602376E-2</v>
      </c>
      <c r="BQ11">
        <v>24.436116962661497</v>
      </c>
      <c r="BR11">
        <v>6.3355206135931916E-2</v>
      </c>
      <c r="BS11">
        <v>24.862984875932327</v>
      </c>
      <c r="BT11">
        <v>6.0302147238284601E-2</v>
      </c>
      <c r="BU11">
        <v>23.598615542785797</v>
      </c>
      <c r="BV11">
        <v>6.880128910042238E-2</v>
      </c>
      <c r="BW11">
        <v>23.100975958828585</v>
      </c>
      <c r="BX11">
        <v>5.6318256398386245E-2</v>
      </c>
      <c r="BY11">
        <v>24.104003083699176</v>
      </c>
      <c r="BZ11">
        <v>6.3440848366811617E-2</v>
      </c>
      <c r="CA11">
        <v>23.289135150032422</v>
      </c>
      <c r="CB11">
        <v>6.6226931795385136E-2</v>
      </c>
      <c r="CC11">
        <v>23.806192588193014</v>
      </c>
      <c r="CD11">
        <v>6.1991902092868298E-2</v>
      </c>
      <c r="CE11">
        <v>24.468499070795335</v>
      </c>
      <c r="CF11">
        <v>6.8815963451489326E-2</v>
      </c>
      <c r="CG11">
        <v>24.253451182538019</v>
      </c>
      <c r="CH11">
        <v>6.3592189302167229E-2</v>
      </c>
      <c r="CI11">
        <v>23.64304603742773</v>
      </c>
      <c r="CJ11">
        <v>6.3647993296356176E-2</v>
      </c>
      <c r="CK11">
        <v>23.4653985735467</v>
      </c>
      <c r="CL11">
        <v>6.0821473953124136E-2</v>
      </c>
      <c r="CM11">
        <v>24.297099321689505</v>
      </c>
      <c r="CN11">
        <v>6.0089592688224253E-2</v>
      </c>
      <c r="CO11">
        <v>24.05352848021073</v>
      </c>
      <c r="CP11">
        <v>6.2463132330132634E-2</v>
      </c>
      <c r="CQ11">
        <v>24.861573422406803</v>
      </c>
      <c r="CR11">
        <v>6.1567329839192927E-2</v>
      </c>
      <c r="CS11">
        <v>22.932821854446523</v>
      </c>
      <c r="CT11">
        <v>7.1155979468433606E-2</v>
      </c>
      <c r="CU11">
        <v>24.03522104711794</v>
      </c>
      <c r="CV11">
        <v>5.696514891995063E-2</v>
      </c>
      <c r="CW11">
        <v>24.827177515605072</v>
      </c>
      <c r="CX11">
        <v>5.7675126772926674E-2</v>
      </c>
      <c r="CY11">
        <v>21.25904866847123</v>
      </c>
      <c r="CZ11">
        <v>8.2092892936028547E-2</v>
      </c>
      <c r="DA11">
        <v>29.868918215585623</v>
      </c>
      <c r="DB11">
        <v>7.3845799385005517E-2</v>
      </c>
      <c r="DC11">
        <v>24.016516795444307</v>
      </c>
      <c r="DD11">
        <v>6.2297665772453596E-2</v>
      </c>
      <c r="DE11">
        <v>21.355319061514972</v>
      </c>
      <c r="DF11">
        <v>5.6745872520765669E-2</v>
      </c>
      <c r="DG11">
        <v>23.607398631419333</v>
      </c>
      <c r="DH11">
        <v>5.7235929377045039E-2</v>
      </c>
      <c r="DI11">
        <v>22.978857067154372</v>
      </c>
      <c r="DJ11">
        <v>6.3978643948299704E-2</v>
      </c>
    </row>
    <row r="12" spans="1:114" x14ac:dyDescent="0.3">
      <c r="A12" s="2" t="s">
        <v>272</v>
      </c>
      <c r="B12" s="4" t="s">
        <v>273</v>
      </c>
      <c r="C12">
        <v>24.121401253271429</v>
      </c>
      <c r="D12">
        <v>2.2744829226728699E-2</v>
      </c>
      <c r="E12">
        <v>20.047789648491772</v>
      </c>
      <c r="F12">
        <v>5.2651076098770191E-2</v>
      </c>
      <c r="G12">
        <v>16.469159854863431</v>
      </c>
      <c r="H12">
        <v>5.4215213243366429E-2</v>
      </c>
      <c r="I12">
        <v>22.908390382289305</v>
      </c>
      <c r="J12">
        <v>6.4177462501330038E-2</v>
      </c>
      <c r="K12">
        <v>24.429529352366355</v>
      </c>
      <c r="L12">
        <v>7.0759763179663884E-2</v>
      </c>
      <c r="M12">
        <v>24.546186501578887</v>
      </c>
      <c r="N12">
        <v>5.6052607615035964E-2</v>
      </c>
      <c r="O12">
        <v>23.563564134978272</v>
      </c>
      <c r="P12">
        <v>5.7989569594835623E-2</v>
      </c>
      <c r="Q12">
        <v>23.635263055599026</v>
      </c>
      <c r="R12">
        <v>5.699542364440531E-2</v>
      </c>
      <c r="S12">
        <v>24.467919457413075</v>
      </c>
      <c r="T12">
        <v>5.8465856702010009E-2</v>
      </c>
      <c r="U12">
        <v>22.372216187505412</v>
      </c>
      <c r="V12">
        <v>5.7671635892557457E-2</v>
      </c>
      <c r="W12">
        <v>25.408669843252397</v>
      </c>
      <c r="X12">
        <v>5.3931712649031405E-2</v>
      </c>
      <c r="Y12">
        <v>24.475260050392937</v>
      </c>
      <c r="Z12">
        <v>6.160884658896066E-2</v>
      </c>
      <c r="AA12">
        <v>24.413539192523903</v>
      </c>
      <c r="AB12">
        <v>5.535153814205173E-2</v>
      </c>
      <c r="AC12">
        <v>22.149465686686963</v>
      </c>
      <c r="AD12">
        <v>5.9332503229063742E-2</v>
      </c>
      <c r="AE12">
        <v>23.262745339412152</v>
      </c>
      <c r="AF12">
        <v>3.6240172214274113E-2</v>
      </c>
      <c r="AG12">
        <v>22.916856228943196</v>
      </c>
      <c r="AH12">
        <v>7.5053874499586448E-2</v>
      </c>
      <c r="AI12">
        <v>25.44425280187733</v>
      </c>
      <c r="AJ12">
        <v>5.966604881833177E-2</v>
      </c>
      <c r="AK12">
        <v>24.003096866497199</v>
      </c>
      <c r="AL12">
        <v>5.0845504159863886E-2</v>
      </c>
      <c r="AM12">
        <v>24.099706629135479</v>
      </c>
      <c r="AN12">
        <v>5.5556102183177927E-2</v>
      </c>
      <c r="AO12">
        <v>25.939086421258668</v>
      </c>
      <c r="AP12">
        <v>6.0060196439438537E-2</v>
      </c>
      <c r="AQ12">
        <v>25.362994182832434</v>
      </c>
      <c r="AR12">
        <v>5.6687971452322912E-2</v>
      </c>
      <c r="AS12">
        <v>23.394374536026362</v>
      </c>
      <c r="AT12">
        <v>5.6609229212623638E-2</v>
      </c>
      <c r="AU12">
        <v>23.52390134190296</v>
      </c>
      <c r="AV12">
        <v>5.3057333464238729E-2</v>
      </c>
      <c r="AW12">
        <v>23.424216028257472</v>
      </c>
      <c r="AX12">
        <v>5.4552579119513007E-2</v>
      </c>
      <c r="AY12">
        <v>24.538213792854197</v>
      </c>
      <c r="AZ12">
        <v>7.2381744313802163E-2</v>
      </c>
      <c r="BA12">
        <v>23.84153162379609</v>
      </c>
      <c r="BB12">
        <v>6.0310026976089837E-2</v>
      </c>
      <c r="BC12">
        <v>22.058441580487635</v>
      </c>
      <c r="BD12">
        <v>5.8050064019906936E-2</v>
      </c>
      <c r="BE12">
        <v>23.13261991282663</v>
      </c>
      <c r="BF12">
        <v>6.2701369824296499E-2</v>
      </c>
      <c r="BG12">
        <v>24.55672720699479</v>
      </c>
      <c r="BH12">
        <v>6.052515657316121E-2</v>
      </c>
      <c r="BI12">
        <v>24.158864163569252</v>
      </c>
      <c r="BJ12">
        <v>5.8236775993458036E-2</v>
      </c>
      <c r="BK12">
        <v>22.02142082099795</v>
      </c>
      <c r="BL12">
        <v>5.5028517698127874E-2</v>
      </c>
      <c r="BM12">
        <v>23.323996094389067</v>
      </c>
      <c r="BN12">
        <v>6.8956111165940803E-2</v>
      </c>
      <c r="BO12">
        <v>21.583835030936065</v>
      </c>
      <c r="BP12">
        <v>6.4125782036841592E-2</v>
      </c>
      <c r="BQ12">
        <v>24.216042965616868</v>
      </c>
      <c r="BR12">
        <v>6.2468954302637013E-2</v>
      </c>
      <c r="BS12">
        <v>24.672734704893333</v>
      </c>
      <c r="BT12">
        <v>5.9819359617450711E-2</v>
      </c>
      <c r="BU12">
        <v>23.286956820076679</v>
      </c>
      <c r="BV12">
        <v>6.8084153706476455E-2</v>
      </c>
      <c r="BW12">
        <v>22.870410415992893</v>
      </c>
      <c r="BX12">
        <v>5.5702962533748089E-2</v>
      </c>
      <c r="BY12">
        <v>23.939729437290136</v>
      </c>
      <c r="BZ12">
        <v>6.2963480359314761E-2</v>
      </c>
      <c r="CA12">
        <v>23.015030248407001</v>
      </c>
      <c r="CB12">
        <v>6.5637555618360141E-2</v>
      </c>
      <c r="CC12">
        <v>23.431009567127628</v>
      </c>
      <c r="CD12">
        <v>6.1186042685622485E-2</v>
      </c>
      <c r="CE12">
        <v>24.122247568705635</v>
      </c>
      <c r="CF12">
        <v>6.8056457939003265E-2</v>
      </c>
      <c r="CG12">
        <v>24.041089561149388</v>
      </c>
      <c r="CH12">
        <v>6.3073217467681089E-2</v>
      </c>
      <c r="CI12">
        <v>23.40399547447262</v>
      </c>
      <c r="CJ12">
        <v>6.3010429111047622E-2</v>
      </c>
      <c r="CK12">
        <v>23.29104363509504</v>
      </c>
      <c r="CL12">
        <v>6.0321666952638561E-2</v>
      </c>
      <c r="CM12">
        <v>24.116646885890827</v>
      </c>
      <c r="CN12">
        <v>5.9796769325387931E-2</v>
      </c>
      <c r="CO12">
        <v>23.838040542618806</v>
      </c>
      <c r="CP12">
        <v>6.1906873271132437E-2</v>
      </c>
      <c r="CQ12">
        <v>24.581671807897948</v>
      </c>
      <c r="CR12">
        <v>6.0942574985519443E-2</v>
      </c>
      <c r="CS12">
        <v>22.510880705877849</v>
      </c>
      <c r="CT12">
        <v>7.0088761265187108E-2</v>
      </c>
      <c r="CU12">
        <v>23.85348765105136</v>
      </c>
      <c r="CV12">
        <v>5.6548142349232562E-2</v>
      </c>
      <c r="CW12">
        <v>24.666560549538136</v>
      </c>
      <c r="CX12">
        <v>5.7204613619380999E-2</v>
      </c>
      <c r="CY12">
        <v>20.930457828004414</v>
      </c>
      <c r="CZ12">
        <v>8.1148284643985741E-2</v>
      </c>
      <c r="DA12">
        <v>29.247580520840685</v>
      </c>
      <c r="DB12">
        <v>7.2827131971626963E-2</v>
      </c>
      <c r="DC12">
        <v>23.79304358215391</v>
      </c>
      <c r="DD12">
        <v>6.1768718178120935E-2</v>
      </c>
      <c r="DE12">
        <v>21.158324277916236</v>
      </c>
      <c r="DF12">
        <v>5.6050897793923429E-2</v>
      </c>
      <c r="DG12">
        <v>23.307918194184506</v>
      </c>
      <c r="DH12">
        <v>5.6743423268949079E-2</v>
      </c>
      <c r="DI12">
        <v>22.657936165540622</v>
      </c>
      <c r="DJ12">
        <v>6.3378336989209375E-2</v>
      </c>
    </row>
    <row r="13" spans="1:114" x14ac:dyDescent="0.3">
      <c r="A13" s="2" t="s">
        <v>274</v>
      </c>
      <c r="B13" s="4" t="b">
        <v>1</v>
      </c>
      <c r="C13">
        <v>24.064506536475008</v>
      </c>
      <c r="D13">
        <v>6.5644855381175107E-2</v>
      </c>
      <c r="E13">
        <v>20.564637281624961</v>
      </c>
      <c r="F13">
        <v>5.2473247796942818E-2</v>
      </c>
      <c r="G13" t="s">
        <v>267</v>
      </c>
      <c r="H13" t="s">
        <v>267</v>
      </c>
      <c r="I13">
        <v>22.686716875633447</v>
      </c>
      <c r="J13">
        <v>6.334711641817338E-2</v>
      </c>
      <c r="K13">
        <v>24.157738024514895</v>
      </c>
      <c r="L13">
        <v>6.9979555984497024E-2</v>
      </c>
      <c r="M13">
        <v>24.389308950859025</v>
      </c>
      <c r="N13">
        <v>5.5647318444323836E-2</v>
      </c>
      <c r="O13">
        <v>23.321761658782773</v>
      </c>
      <c r="P13">
        <v>5.7139268408053161E-2</v>
      </c>
      <c r="Q13">
        <v>23.426924476594532</v>
      </c>
      <c r="R13">
        <v>5.6249947542921314E-2</v>
      </c>
      <c r="S13">
        <v>24.246689381402195</v>
      </c>
      <c r="T13">
        <v>5.7634056196256174E-2</v>
      </c>
      <c r="U13">
        <v>22.183706830335691</v>
      </c>
      <c r="V13">
        <v>5.6798575051597501E-2</v>
      </c>
      <c r="W13">
        <v>25.187235705558574</v>
      </c>
      <c r="X13">
        <v>5.3511758875342215E-2</v>
      </c>
      <c r="Y13">
        <v>24.339750351628602</v>
      </c>
      <c r="Z13">
        <v>6.0976310082241351E-2</v>
      </c>
      <c r="AA13">
        <v>24.265243862817655</v>
      </c>
      <c r="AB13">
        <v>5.4952438105323312E-2</v>
      </c>
      <c r="AC13">
        <v>21.822302298373234</v>
      </c>
      <c r="AD13">
        <v>5.7565933418307208E-2</v>
      </c>
      <c r="AE13">
        <v>23.028539571147427</v>
      </c>
      <c r="AF13">
        <v>3.4221675042543573E-2</v>
      </c>
      <c r="AG13">
        <v>22.603824760066843</v>
      </c>
      <c r="AH13">
        <v>7.3646568401712589E-2</v>
      </c>
      <c r="AI13">
        <v>25.087514708899498</v>
      </c>
      <c r="AJ13">
        <v>5.8747982832294848E-2</v>
      </c>
      <c r="AK13">
        <v>23.834737020441185</v>
      </c>
      <c r="AL13">
        <v>5.0453392492443017E-2</v>
      </c>
      <c r="AM13">
        <v>23.885040488965519</v>
      </c>
      <c r="AN13">
        <v>5.4976077909384052E-2</v>
      </c>
      <c r="AO13">
        <v>25.745593685383174</v>
      </c>
      <c r="AP13">
        <v>5.9418199187135347E-2</v>
      </c>
      <c r="AQ13">
        <v>25.217132410117703</v>
      </c>
      <c r="AR13">
        <v>5.6046450522061621E-2</v>
      </c>
      <c r="AS13">
        <v>23.264739109764903</v>
      </c>
      <c r="AT13">
        <v>5.6102430537178102E-2</v>
      </c>
      <c r="AU13">
        <v>23.379477951266423</v>
      </c>
      <c r="AV13">
        <v>5.2532636063126553E-2</v>
      </c>
      <c r="AW13">
        <v>23.265635254198234</v>
      </c>
      <c r="AX13">
        <v>5.4043020871310063E-2</v>
      </c>
      <c r="AY13">
        <v>24.247824710299877</v>
      </c>
      <c r="AZ13">
        <v>7.1485425604578615E-2</v>
      </c>
      <c r="BA13">
        <v>23.649905159880262</v>
      </c>
      <c r="BB13">
        <v>5.9356591196482372E-2</v>
      </c>
      <c r="BC13">
        <v>21.869175265778388</v>
      </c>
      <c r="BD13">
        <v>5.7302125782496716E-2</v>
      </c>
      <c r="BE13">
        <v>22.966097155051603</v>
      </c>
      <c r="BF13">
        <v>6.20633088883265E-2</v>
      </c>
      <c r="BG13">
        <v>24.336018772133624</v>
      </c>
      <c r="BH13">
        <v>5.9767741725398164E-2</v>
      </c>
      <c r="BI13">
        <v>23.846698750910221</v>
      </c>
      <c r="BJ13">
        <v>5.7081655183990138E-2</v>
      </c>
      <c r="BK13">
        <v>21.912217283348006</v>
      </c>
      <c r="BL13">
        <v>5.4531882842333262E-2</v>
      </c>
      <c r="BM13">
        <v>23.101067096671937</v>
      </c>
      <c r="BN13">
        <v>6.7846325031864038E-2</v>
      </c>
      <c r="BO13">
        <v>21.415951570943115</v>
      </c>
      <c r="BP13">
        <v>6.322377252088493E-2</v>
      </c>
      <c r="BQ13">
        <v>24.023146493895531</v>
      </c>
      <c r="BR13">
        <v>6.1276259981277011E-2</v>
      </c>
      <c r="BS13">
        <v>24.505979035297528</v>
      </c>
      <c r="BT13">
        <v>5.9169636782293665E-2</v>
      </c>
      <c r="BU13">
        <v>23.013785664923912</v>
      </c>
      <c r="BV13">
        <v>6.7119051824739678E-2</v>
      </c>
      <c r="BW13">
        <v>22.668318027474587</v>
      </c>
      <c r="BX13">
        <v>5.487491629367066E-2</v>
      </c>
      <c r="BY13">
        <v>23.795742381960398</v>
      </c>
      <c r="BZ13">
        <v>6.2321051096715999E-2</v>
      </c>
      <c r="CA13">
        <v>22.774775292732503</v>
      </c>
      <c r="CB13">
        <v>6.484438871807946E-2</v>
      </c>
      <c r="CC13">
        <v>23.102158898783614</v>
      </c>
      <c r="CD13">
        <v>6.010153836898454E-2</v>
      </c>
      <c r="CE13">
        <v>23.818755588834104</v>
      </c>
      <c r="CF13">
        <v>6.7034335470250866E-2</v>
      </c>
      <c r="CG13">
        <v>23.854953043228182</v>
      </c>
      <c r="CH13">
        <v>6.2374798873006745E-2</v>
      </c>
      <c r="CI13">
        <v>23.194465903617914</v>
      </c>
      <c r="CJ13">
        <v>6.2152412061319287E-2</v>
      </c>
      <c r="CK13">
        <v>23.138220253386315</v>
      </c>
      <c r="CL13">
        <v>5.9649039885635642E-2</v>
      </c>
      <c r="CM13">
        <v>23.958479003058091</v>
      </c>
      <c r="CN13">
        <v>5.9402695373836273E-2</v>
      </c>
      <c r="CO13">
        <v>23.649163785627113</v>
      </c>
      <c r="CP13">
        <v>6.1158274514040968E-2</v>
      </c>
      <c r="CQ13">
        <v>24.336335990886749</v>
      </c>
      <c r="CR13">
        <v>6.0101796396155996E-2</v>
      </c>
      <c r="CS13">
        <v>22.141046196004154</v>
      </c>
      <c r="CT13">
        <v>6.865252718042153E-2</v>
      </c>
      <c r="CU13">
        <v>23.694196997153387</v>
      </c>
      <c r="CV13">
        <v>5.5986945914787777E-2</v>
      </c>
      <c r="CW13">
        <v>24.52577860133453</v>
      </c>
      <c r="CX13">
        <v>5.6571409438270576E-2</v>
      </c>
      <c r="CY13">
        <v>20.642445547511581</v>
      </c>
      <c r="CZ13">
        <v>7.9877055740976907E-2</v>
      </c>
      <c r="DA13">
        <v>28.702973476513399</v>
      </c>
      <c r="DB13">
        <v>7.1456236258188366E-2</v>
      </c>
      <c r="DC13">
        <v>23.597167672474281</v>
      </c>
      <c r="DD13">
        <v>6.1056874469192113E-2</v>
      </c>
      <c r="DE13">
        <v>20.985656905968618</v>
      </c>
      <c r="DF13">
        <v>5.5115619152962196E-2</v>
      </c>
      <c r="DG13">
        <v>23.045421395526159</v>
      </c>
      <c r="DH13">
        <v>5.6080621550190092E-2</v>
      </c>
      <c r="DI13">
        <v>22.376646642679052</v>
      </c>
      <c r="DJ13">
        <v>6.2570459730983519E-2</v>
      </c>
    </row>
    <row r="14" spans="1:114" x14ac:dyDescent="0.3">
      <c r="A14" s="2" t="s">
        <v>275</v>
      </c>
      <c r="B14" s="4" t="b">
        <v>0</v>
      </c>
      <c r="C14">
        <v>26.752142336383006</v>
      </c>
      <c r="D14">
        <v>5.3528009320290136E-2</v>
      </c>
      <c r="E14">
        <v>21.108172610579192</v>
      </c>
      <c r="F14">
        <v>5.2296263509329602E-2</v>
      </c>
      <c r="I14">
        <v>22.504794130232369</v>
      </c>
      <c r="J14">
        <v>6.2335336788388811E-2</v>
      </c>
      <c r="K14">
        <v>23.934684646216041</v>
      </c>
      <c r="L14">
        <v>6.9028870766497108E-2</v>
      </c>
      <c r="M14">
        <v>24.260562872226082</v>
      </c>
      <c r="N14">
        <v>5.5153472160928481E-2</v>
      </c>
      <c r="O14">
        <v>23.123319494999276</v>
      </c>
      <c r="P14">
        <v>5.6103173414147091E-2</v>
      </c>
      <c r="Q14">
        <v>23.255945423494165</v>
      </c>
      <c r="R14">
        <v>5.5341582285021486E-2</v>
      </c>
      <c r="S14">
        <v>24.065130550126657</v>
      </c>
      <c r="T14">
        <v>5.6620504347409256E-2</v>
      </c>
      <c r="U14">
        <v>22.029001199033758</v>
      </c>
      <c r="V14">
        <v>5.5734747338834982E-2</v>
      </c>
      <c r="W14">
        <v>25.005509405187819</v>
      </c>
      <c r="X14">
        <v>5.300004372151796E-2</v>
      </c>
      <c r="Y14">
        <v>24.228540415901133</v>
      </c>
      <c r="Z14">
        <v>6.0205562118740771E-2</v>
      </c>
      <c r="AA14">
        <v>24.143541030948796</v>
      </c>
      <c r="AB14">
        <v>5.4466133303507448E-2</v>
      </c>
      <c r="AC14">
        <v>21.553806244448516</v>
      </c>
      <c r="AD14">
        <v>5.5413361875703088E-2</v>
      </c>
      <c r="AE14">
        <v>22.836331864442833</v>
      </c>
      <c r="AF14">
        <v>3.1762129122400555E-2</v>
      </c>
      <c r="AG14">
        <v>22.346926472698076</v>
      </c>
      <c r="AH14">
        <v>7.1931760959871832E-2</v>
      </c>
      <c r="AI14">
        <v>24.794747322111927</v>
      </c>
      <c r="AJ14">
        <v>5.7629316191586448E-2</v>
      </c>
      <c r="AK14">
        <v>23.696567665555833</v>
      </c>
      <c r="AL14">
        <v>4.9975603043266509E-2</v>
      </c>
      <c r="AM14">
        <v>23.708868540618983</v>
      </c>
      <c r="AN14">
        <v>5.4269316286839613E-2</v>
      </c>
      <c r="AO14">
        <v>25.586798300870743</v>
      </c>
      <c r="AP14">
        <v>5.8635923271786107E-2</v>
      </c>
      <c r="AQ14">
        <v>25.097426746858048</v>
      </c>
      <c r="AR14">
        <v>5.5264755006799747E-2</v>
      </c>
      <c r="AS14">
        <v>23.158350064892094</v>
      </c>
      <c r="AT14">
        <v>5.54848945643844E-2</v>
      </c>
      <c r="AU14">
        <v>23.260952737671452</v>
      </c>
      <c r="AV14">
        <v>5.189329043000452E-2</v>
      </c>
      <c r="AW14">
        <v>23.135491376294627</v>
      </c>
      <c r="AX14">
        <v>5.3422122349382338E-2</v>
      </c>
      <c r="AY14">
        <v>24.009508549159357</v>
      </c>
      <c r="AZ14">
        <v>7.0393258097339262E-2</v>
      </c>
      <c r="BA14">
        <v>23.492641385183049</v>
      </c>
      <c r="BB14">
        <v>5.819482633760896E-2</v>
      </c>
      <c r="BC14">
        <v>21.713848415478203</v>
      </c>
      <c r="BD14">
        <v>5.6390760403290309E-2</v>
      </c>
      <c r="BE14">
        <v>22.829435459555341</v>
      </c>
      <c r="BF14">
        <v>6.1285829388307081E-2</v>
      </c>
      <c r="BG14">
        <v>24.154888040686075</v>
      </c>
      <c r="BH14">
        <v>5.8844829063066213E-2</v>
      </c>
      <c r="BI14">
        <v>23.590511217510677</v>
      </c>
      <c r="BJ14">
        <v>5.567413640517347E-2</v>
      </c>
      <c r="BK14">
        <v>21.822596256115236</v>
      </c>
      <c r="BL14">
        <v>5.3926731519617653E-2</v>
      </c>
      <c r="BM14">
        <v>22.918113996384797</v>
      </c>
      <c r="BN14">
        <v>6.6494046714842839E-2</v>
      </c>
      <c r="BO14">
        <v>21.278173175995963</v>
      </c>
      <c r="BP14">
        <v>6.2124670745577822E-2</v>
      </c>
      <c r="BQ14">
        <v>23.864840450728149</v>
      </c>
      <c r="BR14">
        <v>5.9822957745751089E-2</v>
      </c>
      <c r="BS14">
        <v>24.369126194009816</v>
      </c>
      <c r="BT14">
        <v>5.8377947216999786E-2</v>
      </c>
      <c r="BU14">
        <v>22.789599891623869</v>
      </c>
      <c r="BV14">
        <v>6.5943071779291818E-2</v>
      </c>
      <c r="BW14">
        <v>22.502465090429709</v>
      </c>
      <c r="BX14">
        <v>5.3865939030786437E-2</v>
      </c>
      <c r="BY14">
        <v>23.677575259497409</v>
      </c>
      <c r="BZ14">
        <v>6.1538248775298537E-2</v>
      </c>
      <c r="CA14">
        <v>22.577603146218959</v>
      </c>
      <c r="CB14">
        <v>6.3877912053707783E-2</v>
      </c>
      <c r="CC14">
        <v>22.832278129923854</v>
      </c>
      <c r="CD14">
        <v>5.8780066035645825E-2</v>
      </c>
      <c r="CE14">
        <v>23.569686157766938</v>
      </c>
      <c r="CF14">
        <v>6.5788875638493366E-2</v>
      </c>
      <c r="CG14">
        <v>23.702194750771547</v>
      </c>
      <c r="CH14">
        <v>6.1523773353059842E-2</v>
      </c>
      <c r="CI14">
        <v>23.022509428766032</v>
      </c>
      <c r="CJ14">
        <v>6.1106915261210711E-2</v>
      </c>
      <c r="CK14">
        <v>23.01280134527525</v>
      </c>
      <c r="CL14">
        <v>5.8829441433086674E-2</v>
      </c>
      <c r="CM14">
        <v>23.828673976226995</v>
      </c>
      <c r="CN14">
        <v>5.8922514874528181E-2</v>
      </c>
      <c r="CO14">
        <v>23.494156637083528</v>
      </c>
      <c r="CP14">
        <v>6.0246104289274238E-2</v>
      </c>
      <c r="CQ14">
        <v>24.13499408923504</v>
      </c>
      <c r="CR14">
        <v>5.9077304720777747E-2</v>
      </c>
      <c r="CS14">
        <v>21.837530857634299</v>
      </c>
      <c r="CT14">
        <v>6.6902470884565038E-2</v>
      </c>
      <c r="CU14">
        <v>23.56347053592209</v>
      </c>
      <c r="CV14">
        <v>5.5303126080869403E-2</v>
      </c>
      <c r="CW14">
        <v>24.410241842312292</v>
      </c>
      <c r="CX14">
        <v>5.5799847911170472E-2</v>
      </c>
      <c r="CY14">
        <v>20.406079977412915</v>
      </c>
      <c r="CZ14">
        <v>7.8328058840831313E-2</v>
      </c>
      <c r="DA14">
        <v>28.256026025898109</v>
      </c>
      <c r="DB14">
        <v>6.9785794998149978E-2</v>
      </c>
      <c r="DC14">
        <v>23.436416467765945</v>
      </c>
      <c r="DD14">
        <v>6.018949040019473E-2</v>
      </c>
      <c r="DE14">
        <v>20.843952455943086</v>
      </c>
      <c r="DF14">
        <v>5.39759788315438E-2</v>
      </c>
      <c r="DG14">
        <v>22.829995840206834</v>
      </c>
      <c r="DH14">
        <v>5.5272995319116489E-2</v>
      </c>
      <c r="DI14">
        <v>22.145798297184246</v>
      </c>
      <c r="DJ14">
        <v>6.158605844359296E-2</v>
      </c>
    </row>
    <row r="15" spans="1:114" x14ac:dyDescent="0.3">
      <c r="A15" s="2" t="s">
        <v>276</v>
      </c>
      <c r="B15" s="4" t="b">
        <v>0</v>
      </c>
      <c r="C15">
        <v>24.620345444717664</v>
      </c>
      <c r="D15">
        <v>4.8223909482708015E-2</v>
      </c>
      <c r="E15">
        <v>21.68051704645325</v>
      </c>
      <c r="F15">
        <v>5.2120118800497571E-2</v>
      </c>
      <c r="I15">
        <v>22.369613335168381</v>
      </c>
      <c r="J15">
        <v>6.1181005735736413E-2</v>
      </c>
      <c r="K15">
        <v>23.768941033708046</v>
      </c>
      <c r="L15">
        <v>6.794424182544144E-2</v>
      </c>
      <c r="M15">
        <v>24.164895905280297</v>
      </c>
      <c r="N15">
        <v>5.4590047000568596E-2</v>
      </c>
      <c r="O15">
        <v>22.975863664694334</v>
      </c>
      <c r="P15">
        <v>5.4921101162684456E-2</v>
      </c>
      <c r="Q15">
        <v>23.128896525422409</v>
      </c>
      <c r="R15">
        <v>5.4305235838149807E-2</v>
      </c>
      <c r="S15">
        <v>23.930220167653008</v>
      </c>
      <c r="T15">
        <v>5.5464151384614031E-2</v>
      </c>
      <c r="U15">
        <v>21.914044544250629</v>
      </c>
      <c r="V15">
        <v>5.4521035056669921E-2</v>
      </c>
      <c r="W15">
        <v>24.870474581950099</v>
      </c>
      <c r="X15">
        <v>5.2416232113946949E-2</v>
      </c>
      <c r="Y15">
        <v>24.145903978673282</v>
      </c>
      <c r="Z15">
        <v>5.9326222110455809E-2</v>
      </c>
      <c r="AA15">
        <v>24.053107668494309</v>
      </c>
      <c r="AB15">
        <v>5.3911312157415049E-2</v>
      </c>
      <c r="AC15">
        <v>21.354295677690814</v>
      </c>
      <c r="AD15">
        <v>5.2957510718457626E-2</v>
      </c>
      <c r="AE15">
        <v>22.693508653675707</v>
      </c>
      <c r="AF15">
        <v>2.8956053424226913E-2</v>
      </c>
      <c r="AG15">
        <v>22.15603382395026</v>
      </c>
      <c r="AH15">
        <v>6.997535126237904E-2</v>
      </c>
      <c r="AI15">
        <v>24.577201528003023</v>
      </c>
      <c r="AJ15">
        <v>5.6353038627853527E-2</v>
      </c>
      <c r="AK15">
        <v>23.593898572663129</v>
      </c>
      <c r="AL15">
        <v>4.9430496992918807E-2</v>
      </c>
      <c r="AM15">
        <v>23.577960973272457</v>
      </c>
      <c r="AN15">
        <v>5.3462977768342503E-2</v>
      </c>
      <c r="AO15">
        <v>25.468802685294712</v>
      </c>
      <c r="AP15">
        <v>5.7743431118112309E-2</v>
      </c>
      <c r="AQ15">
        <v>25.008477414560836</v>
      </c>
      <c r="AR15">
        <v>5.4372925026808933E-2</v>
      </c>
      <c r="AS15">
        <v>23.079295872738729</v>
      </c>
      <c r="AT15">
        <v>5.478035285535883E-2</v>
      </c>
      <c r="AU15">
        <v>23.172880558606803</v>
      </c>
      <c r="AV15">
        <v>5.1163866259004348E-2</v>
      </c>
      <c r="AW15">
        <v>23.038785750788957</v>
      </c>
      <c r="AX15">
        <v>5.2713744335723615E-2</v>
      </c>
      <c r="AY15">
        <v>23.83242366585602</v>
      </c>
      <c r="AZ15">
        <v>6.9147213176892722E-2</v>
      </c>
      <c r="BA15">
        <v>23.375783858371523</v>
      </c>
      <c r="BB15">
        <v>5.6869378371470866E-2</v>
      </c>
      <c r="BC15">
        <v>21.598430153335823</v>
      </c>
      <c r="BD15">
        <v>5.5350991142711019E-2</v>
      </c>
      <c r="BE15">
        <v>22.727886658655002</v>
      </c>
      <c r="BF15">
        <v>6.0398809425408477E-2</v>
      </c>
      <c r="BG15">
        <v>24.020295765082391</v>
      </c>
      <c r="BH15">
        <v>5.7791885602203392E-2</v>
      </c>
      <c r="BI15">
        <v>23.400146706607543</v>
      </c>
      <c r="BJ15">
        <v>5.4068309814332333E-2</v>
      </c>
      <c r="BK15">
        <v>21.756001825116147</v>
      </c>
      <c r="BL15">
        <v>5.3236319355940233E-2</v>
      </c>
      <c r="BM15">
        <v>22.782167578570402</v>
      </c>
      <c r="BN15">
        <v>6.4951243512233914E-2</v>
      </c>
      <c r="BO15">
        <v>21.175794592545426</v>
      </c>
      <c r="BP15">
        <v>6.0870714575761958E-2</v>
      </c>
      <c r="BQ15">
        <v>23.747208448574593</v>
      </c>
      <c r="BR15">
        <v>5.8164897185949235E-2</v>
      </c>
      <c r="BS15">
        <v>24.267435358972932</v>
      </c>
      <c r="BT15">
        <v>5.7474715107578699E-2</v>
      </c>
      <c r="BU15">
        <v>22.623014833719644</v>
      </c>
      <c r="BV15">
        <v>6.4601405823782251E-2</v>
      </c>
      <c r="BW15">
        <v>22.379225240217494</v>
      </c>
      <c r="BX15">
        <v>5.2714805175467103E-2</v>
      </c>
      <c r="BY15">
        <v>23.589769166148535</v>
      </c>
      <c r="BZ15">
        <v>6.0645156049273834E-2</v>
      </c>
      <c r="CA15">
        <v>22.431091023881475</v>
      </c>
      <c r="CB15">
        <v>6.2775266781450526E-2</v>
      </c>
      <c r="CC15">
        <v>22.631738627144745</v>
      </c>
      <c r="CD15">
        <v>5.7272409126286325E-2</v>
      </c>
      <c r="CE15">
        <v>23.384610874060307</v>
      </c>
      <c r="CF15">
        <v>6.4367940766603321E-2</v>
      </c>
      <c r="CG15">
        <v>23.58868509929076</v>
      </c>
      <c r="CH15">
        <v>6.0552845341311348E-2</v>
      </c>
      <c r="CI15">
        <v>22.894734240811218</v>
      </c>
      <c r="CJ15">
        <v>5.9914116566428713E-2</v>
      </c>
      <c r="CK15">
        <v>22.919606689064825</v>
      </c>
      <c r="CL15">
        <v>5.7894368303887021E-2</v>
      </c>
      <c r="CM15">
        <v>23.732220139783156</v>
      </c>
      <c r="CN15">
        <v>5.8374680894763761E-2</v>
      </c>
      <c r="CO15">
        <v>23.378975934777579</v>
      </c>
      <c r="CP15">
        <v>5.9205416787019086E-2</v>
      </c>
      <c r="CQ15">
        <v>23.985383559309451</v>
      </c>
      <c r="CR15">
        <v>5.790847059992793E-2</v>
      </c>
      <c r="CS15">
        <v>21.611998615008474</v>
      </c>
      <c r="CT15">
        <v>6.4905846059624531E-2</v>
      </c>
      <c r="CU15">
        <v>23.466332011950346</v>
      </c>
      <c r="CV15">
        <v>5.4522961660204344E-2</v>
      </c>
      <c r="CW15">
        <v>24.324390285326885</v>
      </c>
      <c r="CX15">
        <v>5.4919579714870465E-2</v>
      </c>
      <c r="CY15">
        <v>20.230444514011975</v>
      </c>
      <c r="CZ15">
        <v>7.6560821025734083E-2</v>
      </c>
      <c r="DA15">
        <v>27.923914108870946</v>
      </c>
      <c r="DB15">
        <v>6.7880002312340842E-2</v>
      </c>
      <c r="DC15">
        <v>23.316967546675517</v>
      </c>
      <c r="DD15">
        <v>5.9199899054465766E-2</v>
      </c>
      <c r="DE15">
        <v>20.738656550385347</v>
      </c>
      <c r="DF15">
        <v>5.2675772568102699E-2</v>
      </c>
      <c r="DG15">
        <v>22.669920211505406</v>
      </c>
      <c r="DH15">
        <v>5.4351581198866426E-2</v>
      </c>
      <c r="DI15">
        <v>21.974262501512328</v>
      </c>
      <c r="DJ15">
        <v>6.0462963116453522E-2</v>
      </c>
    </row>
    <row r="16" spans="1:114" x14ac:dyDescent="0.3">
      <c r="A16" s="2" t="s">
        <v>277</v>
      </c>
      <c r="B16" s="4">
        <v>1</v>
      </c>
      <c r="C16">
        <v>24.886725463590206</v>
      </c>
      <c r="D16">
        <v>5.1678154457722683E-2</v>
      </c>
      <c r="E16">
        <v>22.28402296201379</v>
      </c>
      <c r="F16">
        <v>5.1944809259698299E-2</v>
      </c>
      <c r="I16">
        <v>22.286369412585533</v>
      </c>
      <c r="J16">
        <v>5.9928483555213304E-2</v>
      </c>
      <c r="K16">
        <v>23.666876621069502</v>
      </c>
      <c r="L16">
        <v>6.6767350843267875E-2</v>
      </c>
      <c r="M16">
        <v>24.105984477910742</v>
      </c>
      <c r="N16">
        <v>5.3978695076184337E-2</v>
      </c>
      <c r="O16">
        <v>22.885060812732377</v>
      </c>
      <c r="P16">
        <v>5.363847802737521E-2</v>
      </c>
      <c r="Q16">
        <v>23.050660200282323</v>
      </c>
      <c r="R16">
        <v>5.3180734415069777E-2</v>
      </c>
      <c r="S16">
        <v>23.847142764321099</v>
      </c>
      <c r="T16">
        <v>5.4209435303740498E-2</v>
      </c>
      <c r="U16">
        <v>21.84325458576118</v>
      </c>
      <c r="V16">
        <v>5.3204080487448235E-2</v>
      </c>
      <c r="W16">
        <v>24.787320548374037</v>
      </c>
      <c r="X16">
        <v>5.1782759605302806E-2</v>
      </c>
      <c r="Y16">
        <v>24.095016711884671</v>
      </c>
      <c r="Z16">
        <v>5.8372082600765297E-2</v>
      </c>
      <c r="AA16">
        <v>23.997419078857707</v>
      </c>
      <c r="AB16">
        <v>5.3309296132543149E-2</v>
      </c>
      <c r="AC16">
        <v>21.231437677293808</v>
      </c>
      <c r="AD16">
        <v>5.0292756929286579E-2</v>
      </c>
      <c r="AE16">
        <v>22.605558554739648</v>
      </c>
      <c r="AF16">
        <v>2.5911283863438057E-2</v>
      </c>
      <c r="AG16">
        <v>22.038482711260944</v>
      </c>
      <c r="AH16">
        <v>6.7852523036741635E-2</v>
      </c>
      <c r="AI16">
        <v>24.443237489439309</v>
      </c>
      <c r="AJ16">
        <v>5.4968196772125638E-2</v>
      </c>
      <c r="AK16">
        <v>23.53067525742544</v>
      </c>
      <c r="AL16">
        <v>4.883902246121577E-2</v>
      </c>
      <c r="AM16">
        <v>23.497348491325262</v>
      </c>
      <c r="AN16">
        <v>5.2588049490958716E-2</v>
      </c>
      <c r="AO16">
        <v>25.396141343988965</v>
      </c>
      <c r="AP16">
        <v>5.6775020699064267E-2</v>
      </c>
      <c r="AQ16">
        <v>24.953702686182886</v>
      </c>
      <c r="AR16">
        <v>5.3405233108076183E-2</v>
      </c>
      <c r="AS16">
        <v>23.030614541575158</v>
      </c>
      <c r="AT16">
        <v>5.4015880552867698E-2</v>
      </c>
      <c r="AU16">
        <v>23.118645978522476</v>
      </c>
      <c r="AV16">
        <v>5.0372394911951772E-2</v>
      </c>
      <c r="AW16">
        <v>22.979234720636267</v>
      </c>
      <c r="AX16">
        <v>5.1945109400135837E-2</v>
      </c>
      <c r="AY16">
        <v>23.723375333144865</v>
      </c>
      <c r="AZ16">
        <v>6.7795175650741696E-2</v>
      </c>
      <c r="BA16">
        <v>23.303823348666594</v>
      </c>
      <c r="BB16">
        <v>5.5431183520086982E-2</v>
      </c>
      <c r="BC16">
        <v>21.527355938438067</v>
      </c>
      <c r="BD16">
        <v>5.4222775750333581E-2</v>
      </c>
      <c r="BE16">
        <v>22.665353215819962</v>
      </c>
      <c r="BF16">
        <v>5.9436336679358347E-2</v>
      </c>
      <c r="BG16">
        <v>23.9374142509938</v>
      </c>
      <c r="BH16">
        <v>5.6649375369513158E-2</v>
      </c>
      <c r="BI16">
        <v>23.282920819597177</v>
      </c>
      <c r="BJ16">
        <v>5.2325886426794817E-2</v>
      </c>
      <c r="BK16">
        <v>21.714993176987448</v>
      </c>
      <c r="BL16">
        <v>5.2487178503563527E-2</v>
      </c>
      <c r="BM16">
        <v>22.698452187825726</v>
      </c>
      <c r="BN16">
        <v>6.3277204485899533E-2</v>
      </c>
      <c r="BO16">
        <v>21.112750172138931</v>
      </c>
      <c r="BP16">
        <v>5.9510092843816635E-2</v>
      </c>
      <c r="BQ16">
        <v>23.674771019308839</v>
      </c>
      <c r="BR16">
        <v>5.6365796639333547E-2</v>
      </c>
      <c r="BS16">
        <v>24.204814451948465</v>
      </c>
      <c r="BT16">
        <v>5.6494651157457054E-2</v>
      </c>
      <c r="BU16">
        <v>22.520432261564519</v>
      </c>
      <c r="BV16">
        <v>6.3145613428466252E-2</v>
      </c>
      <c r="BW16">
        <v>22.30333451516789</v>
      </c>
      <c r="BX16">
        <v>5.1465752156209271E-2</v>
      </c>
      <c r="BY16">
        <v>23.535698440838949</v>
      </c>
      <c r="BZ16">
        <v>5.9676093971250843E-2</v>
      </c>
      <c r="CA16">
        <v>22.340869304416536</v>
      </c>
      <c r="CB16">
        <v>6.1578826940749953E-2</v>
      </c>
      <c r="CC16">
        <v>22.508247011074243</v>
      </c>
      <c r="CD16">
        <v>5.5636506050428983E-2</v>
      </c>
      <c r="CE16">
        <v>23.270642077075635</v>
      </c>
      <c r="CF16">
        <v>6.282613658483796E-2</v>
      </c>
      <c r="CG16">
        <v>23.518786201035276</v>
      </c>
      <c r="CH16">
        <v>5.9499327056750054E-2</v>
      </c>
      <c r="CI16">
        <v>22.816050668569432</v>
      </c>
      <c r="CJ16">
        <v>5.8619854561884538E-2</v>
      </c>
      <c r="CK16">
        <v>22.862217703129033</v>
      </c>
      <c r="CL16">
        <v>5.6879754833996772E-2</v>
      </c>
      <c r="CM16">
        <v>23.672824160569174</v>
      </c>
      <c r="CN16">
        <v>5.7780246387156509E-2</v>
      </c>
      <c r="CO16">
        <v>23.308048008504795</v>
      </c>
      <c r="CP16">
        <v>5.807620504436288E-2</v>
      </c>
      <c r="CQ16">
        <v>23.893253849872472</v>
      </c>
      <c r="CR16">
        <v>5.6640211673381083E-2</v>
      </c>
      <c r="CS16">
        <v>21.473116545730853</v>
      </c>
      <c r="CT16">
        <v>6.2739381877902373E-2</v>
      </c>
      <c r="CU16">
        <v>23.406514404238479</v>
      </c>
      <c r="CV16">
        <v>5.3676433933957511E-2</v>
      </c>
      <c r="CW16">
        <v>24.271523157567152</v>
      </c>
      <c r="CX16">
        <v>5.3964433062494273E-2</v>
      </c>
      <c r="CY16">
        <v>20.122288729669751</v>
      </c>
      <c r="CZ16">
        <v>7.4643256253841023E-2</v>
      </c>
      <c r="DA16">
        <v>27.719400600152756</v>
      </c>
      <c r="DB16">
        <v>6.5812096744895743E-2</v>
      </c>
      <c r="DC16">
        <v>23.243411264252785</v>
      </c>
      <c r="DD16">
        <v>5.8126129872452345E-2</v>
      </c>
      <c r="DE16">
        <v>20.67381565189536</v>
      </c>
      <c r="DF16">
        <v>5.1264966560178864E-2</v>
      </c>
      <c r="DG16">
        <v>22.571346126061428</v>
      </c>
      <c r="DH16">
        <v>5.335178861734613E-2</v>
      </c>
      <c r="DI16">
        <v>21.86863128009259</v>
      </c>
      <c r="DJ16">
        <v>5.9244333673148061E-2</v>
      </c>
    </row>
    <row r="17" spans="3:114" x14ac:dyDescent="0.3">
      <c r="C17">
        <v>26.648478351181208</v>
      </c>
      <c r="D17">
        <v>5.5767907483955187E-2</v>
      </c>
      <c r="E17">
        <v>22.921306002623712</v>
      </c>
      <c r="F17">
        <v>5.1770330500725929E-2</v>
      </c>
      <c r="I17">
        <v>22.258261379744951</v>
      </c>
      <c r="J17">
        <v>5.8625903971794464E-2</v>
      </c>
      <c r="K17">
        <v>23.632413686439726</v>
      </c>
      <c r="L17">
        <v>6.5543425080413303E-2</v>
      </c>
      <c r="M17">
        <v>24.086092523233315</v>
      </c>
      <c r="N17">
        <v>5.3342910299379695E-2</v>
      </c>
      <c r="O17">
        <v>22.854400441791483</v>
      </c>
      <c r="P17">
        <v>5.2304594496005941E-2</v>
      </c>
      <c r="Q17">
        <v>23.024243026173604</v>
      </c>
      <c r="R17">
        <v>5.2011291974842701E-2</v>
      </c>
      <c r="S17">
        <v>23.819090958150628</v>
      </c>
      <c r="T17">
        <v>5.2904574140123742E-2</v>
      </c>
      <c r="U17">
        <v>21.819351741970696</v>
      </c>
      <c r="V17">
        <v>5.1834493456708465E-2</v>
      </c>
      <c r="W17">
        <v>24.759242867336642</v>
      </c>
      <c r="X17">
        <v>5.1123970188837256E-2</v>
      </c>
      <c r="Y17">
        <v>24.07783418466008</v>
      </c>
      <c r="Z17">
        <v>5.7379810635939041E-2</v>
      </c>
      <c r="AA17">
        <v>23.978615343308203</v>
      </c>
      <c r="AB17">
        <v>5.2683220367113114E-2</v>
      </c>
      <c r="AC17">
        <v>21.1899536073132</v>
      </c>
      <c r="AD17">
        <v>4.7521505501896634E-2</v>
      </c>
      <c r="AE17">
        <v>22.575861440613789</v>
      </c>
      <c r="AF17">
        <v>2.2744829226728699E-2</v>
      </c>
      <c r="AG17">
        <v>21.998790557967354</v>
      </c>
      <c r="AH17">
        <v>6.5644855381175107E-2</v>
      </c>
      <c r="AI17">
        <v>24.39800336929488</v>
      </c>
      <c r="AJ17">
        <v>5.3528009320290136E-2</v>
      </c>
      <c r="AK17">
        <v>23.50932735639131</v>
      </c>
      <c r="AL17">
        <v>4.8223909482708015E-2</v>
      </c>
      <c r="AM17">
        <v>23.470128987250625</v>
      </c>
      <c r="AN17">
        <v>5.1678154457722683E-2</v>
      </c>
      <c r="AO17">
        <v>25.371606611550931</v>
      </c>
      <c r="AP17">
        <v>5.5767907592742354E-2</v>
      </c>
      <c r="AQ17">
        <v>24.935207523817741</v>
      </c>
      <c r="AR17">
        <v>5.2398867108350546E-2</v>
      </c>
      <c r="AS17">
        <v>23.014176867657198</v>
      </c>
      <c r="AT17">
        <v>5.3220855959499387E-2</v>
      </c>
      <c r="AU17">
        <v>23.100333201916015</v>
      </c>
      <c r="AV17">
        <v>4.9549292188851804E-2</v>
      </c>
      <c r="AW17">
        <v>22.959126798528722</v>
      </c>
      <c r="AX17">
        <v>5.1145755752138193E-2</v>
      </c>
      <c r="AY17">
        <v>23.686554217296973</v>
      </c>
      <c r="AZ17">
        <v>6.6389103562784796E-2</v>
      </c>
      <c r="BA17">
        <v>23.279525258100307</v>
      </c>
      <c r="BB17">
        <v>5.3935510805047035E-2</v>
      </c>
      <c r="BC17">
        <v>21.503357113004576</v>
      </c>
      <c r="BD17">
        <v>5.3049470910976608E-2</v>
      </c>
      <c r="BE17">
        <v>22.644238256189212</v>
      </c>
      <c r="BF17">
        <v>5.8435398438026469E-2</v>
      </c>
      <c r="BG17">
        <v>23.909428588526239</v>
      </c>
      <c r="BH17">
        <v>5.5461204392510677E-2</v>
      </c>
      <c r="BI17">
        <v>23.243338481576352</v>
      </c>
      <c r="BJ17">
        <v>5.0513826596181699E-2</v>
      </c>
      <c r="BK17">
        <v>21.701146251078807</v>
      </c>
      <c r="BL17">
        <v>5.1708098025321336E-2</v>
      </c>
      <c r="BM17">
        <v>22.670184959668962</v>
      </c>
      <c r="BN17">
        <v>6.1536262016809826E-2</v>
      </c>
      <c r="BO17">
        <v>21.091462676496981</v>
      </c>
      <c r="BP17">
        <v>5.8095093479855045E-2</v>
      </c>
      <c r="BQ17">
        <v>23.650311892714186</v>
      </c>
      <c r="BR17">
        <v>5.4494794530963252E-2</v>
      </c>
      <c r="BS17">
        <v>24.183669959275154</v>
      </c>
      <c r="BT17">
        <v>5.547541867461183E-2</v>
      </c>
      <c r="BU17">
        <v>22.485794365877442</v>
      </c>
      <c r="BV17">
        <v>6.1631639994316596E-2</v>
      </c>
      <c r="BW17">
        <v>22.27770935328455</v>
      </c>
      <c r="BX17">
        <v>5.0166780380066014E-2</v>
      </c>
      <c r="BY17">
        <v>23.51744099121909</v>
      </c>
      <c r="BZ17">
        <v>5.8668303053431729E-2</v>
      </c>
      <c r="CA17">
        <v>22.31040515790626</v>
      </c>
      <c r="CB17">
        <v>6.0334571043713009E-2</v>
      </c>
      <c r="CC17">
        <v>22.46654899526304</v>
      </c>
      <c r="CD17">
        <v>5.3935223645854E-2</v>
      </c>
      <c r="CE17">
        <v>23.232159523766612</v>
      </c>
      <c r="CF17">
        <v>6.1222713763248823E-2</v>
      </c>
      <c r="CG17">
        <v>23.495184231465302</v>
      </c>
      <c r="CH17">
        <v>5.8403704616231782E-2</v>
      </c>
      <c r="CI17">
        <v>22.789482477595666</v>
      </c>
      <c r="CJ17">
        <v>5.7273867010582354E-2</v>
      </c>
      <c r="CK17">
        <v>22.842839814013278</v>
      </c>
      <c r="CL17">
        <v>5.5824592050062009E-2</v>
      </c>
      <c r="CM17">
        <v>23.652768592756601</v>
      </c>
      <c r="CN17">
        <v>5.716205513647106E-2</v>
      </c>
      <c r="CO17">
        <v>23.284098578695001</v>
      </c>
      <c r="CP17">
        <v>5.6901864035306678E-2</v>
      </c>
      <c r="CQ17">
        <v>23.862145453990834</v>
      </c>
      <c r="CR17">
        <v>5.5321266420436596E-2</v>
      </c>
      <c r="CS17">
        <v>21.426221809837816</v>
      </c>
      <c r="CT17">
        <v>6.0486334342935044E-2</v>
      </c>
      <c r="CU17">
        <v>23.386316469904752</v>
      </c>
      <c r="CV17">
        <v>5.2796074487910349E-2</v>
      </c>
      <c r="CW17">
        <v>24.25367211310467</v>
      </c>
      <c r="CX17">
        <v>5.2971113704240284E-2</v>
      </c>
      <c r="CY17">
        <v>20.085768990524056</v>
      </c>
      <c r="CZ17">
        <v>7.2649055616271954E-2</v>
      </c>
      <c r="DA17">
        <v>27.650344839191078</v>
      </c>
      <c r="DB17">
        <v>6.3661546747076803E-2</v>
      </c>
      <c r="DC17">
        <v>23.218574347180411</v>
      </c>
      <c r="DD17">
        <v>5.7009447201642569E-2</v>
      </c>
      <c r="DE17">
        <v>20.651921559838904</v>
      </c>
      <c r="DF17">
        <v>4.9797777291467671E-2</v>
      </c>
      <c r="DG17">
        <v>22.538061730697525</v>
      </c>
      <c r="DH17">
        <v>5.2312039042773269E-2</v>
      </c>
      <c r="DI17">
        <v>21.832963981525516</v>
      </c>
      <c r="DJ17">
        <v>5.7977001359767528E-2</v>
      </c>
    </row>
    <row r="18" spans="3:114" x14ac:dyDescent="0.3">
      <c r="C18">
        <v>25.897759294193559</v>
      </c>
      <c r="D18">
        <v>5.2398867108350546E-2</v>
      </c>
      <c r="E18">
        <v>23.595282977563077</v>
      </c>
      <c r="F18">
        <v>5.1596678161774712E-2</v>
      </c>
      <c r="I18">
        <v>22.286369412585533</v>
      </c>
      <c r="J18">
        <v>5.7323324388375625E-2</v>
      </c>
      <c r="K18">
        <v>23.666876621069502</v>
      </c>
      <c r="L18">
        <v>6.4319499317558732E-2</v>
      </c>
      <c r="M18">
        <v>24.105984477910742</v>
      </c>
      <c r="N18">
        <v>5.2707125522575053E-2</v>
      </c>
      <c r="O18">
        <v>22.885060812732377</v>
      </c>
      <c r="P18">
        <v>5.0970710964636672E-2</v>
      </c>
      <c r="Q18">
        <v>23.050660200282323</v>
      </c>
      <c r="R18">
        <v>5.0841849534615624E-2</v>
      </c>
      <c r="S18">
        <v>23.847142764321099</v>
      </c>
      <c r="T18">
        <v>5.1599712976506985E-2</v>
      </c>
      <c r="U18">
        <v>21.84325458576118</v>
      </c>
      <c r="V18">
        <v>5.0464906425968695E-2</v>
      </c>
      <c r="W18">
        <v>24.787320548374037</v>
      </c>
      <c r="X18">
        <v>5.0465180772371707E-2</v>
      </c>
      <c r="Y18">
        <v>24.095016711884671</v>
      </c>
      <c r="Z18">
        <v>5.6387538671112784E-2</v>
      </c>
      <c r="AA18">
        <v>23.997419078857707</v>
      </c>
      <c r="AB18">
        <v>5.2057144601683078E-2</v>
      </c>
      <c r="AC18">
        <v>21.231437677293808</v>
      </c>
      <c r="AD18">
        <v>4.4750254074506689E-2</v>
      </c>
      <c r="AE18">
        <v>22.605558554739648</v>
      </c>
      <c r="AF18">
        <v>1.9578374590019335E-2</v>
      </c>
      <c r="AG18">
        <v>22.038482711260944</v>
      </c>
      <c r="AH18">
        <v>6.3437187725608579E-2</v>
      </c>
      <c r="AI18">
        <v>24.443237489439309</v>
      </c>
      <c r="AJ18">
        <v>5.2087821868454634E-2</v>
      </c>
      <c r="AK18">
        <v>23.53067525742544</v>
      </c>
      <c r="AL18">
        <v>4.760879650420026E-2</v>
      </c>
      <c r="AM18">
        <v>23.497348491325262</v>
      </c>
      <c r="AN18">
        <v>5.076825942448665E-2</v>
      </c>
      <c r="AO18">
        <v>25.396141343988965</v>
      </c>
      <c r="AP18">
        <v>5.47607942688461E-2</v>
      </c>
      <c r="AQ18">
        <v>24.953702686182886</v>
      </c>
      <c r="AR18">
        <v>5.1392501108624901E-2</v>
      </c>
      <c r="AS18">
        <v>23.030614541575158</v>
      </c>
      <c r="AT18">
        <v>5.2425831244681781E-2</v>
      </c>
      <c r="AU18">
        <v>23.118645978522476</v>
      </c>
      <c r="AV18">
        <v>4.8726189465751836E-2</v>
      </c>
      <c r="AW18">
        <v>22.979234720636267</v>
      </c>
      <c r="AX18">
        <v>5.0346402104140549E-2</v>
      </c>
      <c r="AY18">
        <v>23.723375333144865</v>
      </c>
      <c r="AZ18">
        <v>6.4983031474827896E-2</v>
      </c>
      <c r="BA18">
        <v>23.303823348666594</v>
      </c>
      <c r="BB18">
        <v>5.2439838090007088E-2</v>
      </c>
      <c r="BC18">
        <v>21.527355938438067</v>
      </c>
      <c r="BD18">
        <v>5.1876166071619628E-2</v>
      </c>
      <c r="BE18">
        <v>22.665353215819962</v>
      </c>
      <c r="BF18">
        <v>5.7434460196694591E-2</v>
      </c>
      <c r="BG18">
        <v>23.9374142509938</v>
      </c>
      <c r="BH18">
        <v>5.4273033415508196E-2</v>
      </c>
      <c r="BI18">
        <v>23.282920819597177</v>
      </c>
      <c r="BJ18">
        <v>4.8701766765568581E-2</v>
      </c>
      <c r="BK18">
        <v>21.714993176987448</v>
      </c>
      <c r="BL18">
        <v>5.0929017547079146E-2</v>
      </c>
      <c r="BM18">
        <v>22.698452187825726</v>
      </c>
      <c r="BN18">
        <v>5.9795319547720119E-2</v>
      </c>
      <c r="BO18">
        <v>21.112750172138931</v>
      </c>
      <c r="BP18">
        <v>5.6680094115893455E-2</v>
      </c>
      <c r="BQ18">
        <v>23.674771019308839</v>
      </c>
      <c r="BR18">
        <v>5.2623792422592956E-2</v>
      </c>
      <c r="BS18">
        <v>24.204814451948465</v>
      </c>
      <c r="BT18">
        <v>5.4456186191766606E-2</v>
      </c>
      <c r="BU18">
        <v>22.520432261564519</v>
      </c>
      <c r="BV18">
        <v>6.0117666328889818E-2</v>
      </c>
      <c r="BW18">
        <v>22.30333451516789</v>
      </c>
      <c r="BX18">
        <v>4.8867808603922758E-2</v>
      </c>
      <c r="BY18">
        <v>23.535698440838949</v>
      </c>
      <c r="BZ18">
        <v>5.7660512135612615E-2</v>
      </c>
      <c r="CA18">
        <v>22.34086930441654</v>
      </c>
      <c r="CB18">
        <v>5.9090315146676051E-2</v>
      </c>
      <c r="CC18">
        <v>22.508247011074243</v>
      </c>
      <c r="CD18">
        <v>5.2233941241279003E-2</v>
      </c>
      <c r="CE18">
        <v>23.270642077075635</v>
      </c>
      <c r="CF18">
        <v>5.9619290941659679E-2</v>
      </c>
      <c r="CG18">
        <v>23.518786201035276</v>
      </c>
      <c r="CH18">
        <v>5.7308082175713509E-2</v>
      </c>
      <c r="CI18">
        <v>22.816050668569432</v>
      </c>
      <c r="CJ18">
        <v>5.5927879459280162E-2</v>
      </c>
      <c r="CK18">
        <v>22.862217703129033</v>
      </c>
      <c r="CL18">
        <v>5.4769429266127247E-2</v>
      </c>
      <c r="CM18">
        <v>23.672824160569174</v>
      </c>
      <c r="CN18">
        <v>5.6543863885785611E-2</v>
      </c>
      <c r="CO18">
        <v>23.308048008504795</v>
      </c>
      <c r="CP18">
        <v>5.5727523026250475E-2</v>
      </c>
      <c r="CQ18">
        <v>23.893253849872472</v>
      </c>
      <c r="CR18">
        <v>5.4002321167492109E-2</v>
      </c>
      <c r="CS18">
        <v>21.473116545730853</v>
      </c>
      <c r="CT18">
        <v>5.8233286807967716E-2</v>
      </c>
      <c r="CU18">
        <v>23.406514404238479</v>
      </c>
      <c r="CV18">
        <v>5.1915715041863188E-2</v>
      </c>
      <c r="CW18">
        <v>24.271523157567152</v>
      </c>
      <c r="CX18">
        <v>5.1977794345986296E-2</v>
      </c>
      <c r="CY18">
        <v>20.122288729669751</v>
      </c>
      <c r="CZ18">
        <v>7.0654854674065459E-2</v>
      </c>
      <c r="DA18">
        <v>27.719400600152756</v>
      </c>
      <c r="DB18">
        <v>6.1510996749257855E-2</v>
      </c>
      <c r="DC18">
        <v>23.243411264252785</v>
      </c>
      <c r="DD18">
        <v>5.5892764530832792E-2</v>
      </c>
      <c r="DE18">
        <v>20.67381565189536</v>
      </c>
      <c r="DF18">
        <v>4.8330588022756478E-2</v>
      </c>
      <c r="DG18">
        <v>22.571346126061428</v>
      </c>
      <c r="DH18">
        <v>5.1272289468200408E-2</v>
      </c>
      <c r="DI18">
        <v>21.86863128009259</v>
      </c>
      <c r="DJ18">
        <v>5.6709669046386996E-2</v>
      </c>
    </row>
    <row r="19" spans="3:114" x14ac:dyDescent="0.3">
      <c r="C19">
        <v>23.869649872879936</v>
      </c>
      <c r="D19">
        <v>5.322085589877474E-2</v>
      </c>
      <c r="E19">
        <v>24.309216489484516</v>
      </c>
      <c r="F19">
        <v>5.1423847905299205E-2</v>
      </c>
      <c r="I19">
        <v>22.369613335168381</v>
      </c>
      <c r="J19">
        <v>5.6070802207852516E-2</v>
      </c>
      <c r="K19">
        <v>23.768941033708046</v>
      </c>
      <c r="L19">
        <v>6.3142608335385167E-2</v>
      </c>
      <c r="M19">
        <v>24.164895905280297</v>
      </c>
      <c r="N19">
        <v>5.2095773598190794E-2</v>
      </c>
      <c r="O19">
        <v>22.975863664694334</v>
      </c>
      <c r="P19">
        <v>4.9688087829327425E-2</v>
      </c>
      <c r="Q19">
        <v>23.128896525422409</v>
      </c>
      <c r="R19">
        <v>4.9717348111535595E-2</v>
      </c>
      <c r="S19">
        <v>23.930220167653008</v>
      </c>
      <c r="T19">
        <v>5.0344996895633452E-2</v>
      </c>
      <c r="U19">
        <v>21.914044544250629</v>
      </c>
      <c r="V19">
        <v>4.9147951856747009E-2</v>
      </c>
      <c r="W19">
        <v>24.870474581950099</v>
      </c>
      <c r="X19">
        <v>4.9831708263727563E-2</v>
      </c>
      <c r="Y19">
        <v>24.145903978673282</v>
      </c>
      <c r="Z19">
        <v>5.5433399161422273E-2</v>
      </c>
      <c r="AA19">
        <v>24.053107668494309</v>
      </c>
      <c r="AB19">
        <v>5.1455128576811178E-2</v>
      </c>
      <c r="AC19">
        <v>21.354295677690814</v>
      </c>
      <c r="AD19">
        <v>4.2085500285335642E-2</v>
      </c>
      <c r="AE19">
        <v>22.693508653675707</v>
      </c>
      <c r="AF19">
        <v>1.6533605029230489E-2</v>
      </c>
      <c r="AG19">
        <v>22.15603382395026</v>
      </c>
      <c r="AH19">
        <v>6.1314359499971174E-2</v>
      </c>
      <c r="AI19">
        <v>24.577201528003023</v>
      </c>
      <c r="AJ19">
        <v>5.0702980012726745E-2</v>
      </c>
      <c r="AK19">
        <v>23.593898572663129</v>
      </c>
      <c r="AL19">
        <v>4.7017321972497229E-2</v>
      </c>
      <c r="AM19">
        <v>23.577960973272457</v>
      </c>
      <c r="AN19">
        <v>4.9893331147102864E-2</v>
      </c>
      <c r="AO19">
        <v>25.468802685294712</v>
      </c>
      <c r="AP19">
        <v>5.3792383849798064E-2</v>
      </c>
      <c r="AQ19">
        <v>25.008477414560836</v>
      </c>
      <c r="AR19">
        <v>5.0424809189892159E-2</v>
      </c>
      <c r="AS19">
        <v>23.079295872738729</v>
      </c>
      <c r="AT19">
        <v>5.1661358942190649E-2</v>
      </c>
      <c r="AU19">
        <v>23.172880558606803</v>
      </c>
      <c r="AV19">
        <v>4.7934718118699267E-2</v>
      </c>
      <c r="AW19">
        <v>23.038785750788957</v>
      </c>
      <c r="AX19">
        <v>4.9577767168552771E-2</v>
      </c>
      <c r="AY19">
        <v>23.832423665856016</v>
      </c>
      <c r="AZ19">
        <v>6.3630993948676884E-2</v>
      </c>
      <c r="BA19">
        <v>23.375783858371523</v>
      </c>
      <c r="BB19">
        <v>5.1001643238623211E-2</v>
      </c>
      <c r="BC19">
        <v>21.598430153335823</v>
      </c>
      <c r="BD19">
        <v>5.0747950679242197E-2</v>
      </c>
      <c r="BE19">
        <v>22.727886658655002</v>
      </c>
      <c r="BF19">
        <v>5.6471987450644461E-2</v>
      </c>
      <c r="BG19">
        <v>24.020295765082391</v>
      </c>
      <c r="BH19">
        <v>5.3130523182817961E-2</v>
      </c>
      <c r="BI19">
        <v>23.400146706607543</v>
      </c>
      <c r="BJ19">
        <v>4.6959343378031065E-2</v>
      </c>
      <c r="BK19">
        <v>21.756001825116147</v>
      </c>
      <c r="BL19">
        <v>5.017987669470244E-2</v>
      </c>
      <c r="BM19">
        <v>22.782167578570402</v>
      </c>
      <c r="BN19">
        <v>5.8121280521385738E-2</v>
      </c>
      <c r="BO19">
        <v>21.175794592545426</v>
      </c>
      <c r="BP19">
        <v>5.5319472383948132E-2</v>
      </c>
      <c r="BQ19">
        <v>23.747208448574593</v>
      </c>
      <c r="BR19">
        <v>5.0824691875977275E-2</v>
      </c>
      <c r="BS19">
        <v>24.267435358972932</v>
      </c>
      <c r="BT19">
        <v>5.3476122241644962E-2</v>
      </c>
      <c r="BU19">
        <v>22.623014833719644</v>
      </c>
      <c r="BV19">
        <v>5.8661873933573819E-2</v>
      </c>
      <c r="BW19">
        <v>22.379225240217494</v>
      </c>
      <c r="BX19">
        <v>4.7618755584664926E-2</v>
      </c>
      <c r="BY19">
        <v>23.589769166148535</v>
      </c>
      <c r="BZ19">
        <v>5.6691450057589632E-2</v>
      </c>
      <c r="CA19">
        <v>22.431091023881475</v>
      </c>
      <c r="CB19">
        <v>5.7893875305975492E-2</v>
      </c>
      <c r="CC19">
        <v>22.631738627144745</v>
      </c>
      <c r="CD19">
        <v>5.0598038165421674E-2</v>
      </c>
      <c r="CE19">
        <v>23.384610874060307</v>
      </c>
      <c r="CF19">
        <v>5.8077486759894333E-2</v>
      </c>
      <c r="CG19">
        <v>23.58868509929076</v>
      </c>
      <c r="CH19">
        <v>5.6254563891152215E-2</v>
      </c>
      <c r="CI19">
        <v>22.894734240811218</v>
      </c>
      <c r="CJ19">
        <v>5.4633617454735994E-2</v>
      </c>
      <c r="CK19">
        <v>22.919606689064825</v>
      </c>
      <c r="CL19">
        <v>5.3754815796236997E-2</v>
      </c>
      <c r="CM19">
        <v>23.732220139783156</v>
      </c>
      <c r="CN19">
        <v>5.5949429378178359E-2</v>
      </c>
      <c r="CO19">
        <v>23.378975934777579</v>
      </c>
      <c r="CP19">
        <v>5.459831128359427E-2</v>
      </c>
      <c r="CQ19">
        <v>23.985383559309451</v>
      </c>
      <c r="CR19">
        <v>5.2734062240945262E-2</v>
      </c>
      <c r="CS19">
        <v>21.611998615008474</v>
      </c>
      <c r="CT19">
        <v>5.6066822626245558E-2</v>
      </c>
      <c r="CU19">
        <v>23.466332011950346</v>
      </c>
      <c r="CV19">
        <v>5.1069187315616354E-2</v>
      </c>
      <c r="CW19">
        <v>24.324390285326885</v>
      </c>
      <c r="CX19">
        <v>5.1022647693610104E-2</v>
      </c>
      <c r="CY19">
        <v>20.230444514011975</v>
      </c>
      <c r="CZ19">
        <v>6.8737289902172399E-2</v>
      </c>
      <c r="DA19">
        <v>27.923914108870946</v>
      </c>
      <c r="DB19">
        <v>5.9443091181812763E-2</v>
      </c>
      <c r="DC19">
        <v>23.316967546675517</v>
      </c>
      <c r="DD19">
        <v>5.4818995348819378E-2</v>
      </c>
      <c r="DE19">
        <v>20.738656550385347</v>
      </c>
      <c r="DF19">
        <v>4.6919782014832642E-2</v>
      </c>
      <c r="DG19">
        <v>22.669920211505406</v>
      </c>
      <c r="DH19">
        <v>5.0272496886680111E-2</v>
      </c>
      <c r="DI19">
        <v>21.974262501512328</v>
      </c>
      <c r="DJ19">
        <v>5.5491039603081535E-2</v>
      </c>
    </row>
    <row r="20" spans="3:114" x14ac:dyDescent="0.3">
      <c r="C20">
        <v>24.053392991013414</v>
      </c>
      <c r="D20">
        <v>4.9549292188851804E-2</v>
      </c>
      <c r="E20">
        <v>25.066767742632315</v>
      </c>
      <c r="F20">
        <v>5.125183541787369E-2</v>
      </c>
      <c r="I20">
        <v>22.504794130232369</v>
      </c>
      <c r="J20">
        <v>5.4916471155200118E-2</v>
      </c>
      <c r="K20">
        <v>23.934684646216041</v>
      </c>
      <c r="L20">
        <v>6.2057979394329506E-2</v>
      </c>
      <c r="M20">
        <v>24.260562872226082</v>
      </c>
      <c r="N20">
        <v>5.1532348437830909E-2</v>
      </c>
      <c r="O20">
        <v>23.123319494999276</v>
      </c>
      <c r="P20">
        <v>4.850601557786479E-2</v>
      </c>
      <c r="Q20">
        <v>23.255945423494165</v>
      </c>
      <c r="R20">
        <v>4.8681001664663916E-2</v>
      </c>
      <c r="S20">
        <v>24.065130550126657</v>
      </c>
      <c r="T20">
        <v>4.9188643932838227E-2</v>
      </c>
      <c r="U20">
        <v>22.029001199033758</v>
      </c>
      <c r="V20">
        <v>4.7934239574581948E-2</v>
      </c>
      <c r="W20">
        <v>25.005509405187819</v>
      </c>
      <c r="X20">
        <v>4.9247896656156552E-2</v>
      </c>
      <c r="Y20">
        <v>24.228540415901133</v>
      </c>
      <c r="Z20">
        <v>5.455405915313731E-2</v>
      </c>
      <c r="AA20">
        <v>24.143541030948796</v>
      </c>
      <c r="AB20">
        <v>5.0900307430718772E-2</v>
      </c>
      <c r="AC20">
        <v>21.553806244448516</v>
      </c>
      <c r="AD20">
        <v>3.962964912809018E-2</v>
      </c>
      <c r="AE20">
        <v>22.836331864442833</v>
      </c>
      <c r="AF20">
        <v>1.3727529331056842E-2</v>
      </c>
      <c r="AG20">
        <v>22.346926472698076</v>
      </c>
      <c r="AH20">
        <v>5.9357949802478376E-2</v>
      </c>
      <c r="AI20">
        <v>24.794747322111927</v>
      </c>
      <c r="AJ20">
        <v>4.9426702448993824E-2</v>
      </c>
      <c r="AK20">
        <v>23.696567665555833</v>
      </c>
      <c r="AL20">
        <v>4.6472215922149521E-2</v>
      </c>
      <c r="AM20">
        <v>23.708868540618983</v>
      </c>
      <c r="AN20">
        <v>4.9086992628605754E-2</v>
      </c>
      <c r="AO20">
        <v>25.586798300870743</v>
      </c>
      <c r="AP20">
        <v>5.2899891696124267E-2</v>
      </c>
      <c r="AQ20">
        <v>25.097426746858048</v>
      </c>
      <c r="AR20">
        <v>4.9532979209901337E-2</v>
      </c>
      <c r="AS20">
        <v>23.158350064892094</v>
      </c>
      <c r="AT20">
        <v>5.0956817233165079E-2</v>
      </c>
      <c r="AU20">
        <v>23.260952737671452</v>
      </c>
      <c r="AV20">
        <v>4.7205293947699088E-2</v>
      </c>
      <c r="AW20">
        <v>23.135491376294627</v>
      </c>
      <c r="AX20">
        <v>4.8869389154894048E-2</v>
      </c>
      <c r="AY20">
        <v>24.009508549159357</v>
      </c>
      <c r="AZ20">
        <v>6.238494902823033E-2</v>
      </c>
      <c r="BA20">
        <v>23.492641385183049</v>
      </c>
      <c r="BB20">
        <v>4.967619527248511E-2</v>
      </c>
      <c r="BC20">
        <v>21.713848415478203</v>
      </c>
      <c r="BD20">
        <v>4.9708181418662907E-2</v>
      </c>
      <c r="BE20">
        <v>22.829435459555341</v>
      </c>
      <c r="BF20">
        <v>5.5584967487745857E-2</v>
      </c>
      <c r="BG20">
        <v>24.154888040686075</v>
      </c>
      <c r="BH20">
        <v>5.207757972195514E-2</v>
      </c>
      <c r="BI20">
        <v>23.590511217510677</v>
      </c>
      <c r="BJ20">
        <v>4.5353516787189928E-2</v>
      </c>
      <c r="BK20">
        <v>21.822596256115236</v>
      </c>
      <c r="BL20">
        <v>4.9489464531025019E-2</v>
      </c>
      <c r="BM20">
        <v>22.918113996384797</v>
      </c>
      <c r="BN20">
        <v>5.6578477318776813E-2</v>
      </c>
      <c r="BO20">
        <v>21.278173175995963</v>
      </c>
      <c r="BP20">
        <v>5.4065516214132268E-2</v>
      </c>
      <c r="BQ20">
        <v>23.864840450728149</v>
      </c>
      <c r="BR20">
        <v>4.9166631316175415E-2</v>
      </c>
      <c r="BS20">
        <v>24.369126194009816</v>
      </c>
      <c r="BT20">
        <v>5.2572890132223875E-2</v>
      </c>
      <c r="BU20">
        <v>22.789599891623869</v>
      </c>
      <c r="BV20">
        <v>5.7320207978064246E-2</v>
      </c>
      <c r="BW20">
        <v>22.502465090429709</v>
      </c>
      <c r="BX20">
        <v>4.6467621729345591E-2</v>
      </c>
      <c r="BY20">
        <v>23.677575259497409</v>
      </c>
      <c r="BZ20">
        <v>5.5798357331564921E-2</v>
      </c>
      <c r="CA20">
        <v>22.577603146218959</v>
      </c>
      <c r="CB20">
        <v>5.6791230033718235E-2</v>
      </c>
      <c r="CC20">
        <v>22.832278129923854</v>
      </c>
      <c r="CD20">
        <v>4.9090381256062174E-2</v>
      </c>
      <c r="CE20">
        <v>23.569686157766938</v>
      </c>
      <c r="CF20">
        <v>5.6656551888004274E-2</v>
      </c>
      <c r="CG20">
        <v>23.702194750771547</v>
      </c>
      <c r="CH20">
        <v>5.5283635879403721E-2</v>
      </c>
      <c r="CI20">
        <v>23.022509428766032</v>
      </c>
      <c r="CJ20">
        <v>5.3440818759953997E-2</v>
      </c>
      <c r="CK20">
        <v>23.01280134527525</v>
      </c>
      <c r="CL20">
        <v>5.2819742667037345E-2</v>
      </c>
      <c r="CM20">
        <v>23.828673976226995</v>
      </c>
      <c r="CN20">
        <v>5.5401595398413939E-2</v>
      </c>
      <c r="CO20">
        <v>23.494156637083528</v>
      </c>
      <c r="CP20">
        <v>5.3557623781339117E-2</v>
      </c>
      <c r="CQ20">
        <v>24.13499408923504</v>
      </c>
      <c r="CR20">
        <v>5.1565228120095445E-2</v>
      </c>
      <c r="CS20">
        <v>21.837530857634299</v>
      </c>
      <c r="CT20">
        <v>5.407019780130505E-2</v>
      </c>
      <c r="CU20">
        <v>23.56347053592209</v>
      </c>
      <c r="CV20">
        <v>5.0289022894951296E-2</v>
      </c>
      <c r="CW20">
        <v>24.410241842312292</v>
      </c>
      <c r="CX20">
        <v>5.0142379497310097E-2</v>
      </c>
      <c r="CY20">
        <v>20.406079977412915</v>
      </c>
      <c r="CZ20">
        <v>6.6970052087075169E-2</v>
      </c>
      <c r="DA20">
        <v>28.256026025898109</v>
      </c>
      <c r="DB20">
        <v>5.7537298496003621E-2</v>
      </c>
      <c r="DC20">
        <v>23.436416467765945</v>
      </c>
      <c r="DD20">
        <v>5.38294040030904E-2</v>
      </c>
      <c r="DE20">
        <v>20.843952455943086</v>
      </c>
      <c r="DF20">
        <v>4.5619575751391542E-2</v>
      </c>
      <c r="DG20">
        <v>22.829995840206834</v>
      </c>
      <c r="DH20">
        <v>4.9351082766430049E-2</v>
      </c>
      <c r="DI20">
        <v>22.145798297184246</v>
      </c>
      <c r="DJ20">
        <v>5.4367944275942097E-2</v>
      </c>
    </row>
    <row r="21" spans="3:114" x14ac:dyDescent="0.3">
      <c r="C21">
        <v>24.005612124857603</v>
      </c>
      <c r="D21">
        <v>5.1145755752138193E-2</v>
      </c>
      <c r="E21">
        <v>25.872059333558877</v>
      </c>
      <c r="F21">
        <v>5.1080636410053767E-2</v>
      </c>
      <c r="I21">
        <v>22.686716875633447</v>
      </c>
      <c r="J21">
        <v>5.3904691525415556E-2</v>
      </c>
      <c r="K21">
        <v>24.157738024514895</v>
      </c>
      <c r="L21">
        <v>6.1107294176329582E-2</v>
      </c>
      <c r="M21">
        <v>24.389308950859022</v>
      </c>
      <c r="N21">
        <v>5.1038502154435554E-2</v>
      </c>
      <c r="O21">
        <v>23.321761658782773</v>
      </c>
      <c r="P21">
        <v>4.746992058395872E-2</v>
      </c>
      <c r="Q21">
        <v>23.426924476594532</v>
      </c>
      <c r="R21">
        <v>4.7772636406764088E-2</v>
      </c>
      <c r="S21">
        <v>24.246689381402195</v>
      </c>
      <c r="T21">
        <v>4.8175092083991317E-2</v>
      </c>
      <c r="U21">
        <v>22.183706830335691</v>
      </c>
      <c r="V21">
        <v>4.6870411861819436E-2</v>
      </c>
      <c r="W21">
        <v>25.187235705558571</v>
      </c>
      <c r="X21">
        <v>4.8736181502332297E-2</v>
      </c>
      <c r="Y21">
        <v>24.339750351628602</v>
      </c>
      <c r="Z21">
        <v>5.3783311189636737E-2</v>
      </c>
      <c r="AA21">
        <v>24.265243862817655</v>
      </c>
      <c r="AB21">
        <v>5.0414002628902915E-2</v>
      </c>
      <c r="AC21">
        <v>21.822302298373234</v>
      </c>
      <c r="AD21">
        <v>3.747707758548606E-2</v>
      </c>
      <c r="AE21">
        <v>23.028539571147423</v>
      </c>
      <c r="AF21">
        <v>1.1267983410913826E-2</v>
      </c>
      <c r="AG21">
        <v>22.603824760066843</v>
      </c>
      <c r="AH21">
        <v>5.7643142360637625E-2</v>
      </c>
      <c r="AI21">
        <v>25.087514708899498</v>
      </c>
      <c r="AJ21">
        <v>4.8308035808285424E-2</v>
      </c>
      <c r="AK21">
        <v>23.834737020441182</v>
      </c>
      <c r="AL21">
        <v>4.5994426472973013E-2</v>
      </c>
      <c r="AM21">
        <v>23.885040488965519</v>
      </c>
      <c r="AN21">
        <v>4.8380231006061314E-2</v>
      </c>
      <c r="AO21">
        <v>25.745593685383174</v>
      </c>
      <c r="AP21">
        <v>5.2117615780775034E-2</v>
      </c>
      <c r="AQ21">
        <v>25.217132410117703</v>
      </c>
      <c r="AR21">
        <v>4.875128369463947E-2</v>
      </c>
      <c r="AS21">
        <v>23.264739109764903</v>
      </c>
      <c r="AT21">
        <v>5.0339281260371377E-2</v>
      </c>
      <c r="AU21">
        <v>23.379477951266423</v>
      </c>
      <c r="AV21">
        <v>4.6565948314577055E-2</v>
      </c>
      <c r="AW21">
        <v>23.265635254198234</v>
      </c>
      <c r="AX21">
        <v>4.8248490632966323E-2</v>
      </c>
      <c r="AY21">
        <v>24.247824710299877</v>
      </c>
      <c r="AZ21">
        <v>6.1292781520990977E-2</v>
      </c>
      <c r="BA21">
        <v>23.649905159880262</v>
      </c>
      <c r="BB21">
        <v>4.8514430413611698E-2</v>
      </c>
      <c r="BC21">
        <v>21.869175265778388</v>
      </c>
      <c r="BD21">
        <v>4.87968160394565E-2</v>
      </c>
      <c r="BE21">
        <v>22.966097155051603</v>
      </c>
      <c r="BF21">
        <v>5.4807487987726444E-2</v>
      </c>
      <c r="BG21">
        <v>24.336018772133624</v>
      </c>
      <c r="BH21">
        <v>5.1154667059623189E-2</v>
      </c>
      <c r="BI21">
        <v>23.846698750910221</v>
      </c>
      <c r="BJ21">
        <v>4.394599800837326E-2</v>
      </c>
      <c r="BK21">
        <v>21.912217283348003</v>
      </c>
      <c r="BL21">
        <v>4.888431320830941E-2</v>
      </c>
      <c r="BM21">
        <v>23.101067096671937</v>
      </c>
      <c r="BN21">
        <v>5.5226199001755613E-2</v>
      </c>
      <c r="BO21">
        <v>21.415951570943111</v>
      </c>
      <c r="BP21">
        <v>5.2966414438825167E-2</v>
      </c>
      <c r="BQ21">
        <v>24.023146493895531</v>
      </c>
      <c r="BR21">
        <v>4.7713329080649493E-2</v>
      </c>
      <c r="BS21">
        <v>24.505979035297528</v>
      </c>
      <c r="BT21">
        <v>5.1781200566930002E-2</v>
      </c>
      <c r="BU21">
        <v>23.013785664923912</v>
      </c>
      <c r="BV21">
        <v>5.6144227932616392E-2</v>
      </c>
      <c r="BW21">
        <v>22.668318027474587</v>
      </c>
      <c r="BX21">
        <v>4.5458644466461376E-2</v>
      </c>
      <c r="BY21">
        <v>23.795742381960398</v>
      </c>
      <c r="BZ21">
        <v>5.501555501014746E-2</v>
      </c>
      <c r="CA21">
        <v>22.774775292732503</v>
      </c>
      <c r="CB21">
        <v>5.5824753369346551E-2</v>
      </c>
      <c r="CC21">
        <v>23.102158898783614</v>
      </c>
      <c r="CD21">
        <v>4.7768908922723459E-2</v>
      </c>
      <c r="CE21">
        <v>23.818755588834104</v>
      </c>
      <c r="CF21">
        <v>5.541109205624678E-2</v>
      </c>
      <c r="CG21">
        <v>23.854953043228182</v>
      </c>
      <c r="CH21">
        <v>5.4432610359456825E-2</v>
      </c>
      <c r="CI21">
        <v>23.194465903617914</v>
      </c>
      <c r="CJ21">
        <v>5.239532195984542E-2</v>
      </c>
      <c r="CK21">
        <v>23.138220253386315</v>
      </c>
      <c r="CL21">
        <v>5.2000144214488384E-2</v>
      </c>
      <c r="CM21">
        <v>23.958479003058091</v>
      </c>
      <c r="CN21">
        <v>5.4921414899105854E-2</v>
      </c>
      <c r="CO21">
        <v>23.649163785627113</v>
      </c>
      <c r="CP21">
        <v>5.2645453556572387E-2</v>
      </c>
      <c r="CQ21">
        <v>24.336335990886749</v>
      </c>
      <c r="CR21">
        <v>5.0540736444717196E-2</v>
      </c>
      <c r="CS21">
        <v>22.141046196004154</v>
      </c>
      <c r="CT21">
        <v>5.2320141505448566E-2</v>
      </c>
      <c r="CU21">
        <v>23.694196997153387</v>
      </c>
      <c r="CV21">
        <v>4.9605203061032929E-2</v>
      </c>
      <c r="CW21">
        <v>24.52577860133453</v>
      </c>
      <c r="CX21">
        <v>4.9370817970209993E-2</v>
      </c>
      <c r="CY21">
        <v>20.642445547511581</v>
      </c>
      <c r="CZ21">
        <v>6.5421055186929575E-2</v>
      </c>
      <c r="DA21">
        <v>28.702973476513399</v>
      </c>
      <c r="DB21">
        <v>5.5866857235965239E-2</v>
      </c>
      <c r="DC21">
        <v>23.597167672474281</v>
      </c>
      <c r="DD21">
        <v>5.2962019934093024E-2</v>
      </c>
      <c r="DE21">
        <v>20.985656905968618</v>
      </c>
      <c r="DF21">
        <v>4.4479935429973146E-2</v>
      </c>
      <c r="DG21">
        <v>23.045421395526159</v>
      </c>
      <c r="DH21">
        <v>4.8543456535356445E-2</v>
      </c>
      <c r="DI21">
        <v>22.376646642679049</v>
      </c>
      <c r="DJ21">
        <v>5.3383542988551538E-2</v>
      </c>
    </row>
    <row r="22" spans="3:114" x14ac:dyDescent="0.3">
      <c r="C22">
        <v>25.602851546667324</v>
      </c>
      <c r="D22">
        <v>6.6389103562784796E-2</v>
      </c>
      <c r="E22">
        <v>26.729750297478724</v>
      </c>
      <c r="F22">
        <v>5.0910246616237623E-2</v>
      </c>
      <c r="I22">
        <v>22.908390382289305</v>
      </c>
      <c r="J22">
        <v>5.3074345442258891E-2</v>
      </c>
      <c r="K22">
        <v>24.429529352366355</v>
      </c>
      <c r="L22">
        <v>6.0327086981162716E-2</v>
      </c>
      <c r="M22">
        <v>24.546186501578887</v>
      </c>
      <c r="N22">
        <v>5.0633212983723426E-2</v>
      </c>
      <c r="O22">
        <v>23.563564134978272</v>
      </c>
      <c r="P22">
        <v>4.6619619397176258E-2</v>
      </c>
      <c r="Q22">
        <v>23.635263055599026</v>
      </c>
      <c r="R22">
        <v>4.7027160305280091E-2</v>
      </c>
      <c r="S22">
        <v>24.467919457413075</v>
      </c>
      <c r="T22">
        <v>4.7343291578237474E-2</v>
      </c>
      <c r="U22">
        <v>22.372216187505412</v>
      </c>
      <c r="V22">
        <v>4.5997351020859473E-2</v>
      </c>
      <c r="W22">
        <v>25.408669843252397</v>
      </c>
      <c r="X22">
        <v>4.8316227728643107E-2</v>
      </c>
      <c r="Y22">
        <v>24.475260050392937</v>
      </c>
      <c r="Z22">
        <v>5.3150774682917422E-2</v>
      </c>
      <c r="AA22">
        <v>24.413539192523903</v>
      </c>
      <c r="AB22">
        <v>5.0014902592174497E-2</v>
      </c>
      <c r="AC22">
        <v>22.149465686686966</v>
      </c>
      <c r="AD22">
        <v>3.5710507774729526E-2</v>
      </c>
      <c r="AE22">
        <v>23.262745339412152</v>
      </c>
      <c r="AF22">
        <v>9.2494862391832855E-3</v>
      </c>
      <c r="AG22">
        <v>22.916856228943196</v>
      </c>
      <c r="AH22">
        <v>5.6235836262763766E-2</v>
      </c>
      <c r="AI22">
        <v>25.44425280187733</v>
      </c>
      <c r="AJ22">
        <v>4.7389969822248502E-2</v>
      </c>
      <c r="AK22">
        <v>24.003096866497199</v>
      </c>
      <c r="AL22">
        <v>4.5602314805552144E-2</v>
      </c>
      <c r="AM22">
        <v>24.099706629135479</v>
      </c>
      <c r="AN22">
        <v>4.7800206732267439E-2</v>
      </c>
      <c r="AO22">
        <v>25.939086421258668</v>
      </c>
      <c r="AP22">
        <v>5.1475618528471836E-2</v>
      </c>
      <c r="AQ22">
        <v>25.362994182832434</v>
      </c>
      <c r="AR22">
        <v>4.8109762764378172E-2</v>
      </c>
      <c r="AS22">
        <v>23.394374536026362</v>
      </c>
      <c r="AT22">
        <v>4.9832482584925841E-2</v>
      </c>
      <c r="AU22">
        <v>23.52390134190296</v>
      </c>
      <c r="AV22">
        <v>4.6041250913464879E-2</v>
      </c>
      <c r="AW22">
        <v>23.424216028257472</v>
      </c>
      <c r="AX22">
        <v>4.7738932384763379E-2</v>
      </c>
      <c r="AY22">
        <v>24.538213792854197</v>
      </c>
      <c r="AZ22">
        <v>6.0396462811767436E-2</v>
      </c>
      <c r="BA22">
        <v>23.84153162379609</v>
      </c>
      <c r="BB22">
        <v>4.7560994634004233E-2</v>
      </c>
      <c r="BC22">
        <v>22.058441580487635</v>
      </c>
      <c r="BD22">
        <v>4.804887780204628E-2</v>
      </c>
      <c r="BE22">
        <v>23.13261991282663</v>
      </c>
      <c r="BF22">
        <v>5.4169427051756439E-2</v>
      </c>
      <c r="BG22">
        <v>24.55672720699479</v>
      </c>
      <c r="BH22">
        <v>5.0397252211860144E-2</v>
      </c>
      <c r="BI22">
        <v>24.158864163569252</v>
      </c>
      <c r="BJ22">
        <v>4.2790877198905362E-2</v>
      </c>
      <c r="BK22">
        <v>22.02142082099795</v>
      </c>
      <c r="BL22">
        <v>4.8387678352514799E-2</v>
      </c>
      <c r="BM22">
        <v>23.323996094389067</v>
      </c>
      <c r="BN22">
        <v>5.4116412867678841E-2</v>
      </c>
      <c r="BO22">
        <v>21.583835030936065</v>
      </c>
      <c r="BP22">
        <v>5.2064404922868492E-2</v>
      </c>
      <c r="BQ22">
        <v>24.216042965616868</v>
      </c>
      <c r="BR22">
        <v>4.6520634759289491E-2</v>
      </c>
      <c r="BS22">
        <v>24.672734704893333</v>
      </c>
      <c r="BT22">
        <v>5.1131477731772949E-2</v>
      </c>
      <c r="BU22">
        <v>23.286956820076679</v>
      </c>
      <c r="BV22">
        <v>5.5179126050879615E-2</v>
      </c>
      <c r="BW22">
        <v>22.870410415992893</v>
      </c>
      <c r="BX22">
        <v>4.463059822638394E-2</v>
      </c>
      <c r="BY22">
        <v>23.939729437290136</v>
      </c>
      <c r="BZ22">
        <v>5.4373125747548698E-2</v>
      </c>
      <c r="CA22">
        <v>23.015030248407001</v>
      </c>
      <c r="CB22">
        <v>5.5031586469065877E-2</v>
      </c>
      <c r="CC22">
        <v>23.431009567127628</v>
      </c>
      <c r="CD22">
        <v>4.6684404606085514E-2</v>
      </c>
      <c r="CE22">
        <v>24.122247568705639</v>
      </c>
      <c r="CF22">
        <v>5.4388969587494375E-2</v>
      </c>
      <c r="CG22">
        <v>24.041089561149388</v>
      </c>
      <c r="CH22">
        <v>5.3734191764782474E-2</v>
      </c>
      <c r="CI22">
        <v>23.40399547447262</v>
      </c>
      <c r="CJ22">
        <v>5.1537304910117085E-2</v>
      </c>
      <c r="CK22">
        <v>23.29104363509504</v>
      </c>
      <c r="CL22">
        <v>5.1327517147485457E-2</v>
      </c>
      <c r="CM22">
        <v>24.116646885890827</v>
      </c>
      <c r="CN22">
        <v>5.4527340947554188E-2</v>
      </c>
      <c r="CO22">
        <v>23.838040542618806</v>
      </c>
      <c r="CP22">
        <v>5.1896854799480918E-2</v>
      </c>
      <c r="CQ22">
        <v>24.581671807897948</v>
      </c>
      <c r="CR22">
        <v>4.9699957855353742E-2</v>
      </c>
      <c r="CS22">
        <v>22.510880705877849</v>
      </c>
      <c r="CT22">
        <v>5.0883907420682974E-2</v>
      </c>
      <c r="CU22">
        <v>23.85348765105136</v>
      </c>
      <c r="CV22">
        <v>4.9044006626588137E-2</v>
      </c>
      <c r="CW22">
        <v>24.666560549538136</v>
      </c>
      <c r="CX22">
        <v>4.8737613789099569E-2</v>
      </c>
      <c r="CY22">
        <v>20.930457828004414</v>
      </c>
      <c r="CZ22">
        <v>6.4149826283920741E-2</v>
      </c>
      <c r="DA22">
        <v>29.247580520840685</v>
      </c>
      <c r="DB22">
        <v>5.4495961522526642E-2</v>
      </c>
      <c r="DC22">
        <v>23.79304358215391</v>
      </c>
      <c r="DD22">
        <v>5.2250176225164202E-2</v>
      </c>
      <c r="DE22">
        <v>21.15832427791624</v>
      </c>
      <c r="DF22">
        <v>4.3544656789011912E-2</v>
      </c>
      <c r="DG22">
        <v>23.307918194184506</v>
      </c>
      <c r="DH22">
        <v>4.7880654816597458E-2</v>
      </c>
      <c r="DI22">
        <v>22.657936165540622</v>
      </c>
      <c r="DJ22">
        <v>5.2575665730325676E-2</v>
      </c>
    </row>
    <row r="23" spans="3:114" x14ac:dyDescent="0.3">
      <c r="C23">
        <v>24.544081341987848</v>
      </c>
      <c r="D23">
        <v>5.3935510805047035E-2</v>
      </c>
      <c r="E23">
        <v>27.645126294863157</v>
      </c>
      <c r="F23">
        <v>5.0740661794528893E-2</v>
      </c>
      <c r="I23">
        <v>23.161295861655091</v>
      </c>
      <c r="J23">
        <v>5.2457342640042384E-2</v>
      </c>
      <c r="K23">
        <v>24.739613841463424</v>
      </c>
      <c r="L23">
        <v>5.9747340733793952E-2</v>
      </c>
      <c r="M23">
        <v>24.725166808089458</v>
      </c>
      <c r="N23">
        <v>5.0332055961236209E-2</v>
      </c>
      <c r="O23">
        <v>23.839434590029967</v>
      </c>
      <c r="P23">
        <v>4.5987788615271058E-2</v>
      </c>
      <c r="Q23">
        <v>23.872954825754121</v>
      </c>
      <c r="R23">
        <v>4.6473221588724148E-2</v>
      </c>
      <c r="S23">
        <v>24.720319030405449</v>
      </c>
      <c r="T23">
        <v>4.6725208042533731E-2</v>
      </c>
      <c r="U23">
        <v>22.58728496166415</v>
      </c>
      <c r="V23">
        <v>4.5348608290202E-2</v>
      </c>
      <c r="W23">
        <v>25.661302228539409</v>
      </c>
      <c r="X23">
        <v>4.8004173923099067E-2</v>
      </c>
      <c r="Y23">
        <v>24.62986195046534</v>
      </c>
      <c r="Z23">
        <v>5.2680757656202053E-2</v>
      </c>
      <c r="AA23">
        <v>24.582728113711902</v>
      </c>
      <c r="AB23">
        <v>4.9718344511127124E-2</v>
      </c>
      <c r="AC23">
        <v>22.522723703852151</v>
      </c>
      <c r="AD23">
        <v>3.439782798294419E-2</v>
      </c>
      <c r="AE23">
        <v>23.529948772906707</v>
      </c>
      <c r="AF23">
        <v>7.7496075301885757E-3</v>
      </c>
      <c r="AG23">
        <v>23.273991255528291</v>
      </c>
      <c r="AH23">
        <v>5.5190113492971746E-2</v>
      </c>
      <c r="AI23">
        <v>25.851252356193317</v>
      </c>
      <c r="AJ23">
        <v>4.6707785251869111E-2</v>
      </c>
      <c r="AK23">
        <v>24.195177229257233</v>
      </c>
      <c r="AL23">
        <v>4.5310949551367143E-2</v>
      </c>
      <c r="AM23">
        <v>24.344617461748285</v>
      </c>
      <c r="AN23">
        <v>4.7369209814784673E-2</v>
      </c>
      <c r="AO23">
        <v>26.15984069116951</v>
      </c>
      <c r="AP23">
        <v>5.0998571533584482E-2</v>
      </c>
      <c r="AQ23">
        <v>25.529406678877049</v>
      </c>
      <c r="AR23">
        <v>4.7633069708698308E-2</v>
      </c>
      <c r="AS23">
        <v>23.542274526945622</v>
      </c>
      <c r="AT23">
        <v>4.9455897195709864E-2</v>
      </c>
      <c r="AU23">
        <v>23.688672799672474</v>
      </c>
      <c r="AV23">
        <v>4.5651365571233608E-2</v>
      </c>
      <c r="AW23">
        <v>23.605139528258366</v>
      </c>
      <c r="AX23">
        <v>4.7360296448000085E-2</v>
      </c>
      <c r="AY23">
        <v>24.869516307231823</v>
      </c>
      <c r="AZ23">
        <v>5.9730437925893838E-2</v>
      </c>
      <c r="BA23">
        <v>24.060156679387607</v>
      </c>
      <c r="BB23">
        <v>4.685252793598009E-2</v>
      </c>
      <c r="BC23">
        <v>22.274373961273444</v>
      </c>
      <c r="BD23">
        <v>4.7493109553447328E-2</v>
      </c>
      <c r="BE23">
        <v>23.322604356686167</v>
      </c>
      <c r="BF23">
        <v>5.3695305003776471E-2</v>
      </c>
      <c r="BG23">
        <v>24.808531643892579</v>
      </c>
      <c r="BH23">
        <v>4.9834442206502398E-2</v>
      </c>
      <c r="BI23">
        <v>24.515011113743665</v>
      </c>
      <c r="BJ23">
        <v>4.1932545003694879E-2</v>
      </c>
      <c r="BK23">
        <v>22.146010238355231</v>
      </c>
      <c r="BL23">
        <v>4.8018645362633339E-2</v>
      </c>
      <c r="BM23">
        <v>23.578333953173942</v>
      </c>
      <c r="BN23">
        <v>5.3291767375303827E-2</v>
      </c>
      <c r="BO23">
        <v>21.775371888757423</v>
      </c>
      <c r="BP23">
        <v>5.1394151386107707E-2</v>
      </c>
      <c r="BQ23">
        <v>24.436116962661497</v>
      </c>
      <c r="BR23">
        <v>4.5634382925994588E-2</v>
      </c>
      <c r="BS23">
        <v>24.862984875932327</v>
      </c>
      <c r="BT23">
        <v>5.064869011093906E-2</v>
      </c>
      <c r="BU23">
        <v>23.598615542785801</v>
      </c>
      <c r="BV23">
        <v>5.446199065693369E-2</v>
      </c>
      <c r="BW23">
        <v>23.100975958828585</v>
      </c>
      <c r="BX23">
        <v>4.4015304361745784E-2</v>
      </c>
      <c r="BY23">
        <v>24.104003083699176</v>
      </c>
      <c r="BZ23">
        <v>5.3895757740051849E-2</v>
      </c>
      <c r="CA23">
        <v>23.289135150032422</v>
      </c>
      <c r="CB23">
        <v>5.4442210292040882E-2</v>
      </c>
      <c r="CC23">
        <v>23.806192588193014</v>
      </c>
      <c r="CD23">
        <v>4.5878545198839701E-2</v>
      </c>
      <c r="CE23">
        <v>24.468499070795339</v>
      </c>
      <c r="CF23">
        <v>5.3629464075008328E-2</v>
      </c>
      <c r="CG23">
        <v>24.253451182538019</v>
      </c>
      <c r="CH23">
        <v>5.3215219930296341E-2</v>
      </c>
      <c r="CI23">
        <v>23.64304603742773</v>
      </c>
      <c r="CJ23">
        <v>5.0899740724808532E-2</v>
      </c>
      <c r="CK23">
        <v>23.4653985735467</v>
      </c>
      <c r="CL23">
        <v>5.0827710146999883E-2</v>
      </c>
      <c r="CM23">
        <v>24.297099321689505</v>
      </c>
      <c r="CN23">
        <v>5.4234517584717867E-2</v>
      </c>
      <c r="CO23">
        <v>24.05352848021073</v>
      </c>
      <c r="CP23">
        <v>5.1340595740480721E-2</v>
      </c>
      <c r="CQ23">
        <v>24.861573422406803</v>
      </c>
      <c r="CR23">
        <v>4.9075203001680265E-2</v>
      </c>
      <c r="CS23">
        <v>22.932821854446523</v>
      </c>
      <c r="CT23">
        <v>4.9816689217436476E-2</v>
      </c>
      <c r="CU23">
        <v>24.03522104711794</v>
      </c>
      <c r="CV23">
        <v>4.8627000055870069E-2</v>
      </c>
      <c r="CW23">
        <v>24.827177515605072</v>
      </c>
      <c r="CX23">
        <v>4.8267100635553895E-2</v>
      </c>
      <c r="CY23">
        <v>21.25904866847123</v>
      </c>
      <c r="CZ23">
        <v>6.3205217991877935E-2</v>
      </c>
      <c r="DA23">
        <v>29.868918215585623</v>
      </c>
      <c r="DB23">
        <v>5.3477294109148088E-2</v>
      </c>
      <c r="DC23">
        <v>24.016516795444307</v>
      </c>
      <c r="DD23">
        <v>5.1721228630831541E-2</v>
      </c>
      <c r="DE23">
        <v>21.355319061514972</v>
      </c>
      <c r="DF23">
        <v>4.2849682062169672E-2</v>
      </c>
      <c r="DG23">
        <v>23.607398631419333</v>
      </c>
      <c r="DH23">
        <v>4.7388148708501499E-2</v>
      </c>
      <c r="DI23">
        <v>22.978857067154372</v>
      </c>
      <c r="DJ23">
        <v>5.1975358771235353E-2</v>
      </c>
    </row>
    <row r="24" spans="3:114" x14ac:dyDescent="0.3">
      <c r="C24">
        <v>22.752338411567191</v>
      </c>
      <c r="D24">
        <v>5.3049470910976608E-2</v>
      </c>
      <c r="E24">
        <v>28.624208625814124</v>
      </c>
      <c r="F24">
        <v>5.0571877726600059E-2</v>
      </c>
      <c r="I24">
        <v>23.435714297989808</v>
      </c>
      <c r="J24">
        <v>5.2077394190436069E-2</v>
      </c>
      <c r="K24">
        <v>25.076075118787486</v>
      </c>
      <c r="L24">
        <v>5.9390334757384214E-2</v>
      </c>
      <c r="M24">
        <v>24.919371757584845</v>
      </c>
      <c r="N24">
        <v>5.0146604382457279E-2</v>
      </c>
      <c r="O24">
        <v>24.13877147706016</v>
      </c>
      <c r="P24">
        <v>4.5598709140856945E-2</v>
      </c>
      <c r="Q24">
        <v>24.130865425631839</v>
      </c>
      <c r="R24">
        <v>4.6132107811321085E-2</v>
      </c>
      <c r="S24">
        <v>24.994188526336533</v>
      </c>
      <c r="T24">
        <v>4.6344594080531945E-2</v>
      </c>
      <c r="U24">
        <v>22.820648180432944</v>
      </c>
      <c r="V24">
        <v>4.4949114489167059E-2</v>
      </c>
      <c r="W24">
        <v>25.935424340530908</v>
      </c>
      <c r="X24">
        <v>4.7812012138445444E-2</v>
      </c>
      <c r="Y24">
        <v>24.797614787527767</v>
      </c>
      <c r="Z24">
        <v>5.2391322600238696E-2</v>
      </c>
      <c r="AA24">
        <v>24.766308791022642</v>
      </c>
      <c r="AB24">
        <v>4.9535724946503761E-2</v>
      </c>
      <c r="AC24">
        <v>22.927732253594638</v>
      </c>
      <c r="AD24">
        <v>3.3589483758369051E-2</v>
      </c>
      <c r="AE24">
        <v>23.819881393531304</v>
      </c>
      <c r="AF24">
        <v>6.8259867815746965E-3</v>
      </c>
      <c r="AG24">
        <v>23.661505341034086</v>
      </c>
      <c r="AH24">
        <v>5.4546160590856582E-2</v>
      </c>
      <c r="AI24">
        <v>26.292872607223067</v>
      </c>
      <c r="AJ24">
        <v>4.6287698067613417E-2</v>
      </c>
      <c r="AK24">
        <v>24.403596568100333</v>
      </c>
      <c r="AL24">
        <v>4.5131527713736824E-2</v>
      </c>
      <c r="AM24">
        <v>24.610361200854204</v>
      </c>
      <c r="AN24">
        <v>4.7103803223446011E-2</v>
      </c>
      <c r="AO24">
        <v>26.399373032323442</v>
      </c>
      <c r="AP24">
        <v>5.0704807444595462E-2</v>
      </c>
      <c r="AQ24">
        <v>25.709974759353745</v>
      </c>
      <c r="AR24">
        <v>4.7339523574397108E-2</v>
      </c>
      <c r="AS24">
        <v>23.702755368814927</v>
      </c>
      <c r="AT24">
        <v>4.9223997058039516E-2</v>
      </c>
      <c r="AU24">
        <v>23.867460249857778</v>
      </c>
      <c r="AV24">
        <v>4.5411275362934975E-2</v>
      </c>
      <c r="AW24">
        <v>23.801452965558948</v>
      </c>
      <c r="AX24">
        <v>4.7127133589384793E-2</v>
      </c>
      <c r="AY24">
        <v>25.229000483601816</v>
      </c>
      <c r="AZ24">
        <v>5.9320301826223248E-2</v>
      </c>
      <c r="BA24">
        <v>24.297378688374774</v>
      </c>
      <c r="BB24">
        <v>4.6416256297431631E-2</v>
      </c>
      <c r="BC24">
        <v>22.508674247838488</v>
      </c>
      <c r="BD24">
        <v>4.7150869155774877E-2</v>
      </c>
      <c r="BE24">
        <v>23.528749490997189</v>
      </c>
      <c r="BF24">
        <v>5.3403342088199718E-2</v>
      </c>
      <c r="BG24">
        <v>25.081755379530556</v>
      </c>
      <c r="BH24">
        <v>4.9487865516428364E-2</v>
      </c>
      <c r="BI24">
        <v>24.901453073867764</v>
      </c>
      <c r="BJ24">
        <v>4.1403986647645497E-2</v>
      </c>
      <c r="BK24">
        <v>22.28119763398136</v>
      </c>
      <c r="BL24">
        <v>4.7791395969510084E-2</v>
      </c>
      <c r="BM24">
        <v>23.854306611747774</v>
      </c>
      <c r="BN24">
        <v>5.2783953188436032E-2</v>
      </c>
      <c r="BO24">
        <v>21.983201490376217</v>
      </c>
      <c r="BP24">
        <v>5.0981411296078021E-2</v>
      </c>
      <c r="BQ24">
        <v>24.674911164741914</v>
      </c>
      <c r="BR24">
        <v>4.5088631741702564E-2</v>
      </c>
      <c r="BS24">
        <v>25.069418341035004</v>
      </c>
      <c r="BT24">
        <v>5.0351390961946546E-2</v>
      </c>
      <c r="BU24">
        <v>23.936784963117788</v>
      </c>
      <c r="BV24">
        <v>5.4020380861793796E-2</v>
      </c>
      <c r="BW24">
        <v>23.351154151473128</v>
      </c>
      <c r="BX24">
        <v>4.3636408270704183E-2</v>
      </c>
      <c r="BY24">
        <v>24.282250377081734</v>
      </c>
      <c r="BZ24">
        <v>5.3601795972473935E-2</v>
      </c>
      <c r="CA24">
        <v>23.586556299959092</v>
      </c>
      <c r="CB24">
        <v>5.4079274234228675E-2</v>
      </c>
      <c r="CC24">
        <v>24.213289888885285</v>
      </c>
      <c r="CD24">
        <v>4.5382299426075329E-2</v>
      </c>
      <c r="CE24">
        <v>24.844203844057976</v>
      </c>
      <c r="CF24">
        <v>5.3161762889697872E-2</v>
      </c>
      <c r="CG24">
        <v>24.483876969377874</v>
      </c>
      <c r="CH24">
        <v>5.2895638652554977E-2</v>
      </c>
      <c r="CI24">
        <v>23.902431013409981</v>
      </c>
      <c r="CJ24">
        <v>5.0507130638011072E-2</v>
      </c>
      <c r="CK24">
        <v>23.654584706235973</v>
      </c>
      <c r="CL24">
        <v>5.0519930515765338E-2</v>
      </c>
      <c r="CM24">
        <v>24.492901624545279</v>
      </c>
      <c r="CN24">
        <v>5.4054197848213442E-2</v>
      </c>
      <c r="CO24">
        <v>24.287346517808249</v>
      </c>
      <c r="CP24">
        <v>5.0998053103255496E-2</v>
      </c>
      <c r="CQ24">
        <v>25.165284372338373</v>
      </c>
      <c r="CR24">
        <v>4.8690480862356868E-2</v>
      </c>
      <c r="CS24">
        <v>23.390654679998001</v>
      </c>
      <c r="CT24">
        <v>4.915949949275697E-2</v>
      </c>
      <c r="CU24">
        <v>24.232413272859553</v>
      </c>
      <c r="CV24">
        <v>4.8370208677531425E-2</v>
      </c>
      <c r="CW24">
        <v>25.001457079604414</v>
      </c>
      <c r="CX24">
        <v>4.797736006619692E-2</v>
      </c>
      <c r="CY24">
        <v>21.615590507188745</v>
      </c>
      <c r="CZ24">
        <v>6.2623531077721895E-2</v>
      </c>
      <c r="DA24">
        <v>30.543108901589356</v>
      </c>
      <c r="DB24">
        <v>5.2850001813250461E-2</v>
      </c>
      <c r="DC24">
        <v>24.258999362083955</v>
      </c>
      <c r="DD24">
        <v>5.1395504310508003E-2</v>
      </c>
      <c r="DE24">
        <v>21.569070857707068</v>
      </c>
      <c r="DF24">
        <v>4.2421718738452664E-2</v>
      </c>
      <c r="DG24">
        <v>23.932353841978269</v>
      </c>
      <c r="DH24">
        <v>4.7084864944602088E-2</v>
      </c>
      <c r="DI24">
        <v>23.327076537245794</v>
      </c>
      <c r="DJ24">
        <v>5.1605691571062373E-2</v>
      </c>
    </row>
    <row r="25" spans="3:114" x14ac:dyDescent="0.3">
      <c r="C25">
        <v>23.743133273855655</v>
      </c>
      <c r="D25">
        <v>5.8435398438026469E-2</v>
      </c>
      <c r="E25">
        <v>29.673886823195886</v>
      </c>
      <c r="F25">
        <v>5.0403890217556722E-2</v>
      </c>
      <c r="I25">
        <v>23.721099944680745</v>
      </c>
      <c r="J25">
        <v>5.194910129928075E-2</v>
      </c>
      <c r="K25">
        <v>25.425983166140636</v>
      </c>
      <c r="L25">
        <v>5.9269788591395679E-2</v>
      </c>
      <c r="M25">
        <v>25.121338162767326</v>
      </c>
      <c r="N25">
        <v>5.0083985047556664E-2</v>
      </c>
      <c r="O25">
        <v>24.450071447370338</v>
      </c>
      <c r="P25">
        <v>4.5467333079937375E-2</v>
      </c>
      <c r="Q25">
        <v>24.399083495516809</v>
      </c>
      <c r="R25">
        <v>4.6016927784237688E-2</v>
      </c>
      <c r="S25">
        <v>25.279003294065479</v>
      </c>
      <c r="T25">
        <v>4.6216076473341069E-2</v>
      </c>
      <c r="U25">
        <v>23.06333782618611</v>
      </c>
      <c r="V25">
        <v>4.4814221940489729E-2</v>
      </c>
      <c r="W25">
        <v>26.22050182019251</v>
      </c>
      <c r="X25">
        <v>4.7747127044300904E-2</v>
      </c>
      <c r="Y25">
        <v>24.97207191412879</v>
      </c>
      <c r="Z25">
        <v>5.2293592341910992E-2</v>
      </c>
      <c r="AA25">
        <v>24.957226321980301</v>
      </c>
      <c r="AB25">
        <v>4.9474061865758645E-2</v>
      </c>
      <c r="AC25">
        <v>23.348927084479243</v>
      </c>
      <c r="AD25">
        <v>3.3316539316229868E-2</v>
      </c>
      <c r="AE25">
        <v>24.121401253271429</v>
      </c>
      <c r="AF25">
        <v>6.5141182207383921E-3</v>
      </c>
      <c r="AG25">
        <v>24.064506536475008</v>
      </c>
      <c r="AH25">
        <v>5.4328724305313617E-2</v>
      </c>
      <c r="AI25">
        <v>26.752142336383006</v>
      </c>
      <c r="AJ25">
        <v>4.6145851984384763E-2</v>
      </c>
      <c r="AK25">
        <v>24.620345444717664</v>
      </c>
      <c r="AL25">
        <v>4.507094437326039E-2</v>
      </c>
      <c r="AM25">
        <v>24.886725463590206</v>
      </c>
      <c r="AN25">
        <v>4.7014186384714884E-2</v>
      </c>
      <c r="AO25">
        <v>26.648478351181208</v>
      </c>
      <c r="AP25">
        <v>5.0605615450699824E-2</v>
      </c>
      <c r="AQ25">
        <v>25.897759294193559</v>
      </c>
      <c r="AR25">
        <v>4.7240405174793193E-2</v>
      </c>
      <c r="AS25">
        <v>23.869649872879936</v>
      </c>
      <c r="AT25">
        <v>4.9145693964154358E-2</v>
      </c>
      <c r="AU25">
        <v>24.053392991013414</v>
      </c>
      <c r="AV25">
        <v>4.5330206820629756E-2</v>
      </c>
      <c r="AW25">
        <v>24.005612124857603</v>
      </c>
      <c r="AX25">
        <v>4.7048404126814831E-2</v>
      </c>
      <c r="AY25">
        <v>25.602851546667324</v>
      </c>
      <c r="AZ25">
        <v>5.9181815813059035E-2</v>
      </c>
      <c r="BA25">
        <v>24.544081341987848</v>
      </c>
      <c r="BB25">
        <v>4.6268945392764327E-2</v>
      </c>
      <c r="BC25">
        <v>22.752338411567191</v>
      </c>
      <c r="BD25">
        <v>4.7035308715580856E-2</v>
      </c>
      <c r="BE25">
        <v>23.743133273855655</v>
      </c>
      <c r="BF25">
        <v>5.3304758276137086E-2</v>
      </c>
      <c r="BG25">
        <v>25.365898578973798</v>
      </c>
      <c r="BH25">
        <v>4.9370840889475132E-2</v>
      </c>
      <c r="BI25">
        <v>25.303339296133132</v>
      </c>
      <c r="BJ25">
        <v>4.1225514331961269E-2</v>
      </c>
      <c r="BK25">
        <v>22.42178783207639</v>
      </c>
      <c r="BL25">
        <v>4.7714663239879843E-2</v>
      </c>
      <c r="BM25">
        <v>24.141308595608816</v>
      </c>
      <c r="BN25">
        <v>5.2612485321491299E-2</v>
      </c>
      <c r="BO25">
        <v>22.19933706075442</v>
      </c>
      <c r="BP25">
        <v>5.0842046022971946E-2</v>
      </c>
      <c r="BQ25">
        <v>24.923248844589498</v>
      </c>
      <c r="BR25">
        <v>4.4904354118364964E-2</v>
      </c>
      <c r="BS25">
        <v>25.284101977906687</v>
      </c>
      <c r="BT25">
        <v>5.0251005324363912E-2</v>
      </c>
      <c r="BU25">
        <v>24.288469419896881</v>
      </c>
      <c r="BV25">
        <v>5.3871267482229521E-2</v>
      </c>
      <c r="BW25">
        <v>23.61133078628475</v>
      </c>
      <c r="BX25">
        <v>4.3508470717550485E-2</v>
      </c>
      <c r="BY25">
        <v>24.467621373915357</v>
      </c>
      <c r="BZ25">
        <v>5.3502537230687326E-2</v>
      </c>
      <c r="CA25">
        <v>23.895863970191041</v>
      </c>
      <c r="CB25">
        <v>5.3956725724794076E-2</v>
      </c>
      <c r="CC25">
        <v>24.636656948241644</v>
      </c>
      <c r="CD25">
        <v>4.521473773454189E-2</v>
      </c>
      <c r="CE25">
        <v>25.234923764754736</v>
      </c>
      <c r="CF25">
        <v>5.3003839525824659E-2</v>
      </c>
      <c r="CG25">
        <v>24.723511787904975</v>
      </c>
      <c r="CH25">
        <v>5.2787729260838731E-2</v>
      </c>
      <c r="CI25">
        <v>24.172182383257152</v>
      </c>
      <c r="CJ25">
        <v>5.0374562435182041E-2</v>
      </c>
      <c r="CK25">
        <v>23.851331716180418</v>
      </c>
      <c r="CL25">
        <v>5.041600605240535E-2</v>
      </c>
      <c r="CM25">
        <v>24.696529221766596</v>
      </c>
      <c r="CN25">
        <v>5.3993311324390308E-2</v>
      </c>
      <c r="CO25">
        <v>24.530509159353159</v>
      </c>
      <c r="CP25">
        <v>5.0882390609253682E-2</v>
      </c>
      <c r="CQ25">
        <v>25.481133216209852</v>
      </c>
      <c r="CR25">
        <v>4.8560576093443095E-2</v>
      </c>
      <c r="CS25">
        <v>23.866784923801951</v>
      </c>
      <c r="CT25">
        <v>4.8937593679207636E-2</v>
      </c>
      <c r="CU25">
        <v>24.437486341627618</v>
      </c>
      <c r="CV25">
        <v>4.8283500840231509E-2</v>
      </c>
      <c r="CW25">
        <v>25.182701775628779</v>
      </c>
      <c r="CX25">
        <v>4.7879526648620649E-2</v>
      </c>
      <c r="CY25">
        <v>21.986381641246023</v>
      </c>
      <c r="CZ25">
        <v>6.2427119443349888E-2</v>
      </c>
      <c r="DA25">
        <v>31.244243808879254</v>
      </c>
      <c r="DB25">
        <v>5.2638191125975523E-2</v>
      </c>
      <c r="DC25">
        <v>24.511172813022675</v>
      </c>
      <c r="DD25">
        <v>5.1285520667155318E-2</v>
      </c>
      <c r="DE25">
        <v>21.791365304838255</v>
      </c>
      <c r="DF25">
        <v>4.2277213208386726E-2</v>
      </c>
      <c r="DG25">
        <v>24.270295979356519</v>
      </c>
      <c r="DH25">
        <v>4.6982458549862396E-2</v>
      </c>
      <c r="DI25">
        <v>23.689212696863013</v>
      </c>
      <c r="DJ25">
        <v>5.1480870232997647E-2</v>
      </c>
    </row>
    <row r="26" spans="3:114" x14ac:dyDescent="0.3">
      <c r="C26">
        <v>25.365898578973798</v>
      </c>
      <c r="D26">
        <v>5.5461204392510677E-2</v>
      </c>
      <c r="E26">
        <v>30.802080996861587</v>
      </c>
      <c r="F26">
        <v>5.0236695095802149E-2</v>
      </c>
      <c r="I26">
        <v>24.006485591371682</v>
      </c>
      <c r="J26">
        <v>5.2077394190436069E-2</v>
      </c>
      <c r="K26">
        <v>25.775891213493786</v>
      </c>
      <c r="L26">
        <v>5.9390334757384214E-2</v>
      </c>
      <c r="M26">
        <v>25.323304567949808</v>
      </c>
      <c r="N26">
        <v>5.0146604382457279E-2</v>
      </c>
      <c r="O26">
        <v>24.761371417680515</v>
      </c>
      <c r="P26">
        <v>4.5598709140856945E-2</v>
      </c>
      <c r="Q26">
        <v>24.667301565401779</v>
      </c>
      <c r="R26">
        <v>4.6132107811321085E-2</v>
      </c>
      <c r="S26">
        <v>25.563818061794425</v>
      </c>
      <c r="T26">
        <v>4.6344594080531945E-2</v>
      </c>
      <c r="U26">
        <v>23.306027471939277</v>
      </c>
      <c r="V26">
        <v>4.4949114489167059E-2</v>
      </c>
      <c r="W26">
        <v>26.505579299854112</v>
      </c>
      <c r="X26">
        <v>4.7812012138445444E-2</v>
      </c>
      <c r="Y26">
        <v>25.146529040729813</v>
      </c>
      <c r="Z26">
        <v>5.2391322600238696E-2</v>
      </c>
      <c r="AA26">
        <v>25.14814385293796</v>
      </c>
      <c r="AB26">
        <v>4.9535724946503761E-2</v>
      </c>
      <c r="AC26">
        <v>23.770121915363845</v>
      </c>
      <c r="AD26">
        <v>3.3589483758369051E-2</v>
      </c>
      <c r="AE26">
        <v>24.422921113011554</v>
      </c>
      <c r="AF26">
        <v>6.8259867815746965E-3</v>
      </c>
      <c r="AG26">
        <v>24.467507731915926</v>
      </c>
      <c r="AH26">
        <v>5.4546160590856582E-2</v>
      </c>
      <c r="AI26">
        <v>27.211412065542945</v>
      </c>
      <c r="AJ26">
        <v>4.6287698067613417E-2</v>
      </c>
      <c r="AK26">
        <v>24.837094321334995</v>
      </c>
      <c r="AL26">
        <v>4.5131527713736824E-2</v>
      </c>
      <c r="AM26">
        <v>25.163089726326209</v>
      </c>
      <c r="AN26">
        <v>4.7103803223446011E-2</v>
      </c>
      <c r="AO26">
        <v>26.897583670038973</v>
      </c>
      <c r="AP26">
        <v>5.0704807444595462E-2</v>
      </c>
      <c r="AQ26">
        <v>26.085543829033373</v>
      </c>
      <c r="AR26">
        <v>4.7339523574397108E-2</v>
      </c>
      <c r="AS26">
        <v>24.036544376944946</v>
      </c>
      <c r="AT26">
        <v>4.9223997058039516E-2</v>
      </c>
      <c r="AU26">
        <v>24.23932573216905</v>
      </c>
      <c r="AV26">
        <v>4.5411275362934975E-2</v>
      </c>
      <c r="AW26">
        <v>24.209771284156258</v>
      </c>
      <c r="AX26">
        <v>4.7127133589384793E-2</v>
      </c>
      <c r="AY26">
        <v>25.976702609732833</v>
      </c>
      <c r="AZ26">
        <v>5.9320301826223248E-2</v>
      </c>
      <c r="BA26">
        <v>24.790783995600922</v>
      </c>
      <c r="BB26">
        <v>4.6416256297431631E-2</v>
      </c>
      <c r="BC26">
        <v>22.996002575295893</v>
      </c>
      <c r="BD26">
        <v>4.7150869155774877E-2</v>
      </c>
      <c r="BE26">
        <v>23.957517056714121</v>
      </c>
      <c r="BF26">
        <v>5.3403342088199718E-2</v>
      </c>
      <c r="BG26">
        <v>25.650041778417041</v>
      </c>
      <c r="BH26">
        <v>4.9487865516428364E-2</v>
      </c>
      <c r="BI26">
        <v>25.7052255183985</v>
      </c>
      <c r="BJ26">
        <v>4.1403986647645497E-2</v>
      </c>
      <c r="BK26">
        <v>22.56237803017142</v>
      </c>
      <c r="BL26">
        <v>4.7791395969510084E-2</v>
      </c>
      <c r="BM26">
        <v>24.428310579469859</v>
      </c>
      <c r="BN26">
        <v>5.2783953188436032E-2</v>
      </c>
      <c r="BO26">
        <v>22.415472631132623</v>
      </c>
      <c r="BP26">
        <v>5.0981411296078021E-2</v>
      </c>
      <c r="BQ26">
        <v>25.171586524437082</v>
      </c>
      <c r="BR26">
        <v>4.5088631741702564E-2</v>
      </c>
      <c r="BS26">
        <v>25.49878561477837</v>
      </c>
      <c r="BT26">
        <v>5.0351390961946546E-2</v>
      </c>
      <c r="BU26">
        <v>24.640153876675974</v>
      </c>
      <c r="BV26">
        <v>5.4020380861793796E-2</v>
      </c>
      <c r="BW26">
        <v>23.871507421096368</v>
      </c>
      <c r="BX26">
        <v>4.3636408270704183E-2</v>
      </c>
      <c r="BY26">
        <v>24.652992370748979</v>
      </c>
      <c r="BZ26">
        <v>5.3601795972473935E-2</v>
      </c>
      <c r="CA26">
        <v>24.205171640422986</v>
      </c>
      <c r="CB26">
        <v>5.4079274234228675E-2</v>
      </c>
      <c r="CC26">
        <v>25.060024007598003</v>
      </c>
      <c r="CD26">
        <v>4.5382299426075329E-2</v>
      </c>
      <c r="CE26">
        <v>25.625643685451497</v>
      </c>
      <c r="CF26">
        <v>5.3161762889697872E-2</v>
      </c>
      <c r="CG26">
        <v>24.963146606432076</v>
      </c>
      <c r="CH26">
        <v>5.2895638652554977E-2</v>
      </c>
      <c r="CI26">
        <v>24.441933753104323</v>
      </c>
      <c r="CJ26">
        <v>5.0507130638011072E-2</v>
      </c>
      <c r="CK26">
        <v>24.048078726124864</v>
      </c>
      <c r="CL26">
        <v>5.0519930515765338E-2</v>
      </c>
      <c r="CM26">
        <v>24.900156818987913</v>
      </c>
      <c r="CN26">
        <v>5.4054197848213442E-2</v>
      </c>
      <c r="CO26">
        <v>24.773671800898068</v>
      </c>
      <c r="CP26">
        <v>5.0998053103255496E-2</v>
      </c>
      <c r="CQ26">
        <v>25.79698206008133</v>
      </c>
      <c r="CR26">
        <v>4.8690480862356868E-2</v>
      </c>
      <c r="CS26">
        <v>24.342915167605899</v>
      </c>
      <c r="CT26">
        <v>4.915949949275697E-2</v>
      </c>
      <c r="CU26">
        <v>24.642559410395684</v>
      </c>
      <c r="CV26">
        <v>4.8370208677531425E-2</v>
      </c>
      <c r="CW26">
        <v>25.363946471653144</v>
      </c>
      <c r="CX26">
        <v>4.797736006619692E-2</v>
      </c>
      <c r="CY26">
        <v>22.357172775303297</v>
      </c>
      <c r="CZ26">
        <v>6.2623531077721895E-2</v>
      </c>
      <c r="DA26">
        <v>31.945378716169152</v>
      </c>
      <c r="DB26">
        <v>5.2850001813250461E-2</v>
      </c>
      <c r="DC26">
        <v>24.763346263961395</v>
      </c>
      <c r="DD26">
        <v>5.1395504310508003E-2</v>
      </c>
      <c r="DE26">
        <v>22.013659751969442</v>
      </c>
      <c r="DF26">
        <v>4.2421718738452664E-2</v>
      </c>
      <c r="DG26">
        <v>24.608238116734768</v>
      </c>
      <c r="DH26">
        <v>4.7084864944602088E-2</v>
      </c>
      <c r="DI26">
        <v>24.051348856480232</v>
      </c>
      <c r="DJ26">
        <v>5.1605691571062373E-2</v>
      </c>
    </row>
    <row r="27" spans="3:114" x14ac:dyDescent="0.3">
      <c r="C27">
        <v>25.303339296133132</v>
      </c>
      <c r="D27">
        <v>5.0513826596181699E-2</v>
      </c>
      <c r="E27">
        <v>32.01794201964038</v>
      </c>
      <c r="F27">
        <v>5.0070288212904282E-2</v>
      </c>
      <c r="I27">
        <v>24.280904027706399</v>
      </c>
      <c r="J27">
        <v>5.2457342640042384E-2</v>
      </c>
      <c r="K27">
        <v>26.112352490817848</v>
      </c>
      <c r="L27">
        <v>5.9747340733793952E-2</v>
      </c>
      <c r="M27">
        <v>25.517509517445195</v>
      </c>
      <c r="N27">
        <v>5.0332055961236209E-2</v>
      </c>
      <c r="O27">
        <v>25.060708304710708</v>
      </c>
      <c r="P27">
        <v>4.5987788615271058E-2</v>
      </c>
      <c r="Q27">
        <v>24.925212165279497</v>
      </c>
      <c r="R27">
        <v>4.6473221588724148E-2</v>
      </c>
      <c r="S27">
        <v>25.837687557725509</v>
      </c>
      <c r="T27">
        <v>4.6725208042533731E-2</v>
      </c>
      <c r="U27">
        <v>23.539390690708071</v>
      </c>
      <c r="V27">
        <v>4.5348608290202E-2</v>
      </c>
      <c r="W27">
        <v>26.779701411845611</v>
      </c>
      <c r="X27">
        <v>4.8004173923099074E-2</v>
      </c>
      <c r="Y27">
        <v>25.31428187779224</v>
      </c>
      <c r="Z27">
        <v>5.2680757656202053E-2</v>
      </c>
      <c r="AA27">
        <v>25.3317245302487</v>
      </c>
      <c r="AB27">
        <v>4.9718344511127131E-2</v>
      </c>
      <c r="AC27">
        <v>24.175130465106339</v>
      </c>
      <c r="AD27">
        <v>3.439782798294419E-2</v>
      </c>
      <c r="AE27">
        <v>24.712853733636152</v>
      </c>
      <c r="AF27">
        <v>7.7496075301885792E-3</v>
      </c>
      <c r="AG27">
        <v>24.855021817421729</v>
      </c>
      <c r="AH27">
        <v>5.5190113492971746E-2</v>
      </c>
      <c r="AI27">
        <v>27.653032316572698</v>
      </c>
      <c r="AJ27">
        <v>4.6707785251869111E-2</v>
      </c>
      <c r="AK27">
        <v>25.045513660178095</v>
      </c>
      <c r="AL27">
        <v>4.5310949551367143E-2</v>
      </c>
      <c r="AM27">
        <v>25.428833465432131</v>
      </c>
      <c r="AN27">
        <v>4.7369209814784673E-2</v>
      </c>
      <c r="AO27">
        <v>27.137116011192905</v>
      </c>
      <c r="AP27">
        <v>5.0998571533584482E-2</v>
      </c>
      <c r="AQ27">
        <v>26.266111909510069</v>
      </c>
      <c r="AR27">
        <v>4.7633069708698308E-2</v>
      </c>
      <c r="AS27">
        <v>24.19702521881425</v>
      </c>
      <c r="AT27">
        <v>4.9455897195709864E-2</v>
      </c>
      <c r="AU27">
        <v>24.418113182354354</v>
      </c>
      <c r="AV27">
        <v>4.5651365571233608E-2</v>
      </c>
      <c r="AW27">
        <v>24.406084721456839</v>
      </c>
      <c r="AX27">
        <v>4.7360296448000085E-2</v>
      </c>
      <c r="AY27">
        <v>26.336186786102825</v>
      </c>
      <c r="AZ27">
        <v>5.9730437925893838E-2</v>
      </c>
      <c r="BA27">
        <v>25.028006004588089</v>
      </c>
      <c r="BB27">
        <v>4.685252793598009E-2</v>
      </c>
      <c r="BC27">
        <v>23.230302861860938</v>
      </c>
      <c r="BD27">
        <v>4.7493109553447328E-2</v>
      </c>
      <c r="BE27">
        <v>24.163662191025146</v>
      </c>
      <c r="BF27">
        <v>5.3695305003776471E-2</v>
      </c>
      <c r="BG27">
        <v>25.923265514055018</v>
      </c>
      <c r="BH27">
        <v>4.9834442206502398E-2</v>
      </c>
      <c r="BI27">
        <v>26.091667478522602</v>
      </c>
      <c r="BJ27">
        <v>4.1932545003694879E-2</v>
      </c>
      <c r="BK27">
        <v>22.697565425797549</v>
      </c>
      <c r="BL27">
        <v>4.8018645362633339E-2</v>
      </c>
      <c r="BM27">
        <v>24.70428323804369</v>
      </c>
      <c r="BN27">
        <v>5.3291767375303833E-2</v>
      </c>
      <c r="BO27">
        <v>22.623302232751417</v>
      </c>
      <c r="BP27">
        <v>5.1394151386107714E-2</v>
      </c>
      <c r="BQ27">
        <v>25.410380726517499</v>
      </c>
      <c r="BR27">
        <v>4.5634382925994595E-2</v>
      </c>
      <c r="BS27">
        <v>25.705219079881047</v>
      </c>
      <c r="BT27">
        <v>5.064869011093906E-2</v>
      </c>
      <c r="BU27">
        <v>24.978323297007964</v>
      </c>
      <c r="BV27">
        <v>5.446199065693369E-2</v>
      </c>
      <c r="BW27">
        <v>24.121685613740915</v>
      </c>
      <c r="BX27">
        <v>4.4015304361745784E-2</v>
      </c>
      <c r="BY27">
        <v>24.831239664131537</v>
      </c>
      <c r="BZ27">
        <v>5.3895757740051849E-2</v>
      </c>
      <c r="CA27">
        <v>24.502592790349659</v>
      </c>
      <c r="CB27">
        <v>5.4442210292040889E-2</v>
      </c>
      <c r="CC27">
        <v>25.467121308290277</v>
      </c>
      <c r="CD27">
        <v>4.5878545198839701E-2</v>
      </c>
      <c r="CE27">
        <v>26.001348458714137</v>
      </c>
      <c r="CF27">
        <v>5.3629464075008328E-2</v>
      </c>
      <c r="CG27">
        <v>25.193572393271932</v>
      </c>
      <c r="CH27">
        <v>5.3215219930296341E-2</v>
      </c>
      <c r="CI27">
        <v>24.701318729086577</v>
      </c>
      <c r="CJ27">
        <v>5.0899740724808532E-2</v>
      </c>
      <c r="CK27">
        <v>24.237264858814136</v>
      </c>
      <c r="CL27">
        <v>5.0827710146999883E-2</v>
      </c>
      <c r="CM27">
        <v>25.095959121843688</v>
      </c>
      <c r="CN27">
        <v>5.4234517584717867E-2</v>
      </c>
      <c r="CO27">
        <v>25.007489838495587</v>
      </c>
      <c r="CP27">
        <v>5.1340595740480728E-2</v>
      </c>
      <c r="CQ27">
        <v>26.1006930100129</v>
      </c>
      <c r="CR27">
        <v>4.9075203001680265E-2</v>
      </c>
      <c r="CS27">
        <v>24.80074799315738</v>
      </c>
      <c r="CT27">
        <v>4.9816689217436483E-2</v>
      </c>
      <c r="CU27">
        <v>24.839751636137297</v>
      </c>
      <c r="CV27">
        <v>4.8627000055870069E-2</v>
      </c>
      <c r="CW27">
        <v>25.538226035652485</v>
      </c>
      <c r="CX27">
        <v>4.8267100635553895E-2</v>
      </c>
      <c r="CY27">
        <v>22.713714614020816</v>
      </c>
      <c r="CZ27">
        <v>6.3205217991877935E-2</v>
      </c>
      <c r="DA27">
        <v>32.619569402172885</v>
      </c>
      <c r="DB27">
        <v>5.3477294109148088E-2</v>
      </c>
      <c r="DC27">
        <v>25.005828830601043</v>
      </c>
      <c r="DD27">
        <v>5.1721228630831541E-2</v>
      </c>
      <c r="DE27">
        <v>22.227411548161538</v>
      </c>
      <c r="DF27">
        <v>4.2849682062169672E-2</v>
      </c>
      <c r="DG27">
        <v>24.933193327293704</v>
      </c>
      <c r="DH27">
        <v>4.7388148708501499E-2</v>
      </c>
      <c r="DI27">
        <v>24.399568326571657</v>
      </c>
      <c r="DJ27">
        <v>5.1975358771235353E-2</v>
      </c>
    </row>
    <row r="28" spans="3:114" x14ac:dyDescent="0.3">
      <c r="C28">
        <v>22.42178783207639</v>
      </c>
      <c r="D28">
        <v>5.1708098025321336E-2</v>
      </c>
      <c r="E28">
        <v>33.332100261917745</v>
      </c>
      <c r="F28">
        <v>4.9904665443460346E-2</v>
      </c>
      <c r="I28">
        <v>24.533809507072185</v>
      </c>
      <c r="J28">
        <v>5.3074345442258891E-2</v>
      </c>
      <c r="K28">
        <v>26.422436979914917</v>
      </c>
      <c r="L28">
        <v>6.0327086981162716E-2</v>
      </c>
      <c r="M28">
        <v>25.696489823955762</v>
      </c>
      <c r="N28">
        <v>5.0633212983723426E-2</v>
      </c>
      <c r="O28">
        <v>25.336578759762403</v>
      </c>
      <c r="P28">
        <v>4.6619619397176258E-2</v>
      </c>
      <c r="Q28">
        <v>25.162903935434592</v>
      </c>
      <c r="R28">
        <v>4.7027160305280091E-2</v>
      </c>
      <c r="S28">
        <v>26.090087130717883</v>
      </c>
      <c r="T28">
        <v>4.7343291578237474E-2</v>
      </c>
      <c r="U28">
        <v>23.754459464866809</v>
      </c>
      <c r="V28">
        <v>4.5997351020859473E-2</v>
      </c>
      <c r="W28">
        <v>27.032333797132623</v>
      </c>
      <c r="X28">
        <v>4.8316227728643107E-2</v>
      </c>
      <c r="Y28">
        <v>25.46888377786464</v>
      </c>
      <c r="Z28">
        <v>5.3150774682917422E-2</v>
      </c>
      <c r="AA28">
        <v>25.500913451436698</v>
      </c>
      <c r="AB28">
        <v>5.0014902592174497E-2</v>
      </c>
      <c r="AC28">
        <v>24.54838848227152</v>
      </c>
      <c r="AD28">
        <v>3.5710507774729519E-2</v>
      </c>
      <c r="AE28">
        <v>24.980057167130706</v>
      </c>
      <c r="AF28">
        <v>9.2494862391832803E-3</v>
      </c>
      <c r="AG28">
        <v>25.21215684400682</v>
      </c>
      <c r="AH28">
        <v>5.6235836262763766E-2</v>
      </c>
      <c r="AI28">
        <v>28.060031870888679</v>
      </c>
      <c r="AJ28">
        <v>4.7389969822248502E-2</v>
      </c>
      <c r="AK28">
        <v>25.237594022938129</v>
      </c>
      <c r="AL28">
        <v>4.5602314805552144E-2</v>
      </c>
      <c r="AM28">
        <v>25.673744298044934</v>
      </c>
      <c r="AN28">
        <v>4.7800206732267439E-2</v>
      </c>
      <c r="AO28">
        <v>27.357870281103747</v>
      </c>
      <c r="AP28">
        <v>5.147561852847183E-2</v>
      </c>
      <c r="AQ28">
        <v>26.432524405554684</v>
      </c>
      <c r="AR28">
        <v>4.8109762764378172E-2</v>
      </c>
      <c r="AS28">
        <v>24.34492520973351</v>
      </c>
      <c r="AT28">
        <v>4.9832482584925834E-2</v>
      </c>
      <c r="AU28">
        <v>24.582884640123869</v>
      </c>
      <c r="AV28">
        <v>4.6041250913464872E-2</v>
      </c>
      <c r="AW28">
        <v>24.587008221457733</v>
      </c>
      <c r="AX28">
        <v>4.7738932384763372E-2</v>
      </c>
      <c r="AY28">
        <v>26.667489300480451</v>
      </c>
      <c r="AZ28">
        <v>6.0396462811767436E-2</v>
      </c>
      <c r="BA28">
        <v>25.246631060179606</v>
      </c>
      <c r="BB28">
        <v>4.7560994634004226E-2</v>
      </c>
      <c r="BC28">
        <v>23.446235242646747</v>
      </c>
      <c r="BD28">
        <v>4.804887780204628E-2</v>
      </c>
      <c r="BE28">
        <v>24.353646634884679</v>
      </c>
      <c r="BF28">
        <v>5.4169427051756432E-2</v>
      </c>
      <c r="BG28">
        <v>26.175069950952807</v>
      </c>
      <c r="BH28">
        <v>5.0397252211860144E-2</v>
      </c>
      <c r="BI28">
        <v>26.447814428697011</v>
      </c>
      <c r="BJ28">
        <v>4.2790877198905362E-2</v>
      </c>
      <c r="BK28">
        <v>22.822154843154831</v>
      </c>
      <c r="BL28">
        <v>4.8387678352514799E-2</v>
      </c>
      <c r="BM28">
        <v>24.958621096828566</v>
      </c>
      <c r="BN28">
        <v>5.4116412867678841E-2</v>
      </c>
      <c r="BO28">
        <v>22.814839090572775</v>
      </c>
      <c r="BP28">
        <v>5.2064404922868492E-2</v>
      </c>
      <c r="BQ28">
        <v>25.630454723562128</v>
      </c>
      <c r="BR28">
        <v>4.6520634759289491E-2</v>
      </c>
      <c r="BS28">
        <v>25.895469250920041</v>
      </c>
      <c r="BT28">
        <v>5.1131477731772949E-2</v>
      </c>
      <c r="BU28">
        <v>25.289982019717083</v>
      </c>
      <c r="BV28">
        <v>5.5179126050879615E-2</v>
      </c>
      <c r="BW28">
        <v>24.352251156576607</v>
      </c>
      <c r="BX28">
        <v>4.4630598226383933E-2</v>
      </c>
      <c r="BY28">
        <v>24.995513310540577</v>
      </c>
      <c r="BZ28">
        <v>5.4373125747548698E-2</v>
      </c>
      <c r="CA28">
        <v>24.776697691975077</v>
      </c>
      <c r="CB28">
        <v>5.5031586469065877E-2</v>
      </c>
      <c r="CC28">
        <v>25.84230432935566</v>
      </c>
      <c r="CD28">
        <v>4.6684404606085507E-2</v>
      </c>
      <c r="CE28">
        <v>26.347599960803834</v>
      </c>
      <c r="CF28">
        <v>5.4388969587494375E-2</v>
      </c>
      <c r="CG28">
        <v>25.405934014660563</v>
      </c>
      <c r="CH28">
        <v>5.3734191764782467E-2</v>
      </c>
      <c r="CI28">
        <v>24.940369292041684</v>
      </c>
      <c r="CJ28">
        <v>5.1537304910117078E-2</v>
      </c>
      <c r="CK28">
        <v>24.411619797265796</v>
      </c>
      <c r="CL28">
        <v>5.1327517147485451E-2</v>
      </c>
      <c r="CM28">
        <v>25.276411557642366</v>
      </c>
      <c r="CN28">
        <v>5.4527340947554188E-2</v>
      </c>
      <c r="CO28">
        <v>25.222977776087507</v>
      </c>
      <c r="CP28">
        <v>5.1896854799480918E-2</v>
      </c>
      <c r="CQ28">
        <v>26.380594624521756</v>
      </c>
      <c r="CR28">
        <v>4.9699957855353742E-2</v>
      </c>
      <c r="CS28">
        <v>25.22268914172605</v>
      </c>
      <c r="CT28">
        <v>5.0883907420682974E-2</v>
      </c>
      <c r="CU28">
        <v>25.021485032203877</v>
      </c>
      <c r="CV28">
        <v>4.9044006626588137E-2</v>
      </c>
      <c r="CW28">
        <v>25.698843001719421</v>
      </c>
      <c r="CX28">
        <v>4.8737613789099569E-2</v>
      </c>
      <c r="CY28">
        <v>23.042305454487629</v>
      </c>
      <c r="CZ28">
        <v>6.4149826283920741E-2</v>
      </c>
      <c r="DA28">
        <v>33.240907096917823</v>
      </c>
      <c r="DB28">
        <v>5.4495961522526636E-2</v>
      </c>
      <c r="DC28">
        <v>25.22930204389144</v>
      </c>
      <c r="DD28">
        <v>5.2250176225164202E-2</v>
      </c>
      <c r="DE28">
        <v>22.42440633176027</v>
      </c>
      <c r="DF28">
        <v>4.3544656789011905E-2</v>
      </c>
      <c r="DG28">
        <v>25.232673764528531</v>
      </c>
      <c r="DH28">
        <v>4.7880654816597458E-2</v>
      </c>
      <c r="DI28">
        <v>24.720489228185404</v>
      </c>
      <c r="DJ28">
        <v>5.2575665730325676E-2</v>
      </c>
    </row>
    <row r="29" spans="3:114" x14ac:dyDescent="0.3">
      <c r="C29">
        <v>24.141308595608816</v>
      </c>
      <c r="D29">
        <v>6.1536262016809826E-2</v>
      </c>
      <c r="E29">
        <v>34.756977189606154</v>
      </c>
      <c r="F29">
        <v>4.9739822684966677E-2</v>
      </c>
      <c r="I29">
        <v>24.755483013728043</v>
      </c>
      <c r="J29">
        <v>5.3904691525415556E-2</v>
      </c>
      <c r="K29">
        <v>26.694228307766377</v>
      </c>
      <c r="L29">
        <v>6.1107294176329575E-2</v>
      </c>
      <c r="M29">
        <v>25.853367374675628</v>
      </c>
      <c r="N29">
        <v>5.1038502154435554E-2</v>
      </c>
      <c r="O29">
        <v>25.578381235957902</v>
      </c>
      <c r="P29">
        <v>4.746992058395872E-2</v>
      </c>
      <c r="Q29">
        <v>25.371242514439086</v>
      </c>
      <c r="R29">
        <v>4.7772636406764088E-2</v>
      </c>
      <c r="S29">
        <v>26.311317206728763</v>
      </c>
      <c r="T29">
        <v>4.817509208399131E-2</v>
      </c>
      <c r="U29">
        <v>23.94296882203653</v>
      </c>
      <c r="V29">
        <v>4.6870411861819429E-2</v>
      </c>
      <c r="W29">
        <v>27.253767934826445</v>
      </c>
      <c r="X29">
        <v>4.8736181502332297E-2</v>
      </c>
      <c r="Y29">
        <v>25.604393476628978</v>
      </c>
      <c r="Z29">
        <v>5.378331118963673E-2</v>
      </c>
      <c r="AA29">
        <v>25.649208781142946</v>
      </c>
      <c r="AB29">
        <v>5.0414002628902915E-2</v>
      </c>
      <c r="AC29">
        <v>24.875551870585252</v>
      </c>
      <c r="AD29">
        <v>3.747707758548606E-2</v>
      </c>
      <c r="AE29">
        <v>25.214262935395432</v>
      </c>
      <c r="AF29">
        <v>1.1267983410913821E-2</v>
      </c>
      <c r="AG29">
        <v>25.525188312883174</v>
      </c>
      <c r="AH29">
        <v>5.7643142360637625E-2</v>
      </c>
      <c r="AI29">
        <v>28.416769963866514</v>
      </c>
      <c r="AJ29">
        <v>4.8308035808285424E-2</v>
      </c>
      <c r="AK29">
        <v>25.405953868994143</v>
      </c>
      <c r="AL29">
        <v>4.5994426472973013E-2</v>
      </c>
      <c r="AM29">
        <v>25.888410438214894</v>
      </c>
      <c r="AN29">
        <v>4.8380231006061314E-2</v>
      </c>
      <c r="AO29">
        <v>27.551363016979241</v>
      </c>
      <c r="AP29">
        <v>5.2117615780775027E-2</v>
      </c>
      <c r="AQ29">
        <v>26.578386178269415</v>
      </c>
      <c r="AR29">
        <v>4.875128369463947E-2</v>
      </c>
      <c r="AS29">
        <v>24.474560635994969</v>
      </c>
      <c r="AT29">
        <v>5.0339281260371377E-2</v>
      </c>
      <c r="AU29">
        <v>24.727308030760405</v>
      </c>
      <c r="AV29">
        <v>4.6565948314577055E-2</v>
      </c>
      <c r="AW29">
        <v>24.745588995516972</v>
      </c>
      <c r="AX29">
        <v>4.8248490632966323E-2</v>
      </c>
      <c r="AY29">
        <v>26.957878383034771</v>
      </c>
      <c r="AZ29">
        <v>6.1292781520990977E-2</v>
      </c>
      <c r="BA29">
        <v>25.438257524095434</v>
      </c>
      <c r="BB29">
        <v>4.8514430413611691E-2</v>
      </c>
      <c r="BC29">
        <v>23.635501557355994</v>
      </c>
      <c r="BD29">
        <v>4.87968160394565E-2</v>
      </c>
      <c r="BE29">
        <v>24.520169392659707</v>
      </c>
      <c r="BF29">
        <v>5.4807487987726437E-2</v>
      </c>
      <c r="BG29">
        <v>26.395778385813973</v>
      </c>
      <c r="BH29">
        <v>5.1154667059623189E-2</v>
      </c>
      <c r="BI29">
        <v>26.759979841356042</v>
      </c>
      <c r="BJ29">
        <v>4.3945998008373253E-2</v>
      </c>
      <c r="BK29">
        <v>22.931358380804774</v>
      </c>
      <c r="BL29">
        <v>4.888431320830941E-2</v>
      </c>
      <c r="BM29">
        <v>25.181550094545695</v>
      </c>
      <c r="BN29">
        <v>5.5226199001755613E-2</v>
      </c>
      <c r="BO29">
        <v>22.982722550565725</v>
      </c>
      <c r="BP29">
        <v>5.296641443882516E-2</v>
      </c>
      <c r="BQ29">
        <v>25.823351195283465</v>
      </c>
      <c r="BR29">
        <v>4.7713329080649486E-2</v>
      </c>
      <c r="BS29">
        <v>26.062224920515845</v>
      </c>
      <c r="BT29">
        <v>5.1781200566929995E-2</v>
      </c>
      <c r="BU29">
        <v>25.56315317486985</v>
      </c>
      <c r="BV29">
        <v>5.6144227932616392E-2</v>
      </c>
      <c r="BW29">
        <v>24.554343545094913</v>
      </c>
      <c r="BX29">
        <v>4.5458644466461369E-2</v>
      </c>
      <c r="BY29">
        <v>25.139500365870315</v>
      </c>
      <c r="BZ29">
        <v>5.5015555010147453E-2</v>
      </c>
      <c r="CA29">
        <v>25.016952647649578</v>
      </c>
      <c r="CB29">
        <v>5.5824753369346551E-2</v>
      </c>
      <c r="CC29">
        <v>26.171154997699674</v>
      </c>
      <c r="CD29">
        <v>4.7768908922723459E-2</v>
      </c>
      <c r="CE29">
        <v>26.651091940675368</v>
      </c>
      <c r="CF29">
        <v>5.541109205624678E-2</v>
      </c>
      <c r="CG29">
        <v>25.592070532581769</v>
      </c>
      <c r="CH29">
        <v>5.4432610359456818E-2</v>
      </c>
      <c r="CI29">
        <v>25.149898862896386</v>
      </c>
      <c r="CJ29">
        <v>5.239532195984542E-2</v>
      </c>
      <c r="CK29">
        <v>24.564443178974521</v>
      </c>
      <c r="CL29">
        <v>5.2000144214488377E-2</v>
      </c>
      <c r="CM29">
        <v>25.434579440475101</v>
      </c>
      <c r="CN29">
        <v>5.4921414899105847E-2</v>
      </c>
      <c r="CO29">
        <v>25.411854533079204</v>
      </c>
      <c r="CP29">
        <v>5.2645453556572387E-2</v>
      </c>
      <c r="CQ29">
        <v>26.625930441532955</v>
      </c>
      <c r="CR29">
        <v>5.0540736444717196E-2</v>
      </c>
      <c r="CS29">
        <v>25.592523651599748</v>
      </c>
      <c r="CT29">
        <v>5.2320141505448559E-2</v>
      </c>
      <c r="CU29">
        <v>25.18077568610185</v>
      </c>
      <c r="CV29">
        <v>4.9605203061032922E-2</v>
      </c>
      <c r="CW29">
        <v>25.839624949923024</v>
      </c>
      <c r="CX29">
        <v>4.9370817970209993E-2</v>
      </c>
      <c r="CY29">
        <v>23.330317734980465</v>
      </c>
      <c r="CZ29">
        <v>6.5421055186929575E-2</v>
      </c>
      <c r="DA29">
        <v>33.785514141245109</v>
      </c>
      <c r="DB29">
        <v>5.5866857235965239E-2</v>
      </c>
      <c r="DC29">
        <v>25.425177953571069</v>
      </c>
      <c r="DD29">
        <v>5.2962019934093017E-2</v>
      </c>
      <c r="DE29">
        <v>22.597073703707892</v>
      </c>
      <c r="DF29">
        <v>4.4479935429973146E-2</v>
      </c>
      <c r="DG29">
        <v>25.495170563186878</v>
      </c>
      <c r="DH29">
        <v>4.8543456535356445E-2</v>
      </c>
      <c r="DI29">
        <v>25.001778751046974</v>
      </c>
      <c r="DJ29">
        <v>5.3383542988551538E-2</v>
      </c>
    </row>
    <row r="30" spans="3:114" x14ac:dyDescent="0.3">
      <c r="C30">
        <v>22.19933706075442</v>
      </c>
      <c r="D30">
        <v>5.8095093479855045E-2</v>
      </c>
      <c r="E30">
        <v>36.30717917617217</v>
      </c>
      <c r="F30">
        <v>4.9575755857684693E-2</v>
      </c>
      <c r="I30">
        <v>24.93740575912912</v>
      </c>
      <c r="J30">
        <v>5.4916471155200118E-2</v>
      </c>
      <c r="K30">
        <v>26.91728168606523</v>
      </c>
      <c r="L30">
        <v>6.2057979394329506E-2</v>
      </c>
      <c r="M30">
        <v>25.982113453308571</v>
      </c>
      <c r="N30">
        <v>5.1532348437830909E-2</v>
      </c>
      <c r="O30">
        <v>25.776823399741399</v>
      </c>
      <c r="P30">
        <v>4.850601557786479E-2</v>
      </c>
      <c r="Q30">
        <v>25.542221567539453</v>
      </c>
      <c r="R30">
        <v>4.8681001664663916E-2</v>
      </c>
      <c r="S30">
        <v>26.492876038004301</v>
      </c>
      <c r="T30">
        <v>4.9188643932838227E-2</v>
      </c>
      <c r="U30">
        <v>24.097674453338463</v>
      </c>
      <c r="V30">
        <v>4.7934239574581948E-2</v>
      </c>
      <c r="W30">
        <v>27.435494235197201</v>
      </c>
      <c r="X30">
        <v>4.9247896656156552E-2</v>
      </c>
      <c r="Y30">
        <v>25.715603412356447</v>
      </c>
      <c r="Z30">
        <v>5.455405915313731E-2</v>
      </c>
      <c r="AA30">
        <v>25.770911613011805</v>
      </c>
      <c r="AB30">
        <v>5.0900307430718779E-2</v>
      </c>
      <c r="AC30">
        <v>25.14404792450997</v>
      </c>
      <c r="AD30">
        <v>3.962964912809018E-2</v>
      </c>
      <c r="AE30">
        <v>25.406470642100025</v>
      </c>
      <c r="AF30">
        <v>1.3727529331056842E-2</v>
      </c>
      <c r="AG30">
        <v>25.78208660025194</v>
      </c>
      <c r="AH30">
        <v>5.9357949802478376E-2</v>
      </c>
      <c r="AI30">
        <v>28.709537350654085</v>
      </c>
      <c r="AJ30">
        <v>4.9426702448993824E-2</v>
      </c>
      <c r="AK30">
        <v>25.544123223879495</v>
      </c>
      <c r="AL30">
        <v>4.6472215922149521E-2</v>
      </c>
      <c r="AM30">
        <v>26.06458238656143</v>
      </c>
      <c r="AN30">
        <v>4.9086992628605754E-2</v>
      </c>
      <c r="AO30">
        <v>27.710158401491672</v>
      </c>
      <c r="AP30">
        <v>5.2899891696124267E-2</v>
      </c>
      <c r="AQ30">
        <v>26.69809184152907</v>
      </c>
      <c r="AR30">
        <v>4.9532979209901337E-2</v>
      </c>
      <c r="AS30">
        <v>24.580949680867779</v>
      </c>
      <c r="AT30">
        <v>5.0956817233165079E-2</v>
      </c>
      <c r="AU30">
        <v>24.845833244355376</v>
      </c>
      <c r="AV30">
        <v>4.7205293947699088E-2</v>
      </c>
      <c r="AW30">
        <v>24.875732873420578</v>
      </c>
      <c r="AX30">
        <v>4.8869389154894048E-2</v>
      </c>
      <c r="AY30">
        <v>27.196194544175292</v>
      </c>
      <c r="AZ30">
        <v>6.238494902823033E-2</v>
      </c>
      <c r="BA30">
        <v>25.595521298792647</v>
      </c>
      <c r="BB30">
        <v>4.967619527248511E-2</v>
      </c>
      <c r="BC30">
        <v>23.790828407656178</v>
      </c>
      <c r="BD30">
        <v>4.9708181418662907E-2</v>
      </c>
      <c r="BE30">
        <v>24.656831088155968</v>
      </c>
      <c r="BF30">
        <v>5.5584967487745857E-2</v>
      </c>
      <c r="BG30">
        <v>26.576909117261522</v>
      </c>
      <c r="BH30">
        <v>5.207757972195514E-2</v>
      </c>
      <c r="BI30">
        <v>27.016167374755586</v>
      </c>
      <c r="BJ30">
        <v>4.5353516787189928E-2</v>
      </c>
      <c r="BK30">
        <v>23.020979408037544</v>
      </c>
      <c r="BL30">
        <v>4.9489464531025019E-2</v>
      </c>
      <c r="BM30">
        <v>25.364503194832835</v>
      </c>
      <c r="BN30">
        <v>5.6578477318776813E-2</v>
      </c>
      <c r="BO30">
        <v>23.120500945512877</v>
      </c>
      <c r="BP30">
        <v>5.4065516214132268E-2</v>
      </c>
      <c r="BQ30">
        <v>25.981657238450847</v>
      </c>
      <c r="BR30">
        <v>4.9166631316175415E-2</v>
      </c>
      <c r="BS30">
        <v>26.199077761803558</v>
      </c>
      <c r="BT30">
        <v>5.2572890132223875E-2</v>
      </c>
      <c r="BU30">
        <v>25.787338948169893</v>
      </c>
      <c r="BV30">
        <v>5.7320207978064246E-2</v>
      </c>
      <c r="BW30">
        <v>24.720196482139791</v>
      </c>
      <c r="BX30">
        <v>4.6467621729345591E-2</v>
      </c>
      <c r="BY30">
        <v>25.257667488333304</v>
      </c>
      <c r="BZ30">
        <v>5.5798357331564921E-2</v>
      </c>
      <c r="CA30">
        <v>25.214124794163123</v>
      </c>
      <c r="CB30">
        <v>5.6791230033718235E-2</v>
      </c>
      <c r="CC30">
        <v>26.441035766559434</v>
      </c>
      <c r="CD30">
        <v>4.9090381256062174E-2</v>
      </c>
      <c r="CE30">
        <v>26.900161371742534</v>
      </c>
      <c r="CF30">
        <v>5.6656551888004274E-2</v>
      </c>
      <c r="CG30">
        <v>25.744828825038404</v>
      </c>
      <c r="CH30">
        <v>5.5283635879403721E-2</v>
      </c>
      <c r="CI30">
        <v>25.321855337748271</v>
      </c>
      <c r="CJ30">
        <v>5.3440818759953997E-2</v>
      </c>
      <c r="CK30">
        <v>24.689862087085586</v>
      </c>
      <c r="CL30">
        <v>5.2819742667037345E-2</v>
      </c>
      <c r="CM30">
        <v>25.564384467306198</v>
      </c>
      <c r="CN30">
        <v>5.5401595398413939E-2</v>
      </c>
      <c r="CO30">
        <v>25.56686168162279</v>
      </c>
      <c r="CP30">
        <v>5.3557623781339117E-2</v>
      </c>
      <c r="CQ30">
        <v>26.827272343184664</v>
      </c>
      <c r="CR30">
        <v>5.1565228120095445E-2</v>
      </c>
      <c r="CS30">
        <v>25.896038989969604</v>
      </c>
      <c r="CT30">
        <v>5.407019780130505E-2</v>
      </c>
      <c r="CU30">
        <v>25.311502147333147</v>
      </c>
      <c r="CV30">
        <v>5.0289022894951296E-2</v>
      </c>
      <c r="CW30">
        <v>25.955161708945266</v>
      </c>
      <c r="CX30">
        <v>5.0142379497310097E-2</v>
      </c>
      <c r="CY30">
        <v>23.566683305079131</v>
      </c>
      <c r="CZ30">
        <v>6.6970052087075169E-2</v>
      </c>
      <c r="DA30">
        <v>34.2324615918604</v>
      </c>
      <c r="DB30">
        <v>5.7537298496003621E-2</v>
      </c>
      <c r="DC30">
        <v>25.585929158279406</v>
      </c>
      <c r="DD30">
        <v>5.3829404003090407E-2</v>
      </c>
      <c r="DE30">
        <v>22.738778153733424</v>
      </c>
      <c r="DF30">
        <v>4.5619575751391542E-2</v>
      </c>
      <c r="DG30">
        <v>25.710596118506203</v>
      </c>
      <c r="DH30">
        <v>4.9351082766430049E-2</v>
      </c>
      <c r="DI30">
        <v>25.23262709654178</v>
      </c>
      <c r="DJ30">
        <v>5.4367944275942097E-2</v>
      </c>
    </row>
    <row r="31" spans="3:114" x14ac:dyDescent="0.3">
      <c r="C31">
        <v>24.923248844589498</v>
      </c>
      <c r="D31">
        <v>5.4494794530963252E-2</v>
      </c>
      <c r="E31">
        <v>37.999999999999879</v>
      </c>
      <c r="F31">
        <v>4.9412460904511429E-2</v>
      </c>
      <c r="I31">
        <v>25.072586554193109</v>
      </c>
      <c r="J31">
        <v>5.6070802207852516E-2</v>
      </c>
      <c r="K31">
        <v>27.083025298573226</v>
      </c>
      <c r="L31">
        <v>6.3142608335385167E-2</v>
      </c>
      <c r="M31">
        <v>26.077780420254356</v>
      </c>
      <c r="N31">
        <v>5.2095773598190794E-2</v>
      </c>
      <c r="O31">
        <v>25.924279230046341</v>
      </c>
      <c r="P31">
        <v>4.9688087829327425E-2</v>
      </c>
      <c r="Q31">
        <v>25.669270465611209</v>
      </c>
      <c r="R31">
        <v>4.9717348111535595E-2</v>
      </c>
      <c r="S31">
        <v>26.62778642047795</v>
      </c>
      <c r="T31">
        <v>5.0344996895633452E-2</v>
      </c>
      <c r="U31">
        <v>24.212631108121592</v>
      </c>
      <c r="V31">
        <v>4.9147951856747009E-2</v>
      </c>
      <c r="W31">
        <v>27.570529058434921</v>
      </c>
      <c r="X31">
        <v>4.9831708263727563E-2</v>
      </c>
      <c r="Y31">
        <v>25.798239849584299</v>
      </c>
      <c r="Z31">
        <v>5.5433399161422273E-2</v>
      </c>
      <c r="AA31">
        <v>25.861344975466292</v>
      </c>
      <c r="AB31">
        <v>5.1455128576811178E-2</v>
      </c>
      <c r="AC31">
        <v>25.343558491267672</v>
      </c>
      <c r="AD31">
        <v>4.2085500285335642E-2</v>
      </c>
      <c r="AE31">
        <v>25.549293852867152</v>
      </c>
      <c r="AF31">
        <v>1.6533605029230489E-2</v>
      </c>
      <c r="AG31">
        <v>25.972979248999756</v>
      </c>
      <c r="AH31">
        <v>6.1314359499971181E-2</v>
      </c>
      <c r="AI31">
        <v>28.927083144762989</v>
      </c>
      <c r="AJ31">
        <v>5.0702980012726745E-2</v>
      </c>
      <c r="AK31">
        <v>25.646792316772199</v>
      </c>
      <c r="AL31">
        <v>4.7017321972497229E-2</v>
      </c>
      <c r="AM31">
        <v>26.195489953907956</v>
      </c>
      <c r="AN31">
        <v>4.9893331147102871E-2</v>
      </c>
      <c r="AO31">
        <v>27.828154017067703</v>
      </c>
      <c r="AP31">
        <v>5.3792383849798064E-2</v>
      </c>
      <c r="AQ31">
        <v>26.787041173826282</v>
      </c>
      <c r="AR31">
        <v>5.0424809189892159E-2</v>
      </c>
      <c r="AS31">
        <v>24.660003873021143</v>
      </c>
      <c r="AT31">
        <v>5.1661358942190649E-2</v>
      </c>
      <c r="AU31">
        <v>24.933905423420025</v>
      </c>
      <c r="AV31">
        <v>4.7934718118699267E-2</v>
      </c>
      <c r="AW31">
        <v>24.972438498926248</v>
      </c>
      <c r="AX31">
        <v>4.9577767168552771E-2</v>
      </c>
      <c r="AY31">
        <v>27.373279427478632</v>
      </c>
      <c r="AZ31">
        <v>6.3630993948676884E-2</v>
      </c>
      <c r="BA31">
        <v>25.712378825604173</v>
      </c>
      <c r="BB31">
        <v>5.1001643238623211E-2</v>
      </c>
      <c r="BC31">
        <v>23.906246669798559</v>
      </c>
      <c r="BD31">
        <v>5.0747950679242197E-2</v>
      </c>
      <c r="BE31">
        <v>24.758379889056307</v>
      </c>
      <c r="BF31">
        <v>5.6471987450644461E-2</v>
      </c>
      <c r="BG31">
        <v>26.711501392865205</v>
      </c>
      <c r="BH31">
        <v>5.3130523182817961E-2</v>
      </c>
      <c r="BI31">
        <v>27.20653188565872</v>
      </c>
      <c r="BJ31">
        <v>4.6959343378031072E-2</v>
      </c>
      <c r="BK31">
        <v>23.087573839036633</v>
      </c>
      <c r="BL31">
        <v>5.017987669470244E-2</v>
      </c>
      <c r="BM31">
        <v>25.50044961264723</v>
      </c>
      <c r="BN31">
        <v>5.8121280521385738E-2</v>
      </c>
      <c r="BO31">
        <v>23.222879528963414</v>
      </c>
      <c r="BP31">
        <v>5.5319472383948132E-2</v>
      </c>
      <c r="BQ31">
        <v>26.099289240604403</v>
      </c>
      <c r="BR31">
        <v>5.0824691875977275E-2</v>
      </c>
      <c r="BS31">
        <v>26.300768596840442</v>
      </c>
      <c r="BT31">
        <v>5.3476122241644962E-2</v>
      </c>
      <c r="BU31">
        <v>25.953924006074118</v>
      </c>
      <c r="BV31">
        <v>5.8661873933573819E-2</v>
      </c>
      <c r="BW31">
        <v>24.843436332352006</v>
      </c>
      <c r="BX31">
        <v>4.7618755584664926E-2</v>
      </c>
      <c r="BY31">
        <v>25.345473581682178</v>
      </c>
      <c r="BZ31">
        <v>5.6691450057589632E-2</v>
      </c>
      <c r="CA31">
        <v>25.360636916500606</v>
      </c>
      <c r="CB31">
        <v>5.7893875305975492E-2</v>
      </c>
      <c r="CC31">
        <v>26.641575269338542</v>
      </c>
      <c r="CD31">
        <v>5.0598038165421674E-2</v>
      </c>
      <c r="CE31">
        <v>27.085236655449165</v>
      </c>
      <c r="CF31">
        <v>5.8077486759894333E-2</v>
      </c>
      <c r="CG31">
        <v>25.85833847651919</v>
      </c>
      <c r="CH31">
        <v>5.6254563891152215E-2</v>
      </c>
      <c r="CI31">
        <v>25.449630525703085</v>
      </c>
      <c r="CJ31">
        <v>5.4633617454735994E-2</v>
      </c>
      <c r="CK31">
        <v>24.783056743296012</v>
      </c>
      <c r="CL31">
        <v>5.3754815796236997E-2</v>
      </c>
      <c r="CM31">
        <v>25.660838303750037</v>
      </c>
      <c r="CN31">
        <v>5.5949429378178359E-2</v>
      </c>
      <c r="CO31">
        <v>25.682042383928739</v>
      </c>
      <c r="CP31">
        <v>5.459831128359427E-2</v>
      </c>
      <c r="CQ31">
        <v>26.976882873110252</v>
      </c>
      <c r="CR31">
        <v>5.2734062240945262E-2</v>
      </c>
      <c r="CS31">
        <v>26.121571232595429</v>
      </c>
      <c r="CT31">
        <v>5.6066822626245558E-2</v>
      </c>
      <c r="CU31">
        <v>25.408640671304891</v>
      </c>
      <c r="CV31">
        <v>5.1069187315616354E-2</v>
      </c>
      <c r="CW31">
        <v>26.041013265930673</v>
      </c>
      <c r="CX31">
        <v>5.1022647693610104E-2</v>
      </c>
      <c r="CY31">
        <v>23.742318768480072</v>
      </c>
      <c r="CZ31">
        <v>6.8737289902172399E-2</v>
      </c>
      <c r="DA31">
        <v>34.564573508887563</v>
      </c>
      <c r="DB31">
        <v>5.9443091181812763E-2</v>
      </c>
      <c r="DC31">
        <v>25.705378079369833</v>
      </c>
      <c r="DD31">
        <v>5.4818995348819378E-2</v>
      </c>
      <c r="DE31">
        <v>22.844074059291163</v>
      </c>
      <c r="DF31">
        <v>4.6919782014832642E-2</v>
      </c>
      <c r="DG31">
        <v>25.870671747207631</v>
      </c>
      <c r="DH31">
        <v>5.0272496886680111E-2</v>
      </c>
      <c r="DI31">
        <v>25.404162892213698</v>
      </c>
      <c r="DJ31">
        <v>5.5491039603081535E-2</v>
      </c>
    </row>
    <row r="32" spans="3:114" x14ac:dyDescent="0.3">
      <c r="C32">
        <v>25.284101977906687</v>
      </c>
      <c r="D32">
        <v>5.547541867461183E-2</v>
      </c>
      <c r="E32">
        <v>38</v>
      </c>
      <c r="F32">
        <v>4.9412460904511415E-2</v>
      </c>
      <c r="I32">
        <v>25.155830476775957</v>
      </c>
      <c r="J32">
        <v>5.7323324388375618E-2</v>
      </c>
      <c r="K32">
        <v>27.18508971121177</v>
      </c>
      <c r="L32">
        <v>6.4319499317558718E-2</v>
      </c>
      <c r="M32">
        <v>26.136691847623911</v>
      </c>
      <c r="N32">
        <v>5.2707125522575046E-2</v>
      </c>
      <c r="O32">
        <v>26.015082082008298</v>
      </c>
      <c r="P32">
        <v>5.0970710964636672E-2</v>
      </c>
      <c r="Q32">
        <v>25.747506790751295</v>
      </c>
      <c r="R32">
        <v>5.0841849534615624E-2</v>
      </c>
      <c r="S32">
        <v>26.710863823809859</v>
      </c>
      <c r="T32">
        <v>5.1599712976506985E-2</v>
      </c>
      <c r="U32">
        <v>24.283421066611041</v>
      </c>
      <c r="V32">
        <v>5.0464906425968695E-2</v>
      </c>
      <c r="W32">
        <v>27.653683092010983</v>
      </c>
      <c r="X32">
        <v>5.04651807723717E-2</v>
      </c>
      <c r="Y32">
        <v>25.849127116372909</v>
      </c>
      <c r="Z32">
        <v>5.6387538671112784E-2</v>
      </c>
      <c r="AA32">
        <v>25.917033565102894</v>
      </c>
      <c r="AB32">
        <v>5.2057144601683071E-2</v>
      </c>
      <c r="AC32">
        <v>25.466416491664678</v>
      </c>
      <c r="AD32">
        <v>4.4750254074506689E-2</v>
      </c>
      <c r="AE32">
        <v>25.63724395180321</v>
      </c>
      <c r="AF32">
        <v>1.9578374590019335E-2</v>
      </c>
      <c r="AG32">
        <v>26.090530361689073</v>
      </c>
      <c r="AH32">
        <v>6.3437187725608579E-2</v>
      </c>
      <c r="AI32">
        <v>29.061047183326703</v>
      </c>
      <c r="AJ32">
        <v>5.2087821868454634E-2</v>
      </c>
      <c r="AK32">
        <v>25.710015632009888</v>
      </c>
      <c r="AL32">
        <v>4.760879650420026E-2</v>
      </c>
      <c r="AM32">
        <v>26.276102435855151</v>
      </c>
      <c r="AN32">
        <v>5.076825942448665E-2</v>
      </c>
      <c r="AO32">
        <v>27.90081535837345</v>
      </c>
      <c r="AP32">
        <v>5.47607942688461E-2</v>
      </c>
      <c r="AQ32">
        <v>26.841815902204232</v>
      </c>
      <c r="AR32">
        <v>5.1392501108624901E-2</v>
      </c>
      <c r="AS32">
        <v>24.708685204184714</v>
      </c>
      <c r="AT32">
        <v>5.2425831244681774E-2</v>
      </c>
      <c r="AU32">
        <v>24.988140003504352</v>
      </c>
      <c r="AV32">
        <v>4.8726189465751829E-2</v>
      </c>
      <c r="AW32">
        <v>25.031989529078938</v>
      </c>
      <c r="AX32">
        <v>5.0346402104140549E-2</v>
      </c>
      <c r="AY32">
        <v>27.482327760189783</v>
      </c>
      <c r="AZ32">
        <v>6.4983031474827896E-2</v>
      </c>
      <c r="BA32">
        <v>25.784339335309102</v>
      </c>
      <c r="BB32">
        <v>5.2439838090007088E-2</v>
      </c>
      <c r="BC32">
        <v>23.977320884696315</v>
      </c>
      <c r="BD32">
        <v>5.1876166071619628E-2</v>
      </c>
      <c r="BE32">
        <v>24.820913331891347</v>
      </c>
      <c r="BF32">
        <v>5.7434460196694591E-2</v>
      </c>
      <c r="BG32">
        <v>26.794382906953796</v>
      </c>
      <c r="BH32">
        <v>5.4273033415508196E-2</v>
      </c>
      <c r="BI32">
        <v>27.323757772669087</v>
      </c>
      <c r="BJ32">
        <v>4.8701766765568574E-2</v>
      </c>
      <c r="BK32">
        <v>23.128582487165332</v>
      </c>
      <c r="BL32">
        <v>5.0929017547079146E-2</v>
      </c>
      <c r="BM32">
        <v>25.584165003391902</v>
      </c>
      <c r="BN32">
        <v>5.9795319547720112E-2</v>
      </c>
      <c r="BO32">
        <v>23.285923949369909</v>
      </c>
      <c r="BP32">
        <v>5.6680094115893455E-2</v>
      </c>
      <c r="BQ32">
        <v>26.171726669870157</v>
      </c>
      <c r="BR32">
        <v>5.2623792422592956E-2</v>
      </c>
      <c r="BS32">
        <v>26.363389503864909</v>
      </c>
      <c r="BT32">
        <v>5.4456186191766606E-2</v>
      </c>
      <c r="BU32">
        <v>26.056506578229243</v>
      </c>
      <c r="BV32">
        <v>6.0117666328889818E-2</v>
      </c>
      <c r="BW32">
        <v>24.91932705740161</v>
      </c>
      <c r="BX32">
        <v>4.8867808603922758E-2</v>
      </c>
      <c r="BY32">
        <v>25.399544306991761</v>
      </c>
      <c r="BZ32">
        <v>5.7660512135612609E-2</v>
      </c>
      <c r="CA32">
        <v>25.450858635965542</v>
      </c>
      <c r="CB32">
        <v>5.9090315146676051E-2</v>
      </c>
      <c r="CC32">
        <v>26.765066885409045</v>
      </c>
      <c r="CD32">
        <v>5.2233941241279003E-2</v>
      </c>
      <c r="CE32">
        <v>27.199205452433837</v>
      </c>
      <c r="CF32">
        <v>5.9619290941659679E-2</v>
      </c>
      <c r="CG32">
        <v>25.928237374774675</v>
      </c>
      <c r="CH32">
        <v>5.7308082175713509E-2</v>
      </c>
      <c r="CI32">
        <v>25.528314097944872</v>
      </c>
      <c r="CJ32">
        <v>5.5927879459280162E-2</v>
      </c>
      <c r="CK32">
        <v>24.840445729231803</v>
      </c>
      <c r="CL32">
        <v>5.4769429266127247E-2</v>
      </c>
      <c r="CM32">
        <v>25.720234282964018</v>
      </c>
      <c r="CN32">
        <v>5.6543863885785611E-2</v>
      </c>
      <c r="CO32">
        <v>25.752970310201523</v>
      </c>
      <c r="CP32">
        <v>5.5727523026250475E-2</v>
      </c>
      <c r="CQ32">
        <v>27.069012582547231</v>
      </c>
      <c r="CR32">
        <v>5.4002321167492109E-2</v>
      </c>
      <c r="CS32">
        <v>26.260453301873049</v>
      </c>
      <c r="CT32">
        <v>5.8233286807967702E-2</v>
      </c>
      <c r="CU32">
        <v>25.468458279016758</v>
      </c>
      <c r="CV32">
        <v>5.1915715041863188E-2</v>
      </c>
      <c r="CW32">
        <v>26.093880393690405</v>
      </c>
      <c r="CX32">
        <v>5.1977794345986296E-2</v>
      </c>
      <c r="CY32">
        <v>23.850474552822295</v>
      </c>
      <c r="CZ32">
        <v>7.0654854674065459E-2</v>
      </c>
      <c r="DA32">
        <v>34.769087017605756</v>
      </c>
      <c r="DB32">
        <v>6.1510996749257855E-2</v>
      </c>
      <c r="DC32">
        <v>25.778934361792565</v>
      </c>
      <c r="DD32">
        <v>5.5892764530832792E-2</v>
      </c>
      <c r="DE32">
        <v>22.90891495778115</v>
      </c>
      <c r="DF32">
        <v>4.8330588022756478E-2</v>
      </c>
      <c r="DG32">
        <v>25.969245832651609</v>
      </c>
      <c r="DH32">
        <v>5.1272289468200408E-2</v>
      </c>
      <c r="DI32">
        <v>25.509794113633436</v>
      </c>
      <c r="DJ32">
        <v>5.6709669046386996E-2</v>
      </c>
    </row>
    <row r="33" spans="3:114" x14ac:dyDescent="0.3">
      <c r="C33">
        <v>24.288469419896881</v>
      </c>
      <c r="D33">
        <v>6.1631639878678035E-2</v>
      </c>
      <c r="E33" t="s">
        <v>267</v>
      </c>
      <c r="F33" t="s">
        <v>267</v>
      </c>
      <c r="I33">
        <v>25.183938509616539</v>
      </c>
      <c r="J33">
        <v>5.8625903971794464E-2</v>
      </c>
      <c r="K33">
        <v>27.219552645841546</v>
      </c>
      <c r="L33">
        <v>6.5543425080413303E-2</v>
      </c>
      <c r="M33">
        <v>26.156583802301338</v>
      </c>
      <c r="N33">
        <v>5.3342910299379695E-2</v>
      </c>
      <c r="O33">
        <v>26.045742452949192</v>
      </c>
      <c r="P33">
        <v>5.2304594496005941E-2</v>
      </c>
      <c r="Q33">
        <v>25.773923964860014</v>
      </c>
      <c r="R33">
        <v>5.2011291974842701E-2</v>
      </c>
      <c r="S33">
        <v>26.73891562998033</v>
      </c>
      <c r="T33">
        <v>5.2904574140123742E-2</v>
      </c>
      <c r="U33">
        <v>24.307323910401525</v>
      </c>
      <c r="V33">
        <v>5.1834493456708465E-2</v>
      </c>
      <c r="W33">
        <v>27.681760773048378</v>
      </c>
      <c r="X33">
        <v>5.1123970188837256E-2</v>
      </c>
      <c r="Y33">
        <v>25.8663096435975</v>
      </c>
      <c r="Z33">
        <v>5.7379810635939041E-2</v>
      </c>
      <c r="AA33">
        <v>25.935837300652398</v>
      </c>
      <c r="AB33">
        <v>5.2683220367113114E-2</v>
      </c>
      <c r="AC33">
        <v>25.507900561645286</v>
      </c>
      <c r="AD33">
        <v>4.7521505501896634E-2</v>
      </c>
      <c r="AE33">
        <v>25.66694106592907</v>
      </c>
      <c r="AF33">
        <v>2.2744829226728699E-2</v>
      </c>
      <c r="AG33">
        <v>26.130222514982663</v>
      </c>
      <c r="AH33">
        <v>6.5644855381175107E-2</v>
      </c>
      <c r="AI33">
        <v>29.106281303471132</v>
      </c>
      <c r="AJ33">
        <v>5.3528009320290136E-2</v>
      </c>
      <c r="AK33">
        <v>25.731363533044018</v>
      </c>
      <c r="AL33">
        <v>4.8223909482708015E-2</v>
      </c>
      <c r="AM33">
        <v>26.303321939929788</v>
      </c>
      <c r="AN33">
        <v>5.1678154457722683E-2</v>
      </c>
      <c r="AO33">
        <v>27.925350090811484</v>
      </c>
      <c r="AP33">
        <v>5.576790737516802E-2</v>
      </c>
      <c r="AQ33">
        <v>26.860311064569377</v>
      </c>
      <c r="AR33">
        <v>5.2398867108350546E-2</v>
      </c>
      <c r="AS33">
        <v>24.725122878102674</v>
      </c>
      <c r="AT33">
        <v>5.3220855838050092E-2</v>
      </c>
      <c r="AU33">
        <v>25.006452780110813</v>
      </c>
      <c r="AV33">
        <v>4.9549292188851804E-2</v>
      </c>
      <c r="AW33">
        <v>25.052097451186484</v>
      </c>
      <c r="AX33">
        <v>5.1145755752138193E-2</v>
      </c>
      <c r="AY33">
        <v>27.519148876037676</v>
      </c>
      <c r="AZ33">
        <v>6.6389103562784796E-2</v>
      </c>
      <c r="BA33">
        <v>25.808637425875389</v>
      </c>
      <c r="BB33">
        <v>5.3935510805047035E-2</v>
      </c>
      <c r="BC33">
        <v>24.001319710129806</v>
      </c>
      <c r="BD33">
        <v>5.3049470910976608E-2</v>
      </c>
      <c r="BE33">
        <v>24.842028291522098</v>
      </c>
      <c r="BF33">
        <v>5.8435398438026469E-2</v>
      </c>
      <c r="BG33">
        <v>26.822368569421357</v>
      </c>
      <c r="BH33">
        <v>5.5461204392510677E-2</v>
      </c>
      <c r="BI33">
        <v>27.363340110689911</v>
      </c>
      <c r="BJ33">
        <v>5.0513826596181699E-2</v>
      </c>
      <c r="BK33">
        <v>23.142429413073973</v>
      </c>
      <c r="BL33">
        <v>5.1708098025321336E-2</v>
      </c>
      <c r="BM33">
        <v>25.61243223154867</v>
      </c>
      <c r="BN33">
        <v>6.1536262016809826E-2</v>
      </c>
      <c r="BO33">
        <v>23.307211445011859</v>
      </c>
      <c r="BP33">
        <v>5.8095093479855045E-2</v>
      </c>
      <c r="BQ33">
        <v>26.19618579646481</v>
      </c>
      <c r="BR33">
        <v>5.4494794530963252E-2</v>
      </c>
      <c r="BS33">
        <v>26.38453399653822</v>
      </c>
      <c r="BT33">
        <v>5.547541867461183E-2</v>
      </c>
      <c r="BU33">
        <v>26.091144473916319</v>
      </c>
      <c r="BV33">
        <v>6.1631639763039474E-2</v>
      </c>
      <c r="BW33">
        <v>24.94495221928495</v>
      </c>
      <c r="BX33">
        <v>5.0166780380066014E-2</v>
      </c>
      <c r="BY33">
        <v>25.417801756611624</v>
      </c>
      <c r="BZ33">
        <v>5.8668303053431729E-2</v>
      </c>
      <c r="CA33">
        <v>25.481322782475821</v>
      </c>
      <c r="CB33">
        <v>6.0334571043713009E-2</v>
      </c>
      <c r="CC33">
        <v>26.806764901220248</v>
      </c>
      <c r="CD33">
        <v>5.3935223645854E-2</v>
      </c>
      <c r="CE33">
        <v>27.237688005742861</v>
      </c>
      <c r="CF33">
        <v>6.1222713763248823E-2</v>
      </c>
      <c r="CG33">
        <v>25.951839344344648</v>
      </c>
      <c r="CH33">
        <v>5.8403704616231782E-2</v>
      </c>
      <c r="CI33">
        <v>25.554882288918638</v>
      </c>
      <c r="CJ33">
        <v>5.7273867010582354E-2</v>
      </c>
      <c r="CK33">
        <v>24.859823618347558</v>
      </c>
      <c r="CL33">
        <v>5.5824592050062009E-2</v>
      </c>
      <c r="CM33">
        <v>25.740289850776591</v>
      </c>
      <c r="CN33">
        <v>5.716205513647106E-2</v>
      </c>
      <c r="CO33">
        <v>25.776919740011316</v>
      </c>
      <c r="CP33">
        <v>5.6901864035306678E-2</v>
      </c>
      <c r="CQ33">
        <v>27.100120978428869</v>
      </c>
      <c r="CR33">
        <v>5.5321266420436596E-2</v>
      </c>
      <c r="CS33">
        <v>26.307348037766086</v>
      </c>
      <c r="CT33">
        <v>6.0486334342935044E-2</v>
      </c>
      <c r="CU33">
        <v>25.488656213350485</v>
      </c>
      <c r="CV33">
        <v>5.2796074487910349E-2</v>
      </c>
      <c r="CW33">
        <v>26.111731438152887</v>
      </c>
      <c r="CX33">
        <v>5.2971113704240284E-2</v>
      </c>
      <c r="CY33">
        <v>23.886994291967991</v>
      </c>
      <c r="CZ33">
        <v>7.2649055311634528E-2</v>
      </c>
      <c r="DA33">
        <v>34.83814277856743</v>
      </c>
      <c r="DB33">
        <v>6.3661546747076803E-2</v>
      </c>
      <c r="DC33">
        <v>25.803771278864939</v>
      </c>
      <c r="DD33">
        <v>5.7009447201642569E-2</v>
      </c>
      <c r="DE33">
        <v>22.930809049837606</v>
      </c>
      <c r="DF33">
        <v>4.9797777291467671E-2</v>
      </c>
      <c r="DG33">
        <v>26.002530228015512</v>
      </c>
      <c r="DH33">
        <v>5.2312039042773269E-2</v>
      </c>
      <c r="DI33">
        <v>25.54546141220051</v>
      </c>
      <c r="DJ33">
        <v>5.7977001359767528E-2</v>
      </c>
    </row>
    <row r="34" spans="3:114" x14ac:dyDescent="0.3">
      <c r="C34">
        <v>23.61133078628475</v>
      </c>
      <c r="D34">
        <v>5.0166780380066014E-2</v>
      </c>
      <c r="I34" t="s">
        <v>278</v>
      </c>
      <c r="J34" t="s">
        <v>278</v>
      </c>
      <c r="K34" t="s">
        <v>278</v>
      </c>
      <c r="L34" t="s">
        <v>278</v>
      </c>
      <c r="M34" t="s">
        <v>278</v>
      </c>
      <c r="N34" t="s">
        <v>278</v>
      </c>
      <c r="O34" t="s">
        <v>278</v>
      </c>
      <c r="P34" t="s">
        <v>278</v>
      </c>
      <c r="Q34" t="s">
        <v>278</v>
      </c>
      <c r="R34" t="s">
        <v>278</v>
      </c>
      <c r="S34" t="s">
        <v>278</v>
      </c>
      <c r="T34" t="s">
        <v>278</v>
      </c>
      <c r="U34" t="s">
        <v>278</v>
      </c>
      <c r="V34" t="s">
        <v>278</v>
      </c>
      <c r="W34" t="s">
        <v>278</v>
      </c>
      <c r="X34" t="s">
        <v>278</v>
      </c>
      <c r="Y34" t="s">
        <v>278</v>
      </c>
      <c r="Z34" t="s">
        <v>278</v>
      </c>
      <c r="AA34" t="s">
        <v>278</v>
      </c>
      <c r="AB34" t="s">
        <v>278</v>
      </c>
      <c r="AC34" t="s">
        <v>278</v>
      </c>
      <c r="AD34" t="s">
        <v>278</v>
      </c>
      <c r="AE34" t="s">
        <v>278</v>
      </c>
      <c r="AF34" t="s">
        <v>278</v>
      </c>
      <c r="AG34" t="s">
        <v>278</v>
      </c>
      <c r="AH34" t="s">
        <v>278</v>
      </c>
      <c r="AI34" t="s">
        <v>278</v>
      </c>
      <c r="AJ34" t="s">
        <v>278</v>
      </c>
      <c r="AK34" t="s">
        <v>278</v>
      </c>
      <c r="AL34" t="s">
        <v>278</v>
      </c>
      <c r="AM34" t="s">
        <v>278</v>
      </c>
      <c r="AN34" t="s">
        <v>278</v>
      </c>
      <c r="AO34" t="s">
        <v>278</v>
      </c>
      <c r="AP34" t="s">
        <v>278</v>
      </c>
      <c r="AQ34" t="s">
        <v>278</v>
      </c>
      <c r="AR34" t="s">
        <v>278</v>
      </c>
      <c r="AS34" t="s">
        <v>278</v>
      </c>
      <c r="AT34" t="s">
        <v>278</v>
      </c>
      <c r="AU34" t="s">
        <v>278</v>
      </c>
      <c r="AV34" t="s">
        <v>278</v>
      </c>
      <c r="AW34" t="s">
        <v>278</v>
      </c>
      <c r="AX34" t="s">
        <v>278</v>
      </c>
      <c r="AY34" t="s">
        <v>278</v>
      </c>
      <c r="AZ34" t="s">
        <v>278</v>
      </c>
      <c r="BA34" t="s">
        <v>278</v>
      </c>
      <c r="BB34" t="s">
        <v>278</v>
      </c>
      <c r="BC34" t="s">
        <v>278</v>
      </c>
      <c r="BD34" t="s">
        <v>278</v>
      </c>
      <c r="BE34" t="s">
        <v>278</v>
      </c>
      <c r="BF34" t="s">
        <v>278</v>
      </c>
      <c r="BG34" t="s">
        <v>278</v>
      </c>
      <c r="BH34" t="s">
        <v>278</v>
      </c>
      <c r="BI34" t="s">
        <v>278</v>
      </c>
      <c r="BJ34" t="s">
        <v>278</v>
      </c>
      <c r="BK34" t="s">
        <v>278</v>
      </c>
      <c r="BL34" t="s">
        <v>278</v>
      </c>
      <c r="BM34" t="s">
        <v>278</v>
      </c>
      <c r="BN34" t="s">
        <v>278</v>
      </c>
      <c r="BO34" t="s">
        <v>278</v>
      </c>
      <c r="BP34" t="s">
        <v>278</v>
      </c>
      <c r="BQ34" t="s">
        <v>278</v>
      </c>
      <c r="BR34" t="s">
        <v>278</v>
      </c>
      <c r="BS34" t="s">
        <v>278</v>
      </c>
      <c r="BT34" t="s">
        <v>278</v>
      </c>
      <c r="BU34" t="s">
        <v>278</v>
      </c>
      <c r="BV34" t="s">
        <v>278</v>
      </c>
      <c r="BW34" t="s">
        <v>278</v>
      </c>
      <c r="BX34" t="s">
        <v>278</v>
      </c>
      <c r="BY34" t="s">
        <v>278</v>
      </c>
      <c r="BZ34" t="s">
        <v>278</v>
      </c>
      <c r="CA34" t="s">
        <v>278</v>
      </c>
      <c r="CB34" t="s">
        <v>278</v>
      </c>
      <c r="CC34" t="s">
        <v>278</v>
      </c>
      <c r="CD34" t="s">
        <v>278</v>
      </c>
      <c r="CE34" t="s">
        <v>278</v>
      </c>
      <c r="CF34" t="s">
        <v>278</v>
      </c>
      <c r="CG34" t="s">
        <v>278</v>
      </c>
      <c r="CH34" t="s">
        <v>278</v>
      </c>
      <c r="CI34" t="s">
        <v>278</v>
      </c>
      <c r="CJ34" t="s">
        <v>278</v>
      </c>
      <c r="CK34" t="s">
        <v>278</v>
      </c>
      <c r="CL34" t="s">
        <v>278</v>
      </c>
      <c r="CM34" t="s">
        <v>278</v>
      </c>
      <c r="CN34" t="s">
        <v>278</v>
      </c>
      <c r="CO34" t="s">
        <v>278</v>
      </c>
      <c r="CP34" t="s">
        <v>278</v>
      </c>
      <c r="CQ34" t="s">
        <v>278</v>
      </c>
      <c r="CR34" t="s">
        <v>278</v>
      </c>
      <c r="CS34" t="s">
        <v>278</v>
      </c>
      <c r="CT34" t="s">
        <v>278</v>
      </c>
      <c r="CU34" t="s">
        <v>278</v>
      </c>
      <c r="CV34" t="s">
        <v>278</v>
      </c>
      <c r="CW34" t="s">
        <v>278</v>
      </c>
      <c r="CX34" t="s">
        <v>278</v>
      </c>
      <c r="CY34" t="s">
        <v>278</v>
      </c>
      <c r="CZ34" t="s">
        <v>278</v>
      </c>
      <c r="DA34" t="s">
        <v>278</v>
      </c>
      <c r="DB34" t="s">
        <v>278</v>
      </c>
      <c r="DC34" t="s">
        <v>278</v>
      </c>
      <c r="DD34" t="s">
        <v>278</v>
      </c>
      <c r="DE34" t="s">
        <v>278</v>
      </c>
      <c r="DF34" t="s">
        <v>278</v>
      </c>
      <c r="DG34" t="s">
        <v>278</v>
      </c>
      <c r="DH34" t="s">
        <v>278</v>
      </c>
      <c r="DI34" t="s">
        <v>278</v>
      </c>
      <c r="DJ34" t="s">
        <v>278</v>
      </c>
    </row>
    <row r="35" spans="3:114" x14ac:dyDescent="0.3">
      <c r="C35">
        <v>24.467621373915357</v>
      </c>
      <c r="D35">
        <v>5.8668303053431729E-2</v>
      </c>
    </row>
    <row r="36" spans="3:114" x14ac:dyDescent="0.3">
      <c r="C36">
        <v>23.895863970191041</v>
      </c>
      <c r="D36">
        <v>6.0334571043713009E-2</v>
      </c>
    </row>
    <row r="37" spans="3:114" x14ac:dyDescent="0.3">
      <c r="C37">
        <v>24.636656948241644</v>
      </c>
      <c r="D37">
        <v>5.3935223645854E-2</v>
      </c>
    </row>
    <row r="38" spans="3:114" x14ac:dyDescent="0.3">
      <c r="C38">
        <v>25.234923764754736</v>
      </c>
      <c r="D38">
        <v>6.1222713763248823E-2</v>
      </c>
    </row>
    <row r="39" spans="3:114" x14ac:dyDescent="0.3">
      <c r="C39">
        <v>24.723511787904975</v>
      </c>
      <c r="D39">
        <v>5.8403704616231782E-2</v>
      </c>
    </row>
    <row r="40" spans="3:114" x14ac:dyDescent="0.3">
      <c r="C40">
        <v>24.172182383257152</v>
      </c>
      <c r="D40">
        <v>5.7273867010582354E-2</v>
      </c>
    </row>
    <row r="41" spans="3:114" x14ac:dyDescent="0.3">
      <c r="C41">
        <v>23.851331716180418</v>
      </c>
      <c r="D41">
        <v>5.5824592050062009E-2</v>
      </c>
    </row>
    <row r="42" spans="3:114" x14ac:dyDescent="0.3">
      <c r="C42">
        <v>24.696529221766596</v>
      </c>
      <c r="D42">
        <v>5.716205513647106E-2</v>
      </c>
    </row>
    <row r="43" spans="3:114" x14ac:dyDescent="0.3">
      <c r="C43">
        <v>24.530509159353159</v>
      </c>
      <c r="D43">
        <v>5.6901864035306678E-2</v>
      </c>
    </row>
    <row r="44" spans="3:114" x14ac:dyDescent="0.3">
      <c r="C44">
        <v>25.481133216209852</v>
      </c>
      <c r="D44">
        <v>5.5321266420436596E-2</v>
      </c>
    </row>
    <row r="45" spans="3:114" x14ac:dyDescent="0.3">
      <c r="C45">
        <v>23.866784923801951</v>
      </c>
      <c r="D45">
        <v>6.0486334342935044E-2</v>
      </c>
    </row>
    <row r="46" spans="3:114" x14ac:dyDescent="0.3">
      <c r="C46">
        <v>24.437486341627618</v>
      </c>
      <c r="D46">
        <v>5.2796074487910349E-2</v>
      </c>
    </row>
    <row r="47" spans="3:114" x14ac:dyDescent="0.3">
      <c r="C47">
        <v>25.182701775628779</v>
      </c>
      <c r="D47">
        <v>5.2971113704240284E-2</v>
      </c>
    </row>
    <row r="48" spans="3:114" x14ac:dyDescent="0.3">
      <c r="C48">
        <v>21.986381641246023</v>
      </c>
      <c r="D48">
        <v>7.2649055463953241E-2</v>
      </c>
    </row>
    <row r="49" spans="3:4" x14ac:dyDescent="0.3">
      <c r="C49">
        <v>31.244243808879254</v>
      </c>
      <c r="D49">
        <v>6.3661546747076803E-2</v>
      </c>
    </row>
    <row r="50" spans="3:4" x14ac:dyDescent="0.3">
      <c r="C50">
        <v>24.511172813022675</v>
      </c>
      <c r="D50">
        <v>5.7009447201642569E-2</v>
      </c>
    </row>
    <row r="51" spans="3:4" x14ac:dyDescent="0.3">
      <c r="C51">
        <v>21.791365304838255</v>
      </c>
      <c r="D51">
        <v>4.9797777291467671E-2</v>
      </c>
    </row>
    <row r="52" spans="3:4" x14ac:dyDescent="0.3">
      <c r="C52">
        <v>24.270295979356519</v>
      </c>
      <c r="D52">
        <v>5.2312039042773269E-2</v>
      </c>
    </row>
    <row r="53" spans="3:4" x14ac:dyDescent="0.3">
      <c r="C53">
        <v>23.689212696863013</v>
      </c>
      <c r="D53">
        <v>5.7977001359767528E-2</v>
      </c>
    </row>
    <row r="54" spans="3:4" x14ac:dyDescent="0.3">
      <c r="C54" t="s">
        <v>267</v>
      </c>
      <c r="D54" t="s">
        <v>267</v>
      </c>
    </row>
  </sheetData>
  <phoneticPr fontId="4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2001"/>
  <sheetViews>
    <sheetView workbookViewId="0"/>
  </sheetViews>
  <sheetFormatPr defaultColWidth="8.77734375" defaultRowHeight="14.4" x14ac:dyDescent="0.3"/>
  <cols>
    <col min="1" max="1" width="14.77734375" style="2" bestFit="1" customWidth="1"/>
    <col min="2" max="2" width="11.44140625" style="3" bestFit="1" customWidth="1"/>
  </cols>
  <sheetData>
    <row r="1" spans="1:8" x14ac:dyDescent="0.3">
      <c r="A1" s="2" t="s">
        <v>258</v>
      </c>
      <c r="B1" s="3" t="s">
        <v>259</v>
      </c>
      <c r="C1">
        <v>210</v>
      </c>
      <c r="D1">
        <v>6.4135481415370872E-6</v>
      </c>
      <c r="E1">
        <v>235</v>
      </c>
      <c r="F1">
        <v>0</v>
      </c>
      <c r="G1">
        <v>210</v>
      </c>
      <c r="H1">
        <v>0</v>
      </c>
    </row>
    <row r="2" spans="1:8" x14ac:dyDescent="0.3">
      <c r="A2" s="2" t="s">
        <v>260</v>
      </c>
      <c r="B2" s="3" t="s">
        <v>280</v>
      </c>
      <c r="C2">
        <v>210.05</v>
      </c>
      <c r="D2">
        <v>6.5368274813923303E-6</v>
      </c>
      <c r="E2">
        <v>240</v>
      </c>
      <c r="F2">
        <v>0</v>
      </c>
      <c r="G2">
        <v>309.95</v>
      </c>
      <c r="H2">
        <v>0</v>
      </c>
    </row>
    <row r="3" spans="1:8" x14ac:dyDescent="0.3">
      <c r="A3" s="2" t="s">
        <v>262</v>
      </c>
      <c r="B3" s="4">
        <v>16</v>
      </c>
      <c r="C3">
        <v>210.1</v>
      </c>
      <c r="D3">
        <v>6.662237634058565E-6</v>
      </c>
      <c r="E3">
        <v>240</v>
      </c>
      <c r="F3">
        <v>2</v>
      </c>
    </row>
    <row r="4" spans="1:8" x14ac:dyDescent="0.3">
      <c r="A4" s="2" t="s">
        <v>263</v>
      </c>
      <c r="B4" s="4">
        <v>9</v>
      </c>
      <c r="C4">
        <v>210.15</v>
      </c>
      <c r="D4">
        <v>6.7898104022662352E-6</v>
      </c>
      <c r="E4">
        <v>235</v>
      </c>
      <c r="F4">
        <v>2</v>
      </c>
    </row>
    <row r="5" spans="1:8" x14ac:dyDescent="0.3">
      <c r="A5" s="2" t="s">
        <v>264</v>
      </c>
      <c r="B5" s="4">
        <v>1</v>
      </c>
      <c r="C5">
        <v>210.2</v>
      </c>
      <c r="D5">
        <v>6.9195779635121733E-6</v>
      </c>
      <c r="E5">
        <v>235</v>
      </c>
      <c r="F5">
        <v>0</v>
      </c>
    </row>
    <row r="6" spans="1:8" x14ac:dyDescent="0.3">
      <c r="A6" s="2" t="s">
        <v>265</v>
      </c>
      <c r="B6" s="4" t="b">
        <v>1</v>
      </c>
      <c r="C6">
        <v>210.25</v>
      </c>
      <c r="D6">
        <v>7.0515728725786965E-6</v>
      </c>
      <c r="E6" t="s">
        <v>281</v>
      </c>
      <c r="F6" t="s">
        <v>281</v>
      </c>
    </row>
    <row r="7" spans="1:8" x14ac:dyDescent="0.3">
      <c r="A7" s="2" t="s">
        <v>266</v>
      </c>
      <c r="B7" s="4">
        <v>1</v>
      </c>
      <c r="C7">
        <v>210.3</v>
      </c>
      <c r="D7">
        <v>7.185828064031253E-6</v>
      </c>
      <c r="E7">
        <v>240</v>
      </c>
      <c r="F7">
        <v>0</v>
      </c>
    </row>
    <row r="8" spans="1:8" x14ac:dyDescent="0.3">
      <c r="A8" s="2" t="s">
        <v>268</v>
      </c>
      <c r="B8" s="4" t="b">
        <v>0</v>
      </c>
      <c r="C8">
        <v>210.35</v>
      </c>
      <c r="D8">
        <v>7.3223768546960464E-6</v>
      </c>
      <c r="E8">
        <v>245</v>
      </c>
      <c r="F8">
        <v>0</v>
      </c>
    </row>
    <row r="9" spans="1:8" x14ac:dyDescent="0.3">
      <c r="A9" s="2" t="s">
        <v>269</v>
      </c>
      <c r="B9" s="4" t="b">
        <v>1</v>
      </c>
      <c r="C9">
        <v>210.4</v>
      </c>
      <c r="D9">
        <v>7.4612529461155262E-6</v>
      </c>
      <c r="E9">
        <v>245</v>
      </c>
      <c r="F9">
        <v>2</v>
      </c>
    </row>
    <row r="10" spans="1:8" x14ac:dyDescent="0.3">
      <c r="A10" s="2" t="s">
        <v>270</v>
      </c>
      <c r="B10" s="4" t="b">
        <v>0</v>
      </c>
      <c r="C10">
        <v>210.45</v>
      </c>
      <c r="D10">
        <v>7.6024904269803189E-6</v>
      </c>
      <c r="E10">
        <v>240</v>
      </c>
      <c r="F10">
        <v>2</v>
      </c>
    </row>
    <row r="11" spans="1:8" x14ac:dyDescent="0.3">
      <c r="A11" s="2" t="s">
        <v>271</v>
      </c>
      <c r="B11" s="4" t="b">
        <v>0</v>
      </c>
      <c r="C11">
        <v>210.5</v>
      </c>
      <c r="D11">
        <v>7.746123775538401E-6</v>
      </c>
      <c r="E11">
        <v>240</v>
      </c>
      <c r="F11">
        <v>0</v>
      </c>
    </row>
    <row r="12" spans="1:8" x14ac:dyDescent="0.3">
      <c r="A12" s="2" t="s">
        <v>272</v>
      </c>
      <c r="B12" s="4" t="s">
        <v>282</v>
      </c>
      <c r="C12">
        <v>210.55</v>
      </c>
      <c r="D12">
        <v>7.8921878619782573E-6</v>
      </c>
      <c r="E12" t="s">
        <v>281</v>
      </c>
      <c r="F12" t="s">
        <v>281</v>
      </c>
    </row>
    <row r="13" spans="1:8" x14ac:dyDescent="0.3">
      <c r="A13" s="2" t="s">
        <v>274</v>
      </c>
      <c r="B13" s="4" t="b">
        <v>0</v>
      </c>
      <c r="C13">
        <v>210.6</v>
      </c>
      <c r="D13">
        <v>8.0407179507869877E-6</v>
      </c>
      <c r="E13">
        <v>245</v>
      </c>
      <c r="F13">
        <v>0</v>
      </c>
    </row>
    <row r="14" spans="1:8" x14ac:dyDescent="0.3">
      <c r="A14" s="2" t="s">
        <v>275</v>
      </c>
      <c r="B14" s="4" t="b">
        <v>0</v>
      </c>
      <c r="C14">
        <v>210.65</v>
      </c>
      <c r="D14">
        <v>8.1917497030816754E-6</v>
      </c>
      <c r="E14">
        <v>250</v>
      </c>
      <c r="F14">
        <v>0</v>
      </c>
    </row>
    <row r="15" spans="1:8" x14ac:dyDescent="0.3">
      <c r="A15" s="2" t="s">
        <v>276</v>
      </c>
      <c r="B15" s="4" t="b">
        <v>0</v>
      </c>
      <c r="C15">
        <v>210.7</v>
      </c>
      <c r="D15">
        <v>8.345319178911927E-6</v>
      </c>
      <c r="E15">
        <v>250</v>
      </c>
      <c r="F15">
        <v>3</v>
      </c>
    </row>
    <row r="16" spans="1:8" x14ac:dyDescent="0.3">
      <c r="A16" s="2" t="s">
        <v>277</v>
      </c>
      <c r="B16" s="4">
        <v>1</v>
      </c>
      <c r="C16">
        <v>210.75</v>
      </c>
      <c r="D16">
        <v>8.5014628395349532E-6</v>
      </c>
      <c r="E16">
        <v>245</v>
      </c>
      <c r="F16">
        <v>3</v>
      </c>
    </row>
    <row r="17" spans="3:6" x14ac:dyDescent="0.3">
      <c r="C17">
        <v>210.8</v>
      </c>
      <c r="D17">
        <v>8.6602175496594123E-6</v>
      </c>
      <c r="E17">
        <v>245</v>
      </c>
      <c r="F17">
        <v>0</v>
      </c>
    </row>
    <row r="18" spans="3:6" x14ac:dyDescent="0.3">
      <c r="C18">
        <v>210.85</v>
      </c>
      <c r="D18">
        <v>8.8216205796591201E-6</v>
      </c>
      <c r="E18" t="s">
        <v>281</v>
      </c>
      <c r="F18" t="s">
        <v>281</v>
      </c>
    </row>
    <row r="19" spans="3:6" x14ac:dyDescent="0.3">
      <c r="C19">
        <v>210.9</v>
      </c>
      <c r="D19">
        <v>8.9857096077548139E-6</v>
      </c>
      <c r="E19">
        <v>250</v>
      </c>
      <c r="F19">
        <v>0</v>
      </c>
    </row>
    <row r="20" spans="3:6" x14ac:dyDescent="0.3">
      <c r="C20">
        <v>210.95</v>
      </c>
      <c r="D20">
        <v>9.1525227221619401E-6</v>
      </c>
      <c r="E20">
        <v>255</v>
      </c>
      <c r="F20">
        <v>0</v>
      </c>
    </row>
    <row r="21" spans="3:6" x14ac:dyDescent="0.3">
      <c r="C21">
        <v>211</v>
      </c>
      <c r="D21">
        <v>9.3220984232055766E-6</v>
      </c>
      <c r="E21">
        <v>255</v>
      </c>
      <c r="F21">
        <v>9</v>
      </c>
    </row>
    <row r="22" spans="3:6" x14ac:dyDescent="0.3">
      <c r="C22">
        <v>211.05</v>
      </c>
      <c r="D22">
        <v>9.4944756253988283E-6</v>
      </c>
      <c r="E22">
        <v>250</v>
      </c>
      <c r="F22">
        <v>9</v>
      </c>
    </row>
    <row r="23" spans="3:6" x14ac:dyDescent="0.3">
      <c r="C23">
        <v>211.1</v>
      </c>
      <c r="D23">
        <v>9.6696936594856132E-6</v>
      </c>
      <c r="E23">
        <v>250</v>
      </c>
      <c r="F23">
        <v>0</v>
      </c>
    </row>
    <row r="24" spans="3:6" x14ac:dyDescent="0.3">
      <c r="C24">
        <v>211.15</v>
      </c>
      <c r="D24">
        <v>9.8477922744461497E-6</v>
      </c>
      <c r="E24" t="s">
        <v>281</v>
      </c>
      <c r="F24" t="s">
        <v>281</v>
      </c>
    </row>
    <row r="25" spans="3:6" x14ac:dyDescent="0.3">
      <c r="C25">
        <v>211.2</v>
      </c>
      <c r="D25">
        <v>1.0028811639462798E-5</v>
      </c>
      <c r="E25">
        <v>255</v>
      </c>
      <c r="F25">
        <v>0</v>
      </c>
    </row>
    <row r="26" spans="3:6" x14ac:dyDescent="0.3">
      <c r="C26">
        <v>211.25</v>
      </c>
      <c r="D26">
        <v>1.021279234584757E-5</v>
      </c>
      <c r="E26">
        <v>260</v>
      </c>
      <c r="F26">
        <v>0</v>
      </c>
    </row>
    <row r="27" spans="3:6" x14ac:dyDescent="0.3">
      <c r="C27">
        <v>211.3</v>
      </c>
      <c r="D27">
        <v>1.0399775408927332E-5</v>
      </c>
      <c r="E27">
        <v>260</v>
      </c>
      <c r="F27">
        <v>11</v>
      </c>
    </row>
    <row r="28" spans="3:6" x14ac:dyDescent="0.3">
      <c r="C28">
        <v>211.35</v>
      </c>
      <c r="D28">
        <v>1.0589802269887891E-5</v>
      </c>
      <c r="E28">
        <v>255</v>
      </c>
      <c r="F28">
        <v>11</v>
      </c>
    </row>
    <row r="29" spans="3:6" x14ac:dyDescent="0.3">
      <c r="C29">
        <v>211.4</v>
      </c>
      <c r="D29">
        <v>1.0782914797574849E-5</v>
      </c>
      <c r="E29">
        <v>255</v>
      </c>
      <c r="F29">
        <v>0</v>
      </c>
    </row>
    <row r="30" spans="3:6" x14ac:dyDescent="0.3">
      <c r="C30">
        <v>211.45</v>
      </c>
      <c r="D30">
        <v>1.0979155290249121E-5</v>
      </c>
      <c r="E30" t="s">
        <v>281</v>
      </c>
      <c r="F30" t="s">
        <v>281</v>
      </c>
    </row>
    <row r="31" spans="3:6" x14ac:dyDescent="0.3">
      <c r="C31">
        <v>211.5</v>
      </c>
      <c r="D31">
        <v>1.117856647729823E-5</v>
      </c>
      <c r="E31">
        <v>260</v>
      </c>
      <c r="F31">
        <v>0</v>
      </c>
    </row>
    <row r="32" spans="3:6" x14ac:dyDescent="0.3">
      <c r="C32">
        <v>211.55</v>
      </c>
      <c r="D32">
        <v>1.1381191520899324E-5</v>
      </c>
      <c r="E32">
        <v>265</v>
      </c>
      <c r="F32">
        <v>0</v>
      </c>
    </row>
    <row r="33" spans="3:6" x14ac:dyDescent="0.3">
      <c r="C33">
        <v>211.6</v>
      </c>
      <c r="D33">
        <v>1.1587074017635231E-5</v>
      </c>
      <c r="E33">
        <v>265</v>
      </c>
      <c r="F33">
        <v>10</v>
      </c>
    </row>
    <row r="34" spans="3:6" x14ac:dyDescent="0.3">
      <c r="C34">
        <v>211.65</v>
      </c>
      <c r="D34">
        <v>1.1796258000061257E-5</v>
      </c>
      <c r="E34">
        <v>260</v>
      </c>
      <c r="F34">
        <v>10</v>
      </c>
    </row>
    <row r="35" spans="3:6" x14ac:dyDescent="0.3">
      <c r="C35">
        <v>211.7</v>
      </c>
      <c r="D35">
        <v>1.2008787938220374E-5</v>
      </c>
      <c r="E35">
        <v>260</v>
      </c>
      <c r="F35">
        <v>0</v>
      </c>
    </row>
    <row r="36" spans="3:6" x14ac:dyDescent="0.3">
      <c r="C36">
        <v>211.75</v>
      </c>
      <c r="D36">
        <v>1.2224708741108382E-5</v>
      </c>
      <c r="E36" t="s">
        <v>281</v>
      </c>
      <c r="F36" t="s">
        <v>281</v>
      </c>
    </row>
    <row r="37" spans="3:6" x14ac:dyDescent="0.3">
      <c r="C37">
        <v>211.8</v>
      </c>
      <c r="D37">
        <v>1.2444065758084436E-5</v>
      </c>
      <c r="E37">
        <v>265</v>
      </c>
      <c r="F37">
        <v>0</v>
      </c>
    </row>
    <row r="38" spans="3:6" x14ac:dyDescent="0.3">
      <c r="C38">
        <v>211.85</v>
      </c>
      <c r="D38">
        <v>1.2666904780228368E-5</v>
      </c>
      <c r="E38">
        <v>270</v>
      </c>
      <c r="F38">
        <v>0</v>
      </c>
    </row>
    <row r="39" spans="3:6" x14ac:dyDescent="0.3">
      <c r="C39">
        <v>211.9</v>
      </c>
      <c r="D39">
        <v>1.2893272041642753E-5</v>
      </c>
      <c r="E39">
        <v>270</v>
      </c>
      <c r="F39">
        <v>4</v>
      </c>
    </row>
    <row r="40" spans="3:6" x14ac:dyDescent="0.3">
      <c r="C40">
        <v>211.95</v>
      </c>
      <c r="D40">
        <v>1.3123214220696623E-5</v>
      </c>
      <c r="E40">
        <v>265</v>
      </c>
      <c r="F40">
        <v>4</v>
      </c>
    </row>
    <row r="41" spans="3:6" x14ac:dyDescent="0.3">
      <c r="C41">
        <v>212</v>
      </c>
      <c r="D41">
        <v>1.3378231541966188E-5</v>
      </c>
      <c r="E41">
        <v>265</v>
      </c>
      <c r="F41">
        <v>0</v>
      </c>
    </row>
    <row r="42" spans="3:6" x14ac:dyDescent="0.3">
      <c r="C42">
        <v>212.05</v>
      </c>
      <c r="D42">
        <v>1.3616085036510007E-5</v>
      </c>
      <c r="E42" t="s">
        <v>281</v>
      </c>
      <c r="F42" t="s">
        <v>281</v>
      </c>
    </row>
    <row r="43" spans="3:6" x14ac:dyDescent="0.3">
      <c r="C43">
        <v>212.1</v>
      </c>
      <c r="D43">
        <v>1.3857673205196187E-5</v>
      </c>
      <c r="E43">
        <v>270</v>
      </c>
      <c r="F43">
        <v>0</v>
      </c>
    </row>
    <row r="44" spans="3:6" x14ac:dyDescent="0.3">
      <c r="C44">
        <v>212.15</v>
      </c>
      <c r="D44">
        <v>1.4103044957784147E-5</v>
      </c>
      <c r="E44">
        <v>275</v>
      </c>
      <c r="F44">
        <v>0</v>
      </c>
    </row>
    <row r="45" spans="3:6" x14ac:dyDescent="0.3">
      <c r="C45">
        <v>212.2</v>
      </c>
      <c r="D45">
        <v>1.4352249664396229E-5</v>
      </c>
      <c r="E45">
        <v>275</v>
      </c>
      <c r="F45">
        <v>2</v>
      </c>
    </row>
    <row r="46" spans="3:6" x14ac:dyDescent="0.3">
      <c r="C46">
        <v>212.25</v>
      </c>
      <c r="D46">
        <v>1.4605337156636418E-5</v>
      </c>
      <c r="E46">
        <v>270</v>
      </c>
      <c r="F46">
        <v>2</v>
      </c>
    </row>
    <row r="47" spans="3:6" x14ac:dyDescent="0.3">
      <c r="C47">
        <v>212.3</v>
      </c>
      <c r="D47">
        <v>1.4862357728646103E-5</v>
      </c>
      <c r="E47">
        <v>270</v>
      </c>
      <c r="F47">
        <v>0</v>
      </c>
    </row>
    <row r="48" spans="3:6" x14ac:dyDescent="0.3">
      <c r="C48">
        <v>212.35</v>
      </c>
      <c r="D48">
        <v>1.5123362138098574E-5</v>
      </c>
      <c r="E48" t="s">
        <v>281</v>
      </c>
      <c r="F48" t="s">
        <v>281</v>
      </c>
    </row>
    <row r="49" spans="3:6" x14ac:dyDescent="0.3">
      <c r="C49">
        <v>212.4</v>
      </c>
      <c r="D49">
        <v>1.5388401607130261E-5</v>
      </c>
      <c r="E49">
        <v>275</v>
      </c>
      <c r="F49">
        <v>0</v>
      </c>
    </row>
    <row r="50" spans="3:6" x14ac:dyDescent="0.3">
      <c r="C50">
        <v>212.45</v>
      </c>
      <c r="D50">
        <v>1.5657527823205173E-5</v>
      </c>
      <c r="E50">
        <v>280</v>
      </c>
      <c r="F50">
        <v>0</v>
      </c>
    </row>
    <row r="51" spans="3:6" x14ac:dyDescent="0.3">
      <c r="C51">
        <v>212.5</v>
      </c>
      <c r="D51">
        <v>1.5930792939915807E-5</v>
      </c>
      <c r="E51">
        <v>280</v>
      </c>
      <c r="F51">
        <v>1</v>
      </c>
    </row>
    <row r="52" spans="3:6" x14ac:dyDescent="0.3">
      <c r="C52">
        <v>212.55</v>
      </c>
      <c r="D52">
        <v>1.6208249577713935E-5</v>
      </c>
      <c r="E52">
        <v>275</v>
      </c>
      <c r="F52">
        <v>1</v>
      </c>
    </row>
    <row r="53" spans="3:6" x14ac:dyDescent="0.3">
      <c r="C53">
        <v>212.6</v>
      </c>
      <c r="D53">
        <v>1.6489950824574536E-5</v>
      </c>
      <c r="E53">
        <v>275</v>
      </c>
      <c r="F53">
        <v>0</v>
      </c>
    </row>
    <row r="54" spans="3:6" x14ac:dyDescent="0.3">
      <c r="C54">
        <v>212.65</v>
      </c>
      <c r="D54">
        <v>1.6775950236589417E-5</v>
      </c>
      <c r="E54" t="s">
        <v>281</v>
      </c>
      <c r="F54" t="s">
        <v>281</v>
      </c>
    </row>
    <row r="55" spans="3:6" x14ac:dyDescent="0.3">
      <c r="C55">
        <v>212.7</v>
      </c>
      <c r="D55">
        <v>1.7066301838488159E-5</v>
      </c>
      <c r="E55">
        <v>280</v>
      </c>
      <c r="F55">
        <v>0</v>
      </c>
    </row>
    <row r="56" spans="3:6" x14ac:dyDescent="0.3">
      <c r="C56">
        <v>212.75</v>
      </c>
      <c r="D56">
        <v>1.7361060124088649E-5</v>
      </c>
      <c r="E56">
        <v>285</v>
      </c>
      <c r="F56">
        <v>0</v>
      </c>
    </row>
    <row r="57" spans="3:6" x14ac:dyDescent="0.3">
      <c r="C57">
        <v>212.8</v>
      </c>
      <c r="D57">
        <v>1.7660280056671481E-5</v>
      </c>
      <c r="E57">
        <v>285</v>
      </c>
      <c r="F57">
        <v>2</v>
      </c>
    </row>
    <row r="58" spans="3:6" x14ac:dyDescent="0.3">
      <c r="C58">
        <v>212.85</v>
      </c>
      <c r="D58">
        <v>1.7964017069280586E-5</v>
      </c>
      <c r="E58">
        <v>280</v>
      </c>
      <c r="F58">
        <v>2</v>
      </c>
    </row>
    <row r="59" spans="3:6" x14ac:dyDescent="0.3">
      <c r="C59">
        <v>212.9</v>
      </c>
      <c r="D59">
        <v>1.8272327064947483E-5</v>
      </c>
      <c r="E59">
        <v>280</v>
      </c>
      <c r="F59">
        <v>0</v>
      </c>
    </row>
    <row r="60" spans="3:6" x14ac:dyDescent="0.3">
      <c r="C60">
        <v>212.95</v>
      </c>
      <c r="D60">
        <v>1.8585266416836101E-5</v>
      </c>
      <c r="E60" t="s">
        <v>281</v>
      </c>
      <c r="F60" t="s">
        <v>281</v>
      </c>
    </row>
    <row r="61" spans="3:6" x14ac:dyDescent="0.3">
      <c r="C61">
        <v>213</v>
      </c>
      <c r="D61">
        <v>1.8902891968310762E-5</v>
      </c>
      <c r="E61">
        <v>285</v>
      </c>
      <c r="F61">
        <v>0</v>
      </c>
    </row>
    <row r="62" spans="3:6" x14ac:dyDescent="0.3">
      <c r="C62">
        <v>213.05</v>
      </c>
      <c r="D62">
        <v>1.9225261032921498E-5</v>
      </c>
      <c r="E62">
        <v>290</v>
      </c>
      <c r="F62">
        <v>0</v>
      </c>
    </row>
    <row r="63" spans="3:6" x14ac:dyDescent="0.3">
      <c r="C63">
        <v>213.1</v>
      </c>
      <c r="D63">
        <v>1.9552431394309115E-5</v>
      </c>
      <c r="E63">
        <v>290</v>
      </c>
      <c r="F63">
        <v>1</v>
      </c>
    </row>
    <row r="64" spans="3:6" x14ac:dyDescent="0.3">
      <c r="C64">
        <v>213.15</v>
      </c>
      <c r="D64">
        <v>1.9884461306027304E-5</v>
      </c>
      <c r="E64">
        <v>285</v>
      </c>
      <c r="F64">
        <v>1</v>
      </c>
    </row>
    <row r="65" spans="3:6" x14ac:dyDescent="0.3">
      <c r="C65">
        <v>213.2</v>
      </c>
      <c r="D65">
        <v>2.022140949127873E-5</v>
      </c>
      <c r="E65">
        <v>285</v>
      </c>
      <c r="F65">
        <v>0</v>
      </c>
    </row>
    <row r="66" spans="3:6" x14ac:dyDescent="0.3">
      <c r="C66">
        <v>213.25</v>
      </c>
      <c r="D66">
        <v>2.0563335142567933E-5</v>
      </c>
      <c r="E66" t="s">
        <v>281</v>
      </c>
      <c r="F66" t="s">
        <v>281</v>
      </c>
    </row>
    <row r="67" spans="3:6" x14ac:dyDescent="0.3">
      <c r="C67">
        <v>213.3</v>
      </c>
      <c r="D67">
        <v>2.0910297921264706E-5</v>
      </c>
    </row>
    <row r="68" spans="3:6" x14ac:dyDescent="0.3">
      <c r="C68">
        <v>213.35</v>
      </c>
      <c r="D68">
        <v>2.1262357957081054E-5</v>
      </c>
    </row>
    <row r="69" spans="3:6" x14ac:dyDescent="0.3">
      <c r="C69">
        <v>213.4</v>
      </c>
      <c r="D69">
        <v>2.1619575847458389E-5</v>
      </c>
    </row>
    <row r="70" spans="3:6" x14ac:dyDescent="0.3">
      <c r="C70">
        <v>213.45</v>
      </c>
      <c r="D70">
        <v>2.1982012656862182E-5</v>
      </c>
    </row>
    <row r="71" spans="3:6" x14ac:dyDescent="0.3">
      <c r="C71">
        <v>213.5</v>
      </c>
      <c r="D71">
        <v>2.2371418298880027E-5</v>
      </c>
    </row>
    <row r="72" spans="3:6" x14ac:dyDescent="0.3">
      <c r="C72">
        <v>213.55</v>
      </c>
      <c r="D72">
        <v>2.2745119514456745E-5</v>
      </c>
    </row>
    <row r="73" spans="3:6" x14ac:dyDescent="0.3">
      <c r="C73">
        <v>213.6</v>
      </c>
      <c r="D73">
        <v>2.3124243705703768E-5</v>
      </c>
    </row>
    <row r="74" spans="3:6" x14ac:dyDescent="0.3">
      <c r="C74">
        <v>213.65</v>
      </c>
      <c r="D74">
        <v>2.3508854277300357E-5</v>
      </c>
    </row>
    <row r="75" spans="3:6" x14ac:dyDescent="0.3">
      <c r="C75">
        <v>213.7</v>
      </c>
      <c r="D75">
        <v>2.3899015107994706E-5</v>
      </c>
    </row>
    <row r="76" spans="3:6" x14ac:dyDescent="0.3">
      <c r="C76">
        <v>213.75</v>
      </c>
      <c r="D76">
        <v>2.4294790549603622E-5</v>
      </c>
    </row>
    <row r="77" spans="3:6" x14ac:dyDescent="0.3">
      <c r="C77">
        <v>213.8</v>
      </c>
      <c r="D77">
        <v>2.4696245425914165E-5</v>
      </c>
    </row>
    <row r="78" spans="3:6" x14ac:dyDescent="0.3">
      <c r="C78">
        <v>213.85</v>
      </c>
      <c r="D78">
        <v>2.5103445031492513E-5</v>
      </c>
    </row>
    <row r="79" spans="3:6" x14ac:dyDescent="0.3">
      <c r="C79">
        <v>213.9</v>
      </c>
      <c r="D79">
        <v>2.5516455130395754E-5</v>
      </c>
    </row>
    <row r="80" spans="3:6" x14ac:dyDescent="0.3">
      <c r="C80">
        <v>213.95</v>
      </c>
      <c r="D80">
        <v>2.5935341954783993E-5</v>
      </c>
    </row>
    <row r="81" spans="3:4" x14ac:dyDescent="0.3">
      <c r="C81">
        <v>214</v>
      </c>
      <c r="D81">
        <v>2.6360172203436672E-5</v>
      </c>
    </row>
    <row r="82" spans="3:4" x14ac:dyDescent="0.3">
      <c r="C82">
        <v>214.05</v>
      </c>
      <c r="D82">
        <v>2.6791013040165469E-5</v>
      </c>
    </row>
    <row r="83" spans="3:4" x14ac:dyDescent="0.3">
      <c r="C83">
        <v>214.1</v>
      </c>
      <c r="D83">
        <v>2.7227932092128163E-5</v>
      </c>
    </row>
    <row r="84" spans="3:4" x14ac:dyDescent="0.3">
      <c r="C84">
        <v>214.15</v>
      </c>
      <c r="D84">
        <v>2.767099744804041E-5</v>
      </c>
    </row>
    <row r="85" spans="3:4" x14ac:dyDescent="0.3">
      <c r="C85">
        <v>214.2</v>
      </c>
      <c r="D85">
        <v>2.8120277656281215E-5</v>
      </c>
    </row>
    <row r="86" spans="3:4" x14ac:dyDescent="0.3">
      <c r="C86">
        <v>214.25</v>
      </c>
      <c r="D86">
        <v>2.8575841722898026E-5</v>
      </c>
    </row>
    <row r="87" spans="3:4" x14ac:dyDescent="0.3">
      <c r="C87">
        <v>214.3</v>
      </c>
      <c r="D87">
        <v>2.9037759109501773E-5</v>
      </c>
    </row>
    <row r="88" spans="3:4" x14ac:dyDescent="0.3">
      <c r="C88">
        <v>214.35</v>
      </c>
      <c r="D88">
        <v>2.950609973105832E-5</v>
      </c>
    </row>
    <row r="89" spans="3:4" x14ac:dyDescent="0.3">
      <c r="C89">
        <v>214.4</v>
      </c>
      <c r="D89">
        <v>2.9980933953571596E-5</v>
      </c>
    </row>
    <row r="90" spans="3:4" x14ac:dyDescent="0.3">
      <c r="C90">
        <v>214.45</v>
      </c>
      <c r="D90">
        <v>3.0462332591655518E-5</v>
      </c>
    </row>
    <row r="91" spans="3:4" x14ac:dyDescent="0.3">
      <c r="C91">
        <v>214.5</v>
      </c>
      <c r="D91">
        <v>3.0950366905999696E-5</v>
      </c>
    </row>
    <row r="92" spans="3:4" x14ac:dyDescent="0.3">
      <c r="C92">
        <v>214.55</v>
      </c>
      <c r="D92">
        <v>3.1445108600720499E-5</v>
      </c>
    </row>
    <row r="93" spans="3:4" x14ac:dyDescent="0.3">
      <c r="C93">
        <v>214.6</v>
      </c>
      <c r="D93">
        <v>3.1946629820602263E-5</v>
      </c>
    </row>
    <row r="94" spans="3:4" x14ac:dyDescent="0.3">
      <c r="C94">
        <v>214.65</v>
      </c>
      <c r="D94">
        <v>3.247630623327888E-5</v>
      </c>
    </row>
    <row r="95" spans="3:4" x14ac:dyDescent="0.3">
      <c r="C95">
        <v>214.7</v>
      </c>
      <c r="D95">
        <v>3.2992155702577268E-5</v>
      </c>
    </row>
    <row r="96" spans="3:4" x14ac:dyDescent="0.3">
      <c r="C96">
        <v>214.75</v>
      </c>
      <c r="D96">
        <v>3.3515017314005041E-5</v>
      </c>
    </row>
    <row r="97" spans="3:4" x14ac:dyDescent="0.3">
      <c r="C97">
        <v>214.8</v>
      </c>
      <c r="D97">
        <v>3.4044965260749838E-5</v>
      </c>
    </row>
    <row r="98" spans="3:4" x14ac:dyDescent="0.3">
      <c r="C98">
        <v>214.85</v>
      </c>
      <c r="D98">
        <v>3.4582074168016918E-5</v>
      </c>
    </row>
    <row r="99" spans="3:4" x14ac:dyDescent="0.3">
      <c r="C99">
        <v>214.9</v>
      </c>
      <c r="D99">
        <v>3.5126419089715455E-5</v>
      </c>
    </row>
    <row r="100" spans="3:4" x14ac:dyDescent="0.3">
      <c r="C100">
        <v>214.95</v>
      </c>
      <c r="D100">
        <v>3.5699455161627869E-5</v>
      </c>
    </row>
    <row r="101" spans="3:4" x14ac:dyDescent="0.3">
      <c r="C101">
        <v>215</v>
      </c>
      <c r="D101">
        <v>3.6258956076387362E-5</v>
      </c>
    </row>
    <row r="102" spans="3:4" x14ac:dyDescent="0.3">
      <c r="C102">
        <v>215.05</v>
      </c>
      <c r="D102">
        <v>3.6825930002334353E-5</v>
      </c>
    </row>
    <row r="103" spans="3:4" x14ac:dyDescent="0.3">
      <c r="C103">
        <v>215.1</v>
      </c>
      <c r="D103">
        <v>3.7400453851198269E-5</v>
      </c>
    </row>
    <row r="104" spans="3:4" x14ac:dyDescent="0.3">
      <c r="C104">
        <v>215.15</v>
      </c>
      <c r="D104">
        <v>3.7982604948277259E-5</v>
      </c>
    </row>
    <row r="105" spans="3:4" x14ac:dyDescent="0.3">
      <c r="C105">
        <v>215.2</v>
      </c>
      <c r="D105">
        <v>3.8572461028464221E-5</v>
      </c>
    </row>
    <row r="106" spans="3:4" x14ac:dyDescent="0.3">
      <c r="C106">
        <v>215.25</v>
      </c>
      <c r="D106">
        <v>3.9170100232157385E-5</v>
      </c>
    </row>
    <row r="107" spans="3:4" x14ac:dyDescent="0.3">
      <c r="C107">
        <v>215.3</v>
      </c>
      <c r="D107">
        <v>3.9775601101045171E-5</v>
      </c>
    </row>
    <row r="108" spans="3:4" x14ac:dyDescent="0.3">
      <c r="C108">
        <v>215.35</v>
      </c>
      <c r="D108">
        <v>4.0389042573772459E-5</v>
      </c>
    </row>
    <row r="109" spans="3:4" x14ac:dyDescent="0.3">
      <c r="C109">
        <v>215.4</v>
      </c>
      <c r="D109">
        <v>4.1010503981484701E-5</v>
      </c>
    </row>
    <row r="110" spans="3:4" x14ac:dyDescent="0.3">
      <c r="C110">
        <v>215.45</v>
      </c>
      <c r="D110">
        <v>4.1640065043245652E-5</v>
      </c>
    </row>
    <row r="111" spans="3:4" x14ac:dyDescent="0.3">
      <c r="C111">
        <v>215.5</v>
      </c>
      <c r="D111">
        <v>4.2277805861336919E-5</v>
      </c>
    </row>
    <row r="112" spans="3:4" x14ac:dyDescent="0.3">
      <c r="C112">
        <v>215.55</v>
      </c>
      <c r="D112">
        <v>4.2923806916427518E-5</v>
      </c>
    </row>
    <row r="113" spans="3:4" x14ac:dyDescent="0.3">
      <c r="C113">
        <v>215.6</v>
      </c>
      <c r="D113">
        <v>4.3578149062622904E-5</v>
      </c>
    </row>
    <row r="114" spans="3:4" x14ac:dyDescent="0.3">
      <c r="C114">
        <v>215.65</v>
      </c>
      <c r="D114">
        <v>4.4240913522388333E-5</v>
      </c>
    </row>
    <row r="115" spans="3:4" x14ac:dyDescent="0.3">
      <c r="C115">
        <v>215.7</v>
      </c>
      <c r="D115">
        <v>4.4912181881342974E-5</v>
      </c>
    </row>
    <row r="116" spans="3:4" x14ac:dyDescent="0.3">
      <c r="C116">
        <v>215.75</v>
      </c>
      <c r="D116">
        <v>4.5614184976507595E-5</v>
      </c>
    </row>
    <row r="117" spans="3:4" x14ac:dyDescent="0.3">
      <c r="C117">
        <v>215.8</v>
      </c>
      <c r="D117">
        <v>4.6326002421483387E-5</v>
      </c>
    </row>
    <row r="118" spans="3:4" x14ac:dyDescent="0.3">
      <c r="C118">
        <v>215.85</v>
      </c>
      <c r="D118">
        <v>4.7025510411643592E-5</v>
      </c>
    </row>
    <row r="119" spans="3:4" x14ac:dyDescent="0.3">
      <c r="C119">
        <v>215.9</v>
      </c>
      <c r="D119">
        <v>4.7733957731100716E-5</v>
      </c>
    </row>
    <row r="120" spans="3:4" x14ac:dyDescent="0.3">
      <c r="C120">
        <v>215.95</v>
      </c>
      <c r="D120">
        <v>4.8451432453149307E-5</v>
      </c>
    </row>
    <row r="121" spans="3:4" x14ac:dyDescent="0.3">
      <c r="C121">
        <v>216</v>
      </c>
      <c r="D121">
        <v>4.917802318246827E-5</v>
      </c>
    </row>
    <row r="122" spans="3:4" x14ac:dyDescent="0.3">
      <c r="C122">
        <v>216.05</v>
      </c>
      <c r="D122">
        <v>4.991381905701339E-5</v>
      </c>
    </row>
    <row r="123" spans="3:4" x14ac:dyDescent="0.3">
      <c r="C123">
        <v>216.1</v>
      </c>
      <c r="D123">
        <v>5.0658909750073189E-5</v>
      </c>
    </row>
    <row r="124" spans="3:4" x14ac:dyDescent="0.3">
      <c r="C124">
        <v>216.15</v>
      </c>
      <c r="D124">
        <v>5.1413385472491089E-5</v>
      </c>
    </row>
    <row r="125" spans="3:4" x14ac:dyDescent="0.3">
      <c r="C125">
        <v>216.2</v>
      </c>
      <c r="D125">
        <v>5.2177336975059901E-5</v>
      </c>
    </row>
    <row r="126" spans="3:4" x14ac:dyDescent="0.3">
      <c r="C126">
        <v>216.25</v>
      </c>
      <c r="D126">
        <v>5.2950855551107735E-5</v>
      </c>
    </row>
    <row r="127" spans="3:4" x14ac:dyDescent="0.3">
      <c r="C127">
        <v>216.3</v>
      </c>
      <c r="D127">
        <v>5.3734033039272535E-5</v>
      </c>
    </row>
    <row r="128" spans="3:4" x14ac:dyDescent="0.3">
      <c r="C128">
        <v>216.35</v>
      </c>
      <c r="D128">
        <v>5.4526961826484912E-5</v>
      </c>
    </row>
    <row r="129" spans="3:4" x14ac:dyDescent="0.3">
      <c r="C129">
        <v>216.4</v>
      </c>
      <c r="D129">
        <v>5.5329734851166827E-5</v>
      </c>
    </row>
    <row r="130" spans="3:4" x14ac:dyDescent="0.3">
      <c r="C130">
        <v>216.45</v>
      </c>
      <c r="D130">
        <v>5.6142445606649296E-5</v>
      </c>
    </row>
    <row r="131" spans="3:4" x14ac:dyDescent="0.3">
      <c r="C131">
        <v>216.5</v>
      </c>
      <c r="D131">
        <v>5.6965188144833786E-5</v>
      </c>
    </row>
    <row r="132" spans="3:4" x14ac:dyDescent="0.3">
      <c r="C132">
        <v>216.55</v>
      </c>
      <c r="D132">
        <v>5.7798057080092339E-5</v>
      </c>
    </row>
    <row r="133" spans="3:4" x14ac:dyDescent="0.3">
      <c r="C133">
        <v>216.6</v>
      </c>
      <c r="D133">
        <v>5.8641147593430245E-5</v>
      </c>
    </row>
    <row r="134" spans="3:4" x14ac:dyDescent="0.3">
      <c r="C134">
        <v>216.65</v>
      </c>
      <c r="D134">
        <v>5.9494555436917492E-5</v>
      </c>
    </row>
    <row r="135" spans="3:4" x14ac:dyDescent="0.3">
      <c r="C135">
        <v>216.7</v>
      </c>
      <c r="D135">
        <v>6.0358376938396749E-5</v>
      </c>
    </row>
    <row r="136" spans="3:4" x14ac:dyDescent="0.3">
      <c r="C136">
        <v>216.75</v>
      </c>
      <c r="D136">
        <v>6.1232709006490534E-5</v>
      </c>
    </row>
    <row r="137" spans="3:4" x14ac:dyDescent="0.3">
      <c r="C137">
        <v>216.8</v>
      </c>
      <c r="D137">
        <v>6.2117649135906799E-5</v>
      </c>
    </row>
    <row r="138" spans="3:4" x14ac:dyDescent="0.3">
      <c r="C138">
        <v>216.85</v>
      </c>
      <c r="D138">
        <v>6.3013295413066528E-5</v>
      </c>
    </row>
    <row r="139" spans="3:4" x14ac:dyDescent="0.3">
      <c r="C139">
        <v>216.9</v>
      </c>
      <c r="D139">
        <v>6.3919746522062058E-5</v>
      </c>
    </row>
    <row r="140" spans="3:4" x14ac:dyDescent="0.3">
      <c r="C140">
        <v>216.95</v>
      </c>
      <c r="D140">
        <v>6.4837101750954331E-5</v>
      </c>
    </row>
    <row r="141" spans="3:4" x14ac:dyDescent="0.3">
      <c r="C141">
        <v>217</v>
      </c>
      <c r="D141">
        <v>6.5765460998433998E-5</v>
      </c>
    </row>
    <row r="142" spans="3:4" x14ac:dyDescent="0.3">
      <c r="C142">
        <v>217.05</v>
      </c>
      <c r="D142">
        <v>6.670492478084659E-5</v>
      </c>
    </row>
    <row r="143" spans="3:4" x14ac:dyDescent="0.3">
      <c r="C143">
        <v>217.1</v>
      </c>
      <c r="D143">
        <v>6.7655594239607244E-5</v>
      </c>
    </row>
    <row r="144" spans="3:4" x14ac:dyDescent="0.3">
      <c r="C144">
        <v>217.15</v>
      </c>
      <c r="D144">
        <v>6.8617571149014745E-5</v>
      </c>
    </row>
    <row r="145" spans="3:4" x14ac:dyDescent="0.3">
      <c r="C145">
        <v>217.2</v>
      </c>
      <c r="D145">
        <v>6.9590957924474243E-5</v>
      </c>
    </row>
    <row r="146" spans="3:4" x14ac:dyDescent="0.3">
      <c r="C146">
        <v>217.25</v>
      </c>
      <c r="D146">
        <v>7.0575857631156882E-5</v>
      </c>
    </row>
    <row r="147" spans="3:4" x14ac:dyDescent="0.3">
      <c r="C147">
        <v>217.3</v>
      </c>
      <c r="D147">
        <v>7.1572373993095036E-5</v>
      </c>
    </row>
    <row r="148" spans="3:4" x14ac:dyDescent="0.3">
      <c r="C148">
        <v>217.35</v>
      </c>
      <c r="D148">
        <v>7.25806114027429E-5</v>
      </c>
    </row>
    <row r="149" spans="3:4" x14ac:dyDescent="0.3">
      <c r="C149">
        <v>217.4</v>
      </c>
      <c r="D149">
        <v>7.3600674931012148E-5</v>
      </c>
    </row>
    <row r="150" spans="3:4" x14ac:dyDescent="0.3">
      <c r="C150">
        <v>217.45</v>
      </c>
      <c r="D150">
        <v>7.4632670337793953E-5</v>
      </c>
    </row>
    <row r="151" spans="3:4" x14ac:dyDescent="0.3">
      <c r="C151">
        <v>217.5</v>
      </c>
      <c r="D151">
        <v>7.5676704082996643E-5</v>
      </c>
    </row>
    <row r="152" spans="3:4" x14ac:dyDescent="0.3">
      <c r="C152">
        <v>217.55</v>
      </c>
      <c r="D152">
        <v>7.6732883338099996E-5</v>
      </c>
    </row>
    <row r="153" spans="3:4" x14ac:dyDescent="0.3">
      <c r="C153">
        <v>217.6</v>
      </c>
      <c r="D153">
        <v>7.7801315998256122E-5</v>
      </c>
    </row>
    <row r="154" spans="3:4" x14ac:dyDescent="0.3">
      <c r="C154">
        <v>217.65</v>
      </c>
      <c r="D154">
        <v>7.888211069495019E-5</v>
      </c>
    </row>
    <row r="155" spans="3:4" x14ac:dyDescent="0.3">
      <c r="C155">
        <v>217.7</v>
      </c>
      <c r="D155">
        <v>7.9975376809229807E-5</v>
      </c>
    </row>
    <row r="156" spans="3:4" x14ac:dyDescent="0.3">
      <c r="C156">
        <v>217.75</v>
      </c>
      <c r="D156">
        <v>8.1081224485539632E-5</v>
      </c>
    </row>
    <row r="157" spans="3:4" x14ac:dyDescent="0.3">
      <c r="C157">
        <v>217.8</v>
      </c>
      <c r="D157">
        <v>8.219976464615659E-5</v>
      </c>
    </row>
    <row r="158" spans="3:4" x14ac:dyDescent="0.3">
      <c r="C158">
        <v>217.85</v>
      </c>
      <c r="D158">
        <v>8.3331109006263928E-5</v>
      </c>
    </row>
    <row r="159" spans="3:4" x14ac:dyDescent="0.3">
      <c r="C159">
        <v>217.9</v>
      </c>
      <c r="D159">
        <v>8.4475370089672362E-5</v>
      </c>
    </row>
    <row r="160" spans="3:4" x14ac:dyDescent="0.3">
      <c r="C160">
        <v>217.95</v>
      </c>
      <c r="D160">
        <v>8.5632661245204597E-5</v>
      </c>
    </row>
    <row r="161" spans="3:4" x14ac:dyDescent="0.3">
      <c r="C161">
        <v>218</v>
      </c>
      <c r="D161">
        <v>8.6803096663774711E-5</v>
      </c>
    </row>
    <row r="162" spans="3:4" x14ac:dyDescent="0.3">
      <c r="C162">
        <v>218.05</v>
      </c>
      <c r="D162">
        <v>8.7986791396165324E-5</v>
      </c>
    </row>
    <row r="163" spans="3:4" x14ac:dyDescent="0.3">
      <c r="C163">
        <v>218.1</v>
      </c>
      <c r="D163">
        <v>8.9183861371536195E-5</v>
      </c>
    </row>
    <row r="164" spans="3:4" x14ac:dyDescent="0.3">
      <c r="C164">
        <v>218.15</v>
      </c>
      <c r="D164">
        <v>9.0394423416679691E-5</v>
      </c>
    </row>
    <row r="165" spans="3:4" x14ac:dyDescent="0.3">
      <c r="C165">
        <v>218.2</v>
      </c>
      <c r="D165">
        <v>9.1618595276033181E-5</v>
      </c>
    </row>
    <row r="166" spans="3:4" x14ac:dyDescent="0.3">
      <c r="C166">
        <v>218.25</v>
      </c>
      <c r="D166">
        <v>9.285649563248989E-5</v>
      </c>
    </row>
    <row r="167" spans="3:4" x14ac:dyDescent="0.3">
      <c r="C167">
        <v>218.3</v>
      </c>
      <c r="D167">
        <v>9.4108244129002943E-5</v>
      </c>
    </row>
    <row r="168" spans="3:4" x14ac:dyDescent="0.3">
      <c r="C168">
        <v>218.35</v>
      </c>
      <c r="D168">
        <v>9.537396139102542E-5</v>
      </c>
    </row>
    <row r="169" spans="3:4" x14ac:dyDescent="0.3">
      <c r="C169">
        <v>218.4</v>
      </c>
      <c r="D169">
        <v>9.6653769049796269E-5</v>
      </c>
    </row>
    <row r="170" spans="3:4" x14ac:dyDescent="0.3">
      <c r="C170">
        <v>218.45</v>
      </c>
      <c r="D170">
        <v>9.79691104046192E-5</v>
      </c>
    </row>
    <row r="171" spans="3:4" x14ac:dyDescent="0.3">
      <c r="C171">
        <v>218.5</v>
      </c>
      <c r="D171">
        <v>9.9278275244511164E-5</v>
      </c>
    </row>
    <row r="172" spans="3:4" x14ac:dyDescent="0.3">
      <c r="C172">
        <v>218.55</v>
      </c>
      <c r="D172">
        <v>1.0060193078966207E-4</v>
      </c>
    </row>
    <row r="173" spans="3:4" x14ac:dyDescent="0.3">
      <c r="C173">
        <v>218.6</v>
      </c>
      <c r="D173">
        <v>1.0194020393958466E-4</v>
      </c>
    </row>
    <row r="174" spans="3:4" x14ac:dyDescent="0.3">
      <c r="C174">
        <v>218.65</v>
      </c>
      <c r="D174">
        <v>1.0329322276125009E-4</v>
      </c>
    </row>
    <row r="175" spans="3:4" x14ac:dyDescent="0.3">
      <c r="C175">
        <v>218.7</v>
      </c>
      <c r="D175">
        <v>1.0466111651883391E-4</v>
      </c>
    </row>
    <row r="176" spans="3:4" x14ac:dyDescent="0.3">
      <c r="C176">
        <v>218.75</v>
      </c>
      <c r="D176">
        <v>1.0604401570449512E-4</v>
      </c>
    </row>
    <row r="177" spans="3:4" x14ac:dyDescent="0.3">
      <c r="C177">
        <v>218.8</v>
      </c>
      <c r="D177">
        <v>1.0744205207018741E-4</v>
      </c>
    </row>
    <row r="178" spans="3:4" x14ac:dyDescent="0.3">
      <c r="C178">
        <v>218.85</v>
      </c>
      <c r="D178">
        <v>1.0885535866054389E-4</v>
      </c>
    </row>
    <row r="179" spans="3:4" x14ac:dyDescent="0.3">
      <c r="C179">
        <v>218.9</v>
      </c>
      <c r="D179">
        <v>1.1028406984685012E-4</v>
      </c>
    </row>
    <row r="180" spans="3:4" x14ac:dyDescent="0.3">
      <c r="C180">
        <v>218.95</v>
      </c>
      <c r="D180">
        <v>1.1172832136212022E-4</v>
      </c>
    </row>
    <row r="181" spans="3:4" x14ac:dyDescent="0.3">
      <c r="C181">
        <v>219</v>
      </c>
      <c r="D181">
        <v>1.1318825033731701E-4</v>
      </c>
    </row>
    <row r="182" spans="3:4" x14ac:dyDescent="0.3">
      <c r="C182">
        <v>219.05</v>
      </c>
      <c r="D182">
        <v>1.1466399533871584E-4</v>
      </c>
    </row>
    <row r="183" spans="3:4" x14ac:dyDescent="0.3">
      <c r="C183">
        <v>219.1</v>
      </c>
      <c r="D183">
        <v>1.1615569640645375E-4</v>
      </c>
    </row>
    <row r="184" spans="3:4" x14ac:dyDescent="0.3">
      <c r="C184">
        <v>219.15</v>
      </c>
      <c r="D184">
        <v>1.1766349509427798E-4</v>
      </c>
    </row>
    <row r="185" spans="3:4" x14ac:dyDescent="0.3">
      <c r="C185">
        <v>219.2</v>
      </c>
      <c r="D185">
        <v>1.191875345105082E-4</v>
      </c>
    </row>
    <row r="186" spans="3:4" x14ac:dyDescent="0.3">
      <c r="C186">
        <v>219.25</v>
      </c>
      <c r="D186">
        <v>1.2072795936025396E-4</v>
      </c>
    </row>
    <row r="187" spans="3:4" x14ac:dyDescent="0.3">
      <c r="C187">
        <v>219.3</v>
      </c>
      <c r="D187">
        <v>1.2228491598888604E-4</v>
      </c>
    </row>
    <row r="188" spans="3:4" x14ac:dyDescent="0.3">
      <c r="C188">
        <v>219.35</v>
      </c>
      <c r="D188">
        <v>1.2385855242680189E-4</v>
      </c>
    </row>
    <row r="189" spans="3:4" x14ac:dyDescent="0.3">
      <c r="C189">
        <v>219.4</v>
      </c>
      <c r="D189">
        <v>1.2544901843550052E-4</v>
      </c>
    </row>
    <row r="190" spans="3:4" x14ac:dyDescent="0.3">
      <c r="C190">
        <v>219.45</v>
      </c>
      <c r="D190">
        <v>1.2705646555497696E-4</v>
      </c>
    </row>
    <row r="191" spans="3:4" x14ac:dyDescent="0.3">
      <c r="C191">
        <v>219.5</v>
      </c>
      <c r="D191">
        <v>1.2868104715248231E-4</v>
      </c>
    </row>
    <row r="192" spans="3:4" x14ac:dyDescent="0.3">
      <c r="C192">
        <v>219.55</v>
      </c>
      <c r="D192">
        <v>1.3032291847263903E-4</v>
      </c>
    </row>
    <row r="193" spans="3:4" x14ac:dyDescent="0.3">
      <c r="C193">
        <v>219.6</v>
      </c>
      <c r="D193">
        <v>1.3198223668895858E-4</v>
      </c>
    </row>
    <row r="194" spans="3:4" x14ac:dyDescent="0.3">
      <c r="C194">
        <v>219.65</v>
      </c>
      <c r="D194">
        <v>1.3365916095676956E-4</v>
      </c>
    </row>
    <row r="195" spans="3:4" x14ac:dyDescent="0.3">
      <c r="C195">
        <v>219.7</v>
      </c>
      <c r="D195">
        <v>1.3535385246756749E-4</v>
      </c>
    </row>
    <row r="196" spans="3:4" x14ac:dyDescent="0.3">
      <c r="C196">
        <v>219.75</v>
      </c>
      <c r="D196">
        <v>1.3706647450482885E-4</v>
      </c>
    </row>
    <row r="197" spans="3:4" x14ac:dyDescent="0.3">
      <c r="C197">
        <v>219.8</v>
      </c>
      <c r="D197">
        <v>1.3879719250127996E-4</v>
      </c>
    </row>
    <row r="198" spans="3:4" x14ac:dyDescent="0.3">
      <c r="C198">
        <v>219.85</v>
      </c>
      <c r="D198">
        <v>1.4054617409766122E-4</v>
      </c>
    </row>
    <row r="199" spans="3:4" x14ac:dyDescent="0.3">
      <c r="C199">
        <v>219.9</v>
      </c>
      <c r="D199">
        <v>1.4231358920299816E-4</v>
      </c>
    </row>
    <row r="200" spans="3:4" x14ac:dyDescent="0.3">
      <c r="C200">
        <v>219.95</v>
      </c>
      <c r="D200">
        <v>1.44099610056382E-4</v>
      </c>
    </row>
    <row r="201" spans="3:4" x14ac:dyDescent="0.3">
      <c r="C201">
        <v>220</v>
      </c>
      <c r="D201">
        <v>1.4590441129030482E-4</v>
      </c>
    </row>
    <row r="202" spans="3:4" x14ac:dyDescent="0.3">
      <c r="C202">
        <v>220.05</v>
      </c>
      <c r="D202">
        <v>1.4772816999553362E-4</v>
      </c>
    </row>
    <row r="203" spans="3:4" x14ac:dyDescent="0.3">
      <c r="C203">
        <v>220.1</v>
      </c>
      <c r="D203">
        <v>1.4957106578756329E-4</v>
      </c>
    </row>
    <row r="204" spans="3:4" x14ac:dyDescent="0.3">
      <c r="C204">
        <v>220.15</v>
      </c>
      <c r="D204">
        <v>1.5143328087465388E-4</v>
      </c>
    </row>
    <row r="205" spans="3:4" x14ac:dyDescent="0.3">
      <c r="C205">
        <v>220.2</v>
      </c>
      <c r="D205">
        <v>1.5331500012745442E-4</v>
      </c>
    </row>
    <row r="206" spans="3:4" x14ac:dyDescent="0.3">
      <c r="C206">
        <v>220.25</v>
      </c>
      <c r="D206">
        <v>1.5521641115025321E-4</v>
      </c>
    </row>
    <row r="207" spans="3:4" x14ac:dyDescent="0.3">
      <c r="C207">
        <v>220.3</v>
      </c>
      <c r="D207">
        <v>1.5713770435383365E-4</v>
      </c>
    </row>
    <row r="208" spans="3:4" x14ac:dyDescent="0.3">
      <c r="C208">
        <v>220.35</v>
      </c>
      <c r="D208">
        <v>1.5907907302997512E-4</v>
      </c>
    </row>
    <row r="209" spans="3:4" x14ac:dyDescent="0.3">
      <c r="C209">
        <v>220.4</v>
      </c>
      <c r="D209">
        <v>1.610407134275968E-4</v>
      </c>
    </row>
    <row r="210" spans="3:4" x14ac:dyDescent="0.3">
      <c r="C210">
        <v>220.45</v>
      </c>
      <c r="D210">
        <v>1.6302282483054268E-4</v>
      </c>
    </row>
    <row r="211" spans="3:4" x14ac:dyDescent="0.3">
      <c r="C211">
        <v>220.5</v>
      </c>
      <c r="D211">
        <v>1.650256096370452E-4</v>
      </c>
    </row>
    <row r="212" spans="3:4" x14ac:dyDescent="0.3">
      <c r="C212">
        <v>220.55</v>
      </c>
      <c r="D212">
        <v>1.6704927344083826E-4</v>
      </c>
    </row>
    <row r="213" spans="3:4" x14ac:dyDescent="0.3">
      <c r="C213">
        <v>220.6</v>
      </c>
      <c r="D213">
        <v>1.6909402511395617E-4</v>
      </c>
    </row>
    <row r="214" spans="3:4" x14ac:dyDescent="0.3">
      <c r="C214">
        <v>220.65</v>
      </c>
      <c r="D214">
        <v>1.7116007689121039E-4</v>
      </c>
    </row>
    <row r="215" spans="3:4" x14ac:dyDescent="0.3">
      <c r="C215">
        <v>220.7</v>
      </c>
      <c r="D215">
        <v>1.7324764445633627E-4</v>
      </c>
    </row>
    <row r="216" spans="3:4" x14ac:dyDescent="0.3">
      <c r="C216">
        <v>220.75</v>
      </c>
      <c r="D216">
        <v>1.7535694702984139E-4</v>
      </c>
    </row>
    <row r="217" spans="3:4" x14ac:dyDescent="0.3">
      <c r="C217">
        <v>220.8</v>
      </c>
      <c r="D217">
        <v>1.774882074585198E-4</v>
      </c>
    </row>
    <row r="218" spans="3:4" x14ac:dyDescent="0.3">
      <c r="C218">
        <v>220.85</v>
      </c>
      <c r="D218">
        <v>1.7964165230666319E-4</v>
      </c>
    </row>
    <row r="219" spans="3:4" x14ac:dyDescent="0.3">
      <c r="C219">
        <v>220.9</v>
      </c>
      <c r="D219">
        <v>1.8181751194895282E-4</v>
      </c>
    </row>
    <row r="220" spans="3:4" x14ac:dyDescent="0.3">
      <c r="C220">
        <v>220.95</v>
      </c>
      <c r="D220">
        <v>1.8401602066501729E-4</v>
      </c>
    </row>
    <row r="221" spans="3:4" x14ac:dyDescent="0.3">
      <c r="C221">
        <v>221</v>
      </c>
      <c r="D221">
        <v>1.8623741673568279E-4</v>
      </c>
    </row>
    <row r="222" spans="3:4" x14ac:dyDescent="0.3">
      <c r="C222">
        <v>221.05</v>
      </c>
      <c r="D222">
        <v>1.8848194254086889E-4</v>
      </c>
    </row>
    <row r="223" spans="3:4" x14ac:dyDescent="0.3">
      <c r="C223">
        <v>221.1</v>
      </c>
      <c r="D223">
        <v>1.9074984465915576E-4</v>
      </c>
    </row>
    <row r="224" spans="3:4" x14ac:dyDescent="0.3">
      <c r="C224">
        <v>221.15</v>
      </c>
      <c r="D224">
        <v>1.9304137396899889E-4</v>
      </c>
    </row>
    <row r="225" spans="3:4" x14ac:dyDescent="0.3">
      <c r="C225">
        <v>221.2</v>
      </c>
      <c r="D225">
        <v>1.9535678575156488E-4</v>
      </c>
    </row>
    <row r="226" spans="3:4" x14ac:dyDescent="0.3">
      <c r="C226">
        <v>221.25</v>
      </c>
      <c r="D226">
        <v>1.9769633979520865E-4</v>
      </c>
    </row>
    <row r="227" spans="3:4" x14ac:dyDescent="0.3">
      <c r="C227">
        <v>221.3</v>
      </c>
      <c r="D227">
        <v>2.0006030050153769E-4</v>
      </c>
    </row>
    <row r="228" spans="3:4" x14ac:dyDescent="0.3">
      <c r="C228">
        <v>221.35</v>
      </c>
      <c r="D228">
        <v>2.0244893699307518E-4</v>
      </c>
    </row>
    <row r="229" spans="3:4" x14ac:dyDescent="0.3">
      <c r="C229">
        <v>221.4</v>
      </c>
      <c r="D229">
        <v>2.0486252322249305E-4</v>
      </c>
    </row>
    <row r="230" spans="3:4" x14ac:dyDescent="0.3">
      <c r="C230">
        <v>221.45</v>
      </c>
      <c r="D230">
        <v>2.0730133808337619E-4</v>
      </c>
    </row>
    <row r="231" spans="3:4" x14ac:dyDescent="0.3">
      <c r="C231">
        <v>221.5</v>
      </c>
      <c r="D231">
        <v>2.0976566552253015E-4</v>
      </c>
    </row>
    <row r="232" spans="3:4" x14ac:dyDescent="0.3">
      <c r="C232">
        <v>221.55</v>
      </c>
      <c r="D232">
        <v>2.1225579465376432E-4</v>
      </c>
    </row>
    <row r="233" spans="3:4" x14ac:dyDescent="0.3">
      <c r="C233">
        <v>221.6</v>
      </c>
      <c r="D233">
        <v>2.14772019873155E-4</v>
      </c>
    </row>
    <row r="234" spans="3:4" x14ac:dyDescent="0.3">
      <c r="C234">
        <v>221.65</v>
      </c>
      <c r="D234">
        <v>2.1731464097574668E-4</v>
      </c>
    </row>
    <row r="235" spans="3:4" x14ac:dyDescent="0.3">
      <c r="C235">
        <v>221.7</v>
      </c>
      <c r="D235">
        <v>2.1988396327364215E-4</v>
      </c>
    </row>
    <row r="236" spans="3:4" x14ac:dyDescent="0.3">
      <c r="C236">
        <v>221.75</v>
      </c>
      <c r="D236">
        <v>2.2248029771548163E-4</v>
      </c>
    </row>
    <row r="237" spans="3:4" x14ac:dyDescent="0.3">
      <c r="C237">
        <v>221.8</v>
      </c>
      <c r="D237">
        <v>2.2510396100723117E-4</v>
      </c>
    </row>
    <row r="238" spans="3:4" x14ac:dyDescent="0.3">
      <c r="C238">
        <v>221.85</v>
      </c>
      <c r="D238">
        <v>2.2775527573427366E-4</v>
      </c>
    </row>
    <row r="239" spans="3:4" x14ac:dyDescent="0.3">
      <c r="C239">
        <v>221.9</v>
      </c>
      <c r="D239">
        <v>2.3043457048474704E-4</v>
      </c>
    </row>
    <row r="240" spans="3:4" x14ac:dyDescent="0.3">
      <c r="C240">
        <v>221.95</v>
      </c>
      <c r="D240">
        <v>2.3314217997406819E-4</v>
      </c>
    </row>
    <row r="241" spans="3:4" x14ac:dyDescent="0.3">
      <c r="C241">
        <v>222</v>
      </c>
      <c r="D241">
        <v>2.3587844517062979E-4</v>
      </c>
    </row>
    <row r="242" spans="3:4" x14ac:dyDescent="0.3">
      <c r="C242">
        <v>222.05</v>
      </c>
      <c r="D242">
        <v>2.3864371342257655E-4</v>
      </c>
    </row>
    <row r="243" spans="3:4" x14ac:dyDescent="0.3">
      <c r="C243">
        <v>222.1</v>
      </c>
      <c r="D243">
        <v>2.4143833858564283E-4</v>
      </c>
    </row>
    <row r="244" spans="3:4" x14ac:dyDescent="0.3">
      <c r="C244">
        <v>222.15</v>
      </c>
      <c r="D244">
        <v>2.4426268115197947E-4</v>
      </c>
    </row>
    <row r="245" spans="3:4" x14ac:dyDescent="0.3">
      <c r="C245">
        <v>222.2</v>
      </c>
      <c r="D245">
        <v>2.4713876027956564E-4</v>
      </c>
    </row>
    <row r="246" spans="3:4" x14ac:dyDescent="0.3">
      <c r="C246">
        <v>222.25</v>
      </c>
      <c r="D246">
        <v>2.5002455467734556E-4</v>
      </c>
    </row>
    <row r="247" spans="3:4" x14ac:dyDescent="0.3">
      <c r="C247">
        <v>222.3</v>
      </c>
      <c r="D247">
        <v>2.529412253965163E-4</v>
      </c>
    </row>
    <row r="248" spans="3:4" x14ac:dyDescent="0.3">
      <c r="C248">
        <v>222.35</v>
      </c>
      <c r="D248">
        <v>2.5588916215505065E-4</v>
      </c>
    </row>
    <row r="249" spans="3:4" x14ac:dyDescent="0.3">
      <c r="C249">
        <v>222.4</v>
      </c>
      <c r="D249">
        <v>2.588687620128172E-4</v>
      </c>
    </row>
    <row r="250" spans="3:4" x14ac:dyDescent="0.3">
      <c r="C250">
        <v>222.45</v>
      </c>
      <c r="D250">
        <v>2.6188042950656154E-4</v>
      </c>
    </row>
    <row r="251" spans="3:4" x14ac:dyDescent="0.3">
      <c r="C251">
        <v>222.5</v>
      </c>
      <c r="D251">
        <v>2.6492457678546947E-4</v>
      </c>
    </row>
    <row r="252" spans="3:4" x14ac:dyDescent="0.3">
      <c r="C252">
        <v>222.55</v>
      </c>
      <c r="D252">
        <v>2.680016237471766E-4</v>
      </c>
    </row>
    <row r="253" spans="3:4" x14ac:dyDescent="0.3">
      <c r="C253">
        <v>222.6</v>
      </c>
      <c r="D253">
        <v>2.7111199817418723E-4</v>
      </c>
    </row>
    <row r="254" spans="3:4" x14ac:dyDescent="0.3">
      <c r="C254">
        <v>222.65</v>
      </c>
      <c r="D254">
        <v>2.742561358705982E-4</v>
      </c>
    </row>
    <row r="255" spans="3:4" x14ac:dyDescent="0.3">
      <c r="C255">
        <v>222.7</v>
      </c>
      <c r="D255">
        <v>2.7743448079901715E-4</v>
      </c>
    </row>
    <row r="256" spans="3:4" x14ac:dyDescent="0.3">
      <c r="C256">
        <v>222.75</v>
      </c>
      <c r="D256">
        <v>2.8064748521763145E-4</v>
      </c>
    </row>
    <row r="257" spans="3:4" x14ac:dyDescent="0.3">
      <c r="C257">
        <v>222.8</v>
      </c>
      <c r="D257">
        <v>2.8391718498838367E-4</v>
      </c>
    </row>
    <row r="258" spans="3:4" x14ac:dyDescent="0.3">
      <c r="C258">
        <v>222.85</v>
      </c>
      <c r="D258">
        <v>2.8720179558189654E-4</v>
      </c>
    </row>
    <row r="259" spans="3:4" x14ac:dyDescent="0.3">
      <c r="C259">
        <v>222.9</v>
      </c>
      <c r="D259">
        <v>2.9052250909334906E-4</v>
      </c>
    </row>
    <row r="260" spans="3:4" x14ac:dyDescent="0.3">
      <c r="C260">
        <v>222.95</v>
      </c>
      <c r="D260">
        <v>2.9387981366354787E-4</v>
      </c>
    </row>
    <row r="261" spans="3:4" x14ac:dyDescent="0.3">
      <c r="C261">
        <v>223</v>
      </c>
      <c r="D261">
        <v>2.9727420645919261E-4</v>
      </c>
    </row>
    <row r="262" spans="3:4" x14ac:dyDescent="0.3">
      <c r="C262">
        <v>223.05</v>
      </c>
      <c r="D262">
        <v>3.0070619381001044E-4</v>
      </c>
    </row>
    <row r="263" spans="3:4" x14ac:dyDescent="0.3">
      <c r="C263">
        <v>223.1</v>
      </c>
      <c r="D263">
        <v>3.0417629134532815E-4</v>
      </c>
    </row>
    <row r="264" spans="3:4" x14ac:dyDescent="0.3">
      <c r="C264">
        <v>223.15</v>
      </c>
      <c r="D264">
        <v>3.0768502412994384E-4</v>
      </c>
    </row>
    <row r="265" spans="3:4" x14ac:dyDescent="0.3">
      <c r="C265">
        <v>223.2</v>
      </c>
      <c r="D265">
        <v>3.1123292679915423E-4</v>
      </c>
    </row>
    <row r="266" spans="3:4" x14ac:dyDescent="0.3">
      <c r="C266">
        <v>223.25</v>
      </c>
      <c r="D266">
        <v>3.1482054369286156E-4</v>
      </c>
    </row>
    <row r="267" spans="3:4" x14ac:dyDescent="0.3">
      <c r="C267">
        <v>223.3</v>
      </c>
      <c r="D267">
        <v>3.1844842898857262E-4</v>
      </c>
    </row>
    <row r="268" spans="3:4" x14ac:dyDescent="0.3">
      <c r="C268">
        <v>223.35</v>
      </c>
      <c r="D268">
        <v>3.2211714683320241E-4</v>
      </c>
    </row>
    <row r="269" spans="3:4" x14ac:dyDescent="0.3">
      <c r="C269">
        <v>223.4</v>
      </c>
      <c r="D269">
        <v>3.2582727147353234E-4</v>
      </c>
    </row>
    <row r="270" spans="3:4" x14ac:dyDescent="0.3">
      <c r="C270">
        <v>223.45</v>
      </c>
      <c r="D270">
        <v>3.2957938738515681E-4</v>
      </c>
    </row>
    <row r="271" spans="3:4" x14ac:dyDescent="0.3">
      <c r="C271">
        <v>223.5</v>
      </c>
      <c r="D271">
        <v>3.3337408939982977E-4</v>
      </c>
    </row>
    <row r="272" spans="3:4" x14ac:dyDescent="0.3">
      <c r="C272">
        <v>223.55</v>
      </c>
      <c r="D272">
        <v>3.3721198283100286E-4</v>
      </c>
    </row>
    <row r="273" spans="3:4" x14ac:dyDescent="0.3">
      <c r="C273">
        <v>223.6</v>
      </c>
      <c r="D273">
        <v>3.410936835974556E-4</v>
      </c>
    </row>
    <row r="274" spans="3:4" x14ac:dyDescent="0.3">
      <c r="C274">
        <v>223.65</v>
      </c>
      <c r="D274">
        <v>3.4501981834484454E-4</v>
      </c>
    </row>
    <row r="275" spans="3:4" x14ac:dyDescent="0.3">
      <c r="C275">
        <v>223.7</v>
      </c>
      <c r="D275">
        <v>3.4899102456499641E-4</v>
      </c>
    </row>
    <row r="276" spans="3:4" x14ac:dyDescent="0.3">
      <c r="C276">
        <v>223.75</v>
      </c>
      <c r="D276">
        <v>3.5300795071283443E-4</v>
      </c>
    </row>
    <row r="277" spans="3:4" x14ac:dyDescent="0.3">
      <c r="C277">
        <v>223.8</v>
      </c>
      <c r="D277">
        <v>3.5707125632071437E-4</v>
      </c>
    </row>
    <row r="278" spans="3:4" x14ac:dyDescent="0.3">
      <c r="C278">
        <v>223.85</v>
      </c>
      <c r="D278">
        <v>3.6118161211005949E-4</v>
      </c>
    </row>
    <row r="279" spans="3:4" x14ac:dyDescent="0.3">
      <c r="C279">
        <v>223.9</v>
      </c>
      <c r="D279">
        <v>3.6533970010010002E-4</v>
      </c>
    </row>
    <row r="280" spans="3:4" x14ac:dyDescent="0.3">
      <c r="C280">
        <v>223.95</v>
      </c>
      <c r="D280">
        <v>3.695462137135274E-4</v>
      </c>
    </row>
    <row r="281" spans="3:4" x14ac:dyDescent="0.3">
      <c r="C281">
        <v>224</v>
      </c>
      <c r="D281">
        <v>3.7380185787894409E-4</v>
      </c>
    </row>
    <row r="282" spans="3:4" x14ac:dyDescent="0.3">
      <c r="C282">
        <v>224.05</v>
      </c>
      <c r="D282">
        <v>3.7810734912985976E-4</v>
      </c>
    </row>
    <row r="283" spans="3:4" x14ac:dyDescent="0.3">
      <c r="C283">
        <v>224.1</v>
      </c>
      <c r="D283">
        <v>3.8248481052736034E-4</v>
      </c>
    </row>
    <row r="284" spans="3:4" x14ac:dyDescent="0.3">
      <c r="C284">
        <v>224.15</v>
      </c>
      <c r="D284">
        <v>3.8689284635605692E-4</v>
      </c>
    </row>
    <row r="285" spans="3:4" x14ac:dyDescent="0.3">
      <c r="C285">
        <v>224.2</v>
      </c>
      <c r="D285">
        <v>3.9135296847089108E-4</v>
      </c>
    </row>
    <row r="286" spans="3:4" x14ac:dyDescent="0.3">
      <c r="C286">
        <v>224.25</v>
      </c>
      <c r="D286">
        <v>3.9586594126431949E-4</v>
      </c>
    </row>
    <row r="287" spans="3:4" x14ac:dyDescent="0.3">
      <c r="C287">
        <v>224.3</v>
      </c>
      <c r="D287">
        <v>4.0043254118462976E-4</v>
      </c>
    </row>
    <row r="288" spans="3:4" x14ac:dyDescent="0.3">
      <c r="C288">
        <v>224.35</v>
      </c>
      <c r="D288">
        <v>4.0507519620875402E-4</v>
      </c>
    </row>
    <row r="289" spans="3:4" x14ac:dyDescent="0.3">
      <c r="C289">
        <v>224.4</v>
      </c>
      <c r="D289">
        <v>4.0975193136733598E-4</v>
      </c>
    </row>
    <row r="290" spans="3:4" x14ac:dyDescent="0.3">
      <c r="C290">
        <v>224.45</v>
      </c>
      <c r="D290">
        <v>4.1448470718653661E-4</v>
      </c>
    </row>
    <row r="291" spans="3:4" x14ac:dyDescent="0.3">
      <c r="C291">
        <v>224.5</v>
      </c>
      <c r="D291">
        <v>4.1927434927190325E-4</v>
      </c>
    </row>
    <row r="292" spans="3:4" x14ac:dyDescent="0.3">
      <c r="C292">
        <v>224.55</v>
      </c>
      <c r="D292">
        <v>4.2412169561500284E-4</v>
      </c>
    </row>
    <row r="293" spans="3:4" x14ac:dyDescent="0.3">
      <c r="C293">
        <v>224.6</v>
      </c>
      <c r="D293">
        <v>4.2902759664289363E-4</v>
      </c>
    </row>
    <row r="294" spans="3:4" x14ac:dyDescent="0.3">
      <c r="C294">
        <v>224.65</v>
      </c>
      <c r="D294">
        <v>4.339929152618739E-4</v>
      </c>
    </row>
    <row r="295" spans="3:4" x14ac:dyDescent="0.3">
      <c r="C295">
        <v>224.7</v>
      </c>
      <c r="D295">
        <v>4.3901852689528489E-4</v>
      </c>
    </row>
    <row r="296" spans="3:4" x14ac:dyDescent="0.3">
      <c r="C296">
        <v>224.75</v>
      </c>
      <c r="D296">
        <v>4.4410531951522225E-4</v>
      </c>
    </row>
    <row r="297" spans="3:4" x14ac:dyDescent="0.3">
      <c r="C297">
        <v>224.8</v>
      </c>
      <c r="D297">
        <v>4.492541936678713E-4</v>
      </c>
    </row>
    <row r="298" spans="3:4" x14ac:dyDescent="0.3">
      <c r="C298">
        <v>224.85</v>
      </c>
      <c r="D298">
        <v>4.5446606249232842E-4</v>
      </c>
    </row>
    <row r="299" spans="3:4" x14ac:dyDescent="0.3">
      <c r="C299">
        <v>224.9</v>
      </c>
      <c r="D299">
        <v>4.5974185173267126E-4</v>
      </c>
    </row>
    <row r="300" spans="3:4" x14ac:dyDescent="0.3">
      <c r="C300">
        <v>224.95</v>
      </c>
      <c r="D300">
        <v>4.6508249974303977E-4</v>
      </c>
    </row>
    <row r="301" spans="3:4" x14ac:dyDescent="0.3">
      <c r="C301">
        <v>225</v>
      </c>
      <c r="D301">
        <v>4.7048895748559317E-4</v>
      </c>
    </row>
    <row r="302" spans="3:4" x14ac:dyDescent="0.3">
      <c r="C302">
        <v>225.05</v>
      </c>
      <c r="D302">
        <v>4.759621885210451E-4</v>
      </c>
    </row>
    <row r="303" spans="3:4" x14ac:dyDescent="0.3">
      <c r="C303">
        <v>225.1</v>
      </c>
      <c r="D303">
        <v>4.8150316899164174E-4</v>
      </c>
    </row>
    <row r="304" spans="3:4" x14ac:dyDescent="0.3">
      <c r="C304">
        <v>225.15</v>
      </c>
      <c r="D304">
        <v>4.8711288759634548E-4</v>
      </c>
    </row>
    <row r="305" spans="3:4" x14ac:dyDescent="0.3">
      <c r="C305">
        <v>225.2</v>
      </c>
      <c r="D305">
        <v>4.927923455579833E-4</v>
      </c>
    </row>
    <row r="306" spans="3:4" x14ac:dyDescent="0.3">
      <c r="C306">
        <v>225.25</v>
      </c>
      <c r="D306">
        <v>4.9854255658223162E-4</v>
      </c>
    </row>
    <row r="307" spans="3:4" x14ac:dyDescent="0.3">
      <c r="C307">
        <v>225.3</v>
      </c>
      <c r="D307">
        <v>5.0436454680813619E-4</v>
      </c>
    </row>
    <row r="308" spans="3:4" x14ac:dyDescent="0.3">
      <c r="C308">
        <v>225.35</v>
      </c>
      <c r="D308">
        <v>5.1025935475003945E-4</v>
      </c>
    </row>
    <row r="309" spans="3:4" x14ac:dyDescent="0.3">
      <c r="C309">
        <v>225.4</v>
      </c>
      <c r="D309">
        <v>5.162280312306811E-4</v>
      </c>
    </row>
    <row r="310" spans="3:4" x14ac:dyDescent="0.3">
      <c r="C310">
        <v>225.45</v>
      </c>
      <c r="D310">
        <v>5.2227163930523715E-4</v>
      </c>
    </row>
    <row r="311" spans="3:4" x14ac:dyDescent="0.3">
      <c r="C311">
        <v>225.5</v>
      </c>
      <c r="D311">
        <v>5.2839125417617437E-4</v>
      </c>
    </row>
    <row r="312" spans="3:4" x14ac:dyDescent="0.3">
      <c r="C312">
        <v>225.55</v>
      </c>
      <c r="D312">
        <v>5.3458796309862841E-4</v>
      </c>
    </row>
    <row r="313" spans="3:4" x14ac:dyDescent="0.3">
      <c r="C313">
        <v>225.6</v>
      </c>
      <c r="D313">
        <v>5.4088445460676287E-4</v>
      </c>
    </row>
    <row r="314" spans="3:4" x14ac:dyDescent="0.3">
      <c r="C314">
        <v>225.65</v>
      </c>
      <c r="D314">
        <v>5.4723934809142551E-4</v>
      </c>
    </row>
    <row r="315" spans="3:4" x14ac:dyDescent="0.3">
      <c r="C315">
        <v>225.7</v>
      </c>
      <c r="D315">
        <v>5.536746894411437E-4</v>
      </c>
    </row>
    <row r="316" spans="3:4" x14ac:dyDescent="0.3">
      <c r="C316">
        <v>225.75</v>
      </c>
      <c r="D316">
        <v>5.6019161357706028E-4</v>
      </c>
    </row>
    <row r="317" spans="3:4" x14ac:dyDescent="0.3">
      <c r="C317">
        <v>225.8</v>
      </c>
      <c r="D317">
        <v>5.6679126686775584E-4</v>
      </c>
    </row>
    <row r="318" spans="3:4" x14ac:dyDescent="0.3">
      <c r="C318">
        <v>225.85</v>
      </c>
      <c r="D318">
        <v>5.7347480697444888E-4</v>
      </c>
    </row>
    <row r="319" spans="3:4" x14ac:dyDescent="0.3">
      <c r="C319">
        <v>225.9</v>
      </c>
      <c r="D319">
        <v>5.8024340268546411E-4</v>
      </c>
    </row>
    <row r="320" spans="3:4" x14ac:dyDescent="0.3">
      <c r="C320">
        <v>225.95</v>
      </c>
      <c r="D320">
        <v>5.8709823373975507E-4</v>
      </c>
    </row>
    <row r="321" spans="3:4" x14ac:dyDescent="0.3">
      <c r="C321">
        <v>226</v>
      </c>
      <c r="D321">
        <v>5.9404049063941223E-4</v>
      </c>
    </row>
    <row r="322" spans="3:4" x14ac:dyDescent="0.3">
      <c r="C322">
        <v>226.05</v>
      </c>
      <c r="D322">
        <v>6.0107137445087201E-4</v>
      </c>
    </row>
    <row r="323" spans="3:4" x14ac:dyDescent="0.3">
      <c r="C323">
        <v>226.1</v>
      </c>
      <c r="D323">
        <v>6.0819209659476823E-4</v>
      </c>
    </row>
    <row r="324" spans="3:4" x14ac:dyDescent="0.3">
      <c r="C324">
        <v>226.15</v>
      </c>
      <c r="D324">
        <v>6.1540387862423515E-4</v>
      </c>
    </row>
    <row r="325" spans="3:4" x14ac:dyDescent="0.3">
      <c r="C325">
        <v>226.2</v>
      </c>
      <c r="D325">
        <v>6.2270795199146777E-4</v>
      </c>
    </row>
    <row r="326" spans="3:4" x14ac:dyDescent="0.3">
      <c r="C326">
        <v>226.25</v>
      </c>
      <c r="D326">
        <v>6.3010555780250921E-4</v>
      </c>
    </row>
    <row r="327" spans="3:4" x14ac:dyDescent="0.3">
      <c r="C327">
        <v>226.3</v>
      </c>
      <c r="D327">
        <v>6.3759794655999179E-4</v>
      </c>
    </row>
    <row r="328" spans="3:4" x14ac:dyDescent="0.3">
      <c r="C328">
        <v>226.35</v>
      </c>
      <c r="D328">
        <v>6.4518637789381982E-4</v>
      </c>
    </row>
    <row r="329" spans="3:4" x14ac:dyDescent="0.3">
      <c r="C329">
        <v>226.4</v>
      </c>
      <c r="D329">
        <v>6.5287212027962207E-4</v>
      </c>
    </row>
    <row r="330" spans="3:4" x14ac:dyDescent="0.3">
      <c r="C330">
        <v>226.45</v>
      </c>
      <c r="D330">
        <v>6.6065645074481541E-4</v>
      </c>
    </row>
    <row r="331" spans="3:4" x14ac:dyDescent="0.3">
      <c r="C331">
        <v>226.5</v>
      </c>
      <c r="D331">
        <v>6.6854065456228406E-4</v>
      </c>
    </row>
    <row r="332" spans="3:4" x14ac:dyDescent="0.3">
      <c r="C332">
        <v>226.55</v>
      </c>
      <c r="D332">
        <v>6.7652602493143517E-4</v>
      </c>
    </row>
    <row r="333" spans="3:4" x14ac:dyDescent="0.3">
      <c r="C333">
        <v>226.6</v>
      </c>
      <c r="D333">
        <v>6.8461386264665554E-4</v>
      </c>
    </row>
    <row r="334" spans="3:4" x14ac:dyDescent="0.3">
      <c r="C334">
        <v>226.65</v>
      </c>
      <c r="D334">
        <v>6.9282703327935792E-4</v>
      </c>
    </row>
    <row r="335" spans="3:4" x14ac:dyDescent="0.3">
      <c r="C335">
        <v>226.7</v>
      </c>
      <c r="D335">
        <v>7.0112463203368886E-4</v>
      </c>
    </row>
    <row r="336" spans="3:4" x14ac:dyDescent="0.3">
      <c r="C336">
        <v>226.75</v>
      </c>
      <c r="D336">
        <v>7.0955118181789223E-4</v>
      </c>
    </row>
    <row r="337" spans="3:4" x14ac:dyDescent="0.3">
      <c r="C337">
        <v>226.8</v>
      </c>
      <c r="D337">
        <v>7.1808645240849245E-4</v>
      </c>
    </row>
    <row r="338" spans="3:4" x14ac:dyDescent="0.3">
      <c r="C338">
        <v>226.85</v>
      </c>
      <c r="D338">
        <v>7.2670979113726103E-4</v>
      </c>
    </row>
    <row r="339" spans="3:4" x14ac:dyDescent="0.3">
      <c r="C339">
        <v>226.9</v>
      </c>
      <c r="D339">
        <v>7.3544371261145749E-4</v>
      </c>
    </row>
    <row r="340" spans="3:4" x14ac:dyDescent="0.3">
      <c r="C340">
        <v>226.95</v>
      </c>
      <c r="D340">
        <v>7.4428956921533261E-4</v>
      </c>
    </row>
    <row r="341" spans="3:4" x14ac:dyDescent="0.3">
      <c r="C341">
        <v>227</v>
      </c>
      <c r="D341">
        <v>7.5324871826122056E-4</v>
      </c>
    </row>
    <row r="342" spans="3:4" x14ac:dyDescent="0.3">
      <c r="C342">
        <v>227.05</v>
      </c>
      <c r="D342">
        <v>7.6232252156357343E-4</v>
      </c>
    </row>
    <row r="343" spans="3:4" x14ac:dyDescent="0.3">
      <c r="C343">
        <v>227.1</v>
      </c>
      <c r="D343">
        <v>7.7151234500098386E-4</v>
      </c>
    </row>
    <row r="344" spans="3:4" x14ac:dyDescent="0.3">
      <c r="C344">
        <v>227.15</v>
      </c>
      <c r="D344">
        <v>7.8081955806620933E-4</v>
      </c>
    </row>
    <row r="345" spans="3:4" x14ac:dyDescent="0.3">
      <c r="C345">
        <v>227.2</v>
      </c>
      <c r="D345">
        <v>7.9024553340420359E-4</v>
      </c>
    </row>
    <row r="346" spans="3:4" x14ac:dyDescent="0.3">
      <c r="C346">
        <v>227.25</v>
      </c>
      <c r="D346">
        <v>7.9979164633836792E-4</v>
      </c>
    </row>
    <row r="347" spans="3:4" x14ac:dyDescent="0.3">
      <c r="C347">
        <v>227.3</v>
      </c>
      <c r="D347">
        <v>8.0945927438495877E-4</v>
      </c>
    </row>
    <row r="348" spans="3:4" x14ac:dyDescent="0.3">
      <c r="C348">
        <v>227.35</v>
      </c>
      <c r="D348">
        <v>8.1924979675588911E-4</v>
      </c>
    </row>
    <row r="349" spans="3:4" x14ac:dyDescent="0.3">
      <c r="C349">
        <v>227.4</v>
      </c>
      <c r="D349">
        <v>8.2916459384998955E-4</v>
      </c>
    </row>
    <row r="350" spans="3:4" x14ac:dyDescent="0.3">
      <c r="C350">
        <v>227.45</v>
      </c>
      <c r="D350">
        <v>8.3920504673280555E-4</v>
      </c>
    </row>
    <row r="351" spans="3:4" x14ac:dyDescent="0.3">
      <c r="C351">
        <v>227.5</v>
      </c>
      <c r="D351">
        <v>8.4937253660522351E-4</v>
      </c>
    </row>
    <row r="352" spans="3:4" x14ac:dyDescent="0.3">
      <c r="C352">
        <v>227.55</v>
      </c>
      <c r="D352">
        <v>8.5966844426091024E-4</v>
      </c>
    </row>
    <row r="353" spans="3:4" x14ac:dyDescent="0.3">
      <c r="C353">
        <v>227.6</v>
      </c>
      <c r="D353">
        <v>8.7009414953289027E-4</v>
      </c>
    </row>
    <row r="354" spans="3:4" x14ac:dyDescent="0.3">
      <c r="C354">
        <v>227.65</v>
      </c>
      <c r="D354">
        <v>8.8065103072939297E-4</v>
      </c>
    </row>
    <row r="355" spans="3:4" x14ac:dyDescent="0.3">
      <c r="C355">
        <v>227.7</v>
      </c>
      <c r="D355">
        <v>8.9134046405911797E-4</v>
      </c>
    </row>
    <row r="356" spans="3:4" x14ac:dyDescent="0.3">
      <c r="C356">
        <v>227.75</v>
      </c>
      <c r="D356">
        <v>9.021851471245607E-4</v>
      </c>
    </row>
    <row r="357" spans="3:4" x14ac:dyDescent="0.3">
      <c r="C357">
        <v>227.8</v>
      </c>
      <c r="D357">
        <v>9.1314440194182722E-4</v>
      </c>
    </row>
    <row r="358" spans="3:4" x14ac:dyDescent="0.3">
      <c r="C358">
        <v>227.85</v>
      </c>
      <c r="D358">
        <v>9.2424033509309531E-4</v>
      </c>
    </row>
    <row r="359" spans="3:4" x14ac:dyDescent="0.3">
      <c r="C359">
        <v>227.9</v>
      </c>
      <c r="D359">
        <v>9.3547430884654724E-4</v>
      </c>
    </row>
    <row r="360" spans="3:4" x14ac:dyDescent="0.3">
      <c r="C360">
        <v>227.95</v>
      </c>
      <c r="D360">
        <v>9.4684768035739597E-4</v>
      </c>
    </row>
    <row r="361" spans="3:4" x14ac:dyDescent="0.3">
      <c r="C361">
        <v>228</v>
      </c>
      <c r="D361">
        <v>9.5836180103548504E-4</v>
      </c>
    </row>
    <row r="362" spans="3:4" x14ac:dyDescent="0.3">
      <c r="C362">
        <v>228.05</v>
      </c>
      <c r="D362">
        <v>9.7001801590413913E-4</v>
      </c>
    </row>
    <row r="363" spans="3:4" x14ac:dyDescent="0.3">
      <c r="C363">
        <v>228.1</v>
      </c>
      <c r="D363">
        <v>9.8181766295076856E-4</v>
      </c>
    </row>
    <row r="364" spans="3:4" x14ac:dyDescent="0.3">
      <c r="C364">
        <v>228.15</v>
      </c>
      <c r="D364">
        <v>9.9376207246949897E-4</v>
      </c>
    </row>
    <row r="365" spans="3:4" x14ac:dyDescent="0.3">
      <c r="C365">
        <v>228.2</v>
      </c>
      <c r="D365">
        <v>1.0058525663961223E-3</v>
      </c>
    </row>
    <row r="366" spans="3:4" x14ac:dyDescent="0.3">
      <c r="C366">
        <v>228.25</v>
      </c>
      <c r="D366">
        <v>1.018090457635923E-3</v>
      </c>
    </row>
    <row r="367" spans="3:4" x14ac:dyDescent="0.3">
      <c r="C367">
        <v>228.3</v>
      </c>
      <c r="D367">
        <v>1.0304770493845649E-3</v>
      </c>
    </row>
    <row r="368" spans="3:4" x14ac:dyDescent="0.3">
      <c r="C368">
        <v>228.35</v>
      </c>
      <c r="D368">
        <v>1.0430136344426189E-3</v>
      </c>
    </row>
    <row r="369" spans="3:4" x14ac:dyDescent="0.3">
      <c r="C369">
        <v>228.4</v>
      </c>
      <c r="D369">
        <v>1.0557014945240901E-3</v>
      </c>
    </row>
    <row r="370" spans="3:4" x14ac:dyDescent="0.3">
      <c r="C370">
        <v>228.45</v>
      </c>
      <c r="D370">
        <v>1.0685418995593293E-3</v>
      </c>
    </row>
    <row r="371" spans="3:4" x14ac:dyDescent="0.3">
      <c r="C371">
        <v>228.5</v>
      </c>
      <c r="D371">
        <v>1.0815361069929387E-3</v>
      </c>
    </row>
    <row r="372" spans="3:4" x14ac:dyDescent="0.3">
      <c r="C372">
        <v>228.55</v>
      </c>
      <c r="D372">
        <v>1.0946853610769567E-3</v>
      </c>
    </row>
    <row r="373" spans="3:4" x14ac:dyDescent="0.3">
      <c r="C373">
        <v>228.6</v>
      </c>
      <c r="D373">
        <v>1.1079908921599762E-3</v>
      </c>
    </row>
    <row r="374" spans="3:4" x14ac:dyDescent="0.3">
      <c r="C374">
        <v>228.65</v>
      </c>
      <c r="D374">
        <v>1.1214539159726401E-3</v>
      </c>
    </row>
    <row r="375" spans="3:4" x14ac:dyDescent="0.3">
      <c r="C375">
        <v>228.7</v>
      </c>
      <c r="D375">
        <v>1.1350756329099512E-3</v>
      </c>
    </row>
    <row r="376" spans="3:4" x14ac:dyDescent="0.3">
      <c r="C376">
        <v>228.75</v>
      </c>
      <c r="D376">
        <v>1.1488572273111262E-3</v>
      </c>
    </row>
    <row r="377" spans="3:4" x14ac:dyDescent="0.3">
      <c r="C377">
        <v>228.8</v>
      </c>
      <c r="D377">
        <v>1.1627998667373173E-3</v>
      </c>
    </row>
    <row r="378" spans="3:4" x14ac:dyDescent="0.3">
      <c r="C378">
        <v>228.85</v>
      </c>
      <c r="D378">
        <v>1.1769047012479507E-3</v>
      </c>
    </row>
    <row r="379" spans="3:4" x14ac:dyDescent="0.3">
      <c r="C379">
        <v>228.9</v>
      </c>
      <c r="D379">
        <v>1.1911728626762036E-3</v>
      </c>
    </row>
    <row r="380" spans="3:4" x14ac:dyDescent="0.3">
      <c r="C380">
        <v>228.95</v>
      </c>
      <c r="D380">
        <v>1.205605463904112E-3</v>
      </c>
    </row>
    <row r="381" spans="3:4" x14ac:dyDescent="0.3">
      <c r="C381">
        <v>229</v>
      </c>
      <c r="D381">
        <v>1.2202250456118569E-3</v>
      </c>
    </row>
    <row r="382" spans="3:4" x14ac:dyDescent="0.3">
      <c r="C382">
        <v>229.05</v>
      </c>
      <c r="D382">
        <v>1.2349907873035729E-3</v>
      </c>
    </row>
    <row r="383" spans="3:4" x14ac:dyDescent="0.3">
      <c r="C383">
        <v>229.1</v>
      </c>
      <c r="D383">
        <v>1.2499242310921865E-3</v>
      </c>
    </row>
    <row r="384" spans="3:4" x14ac:dyDescent="0.3">
      <c r="C384">
        <v>229.15</v>
      </c>
      <c r="D384">
        <v>1.2650264087026926E-3</v>
      </c>
    </row>
    <row r="385" spans="3:4" x14ac:dyDescent="0.3">
      <c r="C385">
        <v>229.2</v>
      </c>
      <c r="D385">
        <v>1.2802983293766453E-3</v>
      </c>
    </row>
    <row r="386" spans="3:4" x14ac:dyDescent="0.3">
      <c r="C386">
        <v>229.25</v>
      </c>
      <c r="D386">
        <v>1.2957632308110974E-3</v>
      </c>
    </row>
    <row r="387" spans="3:4" x14ac:dyDescent="0.3">
      <c r="C387">
        <v>229.3</v>
      </c>
      <c r="D387">
        <v>1.3113788212707022E-3</v>
      </c>
    </row>
    <row r="388" spans="3:4" x14ac:dyDescent="0.3">
      <c r="C388">
        <v>229.35</v>
      </c>
      <c r="D388">
        <v>1.3271671074264364E-3</v>
      </c>
    </row>
    <row r="389" spans="3:4" x14ac:dyDescent="0.3">
      <c r="C389">
        <v>229.4</v>
      </c>
      <c r="D389">
        <v>1.3431290049186529E-3</v>
      </c>
    </row>
    <row r="390" spans="3:4" x14ac:dyDescent="0.3">
      <c r="C390">
        <v>229.45</v>
      </c>
      <c r="D390">
        <v>1.3592654035632157E-3</v>
      </c>
    </row>
    <row r="391" spans="3:4" x14ac:dyDescent="0.3">
      <c r="C391">
        <v>229.5</v>
      </c>
      <c r="D391">
        <v>1.3755771666769199E-3</v>
      </c>
    </row>
    <row r="392" spans="3:4" x14ac:dyDescent="0.3">
      <c r="C392">
        <v>229.55</v>
      </c>
      <c r="D392">
        <v>1.3920651304109956E-3</v>
      </c>
    </row>
    <row r="393" spans="3:4" x14ac:dyDescent="0.3">
      <c r="C393">
        <v>229.6</v>
      </c>
      <c r="D393">
        <v>1.4087301030936744E-3</v>
      </c>
    </row>
    <row r="394" spans="3:4" x14ac:dyDescent="0.3">
      <c r="C394">
        <v>229.65</v>
      </c>
      <c r="D394">
        <v>1.4255728645824976E-3</v>
      </c>
    </row>
    <row r="395" spans="3:4" x14ac:dyDescent="0.3">
      <c r="C395">
        <v>229.7</v>
      </c>
      <c r="D395">
        <v>1.4425941656270324E-3</v>
      </c>
    </row>
    <row r="396" spans="3:4" x14ac:dyDescent="0.3">
      <c r="C396">
        <v>229.75</v>
      </c>
      <c r="D396">
        <v>1.4597947272430199E-3</v>
      </c>
    </row>
    <row r="397" spans="3:4" x14ac:dyDescent="0.3">
      <c r="C397">
        <v>229.8</v>
      </c>
      <c r="D397">
        <v>1.477175240098449E-3</v>
      </c>
    </row>
    <row r="398" spans="3:4" x14ac:dyDescent="0.3">
      <c r="C398">
        <v>229.85</v>
      </c>
      <c r="D398">
        <v>1.494736363912578E-3</v>
      </c>
    </row>
    <row r="399" spans="3:4" x14ac:dyDescent="0.3">
      <c r="C399">
        <v>229.9</v>
      </c>
      <c r="D399">
        <v>1.5124787268686109E-3</v>
      </c>
    </row>
    <row r="400" spans="3:4" x14ac:dyDescent="0.3">
      <c r="C400">
        <v>229.95</v>
      </c>
      <c r="D400">
        <v>1.5304029250407223E-3</v>
      </c>
    </row>
    <row r="401" spans="3:4" x14ac:dyDescent="0.3">
      <c r="C401">
        <v>230</v>
      </c>
      <c r="D401">
        <v>1.5485095218364699E-3</v>
      </c>
    </row>
    <row r="402" spans="3:4" x14ac:dyDescent="0.3">
      <c r="C402">
        <v>230.05</v>
      </c>
      <c r="D402">
        <v>1.5667990474551084E-3</v>
      </c>
    </row>
    <row r="403" spans="3:4" x14ac:dyDescent="0.3">
      <c r="C403">
        <v>230.1</v>
      </c>
      <c r="D403">
        <v>1.5852719983628491E-3</v>
      </c>
    </row>
    <row r="404" spans="3:4" x14ac:dyDescent="0.3">
      <c r="C404">
        <v>230.15</v>
      </c>
      <c r="D404">
        <v>1.6039288367857706E-3</v>
      </c>
    </row>
    <row r="405" spans="3:4" x14ac:dyDescent="0.3">
      <c r="C405">
        <v>230.2</v>
      </c>
      <c r="D405">
        <v>1.6227699902210747E-3</v>
      </c>
    </row>
    <row r="406" spans="3:4" x14ac:dyDescent="0.3">
      <c r="C406">
        <v>230.25</v>
      </c>
      <c r="D406">
        <v>1.6417958509677511E-3</v>
      </c>
    </row>
    <row r="407" spans="3:4" x14ac:dyDescent="0.3">
      <c r="C407">
        <v>230.3</v>
      </c>
      <c r="D407">
        <v>1.66100677567713E-3</v>
      </c>
    </row>
    <row r="408" spans="3:4" x14ac:dyDescent="0.3">
      <c r="C408">
        <v>230.35</v>
      </c>
      <c r="D408">
        <v>1.6804030849243779E-3</v>
      </c>
    </row>
    <row r="409" spans="3:4" x14ac:dyDescent="0.3">
      <c r="C409">
        <v>230.4</v>
      </c>
      <c r="D409">
        <v>1.6999850628016209E-3</v>
      </c>
    </row>
    <row r="410" spans="3:4" x14ac:dyDescent="0.3">
      <c r="C410">
        <v>230.45</v>
      </c>
      <c r="D410">
        <v>1.7197529565333694E-3</v>
      </c>
    </row>
    <row r="411" spans="3:4" x14ac:dyDescent="0.3">
      <c r="C411">
        <v>230.5</v>
      </c>
      <c r="D411">
        <v>1.7397069761152983E-3</v>
      </c>
    </row>
    <row r="412" spans="3:4" x14ac:dyDescent="0.3">
      <c r="C412">
        <v>230.55</v>
      </c>
      <c r="D412">
        <v>1.7598472939767957E-3</v>
      </c>
    </row>
    <row r="413" spans="3:4" x14ac:dyDescent="0.3">
      <c r="C413">
        <v>230.6</v>
      </c>
      <c r="D413">
        <v>1.7801740446683478E-3</v>
      </c>
    </row>
    <row r="414" spans="3:4" x14ac:dyDescent="0.3">
      <c r="C414">
        <v>230.65</v>
      </c>
      <c r="D414">
        <v>1.8006873245743757E-3</v>
      </c>
    </row>
    <row r="415" spans="3:4" x14ac:dyDescent="0.3">
      <c r="C415">
        <v>230.7</v>
      </c>
      <c r="D415">
        <v>1.821387191652151E-3</v>
      </c>
    </row>
    <row r="416" spans="3:4" x14ac:dyDescent="0.3">
      <c r="C416">
        <v>230.75</v>
      </c>
      <c r="D416">
        <v>1.8422736651978085E-3</v>
      </c>
    </row>
    <row r="417" spans="3:4" x14ac:dyDescent="0.3">
      <c r="C417">
        <v>230.8</v>
      </c>
      <c r="D417">
        <v>1.8633467256398025E-3</v>
      </c>
    </row>
    <row r="418" spans="3:4" x14ac:dyDescent="0.3">
      <c r="C418">
        <v>230.85</v>
      </c>
      <c r="D418">
        <v>1.8846063143608132E-3</v>
      </c>
    </row>
    <row r="419" spans="3:4" x14ac:dyDescent="0.3">
      <c r="C419">
        <v>230.9</v>
      </c>
      <c r="D419">
        <v>1.9060523335486539E-3</v>
      </c>
    </row>
    <row r="420" spans="3:4" x14ac:dyDescent="0.3">
      <c r="C420">
        <v>230.95</v>
      </c>
      <c r="D420">
        <v>1.9276846460767245E-3</v>
      </c>
    </row>
    <row r="421" spans="3:4" x14ac:dyDescent="0.3">
      <c r="C421">
        <v>231</v>
      </c>
      <c r="D421">
        <v>1.9495030754149531E-3</v>
      </c>
    </row>
    <row r="422" spans="3:4" x14ac:dyDescent="0.3">
      <c r="C422">
        <v>231.05</v>
      </c>
      <c r="D422">
        <v>1.9715074055714978E-3</v>
      </c>
    </row>
    <row r="423" spans="3:4" x14ac:dyDescent="0.3">
      <c r="C423">
        <v>231.1</v>
      </c>
      <c r="D423">
        <v>1.9936973810660949E-3</v>
      </c>
    </row>
    <row r="424" spans="3:4" x14ac:dyDescent="0.3">
      <c r="C424">
        <v>231.15</v>
      </c>
      <c r="D424">
        <v>2.0160727069355368E-3</v>
      </c>
    </row>
    <row r="425" spans="3:4" x14ac:dyDescent="0.3">
      <c r="C425">
        <v>231.2</v>
      </c>
      <c r="D425">
        <v>2.0386330487717039E-3</v>
      </c>
    </row>
    <row r="426" spans="3:4" x14ac:dyDescent="0.3">
      <c r="C426">
        <v>231.25</v>
      </c>
      <c r="D426">
        <v>2.0613780327929767E-3</v>
      </c>
    </row>
    <row r="427" spans="3:4" x14ac:dyDescent="0.3">
      <c r="C427">
        <v>231.3</v>
      </c>
      <c r="D427">
        <v>2.0843072459491977E-3</v>
      </c>
    </row>
    <row r="428" spans="3:4" x14ac:dyDescent="0.3">
      <c r="C428">
        <v>231.35</v>
      </c>
      <c r="D428">
        <v>2.1074202360609412E-3</v>
      </c>
    </row>
    <row r="429" spans="3:4" x14ac:dyDescent="0.3">
      <c r="C429">
        <v>231.4</v>
      </c>
      <c r="D429">
        <v>2.1307382021949783E-3</v>
      </c>
    </row>
    <row r="430" spans="3:4" x14ac:dyDescent="0.3">
      <c r="C430">
        <v>231.45</v>
      </c>
      <c r="D430">
        <v>2.1542394899985531E-3</v>
      </c>
    </row>
    <row r="431" spans="3:4" x14ac:dyDescent="0.3">
      <c r="C431">
        <v>231.5</v>
      </c>
      <c r="D431">
        <v>2.1779243745050727E-3</v>
      </c>
    </row>
    <row r="432" spans="3:4" x14ac:dyDescent="0.3">
      <c r="C432">
        <v>231.55</v>
      </c>
      <c r="D432">
        <v>2.2017699339347205E-3</v>
      </c>
    </row>
    <row r="433" spans="3:4" x14ac:dyDescent="0.3">
      <c r="C433">
        <v>231.6</v>
      </c>
      <c r="D433">
        <v>2.2257965391099645E-3</v>
      </c>
    </row>
    <row r="434" spans="3:4" x14ac:dyDescent="0.3">
      <c r="C434">
        <v>231.65</v>
      </c>
      <c r="D434">
        <v>2.2500035121373729E-3</v>
      </c>
    </row>
    <row r="435" spans="3:4" x14ac:dyDescent="0.3">
      <c r="C435">
        <v>231.7</v>
      </c>
      <c r="D435">
        <v>2.274412141337891E-3</v>
      </c>
    </row>
    <row r="436" spans="3:4" x14ac:dyDescent="0.3">
      <c r="C436">
        <v>231.75</v>
      </c>
      <c r="D436">
        <v>2.2989999965632594E-3</v>
      </c>
    </row>
    <row r="437" spans="3:4" x14ac:dyDescent="0.3">
      <c r="C437">
        <v>231.8</v>
      </c>
      <c r="D437">
        <v>2.3237457639779194E-3</v>
      </c>
    </row>
    <row r="438" spans="3:4" x14ac:dyDescent="0.3">
      <c r="C438">
        <v>231.85</v>
      </c>
      <c r="D438">
        <v>2.3486689243303791E-3</v>
      </c>
    </row>
    <row r="439" spans="3:4" x14ac:dyDescent="0.3">
      <c r="C439">
        <v>231.9</v>
      </c>
      <c r="D439">
        <v>2.3737686242280239E-3</v>
      </c>
    </row>
    <row r="440" spans="3:4" x14ac:dyDescent="0.3">
      <c r="C440">
        <v>231.95</v>
      </c>
      <c r="D440">
        <v>2.3990439760237887E-3</v>
      </c>
    </row>
    <row r="441" spans="3:4" x14ac:dyDescent="0.3">
      <c r="C441">
        <v>232</v>
      </c>
      <c r="D441">
        <v>2.4244940584451351E-3</v>
      </c>
    </row>
    <row r="442" spans="3:4" x14ac:dyDescent="0.3">
      <c r="C442">
        <v>232.05</v>
      </c>
      <c r="D442">
        <v>2.4501398512260289E-3</v>
      </c>
    </row>
    <row r="443" spans="3:4" x14ac:dyDescent="0.3">
      <c r="C443">
        <v>232.1</v>
      </c>
      <c r="D443">
        <v>2.4759374721491471E-3</v>
      </c>
    </row>
    <row r="444" spans="3:4" x14ac:dyDescent="0.3">
      <c r="C444">
        <v>232.15</v>
      </c>
      <c r="D444">
        <v>2.5019069060589964E-3</v>
      </c>
    </row>
    <row r="445" spans="3:4" x14ac:dyDescent="0.3">
      <c r="C445">
        <v>232.2</v>
      </c>
      <c r="D445">
        <v>2.5280471058704047E-3</v>
      </c>
    </row>
    <row r="446" spans="3:4" x14ac:dyDescent="0.3">
      <c r="C446">
        <v>232.25</v>
      </c>
      <c r="D446">
        <v>2.5543569946466652E-3</v>
      </c>
    </row>
    <row r="447" spans="3:4" x14ac:dyDescent="0.3">
      <c r="C447">
        <v>232.3</v>
      </c>
      <c r="D447">
        <v>2.58085724425249E-3</v>
      </c>
    </row>
    <row r="448" spans="3:4" x14ac:dyDescent="0.3">
      <c r="C448">
        <v>232.35</v>
      </c>
      <c r="D448">
        <v>2.607504156295958E-3</v>
      </c>
    </row>
    <row r="449" spans="3:4" x14ac:dyDescent="0.3">
      <c r="C449">
        <v>232.4</v>
      </c>
      <c r="D449">
        <v>2.6343173991495912E-3</v>
      </c>
    </row>
    <row r="450" spans="3:4" x14ac:dyDescent="0.3">
      <c r="C450">
        <v>232.45</v>
      </c>
      <c r="D450">
        <v>2.6612957871778118E-3</v>
      </c>
    </row>
    <row r="451" spans="3:4" x14ac:dyDescent="0.3">
      <c r="C451">
        <v>232.5</v>
      </c>
      <c r="D451">
        <v>2.6884381096148259E-3</v>
      </c>
    </row>
    <row r="452" spans="3:4" x14ac:dyDescent="0.3">
      <c r="C452">
        <v>232.55</v>
      </c>
      <c r="D452">
        <v>2.7157431316057147E-3</v>
      </c>
    </row>
    <row r="453" spans="3:4" x14ac:dyDescent="0.3">
      <c r="C453">
        <v>232.6</v>
      </c>
      <c r="D453">
        <v>2.7432095952826781E-3</v>
      </c>
    </row>
    <row r="454" spans="3:4" x14ac:dyDescent="0.3">
      <c r="C454">
        <v>232.65</v>
      </c>
      <c r="D454">
        <v>2.7708362208756798E-3</v>
      </c>
    </row>
    <row r="455" spans="3:4" x14ac:dyDescent="0.3">
      <c r="C455">
        <v>232.7</v>
      </c>
      <c r="D455">
        <v>2.7986217078567409E-3</v>
      </c>
    </row>
    <row r="456" spans="3:4" x14ac:dyDescent="0.3">
      <c r="C456">
        <v>232.75</v>
      </c>
      <c r="D456">
        <v>2.8265863423254795E-3</v>
      </c>
    </row>
    <row r="457" spans="3:4" x14ac:dyDescent="0.3">
      <c r="C457">
        <v>232.8</v>
      </c>
      <c r="D457">
        <v>2.8546865712992192E-3</v>
      </c>
    </row>
    <row r="458" spans="3:4" x14ac:dyDescent="0.3">
      <c r="C458">
        <v>232.85</v>
      </c>
      <c r="D458">
        <v>2.8829416914038643E-3</v>
      </c>
    </row>
    <row r="459" spans="3:4" x14ac:dyDescent="0.3">
      <c r="C459">
        <v>232.9</v>
      </c>
      <c r="D459">
        <v>2.9113503330055759E-3</v>
      </c>
    </row>
    <row r="460" spans="3:4" x14ac:dyDescent="0.3">
      <c r="C460">
        <v>232.95</v>
      </c>
      <c r="D460">
        <v>2.939911111986927E-3</v>
      </c>
    </row>
    <row r="461" spans="3:4" x14ac:dyDescent="0.3">
      <c r="C461">
        <v>233</v>
      </c>
      <c r="D461">
        <v>2.968622631080445E-3</v>
      </c>
    </row>
    <row r="462" spans="3:4" x14ac:dyDescent="0.3">
      <c r="C462">
        <v>233.05</v>
      </c>
      <c r="D462">
        <v>2.9974834812298728E-3</v>
      </c>
    </row>
    <row r="463" spans="3:4" x14ac:dyDescent="0.3">
      <c r="C463">
        <v>233.1</v>
      </c>
      <c r="D463">
        <v>3.0264922429784646E-3</v>
      </c>
    </row>
    <row r="464" spans="3:4" x14ac:dyDescent="0.3">
      <c r="C464">
        <v>233.15</v>
      </c>
      <c r="D464">
        <v>3.0556692974291044E-3</v>
      </c>
    </row>
    <row r="465" spans="3:4" x14ac:dyDescent="0.3">
      <c r="C465">
        <v>233.2</v>
      </c>
      <c r="D465">
        <v>3.0849923197252918E-3</v>
      </c>
    </row>
    <row r="466" spans="3:4" x14ac:dyDescent="0.3">
      <c r="C466">
        <v>233.25</v>
      </c>
      <c r="D466">
        <v>3.1144385850337174E-3</v>
      </c>
    </row>
    <row r="467" spans="3:4" x14ac:dyDescent="0.3">
      <c r="C467">
        <v>233.3</v>
      </c>
      <c r="D467">
        <v>3.1440271364462187E-3</v>
      </c>
    </row>
    <row r="468" spans="3:4" x14ac:dyDescent="0.3">
      <c r="C468">
        <v>233.35</v>
      </c>
      <c r="D468">
        <v>3.1737565310567652E-3</v>
      </c>
    </row>
    <row r="469" spans="3:4" x14ac:dyDescent="0.3">
      <c r="C469">
        <v>233.4</v>
      </c>
      <c r="D469">
        <v>3.2036253247481926E-3</v>
      </c>
    </row>
    <row r="470" spans="3:4" x14ac:dyDescent="0.3">
      <c r="C470">
        <v>233.45</v>
      </c>
      <c r="D470">
        <v>3.2336320737527042E-3</v>
      </c>
    </row>
    <row r="471" spans="3:4" x14ac:dyDescent="0.3">
      <c r="C471">
        <v>233.5</v>
      </c>
      <c r="D471">
        <v>3.2637753362300408E-3</v>
      </c>
    </row>
    <row r="472" spans="3:4" x14ac:dyDescent="0.3">
      <c r="C472">
        <v>233.55</v>
      </c>
      <c r="D472">
        <v>3.2940536738613494E-3</v>
      </c>
    </row>
    <row r="473" spans="3:4" x14ac:dyDescent="0.3">
      <c r="C473">
        <v>233.6</v>
      </c>
      <c r="D473">
        <v>3.3244656534576231E-3</v>
      </c>
    </row>
    <row r="474" spans="3:4" x14ac:dyDescent="0.3">
      <c r="C474">
        <v>233.65</v>
      </c>
      <c r="D474">
        <v>3.3550098485809945E-3</v>
      </c>
    </row>
    <row r="475" spans="3:4" x14ac:dyDescent="0.3">
      <c r="C475">
        <v>233.7</v>
      </c>
      <c r="D475">
        <v>3.3856848411770815E-3</v>
      </c>
    </row>
    <row r="476" spans="3:4" x14ac:dyDescent="0.3">
      <c r="C476">
        <v>233.75</v>
      </c>
      <c r="D476">
        <v>3.4164892232171717E-3</v>
      </c>
    </row>
    <row r="477" spans="3:4" x14ac:dyDescent="0.3">
      <c r="C477">
        <v>233.8</v>
      </c>
      <c r="D477">
        <v>3.4474215983480144E-3</v>
      </c>
    </row>
    <row r="478" spans="3:4" x14ac:dyDescent="0.3">
      <c r="C478">
        <v>233.85</v>
      </c>
      <c r="D478">
        <v>3.4784805835479469E-3</v>
      </c>
    </row>
    <row r="479" spans="3:4" x14ac:dyDescent="0.3">
      <c r="C479">
        <v>233.9</v>
      </c>
      <c r="D479">
        <v>3.5096648107873552E-3</v>
      </c>
    </row>
    <row r="480" spans="3:4" x14ac:dyDescent="0.3">
      <c r="C480">
        <v>233.95</v>
      </c>
      <c r="D480">
        <v>3.5409729286915536E-3</v>
      </c>
    </row>
    <row r="481" spans="3:4" x14ac:dyDescent="0.3">
      <c r="C481">
        <v>234</v>
      </c>
      <c r="D481">
        <v>3.5724036042046061E-3</v>
      </c>
    </row>
    <row r="482" spans="3:4" x14ac:dyDescent="0.3">
      <c r="C482">
        <v>234.05</v>
      </c>
      <c r="D482">
        <v>3.6039555242517469E-3</v>
      </c>
    </row>
    <row r="483" spans="3:4" x14ac:dyDescent="0.3">
      <c r="C483">
        <v>234.1</v>
      </c>
      <c r="D483">
        <v>3.6356273973988658E-3</v>
      </c>
    </row>
    <row r="484" spans="3:4" x14ac:dyDescent="0.3">
      <c r="C484">
        <v>234.15</v>
      </c>
      <c r="D484">
        <v>3.6674179555070303E-3</v>
      </c>
    </row>
    <row r="485" spans="3:4" x14ac:dyDescent="0.3">
      <c r="C485">
        <v>234.2</v>
      </c>
      <c r="D485">
        <v>3.6993479426599371E-3</v>
      </c>
    </row>
    <row r="486" spans="3:4" x14ac:dyDescent="0.3">
      <c r="C486">
        <v>234.25</v>
      </c>
      <c r="D486">
        <v>3.7313735307463853E-3</v>
      </c>
    </row>
    <row r="487" spans="3:4" x14ac:dyDescent="0.3">
      <c r="C487">
        <v>234.3</v>
      </c>
      <c r="D487">
        <v>3.7635142361600628E-3</v>
      </c>
    </row>
    <row r="488" spans="3:4" x14ac:dyDescent="0.3">
      <c r="C488">
        <v>234.35</v>
      </c>
      <c r="D488">
        <v>3.7957689048295825E-3</v>
      </c>
    </row>
    <row r="489" spans="3:4" x14ac:dyDescent="0.3">
      <c r="C489">
        <v>234.4</v>
      </c>
      <c r="D489">
        <v>3.8281364143433242E-3</v>
      </c>
    </row>
    <row r="490" spans="3:4" x14ac:dyDescent="0.3">
      <c r="C490">
        <v>234.45</v>
      </c>
      <c r="D490">
        <v>3.8606156755432346E-3</v>
      </c>
    </row>
    <row r="491" spans="3:4" x14ac:dyDescent="0.3">
      <c r="C491">
        <v>234.5</v>
      </c>
      <c r="D491">
        <v>3.8932056341002452E-3</v>
      </c>
    </row>
    <row r="492" spans="3:4" x14ac:dyDescent="0.3">
      <c r="C492">
        <v>234.55</v>
      </c>
      <c r="D492">
        <v>3.9259052720686744E-3</v>
      </c>
    </row>
    <row r="493" spans="3:4" x14ac:dyDescent="0.3">
      <c r="C493">
        <v>234.6</v>
      </c>
      <c r="D493">
        <v>3.9587360030201371E-3</v>
      </c>
    </row>
    <row r="494" spans="3:4" x14ac:dyDescent="0.3">
      <c r="C494">
        <v>234.65</v>
      </c>
      <c r="D494">
        <v>3.9916532757339526E-3</v>
      </c>
    </row>
    <row r="495" spans="3:4" x14ac:dyDescent="0.3">
      <c r="C495">
        <v>234.7</v>
      </c>
      <c r="D495">
        <v>4.0246774664518198E-3</v>
      </c>
    </row>
    <row r="496" spans="3:4" x14ac:dyDescent="0.3">
      <c r="C496">
        <v>234.75</v>
      </c>
      <c r="D496">
        <v>4.0578077206154233E-3</v>
      </c>
    </row>
    <row r="497" spans="3:4" x14ac:dyDescent="0.3">
      <c r="C497">
        <v>234.8</v>
      </c>
      <c r="D497">
        <v>4.0910432275636528E-3</v>
      </c>
    </row>
    <row r="498" spans="3:4" x14ac:dyDescent="0.3">
      <c r="C498">
        <v>234.85</v>
      </c>
      <c r="D498">
        <v>4.1243832219246199E-3</v>
      </c>
    </row>
    <row r="499" spans="3:4" x14ac:dyDescent="0.3">
      <c r="C499">
        <v>234.9</v>
      </c>
      <c r="D499">
        <v>4.1578269849727291E-3</v>
      </c>
    </row>
    <row r="500" spans="3:4" x14ac:dyDescent="0.3">
      <c r="C500">
        <v>234.95</v>
      </c>
      <c r="D500">
        <v>4.1913738459486427E-3</v>
      </c>
    </row>
    <row r="501" spans="3:4" x14ac:dyDescent="0.3">
      <c r="C501">
        <v>235</v>
      </c>
      <c r="D501">
        <v>4.2250231833405533E-3</v>
      </c>
    </row>
    <row r="502" spans="3:4" x14ac:dyDescent="0.3">
      <c r="C502">
        <v>235.05</v>
      </c>
      <c r="D502">
        <v>4.258774426124305E-3</v>
      </c>
    </row>
    <row r="503" spans="3:4" x14ac:dyDescent="0.3">
      <c r="C503">
        <v>235.1</v>
      </c>
      <c r="D503">
        <v>4.2926270549608096E-3</v>
      </c>
    </row>
    <row r="504" spans="3:4" x14ac:dyDescent="0.3">
      <c r="C504">
        <v>235.15</v>
      </c>
      <c r="D504">
        <v>4.3265806033487659E-3</v>
      </c>
    </row>
    <row r="505" spans="3:4" x14ac:dyDescent="0.3">
      <c r="C505">
        <v>235.2</v>
      </c>
      <c r="D505">
        <v>4.3606565085464628E-3</v>
      </c>
    </row>
    <row r="506" spans="3:4" x14ac:dyDescent="0.3">
      <c r="C506">
        <v>235.25</v>
      </c>
      <c r="D506">
        <v>4.3948119501442959E-3</v>
      </c>
    </row>
    <row r="507" spans="3:4" x14ac:dyDescent="0.3">
      <c r="C507">
        <v>235.3</v>
      </c>
      <c r="D507">
        <v>4.4290673063877781E-3</v>
      </c>
    </row>
    <row r="508" spans="3:4" x14ac:dyDescent="0.3">
      <c r="C508">
        <v>235.35</v>
      </c>
      <c r="D508">
        <v>4.4634223361046891E-3</v>
      </c>
    </row>
    <row r="509" spans="3:4" x14ac:dyDescent="0.3">
      <c r="C509">
        <v>235.4</v>
      </c>
      <c r="D509">
        <v>4.4978987531937159E-3</v>
      </c>
    </row>
    <row r="510" spans="3:4" x14ac:dyDescent="0.3">
      <c r="C510">
        <v>235.45</v>
      </c>
      <c r="D510">
        <v>4.532453433871696E-3</v>
      </c>
    </row>
    <row r="511" spans="3:4" x14ac:dyDescent="0.3">
      <c r="C511">
        <v>235.5</v>
      </c>
      <c r="D511">
        <v>4.5671074435051778E-3</v>
      </c>
    </row>
    <row r="512" spans="3:4" x14ac:dyDescent="0.3">
      <c r="C512">
        <v>235.55</v>
      </c>
      <c r="D512">
        <v>4.6018607788265217E-3</v>
      </c>
    </row>
    <row r="513" spans="3:4" x14ac:dyDescent="0.3">
      <c r="C513">
        <v>235.6</v>
      </c>
      <c r="D513">
        <v>4.6367134976912647E-3</v>
      </c>
    </row>
    <row r="514" spans="3:4" x14ac:dyDescent="0.3">
      <c r="C514">
        <v>235.65</v>
      </c>
      <c r="D514">
        <v>4.6716877822059353E-3</v>
      </c>
    </row>
    <row r="515" spans="3:4" x14ac:dyDescent="0.3">
      <c r="C515">
        <v>235.7</v>
      </c>
      <c r="D515">
        <v>4.7067411978771586E-3</v>
      </c>
    </row>
    <row r="516" spans="3:4" x14ac:dyDescent="0.3">
      <c r="C516">
        <v>235.75</v>
      </c>
      <c r="D516">
        <v>4.7418946416531299E-3</v>
      </c>
    </row>
    <row r="517" spans="3:4" x14ac:dyDescent="0.3">
      <c r="C517">
        <v>235.8</v>
      </c>
      <c r="D517">
        <v>4.7771484275122723E-3</v>
      </c>
    </row>
    <row r="518" spans="3:4" x14ac:dyDescent="0.3">
      <c r="C518">
        <v>235.85</v>
      </c>
      <c r="D518">
        <v>4.8125029333634869E-3</v>
      </c>
    </row>
    <row r="519" spans="3:4" x14ac:dyDescent="0.3">
      <c r="C519">
        <v>235.9</v>
      </c>
      <c r="D519">
        <v>4.8479586013593923E-3</v>
      </c>
    </row>
    <row r="520" spans="3:4" x14ac:dyDescent="0.3">
      <c r="C520">
        <v>235.95</v>
      </c>
      <c r="D520">
        <v>4.8835159381423509E-3</v>
      </c>
    </row>
    <row r="521" spans="3:4" x14ac:dyDescent="0.3">
      <c r="C521">
        <v>236</v>
      </c>
      <c r="D521">
        <v>4.9191755150229171E-3</v>
      </c>
    </row>
    <row r="522" spans="3:4" x14ac:dyDescent="0.3">
      <c r="C522">
        <v>236.05</v>
      </c>
      <c r="D522">
        <v>4.9549379680894059E-3</v>
      </c>
    </row>
    <row r="523" spans="3:4" x14ac:dyDescent="0.3">
      <c r="C523">
        <v>236.1</v>
      </c>
      <c r="D523">
        <v>4.9908039982484971E-3</v>
      </c>
    </row>
    <row r="524" spans="3:4" x14ac:dyDescent="0.3">
      <c r="C524">
        <v>236.15</v>
      </c>
      <c r="D524">
        <v>5.0267743711960586E-3</v>
      </c>
    </row>
    <row r="525" spans="3:4" x14ac:dyDescent="0.3">
      <c r="C525">
        <v>236.2</v>
      </c>
      <c r="D525">
        <v>5.0628499173176605E-3</v>
      </c>
    </row>
    <row r="526" spans="3:4" x14ac:dyDescent="0.3">
      <c r="C526">
        <v>236.25</v>
      </c>
      <c r="D526">
        <v>5.0990315315189091E-3</v>
      </c>
    </row>
    <row r="527" spans="3:4" x14ac:dyDescent="0.3">
      <c r="C527">
        <v>236.3</v>
      </c>
      <c r="D527">
        <v>5.1353201729847919E-3</v>
      </c>
    </row>
    <row r="528" spans="3:4" x14ac:dyDescent="0.3">
      <c r="C528">
        <v>236.35</v>
      </c>
      <c r="D528">
        <v>5.171716864868418E-3</v>
      </c>
    </row>
    <row r="529" spans="3:4" x14ac:dyDescent="0.3">
      <c r="C529">
        <v>236.4</v>
      </c>
      <c r="D529">
        <v>5.2082226939090103E-3</v>
      </c>
    </row>
    <row r="530" spans="3:4" x14ac:dyDescent="0.3">
      <c r="C530">
        <v>236.45</v>
      </c>
      <c r="D530">
        <v>5.2448388099789918E-3</v>
      </c>
    </row>
    <row r="531" spans="3:4" x14ac:dyDescent="0.3">
      <c r="C531">
        <v>236.5</v>
      </c>
      <c r="D531">
        <v>5.2815664255609586E-3</v>
      </c>
    </row>
    <row r="532" spans="3:4" x14ac:dyDescent="0.3">
      <c r="C532">
        <v>236.55</v>
      </c>
      <c r="D532">
        <v>5.318406815154276E-3</v>
      </c>
    </row>
    <row r="533" spans="3:4" x14ac:dyDescent="0.3">
      <c r="C533">
        <v>236.6</v>
      </c>
      <c r="D533">
        <v>5.355361314612255E-3</v>
      </c>
    </row>
    <row r="534" spans="3:4" x14ac:dyDescent="0.3">
      <c r="C534">
        <v>236.65</v>
      </c>
      <c r="D534">
        <v>5.3924313204102943E-3</v>
      </c>
    </row>
    <row r="535" spans="3:4" x14ac:dyDescent="0.3">
      <c r="C535">
        <v>236.7</v>
      </c>
      <c r="D535">
        <v>5.4296182888455133E-3</v>
      </c>
    </row>
    <row r="536" spans="3:4" x14ac:dyDescent="0.3">
      <c r="C536">
        <v>236.75</v>
      </c>
      <c r="D536">
        <v>5.4669237351692088E-3</v>
      </c>
    </row>
    <row r="537" spans="3:4" x14ac:dyDescent="0.3">
      <c r="C537">
        <v>236.8</v>
      </c>
      <c r="D537">
        <v>5.5043492326524697E-3</v>
      </c>
    </row>
    <row r="538" spans="3:4" x14ac:dyDescent="0.3">
      <c r="C538">
        <v>236.85</v>
      </c>
      <c r="D538">
        <v>5.5418964115865228E-3</v>
      </c>
    </row>
    <row r="539" spans="3:4" x14ac:dyDescent="0.3">
      <c r="C539">
        <v>236.9</v>
      </c>
      <c r="D539">
        <v>5.5795669582188534E-3</v>
      </c>
    </row>
    <row r="540" spans="3:4" x14ac:dyDescent="0.3">
      <c r="C540">
        <v>236.95</v>
      </c>
      <c r="D540">
        <v>5.6173626136261654E-3</v>
      </c>
    </row>
    <row r="541" spans="3:4" x14ac:dyDescent="0.3">
      <c r="C541">
        <v>237</v>
      </c>
      <c r="D541">
        <v>5.6552851725261716E-3</v>
      </c>
    </row>
    <row r="542" spans="3:4" x14ac:dyDescent="0.3">
      <c r="C542">
        <v>237.05</v>
      </c>
      <c r="D542">
        <v>5.6933364820291685E-3</v>
      </c>
    </row>
    <row r="543" spans="3:4" x14ac:dyDescent="0.3">
      <c r="C543">
        <v>237.1</v>
      </c>
      <c r="D543">
        <v>5.7315184403315955E-3</v>
      </c>
    </row>
    <row r="544" spans="3:4" x14ac:dyDescent="0.3">
      <c r="C544">
        <v>237.15</v>
      </c>
      <c r="D544">
        <v>5.7698329953531687E-3</v>
      </c>
    </row>
    <row r="545" spans="3:4" x14ac:dyDescent="0.3">
      <c r="C545">
        <v>237.2</v>
      </c>
      <c r="D545">
        <v>5.8082821433193951E-3</v>
      </c>
    </row>
    <row r="546" spans="3:4" x14ac:dyDescent="0.3">
      <c r="C546">
        <v>237.25</v>
      </c>
      <c r="D546">
        <v>5.8468679272919311E-3</v>
      </c>
    </row>
    <row r="547" spans="3:4" x14ac:dyDescent="0.3">
      <c r="C547">
        <v>237.3</v>
      </c>
      <c r="D547">
        <v>5.8856142253665492E-3</v>
      </c>
    </row>
    <row r="548" spans="3:4" x14ac:dyDescent="0.3">
      <c r="C548">
        <v>237.35</v>
      </c>
      <c r="D548">
        <v>5.9244807876316675E-3</v>
      </c>
    </row>
    <row r="549" spans="3:4" x14ac:dyDescent="0.3">
      <c r="C549">
        <v>237.4</v>
      </c>
      <c r="D549">
        <v>5.963490443410561E-3</v>
      </c>
    </row>
    <row r="550" spans="3:4" x14ac:dyDescent="0.3">
      <c r="C550">
        <v>237.45</v>
      </c>
      <c r="D550">
        <v>6.0026454105549408E-3</v>
      </c>
    </row>
    <row r="551" spans="3:4" x14ac:dyDescent="0.3">
      <c r="C551">
        <v>237.5</v>
      </c>
      <c r="D551">
        <v>6.0419479458427338E-3</v>
      </c>
    </row>
    <row r="552" spans="3:4" x14ac:dyDescent="0.3">
      <c r="C552">
        <v>237.55</v>
      </c>
      <c r="D552">
        <v>6.081400343249636E-3</v>
      </c>
    </row>
    <row r="553" spans="3:4" x14ac:dyDescent="0.3">
      <c r="C553">
        <v>237.6</v>
      </c>
      <c r="D553">
        <v>6.1210049321863535E-3</v>
      </c>
    </row>
    <row r="554" spans="3:4" x14ac:dyDescent="0.3">
      <c r="C554">
        <v>237.65</v>
      </c>
      <c r="D554">
        <v>6.1607640757042007E-3</v>
      </c>
    </row>
    <row r="555" spans="3:4" x14ac:dyDescent="0.3">
      <c r="C555">
        <v>237.7</v>
      </c>
      <c r="D555">
        <v>6.2006801686719541E-3</v>
      </c>
    </row>
    <row r="556" spans="3:4" x14ac:dyDescent="0.3">
      <c r="C556">
        <v>237.75</v>
      </c>
      <c r="D556">
        <v>6.2407556359275777E-3</v>
      </c>
    </row>
    <row r="557" spans="3:4" x14ac:dyDescent="0.3">
      <c r="C557">
        <v>237.8</v>
      </c>
      <c r="D557">
        <v>6.2809929304075106E-3</v>
      </c>
    </row>
    <row r="558" spans="3:4" x14ac:dyDescent="0.3">
      <c r="C558">
        <v>237.85</v>
      </c>
      <c r="D558">
        <v>6.3213945312572128E-3</v>
      </c>
    </row>
    <row r="559" spans="3:4" x14ac:dyDescent="0.3">
      <c r="C559">
        <v>237.9</v>
      </c>
      <c r="D559">
        <v>6.3619629419263465E-3</v>
      </c>
    </row>
    <row r="560" spans="3:4" x14ac:dyDescent="0.3">
      <c r="C560">
        <v>237.95</v>
      </c>
      <c r="D560">
        <v>6.4027006882516717E-3</v>
      </c>
    </row>
    <row r="561" spans="3:4" x14ac:dyDescent="0.3">
      <c r="C561">
        <v>238</v>
      </c>
      <c r="D561">
        <v>6.4436103165318873E-3</v>
      </c>
    </row>
    <row r="562" spans="3:4" x14ac:dyDescent="0.3">
      <c r="C562">
        <v>238.05</v>
      </c>
      <c r="D562">
        <v>6.4846943915972911E-3</v>
      </c>
    </row>
    <row r="563" spans="3:4" x14ac:dyDescent="0.3">
      <c r="C563">
        <v>238.1</v>
      </c>
      <c r="D563">
        <v>6.525955494878514E-3</v>
      </c>
    </row>
    <row r="564" spans="3:4" x14ac:dyDescent="0.3">
      <c r="C564">
        <v>238.15</v>
      </c>
      <c r="D564">
        <v>6.5673962224778283E-3</v>
      </c>
    </row>
    <row r="565" spans="3:4" x14ac:dyDescent="0.3">
      <c r="C565">
        <v>238.2</v>
      </c>
      <c r="D565">
        <v>6.6090191832466191E-3</v>
      </c>
    </row>
    <row r="566" spans="3:4" x14ac:dyDescent="0.3">
      <c r="C566">
        <v>238.25</v>
      </c>
      <c r="D566">
        <v>6.6508269968733229E-3</v>
      </c>
    </row>
    <row r="567" spans="3:4" x14ac:dyDescent="0.3">
      <c r="C567">
        <v>238.3</v>
      </c>
      <c r="D567">
        <v>6.6928222919850986E-3</v>
      </c>
    </row>
    <row r="568" spans="3:4" x14ac:dyDescent="0.3">
      <c r="C568">
        <v>238.35</v>
      </c>
      <c r="D568">
        <v>6.7350077042676358E-3</v>
      </c>
    </row>
    <row r="569" spans="3:4" x14ac:dyDescent="0.3">
      <c r="C569">
        <v>238.4</v>
      </c>
      <c r="D569">
        <v>6.7773858746068092E-3</v>
      </c>
    </row>
    <row r="570" spans="3:4" x14ac:dyDescent="0.3">
      <c r="C570">
        <v>238.45</v>
      </c>
      <c r="D570">
        <v>6.8199594472558083E-3</v>
      </c>
    </row>
    <row r="571" spans="3:4" x14ac:dyDescent="0.3">
      <c r="C571">
        <v>238.5</v>
      </c>
      <c r="D571">
        <v>6.8627310680324204E-3</v>
      </c>
    </row>
    <row r="572" spans="3:4" x14ac:dyDescent="0.3">
      <c r="C572">
        <v>238.55</v>
      </c>
      <c r="D572">
        <v>6.9057033825494453E-3</v>
      </c>
    </row>
    <row r="573" spans="3:4" x14ac:dyDescent="0.3">
      <c r="C573">
        <v>238.6</v>
      </c>
      <c r="D573">
        <v>6.9488790344830395E-3</v>
      </c>
    </row>
    <row r="574" spans="3:4" x14ac:dyDescent="0.3">
      <c r="C574">
        <v>238.65</v>
      </c>
      <c r="D574">
        <v>6.9922606638824648E-3</v>
      </c>
    </row>
    <row r="575" spans="3:4" x14ac:dyDescent="0.3">
      <c r="C575">
        <v>238.7</v>
      </c>
      <c r="D575">
        <v>7.0358509055249933E-3</v>
      </c>
    </row>
    <row r="576" spans="3:4" x14ac:dyDescent="0.3">
      <c r="C576">
        <v>238.75</v>
      </c>
      <c r="D576">
        <v>7.0796523873204115E-3</v>
      </c>
    </row>
    <row r="577" spans="3:4" x14ac:dyDescent="0.3">
      <c r="C577">
        <v>238.8</v>
      </c>
      <c r="D577">
        <v>7.1236677287682603E-3</v>
      </c>
    </row>
    <row r="578" spans="3:4" x14ac:dyDescent="0.3">
      <c r="C578">
        <v>238.85</v>
      </c>
      <c r="D578">
        <v>7.1678995394721433E-3</v>
      </c>
    </row>
    <row r="579" spans="3:4" x14ac:dyDescent="0.3">
      <c r="C579">
        <v>238.9</v>
      </c>
      <c r="D579">
        <v>7.2123504177146512E-3</v>
      </c>
    </row>
    <row r="580" spans="3:4" x14ac:dyDescent="0.3">
      <c r="C580">
        <v>238.95</v>
      </c>
      <c r="D580">
        <v>7.257044527864475E-3</v>
      </c>
    </row>
    <row r="581" spans="3:4" x14ac:dyDescent="0.3">
      <c r="C581">
        <v>239</v>
      </c>
      <c r="D581">
        <v>7.3019642306108076E-3</v>
      </c>
    </row>
    <row r="582" spans="3:4" x14ac:dyDescent="0.3">
      <c r="C582">
        <v>239.05</v>
      </c>
      <c r="D582">
        <v>7.3470900120366882E-3</v>
      </c>
    </row>
    <row r="583" spans="3:4" x14ac:dyDescent="0.3">
      <c r="C583">
        <v>239.1</v>
      </c>
      <c r="D583">
        <v>7.3924452275935578E-3</v>
      </c>
    </row>
    <row r="584" spans="3:4" x14ac:dyDescent="0.3">
      <c r="C584">
        <v>239.15</v>
      </c>
      <c r="D584">
        <v>7.4380324055474852E-3</v>
      </c>
    </row>
    <row r="585" spans="3:4" x14ac:dyDescent="0.3">
      <c r="C585">
        <v>239.2</v>
      </c>
      <c r="D585">
        <v>7.4838540560337643E-3</v>
      </c>
    </row>
    <row r="586" spans="3:4" x14ac:dyDescent="0.3">
      <c r="C586">
        <v>239.25</v>
      </c>
      <c r="D586">
        <v>7.5299126701666476E-3</v>
      </c>
    </row>
    <row r="587" spans="3:4" x14ac:dyDescent="0.3">
      <c r="C587">
        <v>239.3</v>
      </c>
      <c r="D587">
        <v>7.5762107192368653E-3</v>
      </c>
    </row>
    <row r="588" spans="3:4" x14ac:dyDescent="0.3">
      <c r="C588">
        <v>239.35</v>
      </c>
      <c r="D588">
        <v>7.6227506540003645E-3</v>
      </c>
    </row>
    <row r="589" spans="3:4" x14ac:dyDescent="0.3">
      <c r="C589">
        <v>239.4</v>
      </c>
      <c r="D589">
        <v>7.6695349040608032E-3</v>
      </c>
    </row>
    <row r="590" spans="3:4" x14ac:dyDescent="0.3">
      <c r="C590">
        <v>239.45</v>
      </c>
      <c r="D590">
        <v>7.7165658773481775E-3</v>
      </c>
    </row>
    <row r="591" spans="3:4" x14ac:dyDescent="0.3">
      <c r="C591">
        <v>239.5</v>
      </c>
      <c r="D591">
        <v>7.7638459596967519E-3</v>
      </c>
    </row>
    <row r="592" spans="3:4" x14ac:dyDescent="0.3">
      <c r="C592">
        <v>239.55</v>
      </c>
      <c r="D592">
        <v>7.8113775145237218E-3</v>
      </c>
    </row>
    <row r="593" spans="3:4" x14ac:dyDescent="0.3">
      <c r="C593">
        <v>239.6</v>
      </c>
      <c r="D593">
        <v>7.8591628826115752E-3</v>
      </c>
    </row>
    <row r="594" spans="3:4" x14ac:dyDescent="0.3">
      <c r="C594">
        <v>239.65</v>
      </c>
      <c r="D594">
        <v>7.9072043819957468E-3</v>
      </c>
    </row>
    <row r="595" spans="3:4" x14ac:dyDescent="0.3">
      <c r="C595">
        <v>239.7</v>
      </c>
      <c r="D595">
        <v>7.9555043079591863E-3</v>
      </c>
    </row>
    <row r="596" spans="3:4" x14ac:dyDescent="0.3">
      <c r="C596">
        <v>239.75</v>
      </c>
      <c r="D596">
        <v>8.0040649331360927E-3</v>
      </c>
    </row>
    <row r="597" spans="3:4" x14ac:dyDescent="0.3">
      <c r="C597">
        <v>239.8</v>
      </c>
      <c r="D597">
        <v>8.0528885077254496E-3</v>
      </c>
    </row>
    <row r="598" spans="3:4" x14ac:dyDescent="0.3">
      <c r="C598">
        <v>239.85</v>
      </c>
      <c r="D598">
        <v>8.1019772598162655E-3</v>
      </c>
    </row>
    <row r="599" spans="3:4" x14ac:dyDescent="0.3">
      <c r="C599">
        <v>239.9</v>
      </c>
      <c r="D599">
        <v>8.1513333958252755E-3</v>
      </c>
    </row>
    <row r="600" spans="3:4" x14ac:dyDescent="0.3">
      <c r="C600">
        <v>239.95</v>
      </c>
      <c r="D600">
        <v>8.2009591010476588E-3</v>
      </c>
    </row>
    <row r="601" spans="3:4" x14ac:dyDescent="0.3">
      <c r="C601">
        <v>240</v>
      </c>
      <c r="D601">
        <v>8.2508565403219894E-3</v>
      </c>
    </row>
    <row r="602" spans="3:4" x14ac:dyDescent="0.3">
      <c r="C602">
        <v>240.05</v>
      </c>
      <c r="D602">
        <v>8.3010278588091044E-3</v>
      </c>
    </row>
    <row r="603" spans="3:4" x14ac:dyDescent="0.3">
      <c r="C603">
        <v>240.1</v>
      </c>
      <c r="D603">
        <v>8.3514751828855389E-3</v>
      </c>
    </row>
    <row r="604" spans="3:4" x14ac:dyDescent="0.3">
      <c r="C604">
        <v>240.15</v>
      </c>
      <c r="D604">
        <v>8.4022006211513633E-3</v>
      </c>
    </row>
    <row r="605" spans="3:4" x14ac:dyDescent="0.3">
      <c r="C605">
        <v>240.2</v>
      </c>
      <c r="D605">
        <v>8.4532062655516705E-3</v>
      </c>
    </row>
    <row r="606" spans="3:4" x14ac:dyDescent="0.3">
      <c r="C606">
        <v>240.25</v>
      </c>
      <c r="D606">
        <v>8.5044941926119659E-3</v>
      </c>
    </row>
    <row r="607" spans="3:4" x14ac:dyDescent="0.3">
      <c r="C607">
        <v>240.3</v>
      </c>
      <c r="D607">
        <v>8.5560664647856971E-3</v>
      </c>
    </row>
    <row r="608" spans="3:4" x14ac:dyDescent="0.3">
      <c r="C608">
        <v>240.35</v>
      </c>
      <c r="D608">
        <v>8.6079251319137289E-3</v>
      </c>
    </row>
    <row r="609" spans="3:4" x14ac:dyDescent="0.3">
      <c r="C609">
        <v>240.4</v>
      </c>
      <c r="D609">
        <v>8.6600722327940336E-3</v>
      </c>
    </row>
    <row r="610" spans="3:4" x14ac:dyDescent="0.3">
      <c r="C610">
        <v>240.45</v>
      </c>
      <c r="D610">
        <v>8.7125097968598839E-3</v>
      </c>
    </row>
    <row r="611" spans="3:4" x14ac:dyDescent="0.3">
      <c r="C611">
        <v>240.5</v>
      </c>
      <c r="D611">
        <v>8.7652398459653526E-3</v>
      </c>
    </row>
    <row r="612" spans="3:4" x14ac:dyDescent="0.3">
      <c r="C612">
        <v>240.55</v>
      </c>
      <c r="D612">
        <v>8.8182643962753191E-3</v>
      </c>
    </row>
    <row r="613" spans="3:4" x14ac:dyDescent="0.3">
      <c r="C613">
        <v>240.6</v>
      </c>
      <c r="D613">
        <v>8.8715854602582755E-3</v>
      </c>
    </row>
    <row r="614" spans="3:4" x14ac:dyDescent="0.3">
      <c r="C614">
        <v>240.65</v>
      </c>
      <c r="D614">
        <v>8.925205048779172E-3</v>
      </c>
    </row>
    <row r="615" spans="3:4" x14ac:dyDescent="0.3">
      <c r="C615">
        <v>240.7</v>
      </c>
      <c r="D615">
        <v>8.9791251732891184E-3</v>
      </c>
    </row>
    <row r="616" spans="3:4" x14ac:dyDescent="0.3">
      <c r="C616">
        <v>240.75</v>
      </c>
      <c r="D616">
        <v>9.0333478481096404E-3</v>
      </c>
    </row>
    <row r="617" spans="3:4" x14ac:dyDescent="0.3">
      <c r="C617">
        <v>240.8</v>
      </c>
      <c r="D617">
        <v>9.0878750928072381E-3</v>
      </c>
    </row>
    <row r="618" spans="3:4" x14ac:dyDescent="0.3">
      <c r="C618">
        <v>240.85</v>
      </c>
      <c r="D618">
        <v>9.1427089346554444E-3</v>
      </c>
    </row>
    <row r="619" spans="3:4" x14ac:dyDescent="0.3">
      <c r="C619">
        <v>240.9</v>
      </c>
      <c r="D619">
        <v>9.1978514111802148E-3</v>
      </c>
    </row>
    <row r="620" spans="3:4" x14ac:dyDescent="0.3">
      <c r="C620">
        <v>240.95</v>
      </c>
      <c r="D620">
        <v>9.253304572784277E-3</v>
      </c>
    </row>
    <row r="621" spans="3:4" x14ac:dyDescent="0.3">
      <c r="C621">
        <v>241</v>
      </c>
      <c r="D621">
        <v>9.3090704854468555E-3</v>
      </c>
    </row>
    <row r="622" spans="3:4" x14ac:dyDescent="0.3">
      <c r="C622">
        <v>241.05</v>
      </c>
      <c r="D622">
        <v>9.3651512334933431E-3</v>
      </c>
    </row>
    <row r="623" spans="3:4" x14ac:dyDescent="0.3">
      <c r="C623">
        <v>241.1</v>
      </c>
      <c r="D623">
        <v>9.4215489224307742E-3</v>
      </c>
    </row>
    <row r="624" spans="3:4" x14ac:dyDescent="0.3">
      <c r="C624">
        <v>241.15</v>
      </c>
      <c r="D624">
        <v>9.4782656818438674E-3</v>
      </c>
    </row>
    <row r="625" spans="3:4" x14ac:dyDescent="0.3">
      <c r="C625">
        <v>241.2</v>
      </c>
      <c r="D625">
        <v>9.5353036683459604E-3</v>
      </c>
    </row>
    <row r="626" spans="3:4" x14ac:dyDescent="0.3">
      <c r="C626">
        <v>241.25</v>
      </c>
      <c r="D626">
        <v>9.5926873293238554E-3</v>
      </c>
    </row>
    <row r="627" spans="3:4" x14ac:dyDescent="0.3">
      <c r="C627">
        <v>241.3</v>
      </c>
      <c r="D627">
        <v>9.6503755458610899E-3</v>
      </c>
    </row>
    <row r="628" spans="3:4" x14ac:dyDescent="0.3">
      <c r="C628">
        <v>241.35</v>
      </c>
      <c r="D628">
        <v>9.7083917116484071E-3</v>
      </c>
    </row>
    <row r="629" spans="3:4" x14ac:dyDescent="0.3">
      <c r="C629">
        <v>241.4</v>
      </c>
      <c r="D629">
        <v>9.7667381247084541E-3</v>
      </c>
    </row>
    <row r="630" spans="3:4" x14ac:dyDescent="0.3">
      <c r="C630">
        <v>241.45</v>
      </c>
      <c r="D630">
        <v>9.8254171256067693E-3</v>
      </c>
    </row>
    <row r="631" spans="3:4" x14ac:dyDescent="0.3">
      <c r="C631">
        <v>241.5</v>
      </c>
      <c r="D631">
        <v>9.8844311006174423E-3</v>
      </c>
    </row>
    <row r="632" spans="3:4" x14ac:dyDescent="0.3">
      <c r="C632">
        <v>241.55</v>
      </c>
      <c r="D632">
        <v>9.9437824849010967E-3</v>
      </c>
    </row>
    <row r="633" spans="3:4" x14ac:dyDescent="0.3">
      <c r="C633">
        <v>241.6</v>
      </c>
      <c r="D633">
        <v>1.0003473765689001E-2</v>
      </c>
    </row>
    <row r="634" spans="3:4" x14ac:dyDescent="0.3">
      <c r="C634">
        <v>241.65</v>
      </c>
      <c r="D634">
        <v>1.0063507485466168E-2</v>
      </c>
    </row>
    <row r="635" spans="3:4" x14ac:dyDescent="0.3">
      <c r="C635">
        <v>241.7</v>
      </c>
      <c r="D635">
        <v>1.0123886245145835E-2</v>
      </c>
    </row>
    <row r="636" spans="3:4" x14ac:dyDescent="0.3">
      <c r="C636">
        <v>241.75</v>
      </c>
      <c r="D636">
        <v>1.0184612707228936E-2</v>
      </c>
    </row>
    <row r="637" spans="3:4" x14ac:dyDescent="0.3">
      <c r="C637">
        <v>241.8</v>
      </c>
      <c r="D637">
        <v>1.024568959894011E-2</v>
      </c>
    </row>
    <row r="638" spans="3:4" x14ac:dyDescent="0.3">
      <c r="C638">
        <v>241.85</v>
      </c>
      <c r="D638">
        <v>1.0307119715333612E-2</v>
      </c>
    </row>
    <row r="639" spans="3:4" x14ac:dyDescent="0.3">
      <c r="C639">
        <v>241.9</v>
      </c>
      <c r="D639">
        <v>1.0368905922361107E-2</v>
      </c>
    </row>
    <row r="640" spans="3:4" x14ac:dyDescent="0.3">
      <c r="C640">
        <v>241.95</v>
      </c>
      <c r="D640">
        <v>1.0431051159893292E-2</v>
      </c>
    </row>
    <row r="641" spans="3:4" x14ac:dyDescent="0.3">
      <c r="C641">
        <v>242</v>
      </c>
      <c r="D641">
        <v>1.0493558444688448E-2</v>
      </c>
    </row>
    <row r="642" spans="3:4" x14ac:dyDescent="0.3">
      <c r="C642">
        <v>242.05</v>
      </c>
      <c r="D642">
        <v>1.0556430873298895E-2</v>
      </c>
    </row>
    <row r="643" spans="3:4" x14ac:dyDescent="0.3">
      <c r="C643">
        <v>242.1</v>
      </c>
      <c r="D643">
        <v>1.0619671624908443E-2</v>
      </c>
    </row>
    <row r="644" spans="3:4" x14ac:dyDescent="0.3">
      <c r="C644">
        <v>242.15</v>
      </c>
      <c r="D644">
        <v>1.0683283964092408E-2</v>
      </c>
    </row>
    <row r="645" spans="3:4" x14ac:dyDescent="0.3">
      <c r="C645">
        <v>242.2</v>
      </c>
      <c r="D645">
        <v>1.0747271243491863E-2</v>
      </c>
    </row>
    <row r="646" spans="3:4" x14ac:dyDescent="0.3">
      <c r="C646">
        <v>242.25</v>
      </c>
      <c r="D646">
        <v>1.0811636906395063E-2</v>
      </c>
    </row>
    <row r="647" spans="3:4" x14ac:dyDescent="0.3">
      <c r="C647">
        <v>242.3</v>
      </c>
      <c r="D647">
        <v>1.087638448921689E-2</v>
      </c>
    </row>
    <row r="648" spans="3:4" x14ac:dyDescent="0.3">
      <c r="C648">
        <v>242.35</v>
      </c>
      <c r="D648">
        <v>1.0941517623869213E-2</v>
      </c>
    </row>
    <row r="649" spans="3:4" x14ac:dyDescent="0.3">
      <c r="C649">
        <v>242.4</v>
      </c>
      <c r="D649">
        <v>1.1007040040013964E-2</v>
      </c>
    </row>
    <row r="650" spans="3:4" x14ac:dyDescent="0.3">
      <c r="C650">
        <v>242.45</v>
      </c>
      <c r="D650">
        <v>1.1072955567190472E-2</v>
      </c>
    </row>
    <row r="651" spans="3:4" x14ac:dyDescent="0.3">
      <c r="C651">
        <v>242.5</v>
      </c>
      <c r="D651">
        <v>1.1139268136810187E-2</v>
      </c>
    </row>
    <row r="652" spans="3:4" x14ac:dyDescent="0.3">
      <c r="C652">
        <v>242.55</v>
      </c>
      <c r="D652">
        <v>1.1206003449624991E-2</v>
      </c>
    </row>
    <row r="653" spans="3:4" x14ac:dyDescent="0.3">
      <c r="C653">
        <v>242.6</v>
      </c>
      <c r="D653">
        <v>1.1273123384007976E-2</v>
      </c>
    </row>
    <row r="654" spans="3:4" x14ac:dyDescent="0.3">
      <c r="C654">
        <v>242.65</v>
      </c>
      <c r="D654">
        <v>1.1340674311290622E-2</v>
      </c>
    </row>
    <row r="655" spans="3:4" x14ac:dyDescent="0.3">
      <c r="C655">
        <v>242.7</v>
      </c>
      <c r="D655">
        <v>1.1408618904593795E-2</v>
      </c>
    </row>
    <row r="656" spans="3:4" x14ac:dyDescent="0.3">
      <c r="C656">
        <v>242.75</v>
      </c>
      <c r="D656">
        <v>1.1476981911338918E-2</v>
      </c>
    </row>
    <row r="657" spans="3:4" x14ac:dyDescent="0.3">
      <c r="C657">
        <v>242.8</v>
      </c>
      <c r="D657">
        <v>1.15457679138716E-2</v>
      </c>
    </row>
    <row r="658" spans="3:4" x14ac:dyDescent="0.3">
      <c r="C658">
        <v>242.85</v>
      </c>
      <c r="D658">
        <v>1.1614981606292487E-2</v>
      </c>
    </row>
    <row r="659" spans="3:4" x14ac:dyDescent="0.3">
      <c r="C659">
        <v>242.9</v>
      </c>
      <c r="D659">
        <v>1.1684627795128131E-2</v>
      </c>
    </row>
    <row r="660" spans="3:4" x14ac:dyDescent="0.3">
      <c r="C660">
        <v>242.95</v>
      </c>
      <c r="D660">
        <v>1.1754711399803056E-2</v>
      </c>
    </row>
    <row r="661" spans="3:4" x14ac:dyDescent="0.3">
      <c r="C661">
        <v>243</v>
      </c>
      <c r="D661">
        <v>1.1825237452907752E-2</v>
      </c>
    </row>
    <row r="662" spans="3:4" x14ac:dyDescent="0.3">
      <c r="C662">
        <v>243.05</v>
      </c>
      <c r="D662">
        <v>1.189621110025495E-2</v>
      </c>
    </row>
    <row r="663" spans="3:4" x14ac:dyDescent="0.3">
      <c r="C663">
        <v>243.1</v>
      </c>
      <c r="D663">
        <v>1.1967637600719437E-2</v>
      </c>
    </row>
    <row r="664" spans="3:4" x14ac:dyDescent="0.3">
      <c r="C664">
        <v>243.15</v>
      </c>
      <c r="D664">
        <v>1.2039522325855138E-2</v>
      </c>
    </row>
    <row r="665" spans="3:4" x14ac:dyDescent="0.3">
      <c r="C665">
        <v>243.2</v>
      </c>
      <c r="D665">
        <v>1.2111870759283595E-2</v>
      </c>
    </row>
    <row r="666" spans="3:4" x14ac:dyDescent="0.3">
      <c r="C666">
        <v>243.25</v>
      </c>
      <c r="D666">
        <v>1.2184688495849756E-2</v>
      </c>
    </row>
    <row r="667" spans="3:4" x14ac:dyDescent="0.3">
      <c r="C667">
        <v>243.3</v>
      </c>
      <c r="D667">
        <v>1.2257981240538918E-2</v>
      </c>
    </row>
    <row r="668" spans="3:4" x14ac:dyDescent="0.3">
      <c r="C668">
        <v>243.35</v>
      </c>
      <c r="D668">
        <v>1.2331754807151101E-2</v>
      </c>
    </row>
    <row r="669" spans="3:4" x14ac:dyDescent="0.3">
      <c r="C669">
        <v>243.4</v>
      </c>
      <c r="D669">
        <v>1.2406036907041741E-2</v>
      </c>
    </row>
    <row r="670" spans="3:4" x14ac:dyDescent="0.3">
      <c r="C670">
        <v>243.45</v>
      </c>
      <c r="D670">
        <v>1.2480791175623141E-2</v>
      </c>
    </row>
    <row r="671" spans="3:4" x14ac:dyDescent="0.3">
      <c r="C671">
        <v>243.5</v>
      </c>
      <c r="D671">
        <v>1.2556044405354386E-2</v>
      </c>
    </row>
    <row r="672" spans="3:4" x14ac:dyDescent="0.3">
      <c r="C672">
        <v>243.55</v>
      </c>
      <c r="D672">
        <v>1.2631802830090856E-2</v>
      </c>
    </row>
    <row r="673" spans="3:4" x14ac:dyDescent="0.3">
      <c r="C673">
        <v>243.6</v>
      </c>
      <c r="D673">
        <v>1.2708072782234896E-2</v>
      </c>
    </row>
    <row r="674" spans="3:4" x14ac:dyDescent="0.3">
      <c r="C674">
        <v>243.65</v>
      </c>
      <c r="D674">
        <v>1.2784860689881248E-2</v>
      </c>
    </row>
    <row r="675" spans="3:4" x14ac:dyDescent="0.3">
      <c r="C675">
        <v>243.7</v>
      </c>
      <c r="D675">
        <v>1.2862173073696874E-2</v>
      </c>
    </row>
    <row r="676" spans="3:4" x14ac:dyDescent="0.3">
      <c r="C676">
        <v>243.75</v>
      </c>
      <c r="D676">
        <v>1.2940016543534218E-2</v>
      </c>
    </row>
    <row r="677" spans="3:4" x14ac:dyDescent="0.3">
      <c r="C677">
        <v>243.8</v>
      </c>
      <c r="D677">
        <v>1.301839779477559E-2</v>
      </c>
    </row>
    <row r="678" spans="3:4" x14ac:dyDescent="0.3">
      <c r="C678">
        <v>243.85</v>
      </c>
      <c r="D678">
        <v>1.3097323604408555E-2</v>
      </c>
    </row>
    <row r="679" spans="3:4" x14ac:dyDescent="0.3">
      <c r="C679">
        <v>243.9</v>
      </c>
      <c r="D679">
        <v>1.3176800826831472E-2</v>
      </c>
    </row>
    <row r="680" spans="3:4" x14ac:dyDescent="0.3">
      <c r="C680">
        <v>243.95</v>
      </c>
      <c r="D680">
        <v>1.3256836389388576E-2</v>
      </c>
    </row>
    <row r="681" spans="3:4" x14ac:dyDescent="0.3">
      <c r="C681">
        <v>244</v>
      </c>
      <c r="D681">
        <v>1.3337437287636096E-2</v>
      </c>
    </row>
    <row r="682" spans="3:4" x14ac:dyDescent="0.3">
      <c r="C682">
        <v>244.05</v>
      </c>
      <c r="D682">
        <v>1.341861058033874E-2</v>
      </c>
    </row>
    <row r="683" spans="3:4" x14ac:dyDescent="0.3">
      <c r="C683">
        <v>244.1</v>
      </c>
      <c r="D683">
        <v>1.3500363384198884E-2</v>
      </c>
    </row>
    <row r="684" spans="3:4" x14ac:dyDescent="0.3">
      <c r="C684">
        <v>244.15</v>
      </c>
      <c r="D684">
        <v>1.3582702868319583E-2</v>
      </c>
    </row>
    <row r="685" spans="3:4" x14ac:dyDescent="0.3">
      <c r="C685">
        <v>244.2</v>
      </c>
      <c r="D685">
        <v>1.3665636248403149E-2</v>
      </c>
    </row>
    <row r="686" spans="3:4" x14ac:dyDescent="0.3">
      <c r="C686">
        <v>244.25</v>
      </c>
      <c r="D686">
        <v>1.3749170780688776E-2</v>
      </c>
    </row>
    <row r="687" spans="3:4" x14ac:dyDescent="0.3">
      <c r="C687">
        <v>244.3</v>
      </c>
      <c r="D687">
        <v>1.3833313755630813E-2</v>
      </c>
    </row>
    <row r="688" spans="3:4" x14ac:dyDescent="0.3">
      <c r="C688">
        <v>244.35</v>
      </c>
      <c r="D688">
        <v>1.3918072491322415E-2</v>
      </c>
    </row>
    <row r="689" spans="3:4" x14ac:dyDescent="0.3">
      <c r="C689">
        <v>244.4</v>
      </c>
      <c r="D689">
        <v>1.400345432666773E-2</v>
      </c>
    </row>
    <row r="690" spans="3:4" x14ac:dyDescent="0.3">
      <c r="C690">
        <v>244.45</v>
      </c>
      <c r="D690">
        <v>1.4089466614306564E-2</v>
      </c>
    </row>
    <row r="691" spans="3:4" x14ac:dyDescent="0.3">
      <c r="C691">
        <v>244.5</v>
      </c>
      <c r="D691">
        <v>1.4176116713297483E-2</v>
      </c>
    </row>
    <row r="692" spans="3:4" x14ac:dyDescent="0.3">
      <c r="C692">
        <v>244.55</v>
      </c>
      <c r="D692">
        <v>1.426341198156301E-2</v>
      </c>
    </row>
    <row r="693" spans="3:4" x14ac:dyDescent="0.3">
      <c r="C693">
        <v>244.6</v>
      </c>
      <c r="D693">
        <v>1.4351359768103795E-2</v>
      </c>
    </row>
    <row r="694" spans="3:4" x14ac:dyDescent="0.3">
      <c r="C694">
        <v>244.65</v>
      </c>
      <c r="D694">
        <v>1.4439967404987456E-2</v>
      </c>
    </row>
    <row r="695" spans="3:4" x14ac:dyDescent="0.3">
      <c r="C695">
        <v>244.7</v>
      </c>
      <c r="D695">
        <v>1.4529242199117783E-2</v>
      </c>
    </row>
    <row r="696" spans="3:4" x14ac:dyDescent="0.3">
      <c r="C696">
        <v>244.75</v>
      </c>
      <c r="D696">
        <v>1.4619191423792918E-2</v>
      </c>
    </row>
    <row r="697" spans="3:4" x14ac:dyDescent="0.3">
      <c r="C697">
        <v>244.8</v>
      </c>
      <c r="D697">
        <v>1.4709822310057971E-2</v>
      </c>
    </row>
    <row r="698" spans="3:4" x14ac:dyDescent="0.3">
      <c r="C698">
        <v>244.85</v>
      </c>
      <c r="D698">
        <v>1.4801142037861337E-2</v>
      </c>
    </row>
    <row r="699" spans="3:4" x14ac:dyDescent="0.3">
      <c r="C699">
        <v>244.9</v>
      </c>
      <c r="D699">
        <v>1.4893157727022221E-2</v>
      </c>
    </row>
    <row r="700" spans="3:4" x14ac:dyDescent="0.3">
      <c r="C700">
        <v>244.95</v>
      </c>
      <c r="D700">
        <v>1.498587642801766E-2</v>
      </c>
    </row>
    <row r="701" spans="3:4" x14ac:dyDescent="0.3">
      <c r="C701">
        <v>245</v>
      </c>
      <c r="D701">
        <v>1.507930511259898E-2</v>
      </c>
    </row>
    <row r="702" spans="3:4" x14ac:dyDescent="0.3">
      <c r="C702">
        <v>245.05</v>
      </c>
      <c r="D702">
        <v>1.5173450664245894E-2</v>
      </c>
    </row>
    <row r="703" spans="3:4" x14ac:dyDescent="0.3">
      <c r="C703">
        <v>245.1</v>
      </c>
      <c r="D703">
        <v>1.5268319868468758E-2</v>
      </c>
    </row>
    <row r="704" spans="3:4" x14ac:dyDescent="0.3">
      <c r="C704">
        <v>245.15</v>
      </c>
      <c r="D704">
        <v>1.5363919402969071E-2</v>
      </c>
    </row>
    <row r="705" spans="3:4" x14ac:dyDescent="0.3">
      <c r="C705">
        <v>245.2</v>
      </c>
      <c r="D705">
        <v>1.5460255827667762E-2</v>
      </c>
    </row>
    <row r="706" spans="3:4" x14ac:dyDescent="0.3">
      <c r="C706">
        <v>245.25</v>
      </c>
      <c r="D706">
        <v>1.5557335574613463E-2</v>
      </c>
    </row>
    <row r="707" spans="3:4" x14ac:dyDescent="0.3">
      <c r="C707">
        <v>245.3</v>
      </c>
      <c r="D707">
        <v>1.5655164937780297E-2</v>
      </c>
    </row>
    <row r="708" spans="3:4" x14ac:dyDescent="0.3">
      <c r="C708">
        <v>245.35</v>
      </c>
      <c r="D708">
        <v>1.5753750062767895E-2</v>
      </c>
    </row>
    <row r="709" spans="3:4" x14ac:dyDescent="0.3">
      <c r="C709">
        <v>245.4</v>
      </c>
      <c r="D709">
        <v>1.5853096936414811E-2</v>
      </c>
    </row>
    <row r="710" spans="3:4" x14ac:dyDescent="0.3">
      <c r="C710">
        <v>245.45</v>
      </c>
      <c r="D710">
        <v>1.5953211376336721E-2</v>
      </c>
    </row>
    <row r="711" spans="3:4" x14ac:dyDescent="0.3">
      <c r="C711">
        <v>245.5</v>
      </c>
      <c r="D711">
        <v>1.605409902040305E-2</v>
      </c>
    </row>
    <row r="712" spans="3:4" x14ac:dyDescent="0.3">
      <c r="C712">
        <v>245.55</v>
      </c>
      <c r="D712">
        <v>1.6155765316162911E-2</v>
      </c>
    </row>
    <row r="713" spans="3:4" x14ac:dyDescent="0.3">
      <c r="C713">
        <v>245.6</v>
      </c>
      <c r="D713">
        <v>1.625821551023441E-2</v>
      </c>
    </row>
    <row r="714" spans="3:4" x14ac:dyDescent="0.3">
      <c r="C714">
        <v>245.65</v>
      </c>
      <c r="D714">
        <v>1.6361454637669616E-2</v>
      </c>
    </row>
    <row r="715" spans="3:4" x14ac:dyDescent="0.3">
      <c r="C715">
        <v>245.7</v>
      </c>
      <c r="D715">
        <v>1.6465487511308028E-2</v>
      </c>
    </row>
    <row r="716" spans="3:4" x14ac:dyDescent="0.3">
      <c r="C716">
        <v>245.75</v>
      </c>
      <c r="D716">
        <v>1.6570318711132917E-2</v>
      </c>
    </row>
    <row r="717" spans="3:4" x14ac:dyDescent="0.3">
      <c r="C717">
        <v>245.8</v>
      </c>
      <c r="D717">
        <v>1.6675974078985429E-2</v>
      </c>
    </row>
    <row r="718" spans="3:4" x14ac:dyDescent="0.3">
      <c r="C718">
        <v>245.85</v>
      </c>
      <c r="D718">
        <v>1.6782415561765286E-2</v>
      </c>
    </row>
    <row r="719" spans="3:4" x14ac:dyDescent="0.3">
      <c r="C719">
        <v>245.9</v>
      </c>
      <c r="D719">
        <v>1.6889667641364247E-2</v>
      </c>
    </row>
    <row r="720" spans="3:4" x14ac:dyDescent="0.3">
      <c r="C720">
        <v>245.95</v>
      </c>
      <c r="D720">
        <v>1.6997733861663887E-2</v>
      </c>
    </row>
    <row r="721" spans="3:4" x14ac:dyDescent="0.3">
      <c r="C721">
        <v>246</v>
      </c>
      <c r="D721">
        <v>1.7106617481021678E-2</v>
      </c>
    </row>
    <row r="722" spans="3:4" x14ac:dyDescent="0.3">
      <c r="C722">
        <v>246.05</v>
      </c>
      <c r="D722">
        <v>1.7216321461928443E-2</v>
      </c>
    </row>
    <row r="723" spans="3:4" x14ac:dyDescent="0.3">
      <c r="C723">
        <v>246.1</v>
      </c>
      <c r="D723">
        <v>1.7326848460765286E-2</v>
      </c>
    </row>
    <row r="724" spans="3:4" x14ac:dyDescent="0.3">
      <c r="C724">
        <v>246.15</v>
      </c>
      <c r="D724">
        <v>1.7438200817673541E-2</v>
      </c>
    </row>
    <row r="725" spans="3:4" x14ac:dyDescent="0.3">
      <c r="C725">
        <v>246.2</v>
      </c>
      <c r="D725">
        <v>1.7550380546551014E-2</v>
      </c>
    </row>
    <row r="726" spans="3:4" x14ac:dyDescent="0.3">
      <c r="C726">
        <v>246.25</v>
      </c>
      <c r="D726">
        <v>1.7663389325190331E-2</v>
      </c>
    </row>
    <row r="727" spans="3:4" x14ac:dyDescent="0.3">
      <c r="C727">
        <v>246.3</v>
      </c>
      <c r="D727">
        <v>1.7777228485571308E-2</v>
      </c>
    </row>
    <row r="728" spans="3:4" x14ac:dyDescent="0.3">
      <c r="C728">
        <v>246.35</v>
      </c>
      <c r="D728">
        <v>1.7891921096027504E-2</v>
      </c>
    </row>
    <row r="729" spans="3:4" x14ac:dyDescent="0.3">
      <c r="C729">
        <v>246.4</v>
      </c>
      <c r="D729">
        <v>1.8007425025442454E-2</v>
      </c>
    </row>
    <row r="730" spans="3:4" x14ac:dyDescent="0.3">
      <c r="C730">
        <v>246.45</v>
      </c>
      <c r="D730">
        <v>1.8123761252771001E-2</v>
      </c>
    </row>
    <row r="731" spans="3:4" x14ac:dyDescent="0.3">
      <c r="C731">
        <v>246.5</v>
      </c>
      <c r="D731">
        <v>1.824092963853308E-2</v>
      </c>
    </row>
    <row r="732" spans="3:4" x14ac:dyDescent="0.3">
      <c r="C732">
        <v>246.55</v>
      </c>
      <c r="D732">
        <v>1.8358929652002112E-2</v>
      </c>
    </row>
    <row r="733" spans="3:4" x14ac:dyDescent="0.3">
      <c r="C733">
        <v>246.6</v>
      </c>
      <c r="D733">
        <v>1.8477760362732572E-2</v>
      </c>
    </row>
    <row r="734" spans="3:4" x14ac:dyDescent="0.3">
      <c r="C734">
        <v>246.65</v>
      </c>
      <c r="D734">
        <v>1.859742043233846E-2</v>
      </c>
    </row>
    <row r="735" spans="3:4" x14ac:dyDescent="0.3">
      <c r="C735">
        <v>246.7</v>
      </c>
      <c r="D735">
        <v>1.8717908106534929E-2</v>
      </c>
    </row>
    <row r="736" spans="3:4" x14ac:dyDescent="0.3">
      <c r="C736">
        <v>246.75</v>
      </c>
      <c r="D736">
        <v>1.8839221207457547E-2</v>
      </c>
    </row>
    <row r="737" spans="3:4" x14ac:dyDescent="0.3">
      <c r="C737">
        <v>246.8</v>
      </c>
      <c r="D737">
        <v>1.8961357126269705E-2</v>
      </c>
    </row>
    <row r="738" spans="3:4" x14ac:dyDescent="0.3">
      <c r="C738">
        <v>246.85</v>
      </c>
      <c r="D738">
        <v>1.9084312816071938E-2</v>
      </c>
    </row>
    <row r="739" spans="3:4" x14ac:dyDescent="0.3">
      <c r="C739">
        <v>246.9</v>
      </c>
      <c r="D739">
        <v>1.92080847851245E-2</v>
      </c>
    </row>
    <row r="740" spans="3:4" x14ac:dyDescent="0.3">
      <c r="C740">
        <v>246.95</v>
      </c>
      <c r="D740">
        <v>1.9332669090394293E-2</v>
      </c>
    </row>
    <row r="741" spans="3:4" x14ac:dyDescent="0.3">
      <c r="C741">
        <v>247</v>
      </c>
      <c r="D741">
        <v>1.9458061331438816E-2</v>
      </c>
    </row>
    <row r="742" spans="3:4" x14ac:dyDescent="0.3">
      <c r="C742">
        <v>247.05</v>
      </c>
      <c r="D742">
        <v>1.9584256644636443E-2</v>
      </c>
    </row>
    <row r="743" spans="3:4" x14ac:dyDescent="0.3">
      <c r="C743">
        <v>247.1</v>
      </c>
      <c r="D743">
        <v>1.971124969777505E-2</v>
      </c>
    </row>
    <row r="744" spans="3:4" x14ac:dyDescent="0.3">
      <c r="C744">
        <v>247.15</v>
      </c>
      <c r="D744">
        <v>1.983903468500877E-2</v>
      </c>
    </row>
    <row r="745" spans="3:4" x14ac:dyDescent="0.3">
      <c r="C745">
        <v>247.2</v>
      </c>
      <c r="D745">
        <v>1.9967605322191804E-2</v>
      </c>
    </row>
    <row r="746" spans="3:4" x14ac:dyDescent="0.3">
      <c r="C746">
        <v>247.25</v>
      </c>
      <c r="D746">
        <v>2.0096954842600628E-2</v>
      </c>
    </row>
    <row r="747" spans="3:4" x14ac:dyDescent="0.3">
      <c r="C747">
        <v>247.3</v>
      </c>
      <c r="D747">
        <v>2.0227075993051496E-2</v>
      </c>
    </row>
    <row r="748" spans="3:4" x14ac:dyDescent="0.3">
      <c r="C748">
        <v>247.35</v>
      </c>
      <c r="D748">
        <v>2.0357961030423359E-2</v>
      </c>
    </row>
    <row r="749" spans="3:4" x14ac:dyDescent="0.3">
      <c r="C749">
        <v>247.4</v>
      </c>
      <c r="D749">
        <v>2.048960171859392E-2</v>
      </c>
    </row>
    <row r="750" spans="3:4" x14ac:dyDescent="0.3">
      <c r="C750">
        <v>247.45</v>
      </c>
      <c r="D750">
        <v>2.062198932579545E-2</v>
      </c>
    </row>
    <row r="751" spans="3:4" x14ac:dyDescent="0.3">
      <c r="C751">
        <v>247.5</v>
      </c>
      <c r="D751">
        <v>2.0755114622399529E-2</v>
      </c>
    </row>
    <row r="752" spans="3:4" x14ac:dyDescent="0.3">
      <c r="C752">
        <v>247.55</v>
      </c>
      <c r="D752">
        <v>2.0888967879135068E-2</v>
      </c>
    </row>
    <row r="753" spans="3:4" x14ac:dyDescent="0.3">
      <c r="C753">
        <v>247.6</v>
      </c>
      <c r="D753">
        <v>2.1023538865747659E-2</v>
      </c>
    </row>
    <row r="754" spans="3:4" x14ac:dyDescent="0.3">
      <c r="C754">
        <v>247.65</v>
      </c>
      <c r="D754">
        <v>2.1158816850105133E-2</v>
      </c>
    </row>
    <row r="755" spans="3:4" x14ac:dyDescent="0.3">
      <c r="C755">
        <v>247.7</v>
      </c>
      <c r="D755">
        <v>2.1294790597753705E-2</v>
      </c>
    </row>
    <row r="756" spans="3:4" x14ac:dyDescent="0.3">
      <c r="C756">
        <v>247.75</v>
      </c>
      <c r="D756">
        <v>2.1431448371930992E-2</v>
      </c>
    </row>
    <row r="757" spans="3:4" x14ac:dyDescent="0.3">
      <c r="C757">
        <v>247.8</v>
      </c>
      <c r="D757">
        <v>2.1568777934038025E-2</v>
      </c>
    </row>
    <row r="758" spans="3:4" x14ac:dyDescent="0.3">
      <c r="C758">
        <v>247.85</v>
      </c>
      <c r="D758">
        <v>2.1706766544575148E-2</v>
      </c>
    </row>
    <row r="759" spans="3:4" x14ac:dyDescent="0.3">
      <c r="C759">
        <v>247.9</v>
      </c>
      <c r="D759">
        <v>2.1845400964544268E-2</v>
      </c>
    </row>
    <row r="760" spans="3:4" x14ac:dyDescent="0.3">
      <c r="C760">
        <v>247.95</v>
      </c>
      <c r="D760">
        <v>2.1984667457318918E-2</v>
      </c>
    </row>
    <row r="761" spans="3:4" x14ac:dyDescent="0.3">
      <c r="C761">
        <v>248</v>
      </c>
      <c r="D761">
        <v>2.2124551790985783E-2</v>
      </c>
    </row>
    <row r="762" spans="3:4" x14ac:dyDescent="0.3">
      <c r="C762">
        <v>248.05</v>
      </c>
      <c r="D762">
        <v>2.2265039241156522E-2</v>
      </c>
    </row>
    <row r="763" spans="3:4" x14ac:dyDescent="0.3">
      <c r="C763">
        <v>248.1</v>
      </c>
      <c r="D763">
        <v>2.2406114594252548E-2</v>
      </c>
    </row>
    <row r="764" spans="3:4" x14ac:dyDescent="0.3">
      <c r="C764">
        <v>248.15</v>
      </c>
      <c r="D764">
        <v>2.2547762151261766E-2</v>
      </c>
    </row>
    <row r="765" spans="3:4" x14ac:dyDescent="0.3">
      <c r="C765">
        <v>248.2</v>
      </c>
      <c r="D765">
        <v>2.268996573196615E-2</v>
      </c>
    </row>
    <row r="766" spans="3:4" x14ac:dyDescent="0.3">
      <c r="C766">
        <v>248.25</v>
      </c>
      <c r="D766">
        <v>2.2832708679640663E-2</v>
      </c>
    </row>
    <row r="767" spans="3:4" x14ac:dyDescent="0.3">
      <c r="C767">
        <v>248.3</v>
      </c>
      <c r="D767">
        <v>2.2975973866219617E-2</v>
      </c>
    </row>
    <row r="768" spans="3:4" x14ac:dyDescent="0.3">
      <c r="C768">
        <v>248.35</v>
      </c>
      <c r="D768">
        <v>2.311974369793E-2</v>
      </c>
    </row>
    <row r="769" spans="3:4" x14ac:dyDescent="0.3">
      <c r="C769">
        <v>248.4</v>
      </c>
      <c r="D769">
        <v>2.3264000121387886E-2</v>
      </c>
    </row>
    <row r="770" spans="3:4" x14ac:dyDescent="0.3">
      <c r="C770">
        <v>248.45</v>
      </c>
      <c r="D770">
        <v>2.3408724630153834E-2</v>
      </c>
    </row>
    <row r="771" spans="3:4" x14ac:dyDescent="0.3">
      <c r="C771">
        <v>248.5</v>
      </c>
      <c r="D771">
        <v>2.3553898271744967E-2</v>
      </c>
    </row>
    <row r="772" spans="3:4" x14ac:dyDescent="0.3">
      <c r="C772">
        <v>248.55</v>
      </c>
      <c r="D772">
        <v>2.3699501655096662E-2</v>
      </c>
    </row>
    <row r="773" spans="3:4" x14ac:dyDescent="0.3">
      <c r="C773">
        <v>248.6</v>
      </c>
      <c r="D773">
        <v>2.3845514958470516E-2</v>
      </c>
    </row>
    <row r="774" spans="3:4" x14ac:dyDescent="0.3">
      <c r="C774">
        <v>248.65</v>
      </c>
      <c r="D774">
        <v>2.3991939678182667E-2</v>
      </c>
    </row>
    <row r="775" spans="3:4" x14ac:dyDescent="0.3">
      <c r="C775">
        <v>248.7</v>
      </c>
      <c r="D775">
        <v>2.413871253181173E-2</v>
      </c>
    </row>
    <row r="776" spans="3:4" x14ac:dyDescent="0.3">
      <c r="C776">
        <v>248.75</v>
      </c>
      <c r="D776">
        <v>2.4285833373954697E-2</v>
      </c>
    </row>
    <row r="777" spans="3:4" x14ac:dyDescent="0.3">
      <c r="C777">
        <v>248.8</v>
      </c>
      <c r="D777">
        <v>2.4433280749089525E-2</v>
      </c>
    </row>
    <row r="778" spans="3:4" x14ac:dyDescent="0.3">
      <c r="C778">
        <v>248.85</v>
      </c>
      <c r="D778">
        <v>2.4581032817055429E-2</v>
      </c>
    </row>
    <row r="779" spans="3:4" x14ac:dyDescent="0.3">
      <c r="C779">
        <v>248.9</v>
      </c>
      <c r="D779">
        <v>2.4729067363492584E-2</v>
      </c>
    </row>
    <row r="780" spans="3:4" x14ac:dyDescent="0.3">
      <c r="C780">
        <v>248.95</v>
      </c>
      <c r="D780">
        <v>2.4877361810674088E-2</v>
      </c>
    </row>
    <row r="781" spans="3:4" x14ac:dyDescent="0.3">
      <c r="C781">
        <v>249</v>
      </c>
      <c r="D781">
        <v>2.5025893228722486E-2</v>
      </c>
    </row>
    <row r="782" spans="3:4" x14ac:dyDescent="0.3">
      <c r="C782">
        <v>249.05</v>
      </c>
      <c r="D782">
        <v>2.5174638347198124E-2</v>
      </c>
    </row>
    <row r="783" spans="3:4" x14ac:dyDescent="0.3">
      <c r="C783">
        <v>249.1</v>
      </c>
      <c r="D783">
        <v>2.5323573567051172E-2</v>
      </c>
    </row>
    <row r="784" spans="3:4" x14ac:dyDescent="0.3">
      <c r="C784">
        <v>249.15</v>
      </c>
      <c r="D784">
        <v>2.5472674972924911E-2</v>
      </c>
    </row>
    <row r="785" spans="3:4" x14ac:dyDescent="0.3">
      <c r="C785">
        <v>249.2</v>
      </c>
      <c r="D785">
        <v>2.5621918345798366E-2</v>
      </c>
    </row>
    <row r="786" spans="3:4" x14ac:dyDescent="0.3">
      <c r="C786">
        <v>249.25</v>
      </c>
      <c r="D786">
        <v>2.5771279175958034E-2</v>
      </c>
    </row>
    <row r="787" spans="3:4" x14ac:dyDescent="0.3">
      <c r="C787">
        <v>249.3</v>
      </c>
      <c r="D787">
        <v>2.5920732676284058E-2</v>
      </c>
    </row>
    <row r="788" spans="3:4" x14ac:dyDescent="0.3">
      <c r="C788">
        <v>249.35</v>
      </c>
      <c r="D788">
        <v>2.607025379584E-2</v>
      </c>
    </row>
    <row r="789" spans="3:4" x14ac:dyDescent="0.3">
      <c r="C789">
        <v>249.4</v>
      </c>
      <c r="D789">
        <v>2.6219817233752139E-2</v>
      </c>
    </row>
    <row r="790" spans="3:4" x14ac:dyDescent="0.3">
      <c r="C790">
        <v>249.45</v>
      </c>
      <c r="D790">
        <v>2.6369397453364019E-2</v>
      </c>
    </row>
    <row r="791" spans="3:4" x14ac:dyDescent="0.3">
      <c r="C791">
        <v>249.5</v>
      </c>
      <c r="D791">
        <v>2.6518968696654235E-2</v>
      </c>
    </row>
    <row r="792" spans="3:4" x14ac:dyDescent="0.3">
      <c r="C792">
        <v>249.55</v>
      </c>
      <c r="D792">
        <v>2.6668504998900746E-2</v>
      </c>
    </row>
    <row r="793" spans="3:4" x14ac:dyDescent="0.3">
      <c r="C793">
        <v>249.6</v>
      </c>
      <c r="D793">
        <v>2.6817980203579291E-2</v>
      </c>
    </row>
    <row r="794" spans="3:4" x14ac:dyDescent="0.3">
      <c r="C794">
        <v>249.65</v>
      </c>
      <c r="D794">
        <v>2.6967367977480027E-2</v>
      </c>
    </row>
    <row r="795" spans="3:4" x14ac:dyDescent="0.3">
      <c r="C795">
        <v>249.7</v>
      </c>
      <c r="D795">
        <v>2.7116641826026383E-2</v>
      </c>
    </row>
    <row r="796" spans="3:4" x14ac:dyDescent="0.3">
      <c r="C796">
        <v>249.75</v>
      </c>
      <c r="D796">
        <v>2.7265775108783006E-2</v>
      </c>
    </row>
    <row r="797" spans="3:4" x14ac:dyDescent="0.3">
      <c r="C797">
        <v>249.8</v>
      </c>
      <c r="D797">
        <v>2.7414741055134289E-2</v>
      </c>
    </row>
    <row r="798" spans="3:4" x14ac:dyDescent="0.3">
      <c r="C798">
        <v>249.85</v>
      </c>
      <c r="D798">
        <v>2.7563512780119852E-2</v>
      </c>
    </row>
    <row r="799" spans="3:4" x14ac:dyDescent="0.3">
      <c r="C799">
        <v>249.9</v>
      </c>
      <c r="D799">
        <v>2.771206330041014E-2</v>
      </c>
    </row>
    <row r="800" spans="3:4" x14ac:dyDescent="0.3">
      <c r="C800">
        <v>249.95</v>
      </c>
      <c r="D800">
        <v>2.7860365550404737E-2</v>
      </c>
    </row>
    <row r="801" spans="3:4" x14ac:dyDescent="0.3">
      <c r="C801">
        <v>250</v>
      </c>
      <c r="D801">
        <v>2.8008392398439434E-2</v>
      </c>
    </row>
    <row r="802" spans="3:4" x14ac:dyDescent="0.3">
      <c r="C802">
        <v>250.05</v>
      </c>
      <c r="D802">
        <v>2.8156116663082525E-2</v>
      </c>
    </row>
    <row r="803" spans="3:4" x14ac:dyDescent="0.3">
      <c r="C803">
        <v>250.1</v>
      </c>
      <c r="D803">
        <v>2.830351112950636E-2</v>
      </c>
    </row>
    <row r="804" spans="3:4" x14ac:dyDescent="0.3">
      <c r="C804">
        <v>250.15</v>
      </c>
      <c r="D804">
        <v>2.8450548565915855E-2</v>
      </c>
    </row>
    <row r="805" spans="3:4" x14ac:dyDescent="0.3">
      <c r="C805">
        <v>250.2</v>
      </c>
      <c r="D805">
        <v>2.8597201740016967E-2</v>
      </c>
    </row>
    <row r="806" spans="3:4" x14ac:dyDescent="0.3">
      <c r="C806">
        <v>250.25</v>
      </c>
      <c r="D806">
        <v>2.8743443435509875E-2</v>
      </c>
    </row>
    <row r="807" spans="3:4" x14ac:dyDescent="0.3">
      <c r="C807">
        <v>250.3</v>
      </c>
      <c r="D807">
        <v>2.8889246468587714E-2</v>
      </c>
    </row>
    <row r="808" spans="3:4" x14ac:dyDescent="0.3">
      <c r="C808">
        <v>250.35</v>
      </c>
      <c r="D808">
        <v>2.9034583704426062E-2</v>
      </c>
    </row>
    <row r="809" spans="3:4" x14ac:dyDescent="0.3">
      <c r="C809">
        <v>250.4</v>
      </c>
      <c r="D809">
        <v>2.9179428073645295E-2</v>
      </c>
    </row>
    <row r="810" spans="3:4" x14ac:dyDescent="0.3">
      <c r="C810">
        <v>250.45</v>
      </c>
      <c r="D810">
        <v>2.9323752588728512E-2</v>
      </c>
    </row>
    <row r="811" spans="3:4" x14ac:dyDescent="0.3">
      <c r="C811">
        <v>250.5</v>
      </c>
      <c r="D811">
        <v>2.946753036037994E-2</v>
      </c>
    </row>
    <row r="812" spans="3:4" x14ac:dyDescent="0.3">
      <c r="C812">
        <v>250.55</v>
      </c>
      <c r="D812">
        <v>2.9610734613805114E-2</v>
      </c>
    </row>
    <row r="813" spans="3:4" x14ac:dyDescent="0.3">
      <c r="C813">
        <v>250.6</v>
      </c>
      <c r="D813">
        <v>2.9753338704897901E-2</v>
      </c>
    </row>
    <row r="814" spans="3:4" x14ac:dyDescent="0.3">
      <c r="C814">
        <v>250.65</v>
      </c>
      <c r="D814">
        <v>2.9895316136317705E-2</v>
      </c>
    </row>
    <row r="815" spans="3:4" x14ac:dyDescent="0.3">
      <c r="C815">
        <v>250.7</v>
      </c>
      <c r="D815">
        <v>3.0036640573439112E-2</v>
      </c>
    </row>
    <row r="816" spans="3:4" x14ac:dyDescent="0.3">
      <c r="C816">
        <v>250.75</v>
      </c>
      <c r="D816">
        <v>3.0177285860160632E-2</v>
      </c>
    </row>
    <row r="817" spans="3:4" x14ac:dyDescent="0.3">
      <c r="C817">
        <v>250.8</v>
      </c>
      <c r="D817">
        <v>3.0317226034553571E-2</v>
      </c>
    </row>
    <row r="818" spans="3:4" x14ac:dyDescent="0.3">
      <c r="C818">
        <v>250.85</v>
      </c>
      <c r="D818">
        <v>3.0456435344338083E-2</v>
      </c>
    </row>
    <row r="819" spans="3:4" x14ac:dyDescent="0.3">
      <c r="C819">
        <v>250.9</v>
      </c>
      <c r="D819">
        <v>3.0594888262169585E-2</v>
      </c>
    </row>
    <row r="820" spans="3:4" x14ac:dyDescent="0.3">
      <c r="C820">
        <v>250.95</v>
      </c>
      <c r="D820">
        <v>3.0732559500719826E-2</v>
      </c>
    </row>
    <row r="821" spans="3:4" x14ac:dyDescent="0.3">
      <c r="C821">
        <v>251</v>
      </c>
      <c r="D821">
        <v>3.0869424027539907E-2</v>
      </c>
    </row>
    <row r="822" spans="3:4" x14ac:dyDescent="0.3">
      <c r="C822">
        <v>251.05</v>
      </c>
      <c r="D822">
        <v>3.1005457079688045E-2</v>
      </c>
    </row>
    <row r="823" spans="3:4" x14ac:dyDescent="0.3">
      <c r="C823">
        <v>251.1</v>
      </c>
      <c r="D823">
        <v>3.1140634178109649E-2</v>
      </c>
    </row>
    <row r="824" spans="3:4" x14ac:dyDescent="0.3">
      <c r="C824">
        <v>251.15</v>
      </c>
      <c r="D824">
        <v>3.1274931141755641E-2</v>
      </c>
    </row>
    <row r="825" spans="3:4" x14ac:dyDescent="0.3">
      <c r="C825">
        <v>251.2</v>
      </c>
      <c r="D825">
        <v>3.1408324101423787E-2</v>
      </c>
    </row>
    <row r="826" spans="3:4" x14ac:dyDescent="0.3">
      <c r="C826">
        <v>251.25</v>
      </c>
      <c r="D826">
        <v>3.1540789513312573E-2</v>
      </c>
    </row>
    <row r="827" spans="3:4" x14ac:dyDescent="0.3">
      <c r="C827">
        <v>251.3</v>
      </c>
      <c r="D827">
        <v>3.1672304172271883E-2</v>
      </c>
    </row>
    <row r="828" spans="3:4" x14ac:dyDescent="0.3">
      <c r="C828">
        <v>251.35</v>
      </c>
      <c r="D828">
        <v>3.1802845224740368E-2</v>
      </c>
    </row>
    <row r="829" spans="3:4" x14ac:dyDescent="0.3">
      <c r="C829">
        <v>251.4</v>
      </c>
      <c r="D829">
        <v>3.1932390181356518E-2</v>
      </c>
    </row>
    <row r="830" spans="3:4" x14ac:dyDescent="0.3">
      <c r="C830">
        <v>251.45</v>
      </c>
      <c r="D830">
        <v>3.2060916929231117E-2</v>
      </c>
    </row>
    <row r="831" spans="3:4" x14ac:dyDescent="0.3">
      <c r="C831">
        <v>251.5</v>
      </c>
      <c r="D831">
        <v>3.2188403743871975E-2</v>
      </c>
    </row>
    <row r="832" spans="3:4" x14ac:dyDescent="0.3">
      <c r="C832">
        <v>251.55</v>
      </c>
      <c r="D832">
        <v>3.2314829300747819E-2</v>
      </c>
    </row>
    <row r="833" spans="3:4" x14ac:dyDescent="0.3">
      <c r="C833">
        <v>251.6</v>
      </c>
      <c r="D833">
        <v>3.2440172686483047E-2</v>
      </c>
    </row>
    <row r="834" spans="3:4" x14ac:dyDescent="0.3">
      <c r="C834">
        <v>251.65</v>
      </c>
      <c r="D834">
        <v>3.2564413409672921E-2</v>
      </c>
    </row>
    <row r="835" spans="3:4" x14ac:dyDescent="0.3">
      <c r="C835">
        <v>251.7</v>
      </c>
      <c r="D835">
        <v>3.2687531411309187E-2</v>
      </c>
    </row>
    <row r="836" spans="3:4" x14ac:dyDescent="0.3">
      <c r="C836">
        <v>251.75</v>
      </c>
      <c r="D836">
        <v>3.2809507074809036E-2</v>
      </c>
    </row>
    <row r="837" spans="3:4" x14ac:dyDescent="0.3">
      <c r="C837">
        <v>251.8</v>
      </c>
      <c r="D837">
        <v>3.2930321235637369E-2</v>
      </c>
    </row>
    <row r="838" spans="3:4" x14ac:dyDescent="0.3">
      <c r="C838">
        <v>251.85</v>
      </c>
      <c r="D838">
        <v>3.3049955190515935E-2</v>
      </c>
    </row>
    <row r="839" spans="3:4" x14ac:dyDescent="0.3">
      <c r="C839">
        <v>251.9</v>
      </c>
      <c r="D839">
        <v>3.3168390706211921E-2</v>
      </c>
    </row>
    <row r="840" spans="3:4" x14ac:dyDescent="0.3">
      <c r="C840">
        <v>251.95</v>
      </c>
      <c r="D840">
        <v>3.3285610027898108E-2</v>
      </c>
    </row>
    <row r="841" spans="3:4" x14ac:dyDescent="0.3">
      <c r="C841">
        <v>252</v>
      </c>
      <c r="D841">
        <v>3.3401595887080783E-2</v>
      </c>
    </row>
    <row r="842" spans="3:4" x14ac:dyDescent="0.3">
      <c r="C842">
        <v>252.05</v>
      </c>
      <c r="D842">
        <v>3.3516331509087137E-2</v>
      </c>
    </row>
    <row r="843" spans="3:4" x14ac:dyDescent="0.3">
      <c r="C843">
        <v>252.1</v>
      </c>
      <c r="D843">
        <v>3.3629800620109264E-2</v>
      </c>
    </row>
    <row r="844" spans="3:4" x14ac:dyDescent="0.3">
      <c r="C844">
        <v>252.15</v>
      </c>
      <c r="D844">
        <v>3.3741987453799367E-2</v>
      </c>
    </row>
    <row r="845" spans="3:4" x14ac:dyDescent="0.3">
      <c r="C845">
        <v>252.2</v>
      </c>
      <c r="D845">
        <v>3.385287675741154E-2</v>
      </c>
    </row>
    <row r="846" spans="3:4" x14ac:dyDescent="0.3">
      <c r="C846">
        <v>252.25</v>
      </c>
      <c r="D846">
        <v>3.3962453797488558E-2</v>
      </c>
    </row>
    <row r="847" spans="3:4" x14ac:dyDescent="0.3">
      <c r="C847">
        <v>252.3</v>
      </c>
      <c r="D847">
        <v>3.4070704365088529E-2</v>
      </c>
    </row>
    <row r="848" spans="3:4" x14ac:dyDescent="0.3">
      <c r="C848">
        <v>252.35</v>
      </c>
      <c r="D848">
        <v>3.4177614780551244E-2</v>
      </c>
    </row>
    <row r="849" spans="3:4" x14ac:dyDescent="0.3">
      <c r="C849">
        <v>252.4</v>
      </c>
      <c r="D849">
        <v>3.428317189780123E-2</v>
      </c>
    </row>
    <row r="850" spans="3:4" x14ac:dyDescent="0.3">
      <c r="C850">
        <v>252.45</v>
      </c>
      <c r="D850">
        <v>3.4387363108186311E-2</v>
      </c>
    </row>
    <row r="851" spans="3:4" x14ac:dyDescent="0.3">
      <c r="C851">
        <v>252.5</v>
      </c>
      <c r="D851">
        <v>3.4490176343852014E-2</v>
      </c>
    </row>
    <row r="852" spans="3:4" x14ac:dyDescent="0.3">
      <c r="C852">
        <v>252.55</v>
      </c>
      <c r="D852">
        <v>3.4591600080650403E-2</v>
      </c>
    </row>
    <row r="853" spans="3:4" x14ac:dyDescent="0.3">
      <c r="C853">
        <v>252.6</v>
      </c>
      <c r="D853">
        <v>3.4691623340584829E-2</v>
      </c>
    </row>
    <row r="854" spans="3:4" x14ac:dyDescent="0.3">
      <c r="C854">
        <v>252.65</v>
      </c>
      <c r="D854">
        <v>3.4790235693791555E-2</v>
      </c>
    </row>
    <row r="855" spans="3:4" x14ac:dyDescent="0.3">
      <c r="C855">
        <v>252.7</v>
      </c>
      <c r="D855">
        <v>3.4887427260058335E-2</v>
      </c>
    </row>
    <row r="856" spans="3:4" x14ac:dyDescent="0.3">
      <c r="C856">
        <v>252.75</v>
      </c>
      <c r="D856">
        <v>3.4983188709884504E-2</v>
      </c>
    </row>
    <row r="857" spans="3:4" x14ac:dyDescent="0.3">
      <c r="C857">
        <v>252.8</v>
      </c>
      <c r="D857">
        <v>3.5077511265082434E-2</v>
      </c>
    </row>
    <row r="858" spans="3:4" x14ac:dyDescent="0.3">
      <c r="C858">
        <v>252.85</v>
      </c>
      <c r="D858">
        <v>3.517038669892552E-2</v>
      </c>
    </row>
    <row r="859" spans="3:4" x14ac:dyDescent="0.3">
      <c r="C859">
        <v>252.9</v>
      </c>
      <c r="D859">
        <v>3.5261807335845406E-2</v>
      </c>
    </row>
    <row r="860" spans="3:4" x14ac:dyDescent="0.3">
      <c r="C860">
        <v>252.95</v>
      </c>
      <c r="D860">
        <v>3.5351766050681806E-2</v>
      </c>
    </row>
    <row r="861" spans="3:4" x14ac:dyDescent="0.3">
      <c r="C861">
        <v>253</v>
      </c>
      <c r="D861">
        <v>3.544025626749131E-2</v>
      </c>
    </row>
    <row r="862" spans="3:4" x14ac:dyDescent="0.3">
      <c r="C862">
        <v>253.05</v>
      </c>
      <c r="D862">
        <v>3.5527271957918147E-2</v>
      </c>
    </row>
    <row r="863" spans="3:4" x14ac:dyDescent="0.3">
      <c r="C863">
        <v>253.1</v>
      </c>
      <c r="D863">
        <v>3.5612807639133812E-2</v>
      </c>
    </row>
    <row r="864" spans="3:4" x14ac:dyDescent="0.3">
      <c r="C864">
        <v>253.15</v>
      </c>
      <c r="D864">
        <v>3.569685837135101E-2</v>
      </c>
    </row>
    <row r="865" spans="3:4" x14ac:dyDescent="0.3">
      <c r="C865">
        <v>253.2</v>
      </c>
      <c r="D865">
        <v>3.5779419754917899E-2</v>
      </c>
    </row>
    <row r="866" spans="3:4" x14ac:dyDescent="0.3">
      <c r="C866">
        <v>253.25</v>
      </c>
      <c r="D866">
        <v>3.5860487927000154E-2</v>
      </c>
    </row>
    <row r="867" spans="3:4" x14ac:dyDescent="0.3">
      <c r="C867">
        <v>253.3</v>
      </c>
      <c r="D867">
        <v>3.5940059557857382E-2</v>
      </c>
    </row>
    <row r="868" spans="3:4" x14ac:dyDescent="0.3">
      <c r="C868">
        <v>253.35</v>
      </c>
      <c r="D868">
        <v>3.6018131846721743E-2</v>
      </c>
    </row>
    <row r="869" spans="3:4" x14ac:dyDescent="0.3">
      <c r="C869">
        <v>253.4</v>
      </c>
      <c r="D869">
        <v>3.609470251728715E-2</v>
      </c>
    </row>
    <row r="870" spans="3:4" x14ac:dyDescent="0.3">
      <c r="C870">
        <v>253.45</v>
      </c>
      <c r="D870">
        <v>3.6169769812816263E-2</v>
      </c>
    </row>
    <row r="871" spans="3:4" x14ac:dyDescent="0.3">
      <c r="C871">
        <v>253.5</v>
      </c>
      <c r="D871">
        <v>3.6243332490875524E-2</v>
      </c>
    </row>
    <row r="872" spans="3:4" x14ac:dyDescent="0.3">
      <c r="C872">
        <v>253.55</v>
      </c>
      <c r="D872">
        <v>3.6315389817705455E-2</v>
      </c>
    </row>
    <row r="873" spans="3:4" x14ac:dyDescent="0.3">
      <c r="C873">
        <v>253.6</v>
      </c>
      <c r="D873">
        <v>3.6385941562237366E-2</v>
      </c>
    </row>
    <row r="874" spans="3:4" x14ac:dyDescent="0.3">
      <c r="C874">
        <v>253.65</v>
      </c>
      <c r="D874">
        <v>3.6454987989764771E-2</v>
      </c>
    </row>
    <row r="875" spans="3:4" x14ac:dyDescent="0.3">
      <c r="C875">
        <v>253.7</v>
      </c>
      <c r="D875">
        <v>3.6522529855279991E-2</v>
      </c>
    </row>
    <row r="876" spans="3:4" x14ac:dyDescent="0.3">
      <c r="C876">
        <v>253.75</v>
      </c>
      <c r="D876">
        <v>3.6588568396486165E-2</v>
      </c>
    </row>
    <row r="877" spans="3:4" x14ac:dyDescent="0.3">
      <c r="C877">
        <v>253.8</v>
      </c>
      <c r="D877">
        <v>3.6653105326495003E-2</v>
      </c>
    </row>
    <row r="878" spans="3:4" x14ac:dyDescent="0.3">
      <c r="C878">
        <v>253.85</v>
      </c>
      <c r="D878">
        <v>3.671614282622078E-2</v>
      </c>
    </row>
    <row r="879" spans="3:4" x14ac:dyDescent="0.3">
      <c r="C879">
        <v>253.9</v>
      </c>
      <c r="D879">
        <v>3.6777683536482177E-2</v>
      </c>
    </row>
    <row r="880" spans="3:4" x14ac:dyDescent="0.3">
      <c r="C880">
        <v>253.95</v>
      </c>
      <c r="D880">
        <v>3.6837730549821882E-2</v>
      </c>
    </row>
    <row r="881" spans="3:4" x14ac:dyDescent="0.3">
      <c r="C881">
        <v>254</v>
      </c>
      <c r="D881">
        <v>3.6896287402056666E-2</v>
      </c>
    </row>
    <row r="882" spans="3:4" x14ac:dyDescent="0.3">
      <c r="C882">
        <v>254.05</v>
      </c>
      <c r="D882">
        <v>3.6953358063567934E-2</v>
      </c>
    </row>
    <row r="883" spans="3:4" x14ac:dyDescent="0.3">
      <c r="C883">
        <v>254.1</v>
      </c>
      <c r="D883">
        <v>3.7008946930345558E-2</v>
      </c>
    </row>
    <row r="884" spans="3:4" x14ac:dyDescent="0.3">
      <c r="C884">
        <v>254.15</v>
      </c>
      <c r="D884">
        <v>3.7063058814796199E-2</v>
      </c>
    </row>
    <row r="885" spans="3:4" x14ac:dyDescent="0.3">
      <c r="C885">
        <v>254.2</v>
      </c>
      <c r="D885">
        <v>3.7115698936327428E-2</v>
      </c>
    </row>
    <row r="886" spans="3:4" x14ac:dyDescent="0.3">
      <c r="C886">
        <v>254.25</v>
      </c>
      <c r="D886">
        <v>3.7166872911720904E-2</v>
      </c>
    </row>
    <row r="887" spans="3:4" x14ac:dyDescent="0.3">
      <c r="C887">
        <v>254.3</v>
      </c>
      <c r="D887">
        <v>3.7216586745305064E-2</v>
      </c>
    </row>
    <row r="888" spans="3:4" x14ac:dyDescent="0.3">
      <c r="C888">
        <v>254.35</v>
      </c>
      <c r="D888">
        <v>3.7264846818940656E-2</v>
      </c>
    </row>
    <row r="889" spans="3:4" x14ac:dyDescent="0.3">
      <c r="C889">
        <v>254.4</v>
      </c>
      <c r="D889">
        <v>3.7311659881830578E-2</v>
      </c>
    </row>
    <row r="890" spans="3:4" x14ac:dyDescent="0.3">
      <c r="C890">
        <v>254.45</v>
      </c>
      <c r="D890">
        <v>3.7357033040165973E-2</v>
      </c>
    </row>
    <row r="891" spans="3:4" x14ac:dyDescent="0.3">
      <c r="C891">
        <v>254.5</v>
      </c>
      <c r="D891">
        <v>3.7400973746621505E-2</v>
      </c>
    </row>
    <row r="892" spans="3:4" x14ac:dyDescent="0.3">
      <c r="C892">
        <v>254.55</v>
      </c>
      <c r="D892">
        <v>3.7443489789710974E-2</v>
      </c>
    </row>
    <row r="893" spans="3:4" x14ac:dyDescent="0.3">
      <c r="C893">
        <v>254.6</v>
      </c>
      <c r="D893">
        <v>3.7484589283016068E-2</v>
      </c>
    </row>
    <row r="894" spans="3:4" x14ac:dyDescent="0.3">
      <c r="C894">
        <v>254.65</v>
      </c>
      <c r="D894">
        <v>3.7524280654300156E-2</v>
      </c>
    </row>
    <row r="895" spans="3:4" x14ac:dyDescent="0.3">
      <c r="C895">
        <v>254.7</v>
      </c>
      <c r="D895">
        <v>3.7562572634518607E-2</v>
      </c>
    </row>
    <row r="896" spans="3:4" x14ac:dyDescent="0.3">
      <c r="C896">
        <v>254.75</v>
      </c>
      <c r="D896">
        <v>3.7599474246738485E-2</v>
      </c>
    </row>
    <row r="897" spans="3:4" x14ac:dyDescent="0.3">
      <c r="C897">
        <v>254.8</v>
      </c>
      <c r="D897">
        <v>3.7634994794978525E-2</v>
      </c>
    </row>
    <row r="898" spans="3:4" x14ac:dyDescent="0.3">
      <c r="C898">
        <v>254.85</v>
      </c>
      <c r="D898">
        <v>3.7669143852981639E-2</v>
      </c>
    </row>
    <row r="899" spans="3:4" x14ac:dyDescent="0.3">
      <c r="C899">
        <v>254.9</v>
      </c>
      <c r="D899">
        <v>3.7701931252931579E-2</v>
      </c>
    </row>
    <row r="900" spans="3:4" x14ac:dyDescent="0.3">
      <c r="C900">
        <v>254.95</v>
      </c>
      <c r="D900">
        <v>3.7733367074124814E-2</v>
      </c>
    </row>
    <row r="901" spans="3:4" x14ac:dyDescent="0.3">
      <c r="C901">
        <v>255</v>
      </c>
      <c r="D901">
        <v>3.7763461631609416E-2</v>
      </c>
    </row>
    <row r="902" spans="3:4" x14ac:dyDescent="0.3">
      <c r="C902">
        <v>255.05</v>
      </c>
      <c r="D902">
        <v>3.7792225464801855E-2</v>
      </c>
    </row>
    <row r="903" spans="3:4" x14ac:dyDescent="0.3">
      <c r="C903">
        <v>255.1</v>
      </c>
      <c r="D903">
        <v>3.7819669326092681E-2</v>
      </c>
    </row>
    <row r="904" spans="3:4" x14ac:dyDescent="0.3">
      <c r="C904">
        <v>255.15</v>
      </c>
      <c r="D904">
        <v>3.7845804169452248E-2</v>
      </c>
    </row>
    <row r="905" spans="3:4" x14ac:dyDescent="0.3">
      <c r="C905">
        <v>255.2</v>
      </c>
      <c r="D905">
        <v>3.7870641139046424E-2</v>
      </c>
    </row>
    <row r="906" spans="3:4" x14ac:dyDescent="0.3">
      <c r="C906">
        <v>255.25</v>
      </c>
      <c r="D906">
        <v>3.7894191557873567E-2</v>
      </c>
    </row>
    <row r="907" spans="3:4" x14ac:dyDescent="0.3">
      <c r="C907">
        <v>255.3</v>
      </c>
      <c r="D907">
        <v>3.7916466916432162E-2</v>
      </c>
    </row>
    <row r="908" spans="3:4" x14ac:dyDescent="0.3">
      <c r="C908">
        <v>255.35</v>
      </c>
      <c r="D908">
        <v>3.7937478861429605E-2</v>
      </c>
    </row>
    <row r="909" spans="3:4" x14ac:dyDescent="0.3">
      <c r="C909">
        <v>255.4</v>
      </c>
      <c r="D909">
        <v>3.7957239184541774E-2</v>
      </c>
    </row>
    <row r="910" spans="3:4" x14ac:dyDescent="0.3">
      <c r="C910">
        <v>255.45</v>
      </c>
      <c r="D910">
        <v>3.797575981123251E-2</v>
      </c>
    </row>
    <row r="911" spans="3:4" x14ac:dyDescent="0.3">
      <c r="C911">
        <v>255.5</v>
      </c>
      <c r="D911">
        <v>3.7993052789642989E-2</v>
      </c>
    </row>
    <row r="912" spans="3:4" x14ac:dyDescent="0.3">
      <c r="C912">
        <v>255.55</v>
      </c>
      <c r="D912">
        <v>3.8009130279559114E-2</v>
      </c>
    </row>
    <row r="913" spans="3:4" x14ac:dyDescent="0.3">
      <c r="C913">
        <v>255.6</v>
      </c>
      <c r="D913">
        <v>3.8024004541466309E-2</v>
      </c>
    </row>
    <row r="914" spans="3:4" x14ac:dyDescent="0.3">
      <c r="C914">
        <v>255.65</v>
      </c>
      <c r="D914">
        <v>3.8037687925699927E-2</v>
      </c>
    </row>
    <row r="915" spans="3:4" x14ac:dyDescent="0.3">
      <c r="C915">
        <v>255.7</v>
      </c>
      <c r="D915">
        <v>3.8050192861699202E-2</v>
      </c>
    </row>
    <row r="916" spans="3:4" x14ac:dyDescent="0.3">
      <c r="C916">
        <v>255.75</v>
      </c>
      <c r="D916">
        <v>3.806153184737314E-2</v>
      </c>
    </row>
    <row r="917" spans="3:4" x14ac:dyDescent="0.3">
      <c r="C917">
        <v>255.8</v>
      </c>
      <c r="D917">
        <v>3.8071717438585451E-2</v>
      </c>
    </row>
    <row r="918" spans="3:4" x14ac:dyDescent="0.3">
      <c r="C918">
        <v>255.85</v>
      </c>
      <c r="D918">
        <v>3.8080762238766191E-2</v>
      </c>
    </row>
    <row r="919" spans="3:4" x14ac:dyDescent="0.3">
      <c r="C919">
        <v>255.9</v>
      </c>
      <c r="D919">
        <v>3.8088678888656864E-2</v>
      </c>
    </row>
    <row r="920" spans="3:4" x14ac:dyDescent="0.3">
      <c r="C920">
        <v>255.95</v>
      </c>
      <c r="D920">
        <v>3.8095480056195979E-2</v>
      </c>
    </row>
    <row r="921" spans="3:4" x14ac:dyDescent="0.3">
      <c r="C921">
        <v>256</v>
      </c>
      <c r="D921">
        <v>3.8101178426551197E-2</v>
      </c>
    </row>
    <row r="922" spans="3:4" x14ac:dyDescent="0.3">
      <c r="C922">
        <v>256.05</v>
      </c>
      <c r="D922">
        <v>3.8105786692304425E-2</v>
      </c>
    </row>
    <row r="923" spans="3:4" x14ac:dyDescent="0.3">
      <c r="C923">
        <v>256.10000000000002</v>
      </c>
      <c r="D923">
        <v>3.8109317543795512E-2</v>
      </c>
    </row>
    <row r="924" spans="3:4" x14ac:dyDescent="0.3">
      <c r="C924">
        <v>256.14999999999998</v>
      </c>
      <c r="D924">
        <v>3.8111783659630284E-2</v>
      </c>
    </row>
    <row r="925" spans="3:4" x14ac:dyDescent="0.3">
      <c r="C925">
        <v>256.2</v>
      </c>
      <c r="D925">
        <v>3.8113197697357826E-2</v>
      </c>
    </row>
    <row r="926" spans="3:4" x14ac:dyDescent="0.3">
      <c r="C926">
        <v>256.25</v>
      </c>
      <c r="D926">
        <v>3.8113572284322335E-2</v>
      </c>
    </row>
    <row r="927" spans="3:4" x14ac:dyDescent="0.3">
      <c r="C927">
        <v>256.3</v>
      </c>
      <c r="D927">
        <v>3.8112920008693728E-2</v>
      </c>
    </row>
    <row r="928" spans="3:4" x14ac:dyDescent="0.3">
      <c r="C928">
        <v>256.35000000000002</v>
      </c>
      <c r="D928">
        <v>3.8111253410681833E-2</v>
      </c>
    </row>
    <row r="929" spans="3:4" x14ac:dyDescent="0.3">
      <c r="C929">
        <v>256.39999999999998</v>
      </c>
      <c r="D929">
        <v>3.8108584973937661E-2</v>
      </c>
    </row>
    <row r="930" spans="3:4" x14ac:dyDescent="0.3">
      <c r="C930">
        <v>256.45</v>
      </c>
      <c r="D930">
        <v>3.8104927117146102E-2</v>
      </c>
    </row>
    <row r="931" spans="3:4" x14ac:dyDescent="0.3">
      <c r="C931">
        <v>256.5</v>
      </c>
      <c r="D931">
        <v>3.8100292185813005E-2</v>
      </c>
    </row>
    <row r="932" spans="3:4" x14ac:dyDescent="0.3">
      <c r="C932">
        <v>256.55</v>
      </c>
      <c r="D932">
        <v>3.8094692444250081E-2</v>
      </c>
    </row>
    <row r="933" spans="3:4" x14ac:dyDescent="0.3">
      <c r="C933">
        <v>256.60000000000002</v>
      </c>
      <c r="D933">
        <v>3.8088140067760505E-2</v>
      </c>
    </row>
    <row r="934" spans="3:4" x14ac:dyDescent="0.3">
      <c r="C934">
        <v>256.64999999999998</v>
      </c>
      <c r="D934">
        <v>3.8080647135027901E-2</v>
      </c>
    </row>
    <row r="935" spans="3:4" x14ac:dyDescent="0.3">
      <c r="C935">
        <v>256.7</v>
      </c>
      <c r="D935">
        <v>3.8072225620710831E-2</v>
      </c>
    </row>
    <row r="936" spans="3:4" x14ac:dyDescent="0.3">
      <c r="C936">
        <v>256.75</v>
      </c>
      <c r="D936">
        <v>3.806288738824537E-2</v>
      </c>
    </row>
    <row r="937" spans="3:4" x14ac:dyDescent="0.3">
      <c r="C937">
        <v>256.8</v>
      </c>
      <c r="D937">
        <v>3.8052644182856983E-2</v>
      </c>
    </row>
    <row r="938" spans="3:4" x14ac:dyDescent="0.3">
      <c r="C938">
        <v>256.85000000000002</v>
      </c>
      <c r="D938">
        <v>3.8041507624783963E-2</v>
      </c>
    </row>
    <row r="939" spans="3:4" x14ac:dyDescent="0.3">
      <c r="C939">
        <v>256.89999999999998</v>
      </c>
      <c r="D939">
        <v>3.8029489202713256E-2</v>
      </c>
    </row>
    <row r="940" spans="3:4" x14ac:dyDescent="0.3">
      <c r="C940">
        <v>256.95</v>
      </c>
      <c r="D940">
        <v>3.8016600267430055E-2</v>
      </c>
    </row>
    <row r="941" spans="3:4" x14ac:dyDescent="0.3">
      <c r="C941">
        <v>257</v>
      </c>
      <c r="D941">
        <v>3.800285202568212E-2</v>
      </c>
    </row>
    <row r="942" spans="3:4" x14ac:dyDescent="0.3">
      <c r="C942">
        <v>257.05</v>
      </c>
      <c r="D942">
        <v>3.7988255534259267E-2</v>
      </c>
    </row>
    <row r="943" spans="3:4" x14ac:dyDescent="0.3">
      <c r="C943">
        <v>257.10000000000002</v>
      </c>
      <c r="D943">
        <v>3.7972821694288603E-2</v>
      </c>
    </row>
    <row r="944" spans="3:4" x14ac:dyDescent="0.3">
      <c r="C944">
        <v>257.14999999999998</v>
      </c>
      <c r="D944">
        <v>3.7956561245745882E-2</v>
      </c>
    </row>
    <row r="945" spans="3:4" x14ac:dyDescent="0.3">
      <c r="C945">
        <v>257.2</v>
      </c>
      <c r="D945">
        <v>3.7939484762182632E-2</v>
      </c>
    </row>
    <row r="946" spans="3:4" x14ac:dyDescent="0.3">
      <c r="C946">
        <v>257.25</v>
      </c>
      <c r="D946">
        <v>3.7921602645669558E-2</v>
      </c>
    </row>
    <row r="947" spans="3:4" x14ac:dyDescent="0.3">
      <c r="C947">
        <v>257.3</v>
      </c>
      <c r="D947">
        <v>3.7902946801406975E-2</v>
      </c>
    </row>
    <row r="948" spans="3:4" x14ac:dyDescent="0.3">
      <c r="C948">
        <v>257.35000000000002</v>
      </c>
      <c r="D948">
        <v>3.7883484836729805E-2</v>
      </c>
    </row>
    <row r="949" spans="3:4" x14ac:dyDescent="0.3">
      <c r="C949">
        <v>257.39999999999998</v>
      </c>
      <c r="D949">
        <v>3.7863247406420983E-2</v>
      </c>
    </row>
    <row r="950" spans="3:4" x14ac:dyDescent="0.3">
      <c r="C950">
        <v>257.45</v>
      </c>
      <c r="D950">
        <v>3.7842244181794021E-2</v>
      </c>
    </row>
    <row r="951" spans="3:4" x14ac:dyDescent="0.3">
      <c r="C951">
        <v>257.5</v>
      </c>
      <c r="D951">
        <v>3.782048464067056E-2</v>
      </c>
    </row>
    <row r="952" spans="3:4" x14ac:dyDescent="0.3">
      <c r="C952">
        <v>257.55</v>
      </c>
      <c r="D952">
        <v>3.779797806360817E-2</v>
      </c>
    </row>
    <row r="953" spans="3:4" x14ac:dyDescent="0.3">
      <c r="C953">
        <v>257.60000000000002</v>
      </c>
      <c r="D953">
        <v>3.7774733530338583E-2</v>
      </c>
    </row>
    <row r="954" spans="3:4" x14ac:dyDescent="0.3">
      <c r="C954">
        <v>257.64999999999998</v>
      </c>
      <c r="D954">
        <v>3.7750759916414946E-2</v>
      </c>
    </row>
    <row r="955" spans="3:4" x14ac:dyDescent="0.3">
      <c r="C955">
        <v>257.7</v>
      </c>
      <c r="D955">
        <v>3.772606589006651E-2</v>
      </c>
    </row>
    <row r="956" spans="3:4" x14ac:dyDescent="0.3">
      <c r="C956">
        <v>257.75</v>
      </c>
      <c r="D956">
        <v>3.7700659909259568E-2</v>
      </c>
    </row>
    <row r="957" spans="3:4" x14ac:dyDescent="0.3">
      <c r="C957">
        <v>257.8</v>
      </c>
      <c r="D957">
        <v>3.7674550218962474E-2</v>
      </c>
    </row>
    <row r="958" spans="3:4" x14ac:dyDescent="0.3">
      <c r="C958">
        <v>257.85000000000002</v>
      </c>
      <c r="D958">
        <v>3.7647744848613114E-2</v>
      </c>
    </row>
    <row r="959" spans="3:4" x14ac:dyDescent="0.3">
      <c r="C959">
        <v>257.89999999999998</v>
      </c>
      <c r="D959">
        <v>3.7620251609787367E-2</v>
      </c>
    </row>
    <row r="960" spans="3:4" x14ac:dyDescent="0.3">
      <c r="C960">
        <v>257.95</v>
      </c>
      <c r="D960">
        <v>3.7592078094065944E-2</v>
      </c>
    </row>
    <row r="961" spans="3:4" x14ac:dyDescent="0.3">
      <c r="C961">
        <v>258</v>
      </c>
      <c r="D961">
        <v>3.7563231671098533E-2</v>
      </c>
    </row>
    <row r="962" spans="3:4" x14ac:dyDescent="0.3">
      <c r="C962">
        <v>258.05</v>
      </c>
      <c r="D962">
        <v>3.7533719486862113E-2</v>
      </c>
    </row>
    <row r="963" spans="3:4" x14ac:dyDescent="0.3">
      <c r="C963">
        <v>258.10000000000002</v>
      </c>
      <c r="D963">
        <v>3.7503548462112297E-2</v>
      </c>
    </row>
    <row r="964" spans="3:4" x14ac:dyDescent="0.3">
      <c r="C964">
        <v>258.14999999999998</v>
      </c>
      <c r="D964">
        <v>3.7472725291025057E-2</v>
      </c>
    </row>
    <row r="965" spans="3:4" x14ac:dyDescent="0.3">
      <c r="C965">
        <v>258.2</v>
      </c>
      <c r="D965">
        <v>3.7441256440026716E-2</v>
      </c>
    </row>
    <row r="966" spans="3:4" x14ac:dyDescent="0.3">
      <c r="C966">
        <v>258.25</v>
      </c>
      <c r="D966">
        <v>3.7409148146810164E-2</v>
      </c>
    </row>
    <row r="967" spans="3:4" x14ac:dyDescent="0.3">
      <c r="C967">
        <v>258.3</v>
      </c>
      <c r="D967">
        <v>3.7376406419534873E-2</v>
      </c>
    </row>
    <row r="968" spans="3:4" x14ac:dyDescent="0.3">
      <c r="C968">
        <v>258.35000000000002</v>
      </c>
      <c r="D968">
        <v>3.734303703620849E-2</v>
      </c>
    </row>
    <row r="969" spans="3:4" x14ac:dyDescent="0.3">
      <c r="C969">
        <v>258.39999999999998</v>
      </c>
      <c r="D969">
        <v>3.7309045544247833E-2</v>
      </c>
    </row>
    <row r="970" spans="3:4" x14ac:dyDescent="0.3">
      <c r="C970">
        <v>258.45</v>
      </c>
      <c r="D970">
        <v>3.7274437260216786E-2</v>
      </c>
    </row>
    <row r="971" spans="3:4" x14ac:dyDescent="0.3">
      <c r="C971">
        <v>258.5</v>
      </c>
      <c r="D971">
        <v>3.7239217269739222E-2</v>
      </c>
    </row>
    <row r="972" spans="3:4" x14ac:dyDescent="0.3">
      <c r="C972">
        <v>258.55</v>
      </c>
      <c r="D972">
        <v>3.7203390427584158E-2</v>
      </c>
    </row>
    <row r="973" spans="3:4" x14ac:dyDescent="0.3">
      <c r="C973">
        <v>258.60000000000002</v>
      </c>
      <c r="D973">
        <v>3.7166961357921115E-2</v>
      </c>
    </row>
    <row r="974" spans="3:4" x14ac:dyDescent="0.3">
      <c r="C974">
        <v>258.64999999999998</v>
      </c>
      <c r="D974">
        <v>3.7129934454743517E-2</v>
      </c>
    </row>
    <row r="975" spans="3:4" x14ac:dyDescent="0.3">
      <c r="C975">
        <v>258.7</v>
      </c>
      <c r="D975">
        <v>3.7092313882457491E-2</v>
      </c>
    </row>
    <row r="976" spans="3:4" x14ac:dyDescent="0.3">
      <c r="C976">
        <v>258.75</v>
      </c>
      <c r="D976">
        <v>3.7054103576634287E-2</v>
      </c>
    </row>
    <row r="977" spans="3:4" x14ac:dyDescent="0.3">
      <c r="C977">
        <v>258.8</v>
      </c>
      <c r="D977">
        <v>3.7015307244923752E-2</v>
      </c>
    </row>
    <row r="978" spans="3:4" x14ac:dyDescent="0.3">
      <c r="C978">
        <v>258.85000000000002</v>
      </c>
      <c r="D978">
        <v>3.697592836812659E-2</v>
      </c>
    </row>
    <row r="979" spans="3:4" x14ac:dyDescent="0.3">
      <c r="C979">
        <v>258.89999999999998</v>
      </c>
      <c r="D979">
        <v>3.6935970201423605E-2</v>
      </c>
    </row>
    <row r="980" spans="3:4" x14ac:dyDescent="0.3">
      <c r="C980">
        <v>258.95</v>
      </c>
      <c r="D980">
        <v>3.6895435775759045E-2</v>
      </c>
    </row>
    <row r="981" spans="3:4" x14ac:dyDescent="0.3">
      <c r="C981">
        <v>259</v>
      </c>
      <c r="D981">
        <v>3.6854327899377017E-2</v>
      </c>
    </row>
    <row r="982" spans="3:4" x14ac:dyDescent="0.3">
      <c r="C982">
        <v>259.05</v>
      </c>
      <c r="D982">
        <v>3.6812649159507528E-2</v>
      </c>
    </row>
    <row r="983" spans="3:4" x14ac:dyDescent="0.3">
      <c r="C983">
        <v>259.10000000000002</v>
      </c>
      <c r="D983">
        <v>3.6770401924201029E-2</v>
      </c>
    </row>
    <row r="984" spans="3:4" x14ac:dyDescent="0.3">
      <c r="C984">
        <v>259.14999999999998</v>
      </c>
      <c r="D984">
        <v>3.6727588344309135E-2</v>
      </c>
    </row>
    <row r="985" spans="3:4" x14ac:dyDescent="0.3">
      <c r="C985">
        <v>259.2</v>
      </c>
      <c r="D985">
        <v>3.6684210355608871E-2</v>
      </c>
    </row>
    <row r="986" spans="3:4" x14ac:dyDescent="0.3">
      <c r="C986">
        <v>259.25</v>
      </c>
      <c r="D986">
        <v>3.6640269681069808E-2</v>
      </c>
    </row>
    <row r="987" spans="3:4" x14ac:dyDescent="0.3">
      <c r="C987">
        <v>259.3</v>
      </c>
      <c r="D987">
        <v>3.659574746956458E-2</v>
      </c>
    </row>
    <row r="988" spans="3:4" x14ac:dyDescent="0.3">
      <c r="C988">
        <v>259.35000000000002</v>
      </c>
      <c r="D988">
        <v>3.6550686793145049E-2</v>
      </c>
    </row>
    <row r="989" spans="3:4" x14ac:dyDescent="0.3">
      <c r="C989">
        <v>259.39999999999998</v>
      </c>
      <c r="D989">
        <v>3.6505067296795951E-2</v>
      </c>
    </row>
    <row r="990" spans="3:4" x14ac:dyDescent="0.3">
      <c r="C990">
        <v>259.45</v>
      </c>
      <c r="D990">
        <v>3.6458889880068013E-2</v>
      </c>
    </row>
    <row r="991" spans="3:4" x14ac:dyDescent="0.3">
      <c r="C991">
        <v>259.5</v>
      </c>
      <c r="D991">
        <v>3.6412155242994522E-2</v>
      </c>
    </row>
    <row r="992" spans="3:4" x14ac:dyDescent="0.3">
      <c r="C992">
        <v>259.55</v>
      </c>
      <c r="D992">
        <v>3.6364863889173052E-2</v>
      </c>
    </row>
    <row r="993" spans="3:4" x14ac:dyDescent="0.3">
      <c r="C993">
        <v>259.60000000000002</v>
      </c>
      <c r="D993">
        <v>3.6317016128975817E-2</v>
      </c>
    </row>
    <row r="994" spans="3:4" x14ac:dyDescent="0.3">
      <c r="C994">
        <v>259.64999999999998</v>
      </c>
      <c r="D994">
        <v>3.6268612082886641E-2</v>
      </c>
    </row>
    <row r="995" spans="3:4" x14ac:dyDescent="0.3">
      <c r="C995">
        <v>259.7</v>
      </c>
      <c r="D995">
        <v>3.6219651684962141E-2</v>
      </c>
    </row>
    <row r="996" spans="3:4" x14ac:dyDescent="0.3">
      <c r="C996">
        <v>259.75</v>
      </c>
      <c r="D996">
        <v>3.6170134686416243E-2</v>
      </c>
    </row>
    <row r="997" spans="3:4" x14ac:dyDescent="0.3">
      <c r="C997">
        <v>259.8</v>
      </c>
      <c r="D997">
        <v>3.6120060659325201E-2</v>
      </c>
    </row>
    <row r="998" spans="3:4" x14ac:dyDescent="0.3">
      <c r="C998">
        <v>259.85000000000002</v>
      </c>
      <c r="D998">
        <v>3.6069429000451805E-2</v>
      </c>
    </row>
    <row r="999" spans="3:4" x14ac:dyDescent="0.3">
      <c r="C999">
        <v>259.89999999999998</v>
      </c>
      <c r="D999">
        <v>3.6018238935187047E-2</v>
      </c>
    </row>
    <row r="1000" spans="3:4" x14ac:dyDescent="0.3">
      <c r="C1000">
        <v>259.95</v>
      </c>
      <c r="D1000">
        <v>3.5966489521606734E-2</v>
      </c>
    </row>
    <row r="1001" spans="3:4" x14ac:dyDescent="0.3">
      <c r="C1001">
        <v>260</v>
      </c>
      <c r="D1001">
        <v>3.5914179654642171E-2</v>
      </c>
    </row>
    <row r="1002" spans="3:4" x14ac:dyDescent="0.3">
      <c r="C1002">
        <v>260.05</v>
      </c>
      <c r="D1002">
        <v>3.5861308070362072E-2</v>
      </c>
    </row>
    <row r="1003" spans="3:4" x14ac:dyDescent="0.3">
      <c r="C1003">
        <v>260.10000000000002</v>
      </c>
      <c r="D1003">
        <v>3.580787335036429E-2</v>
      </c>
    </row>
    <row r="1004" spans="3:4" x14ac:dyDescent="0.3">
      <c r="C1004">
        <v>260.14999999999998</v>
      </c>
      <c r="D1004">
        <v>3.5753873926275423E-2</v>
      </c>
    </row>
    <row r="1005" spans="3:4" x14ac:dyDescent="0.3">
      <c r="C1005">
        <v>260.2</v>
      </c>
      <c r="D1005">
        <v>3.569930808435598E-2</v>
      </c>
    </row>
    <row r="1006" spans="3:4" x14ac:dyDescent="0.3">
      <c r="C1006">
        <v>260.25</v>
      </c>
      <c r="D1006">
        <v>3.564417397020999E-2</v>
      </c>
    </row>
    <row r="1007" spans="3:4" x14ac:dyDescent="0.3">
      <c r="C1007">
        <v>260.3</v>
      </c>
      <c r="D1007">
        <v>3.5588469593595726E-2</v>
      </c>
    </row>
    <row r="1008" spans="3:4" x14ac:dyDescent="0.3">
      <c r="C1008">
        <v>260.35000000000002</v>
      </c>
      <c r="D1008">
        <v>3.5532192833336501E-2</v>
      </c>
    </row>
    <row r="1009" spans="3:4" x14ac:dyDescent="0.3">
      <c r="C1009">
        <v>260.39999999999998</v>
      </c>
      <c r="D1009">
        <v>3.5475341442329229E-2</v>
      </c>
    </row>
    <row r="1010" spans="3:4" x14ac:dyDescent="0.3">
      <c r="C1010">
        <v>260.45</v>
      </c>
      <c r="D1010">
        <v>3.5417913052647874E-2</v>
      </c>
    </row>
    <row r="1011" spans="3:4" x14ac:dyDescent="0.3">
      <c r="C1011">
        <v>260.5</v>
      </c>
      <c r="D1011">
        <v>3.5359905180740996E-2</v>
      </c>
    </row>
    <row r="1012" spans="3:4" x14ac:dyDescent="0.3">
      <c r="C1012">
        <v>260.55</v>
      </c>
      <c r="D1012">
        <v>3.5301315232719399E-2</v>
      </c>
    </row>
    <row r="1013" spans="3:4" x14ac:dyDescent="0.3">
      <c r="C1013">
        <v>260.60000000000002</v>
      </c>
      <c r="D1013">
        <v>3.5242140509732824E-2</v>
      </c>
    </row>
    <row r="1014" spans="3:4" x14ac:dyDescent="0.3">
      <c r="C1014">
        <v>260.64999999999998</v>
      </c>
      <c r="D1014">
        <v>3.518237821343282E-2</v>
      </c>
    </row>
    <row r="1015" spans="3:4" x14ac:dyDescent="0.3">
      <c r="C1015">
        <v>260.7</v>
      </c>
      <c r="D1015">
        <v>3.5122025451518955E-2</v>
      </c>
    </row>
    <row r="1016" spans="3:4" x14ac:dyDescent="0.3">
      <c r="C1016">
        <v>260.75</v>
      </c>
      <c r="D1016">
        <v>3.5061079243366863E-2</v>
      </c>
    </row>
    <row r="1017" spans="3:4" x14ac:dyDescent="0.3">
      <c r="C1017">
        <v>260.8</v>
      </c>
      <c r="D1017">
        <v>3.4999558137266927E-2</v>
      </c>
    </row>
    <row r="1018" spans="3:4" x14ac:dyDescent="0.3">
      <c r="C1018">
        <v>260.85000000000002</v>
      </c>
      <c r="D1018">
        <v>3.493741662785773E-2</v>
      </c>
    </row>
    <row r="1019" spans="3:4" x14ac:dyDescent="0.3">
      <c r="C1019">
        <v>260.89999999999998</v>
      </c>
      <c r="D1019">
        <v>3.4874672290276618E-2</v>
      </c>
    </row>
    <row r="1020" spans="3:4" x14ac:dyDescent="0.3">
      <c r="C1020">
        <v>260.95</v>
      </c>
      <c r="D1020">
        <v>3.4811321849569178E-2</v>
      </c>
    </row>
    <row r="1021" spans="3:4" x14ac:dyDescent="0.3">
      <c r="C1021">
        <v>261</v>
      </c>
      <c r="D1021">
        <v>3.4747361971756381E-2</v>
      </c>
    </row>
    <row r="1022" spans="3:4" x14ac:dyDescent="0.3">
      <c r="C1022">
        <v>261.05</v>
      </c>
      <c r="D1022">
        <v>3.4682789269891767E-2</v>
      </c>
    </row>
    <row r="1023" spans="3:4" x14ac:dyDescent="0.3">
      <c r="C1023">
        <v>261.10000000000002</v>
      </c>
      <c r="D1023">
        <v>3.4617600310180074E-2</v>
      </c>
    </row>
    <row r="1024" spans="3:4" x14ac:dyDescent="0.3">
      <c r="C1024">
        <v>261.14999999999998</v>
      </c>
      <c r="D1024">
        <v>3.4551791618153353E-2</v>
      </c>
    </row>
    <row r="1025" spans="3:4" x14ac:dyDescent="0.3">
      <c r="C1025">
        <v>261.2</v>
      </c>
      <c r="D1025">
        <v>3.4485359684901171E-2</v>
      </c>
    </row>
    <row r="1026" spans="3:4" x14ac:dyDescent="0.3">
      <c r="C1026">
        <v>261.25</v>
      </c>
      <c r="D1026">
        <v>3.4418300973352425E-2</v>
      </c>
    </row>
    <row r="1027" spans="3:4" x14ac:dyDescent="0.3">
      <c r="C1027">
        <v>261.3</v>
      </c>
      <c r="D1027">
        <v>3.4350611924603702E-2</v>
      </c>
    </row>
    <row r="1028" spans="3:4" x14ac:dyDescent="0.3">
      <c r="C1028">
        <v>261.35000000000002</v>
      </c>
      <c r="D1028">
        <v>3.428228896429171E-2</v>
      </c>
    </row>
    <row r="1029" spans="3:4" x14ac:dyDescent="0.3">
      <c r="C1029">
        <v>261.39999999999998</v>
      </c>
      <c r="D1029">
        <v>3.4213328509005596E-2</v>
      </c>
    </row>
    <row r="1030" spans="3:4" x14ac:dyDescent="0.3">
      <c r="C1030">
        <v>261.45</v>
      </c>
      <c r="D1030">
        <v>3.4143726972734802E-2</v>
      </c>
    </row>
    <row r="1031" spans="3:4" x14ac:dyDescent="0.3">
      <c r="C1031">
        <v>261.5</v>
      </c>
      <c r="D1031">
        <v>3.4073480773350082E-2</v>
      </c>
    </row>
    <row r="1032" spans="3:4" x14ac:dyDescent="0.3">
      <c r="C1032">
        <v>261.55</v>
      </c>
      <c r="D1032">
        <v>3.4002586339111372E-2</v>
      </c>
    </row>
    <row r="1033" spans="3:4" x14ac:dyDescent="0.3">
      <c r="C1033">
        <v>261.60000000000002</v>
      </c>
      <c r="D1033">
        <v>3.393104011520013E-2</v>
      </c>
    </row>
    <row r="1034" spans="3:4" x14ac:dyDescent="0.3">
      <c r="C1034">
        <v>261.64999999999998</v>
      </c>
      <c r="D1034">
        <v>3.3858838570271187E-2</v>
      </c>
    </row>
    <row r="1035" spans="3:4" x14ac:dyDescent="0.3">
      <c r="C1035">
        <v>261.7</v>
      </c>
      <c r="D1035">
        <v>3.3785978203019325E-2</v>
      </c>
    </row>
    <row r="1036" spans="3:4" x14ac:dyDescent="0.3">
      <c r="C1036">
        <v>261.75</v>
      </c>
      <c r="D1036">
        <v>3.3712455548757583E-2</v>
      </c>
    </row>
    <row r="1037" spans="3:4" x14ac:dyDescent="0.3">
      <c r="C1037">
        <v>261.8</v>
      </c>
      <c r="D1037">
        <v>3.3638246664091452E-2</v>
      </c>
    </row>
    <row r="1038" spans="3:4" x14ac:dyDescent="0.3">
      <c r="C1038">
        <v>261.85000000000002</v>
      </c>
      <c r="D1038">
        <v>3.3563390539297827E-2</v>
      </c>
    </row>
    <row r="1039" spans="3:4" x14ac:dyDescent="0.3">
      <c r="C1039">
        <v>261.89999999999998</v>
      </c>
      <c r="D1039">
        <v>3.3487861937706788E-2</v>
      </c>
    </row>
    <row r="1040" spans="3:4" x14ac:dyDescent="0.3">
      <c r="C1040">
        <v>261.95</v>
      </c>
      <c r="D1040">
        <v>3.3411657611715953E-2</v>
      </c>
    </row>
    <row r="1041" spans="3:4" x14ac:dyDescent="0.3">
      <c r="C1041">
        <v>262</v>
      </c>
      <c r="D1041">
        <v>3.3334774382961292E-2</v>
      </c>
    </row>
    <row r="1042" spans="3:4" x14ac:dyDescent="0.3">
      <c r="C1042">
        <v>262.05</v>
      </c>
      <c r="D1042">
        <v>3.3257209148873951E-2</v>
      </c>
    </row>
    <row r="1043" spans="3:4" x14ac:dyDescent="0.3">
      <c r="C1043">
        <v>262.10000000000002</v>
      </c>
      <c r="D1043">
        <v>3.3178958889213725E-2</v>
      </c>
    </row>
    <row r="1044" spans="3:4" x14ac:dyDescent="0.3">
      <c r="C1044">
        <v>262.14999999999998</v>
      </c>
      <c r="D1044">
        <v>3.3100020672573831E-2</v>
      </c>
    </row>
    <row r="1045" spans="3:4" x14ac:dyDescent="0.3">
      <c r="C1045">
        <v>262.2</v>
      </c>
      <c r="D1045">
        <v>3.3020391662851152E-2</v>
      </c>
    </row>
    <row r="1046" spans="3:4" x14ac:dyDescent="0.3">
      <c r="C1046">
        <v>262.25</v>
      </c>
      <c r="D1046">
        <v>3.2940069125678283E-2</v>
      </c>
    </row>
    <row r="1047" spans="3:4" x14ac:dyDescent="0.3">
      <c r="C1047">
        <v>262.3</v>
      </c>
      <c r="D1047">
        <v>3.2859050434809946E-2</v>
      </c>
    </row>
    <row r="1048" spans="3:4" x14ac:dyDescent="0.3">
      <c r="C1048">
        <v>262.35000000000002</v>
      </c>
      <c r="D1048">
        <v>3.2777333078460265E-2</v>
      </c>
    </row>
    <row r="1049" spans="3:4" x14ac:dyDescent="0.3">
      <c r="C1049">
        <v>262.39999999999998</v>
      </c>
      <c r="D1049">
        <v>3.269491466558453E-2</v>
      </c>
    </row>
    <row r="1050" spans="3:4" x14ac:dyDescent="0.3">
      <c r="C1050">
        <v>262.45</v>
      </c>
      <c r="D1050">
        <v>3.2611792932099877E-2</v>
      </c>
    </row>
    <row r="1051" spans="3:4" x14ac:dyDescent="0.3">
      <c r="C1051">
        <v>262.5</v>
      </c>
      <c r="D1051">
        <v>3.2527965747040824E-2</v>
      </c>
    </row>
    <row r="1052" spans="3:4" x14ac:dyDescent="0.3">
      <c r="C1052">
        <v>262.55</v>
      </c>
      <c r="D1052">
        <v>3.2443431118642028E-2</v>
      </c>
    </row>
    <row r="1053" spans="3:4" x14ac:dyDescent="0.3">
      <c r="C1053">
        <v>262.60000000000002</v>
      </c>
      <c r="D1053">
        <v>3.2358187200344397E-2</v>
      </c>
    </row>
    <row r="1054" spans="3:4" x14ac:dyDescent="0.3">
      <c r="C1054">
        <v>262.64999999999998</v>
      </c>
      <c r="D1054">
        <v>3.2272232296718543E-2</v>
      </c>
    </row>
    <row r="1055" spans="3:4" x14ac:dyDescent="0.3">
      <c r="C1055">
        <v>262.7</v>
      </c>
      <c r="D1055">
        <v>3.2185564869299417E-2</v>
      </c>
    </row>
    <row r="1056" spans="3:4" x14ac:dyDescent="0.3">
      <c r="C1056">
        <v>262.75</v>
      </c>
      <c r="D1056">
        <v>3.2098183542328108E-2</v>
      </c>
    </row>
    <row r="1057" spans="3:4" x14ac:dyDescent="0.3">
      <c r="C1057">
        <v>262.8</v>
      </c>
      <c r="D1057">
        <v>3.2010087108393419E-2</v>
      </c>
    </row>
    <row r="1058" spans="3:4" x14ac:dyDescent="0.3">
      <c r="C1058">
        <v>262.85000000000002</v>
      </c>
      <c r="D1058">
        <v>3.1921274533969077E-2</v>
      </c>
    </row>
    <row r="1059" spans="3:4" x14ac:dyDescent="0.3">
      <c r="C1059">
        <v>262.89999999999998</v>
      </c>
      <c r="D1059">
        <v>3.1831744964840633E-2</v>
      </c>
    </row>
    <row r="1060" spans="3:4" x14ac:dyDescent="0.3">
      <c r="C1060">
        <v>262.95</v>
      </c>
      <c r="D1060">
        <v>3.1741497731416039E-2</v>
      </c>
    </row>
    <row r="1061" spans="3:4" x14ac:dyDescent="0.3">
      <c r="C1061">
        <v>263</v>
      </c>
      <c r="D1061">
        <v>3.1650532353916148E-2</v>
      </c>
    </row>
    <row r="1062" spans="3:4" x14ac:dyDescent="0.3">
      <c r="C1062">
        <v>263.05</v>
      </c>
      <c r="D1062">
        <v>3.1558848547437623E-2</v>
      </c>
    </row>
    <row r="1063" spans="3:4" x14ac:dyDescent="0.3">
      <c r="C1063">
        <v>263.10000000000002</v>
      </c>
      <c r="D1063">
        <v>3.1466446226884472E-2</v>
      </c>
    </row>
    <row r="1064" spans="3:4" x14ac:dyDescent="0.3">
      <c r="C1064">
        <v>263.14999999999998</v>
      </c>
      <c r="D1064">
        <v>3.1373325511762591E-2</v>
      </c>
    </row>
    <row r="1065" spans="3:4" x14ac:dyDescent="0.3">
      <c r="C1065">
        <v>263.2</v>
      </c>
      <c r="D1065">
        <v>3.1279486730831405E-2</v>
      </c>
    </row>
    <row r="1066" spans="3:4" x14ac:dyDescent="0.3">
      <c r="C1066">
        <v>263.25</v>
      </c>
      <c r="D1066">
        <v>3.118493042660932E-2</v>
      </c>
    </row>
    <row r="1067" spans="3:4" x14ac:dyDescent="0.3">
      <c r="C1067">
        <v>263.3</v>
      </c>
      <c r="D1067">
        <v>3.1089657359725738E-2</v>
      </c>
    </row>
    <row r="1068" spans="3:4" x14ac:dyDescent="0.3">
      <c r="C1068">
        <v>263.35000000000002</v>
      </c>
      <c r="D1068">
        <v>3.0993668513116416E-2</v>
      </c>
    </row>
    <row r="1069" spans="3:4" x14ac:dyDescent="0.3">
      <c r="C1069">
        <v>263.39999999999998</v>
      </c>
      <c r="D1069">
        <v>3.089696509605671E-2</v>
      </c>
    </row>
    <row r="1070" spans="3:4" x14ac:dyDescent="0.3">
      <c r="C1070">
        <v>263.45</v>
      </c>
      <c r="D1070">
        <v>3.0799548548027668E-2</v>
      </c>
    </row>
    <row r="1071" spans="3:4" x14ac:dyDescent="0.3">
      <c r="C1071">
        <v>263.5</v>
      </c>
      <c r="D1071">
        <v>3.07014205424119E-2</v>
      </c>
    </row>
    <row r="1072" spans="3:4" x14ac:dyDescent="0.3">
      <c r="C1072">
        <v>263.55</v>
      </c>
      <c r="D1072">
        <v>3.0602582990012707E-2</v>
      </c>
    </row>
    <row r="1073" spans="3:4" x14ac:dyDescent="0.3">
      <c r="C1073">
        <v>263.60000000000002</v>
      </c>
      <c r="D1073">
        <v>3.0503038042393765E-2</v>
      </c>
    </row>
    <row r="1074" spans="3:4" x14ac:dyDescent="0.3">
      <c r="C1074">
        <v>263.64999999999998</v>
      </c>
      <c r="D1074">
        <v>3.0402788095034754E-2</v>
      </c>
    </row>
    <row r="1075" spans="3:4" x14ac:dyDescent="0.3">
      <c r="C1075">
        <v>263.7</v>
      </c>
      <c r="D1075">
        <v>3.0301835790298246E-2</v>
      </c>
    </row>
    <row r="1076" spans="3:4" x14ac:dyDescent="0.3">
      <c r="C1076">
        <v>263.75</v>
      </c>
      <c r="D1076">
        <v>3.0200184020205904E-2</v>
      </c>
    </row>
    <row r="1077" spans="3:4" x14ac:dyDescent="0.3">
      <c r="C1077">
        <v>263.8</v>
      </c>
      <c r="D1077">
        <v>3.009783592901797E-2</v>
      </c>
    </row>
    <row r="1078" spans="3:4" x14ac:dyDescent="0.3">
      <c r="C1078">
        <v>263.85000000000002</v>
      </c>
      <c r="D1078">
        <v>2.9994794915614145E-2</v>
      </c>
    </row>
    <row r="1079" spans="3:4" x14ac:dyDescent="0.3">
      <c r="C1079">
        <v>263.89999999999998</v>
      </c>
      <c r="D1079">
        <v>2.9891086706577513E-2</v>
      </c>
    </row>
    <row r="1080" spans="3:4" x14ac:dyDescent="0.3">
      <c r="C1080">
        <v>263.95</v>
      </c>
      <c r="D1080">
        <v>2.9786672591463958E-2</v>
      </c>
    </row>
    <row r="1081" spans="3:4" x14ac:dyDescent="0.3">
      <c r="C1081">
        <v>264</v>
      </c>
      <c r="D1081">
        <v>2.9681577398677626E-2</v>
      </c>
    </row>
    <row r="1082" spans="3:4" x14ac:dyDescent="0.3">
      <c r="C1082">
        <v>264.05</v>
      </c>
      <c r="D1082">
        <v>2.9575805571466027E-2</v>
      </c>
    </row>
    <row r="1083" spans="3:4" x14ac:dyDescent="0.3">
      <c r="C1083">
        <v>264.10000000000002</v>
      </c>
      <c r="D1083">
        <v>2.9469361816865634E-2</v>
      </c>
    </row>
    <row r="1084" spans="3:4" x14ac:dyDescent="0.3">
      <c r="C1084">
        <v>264.14999999999998</v>
      </c>
      <c r="D1084">
        <v>2.9362251106845393E-2</v>
      </c>
    </row>
    <row r="1085" spans="3:4" x14ac:dyDescent="0.3">
      <c r="C1085">
        <v>264.2</v>
      </c>
      <c r="D1085">
        <v>2.9254478679232785E-2</v>
      </c>
    </row>
    <row r="1086" spans="3:4" x14ac:dyDescent="0.3">
      <c r="C1086">
        <v>264.25</v>
      </c>
      <c r="D1086">
        <v>2.9146050038422047E-2</v>
      </c>
    </row>
    <row r="1087" spans="3:4" x14ac:dyDescent="0.3">
      <c r="C1087">
        <v>264.3</v>
      </c>
      <c r="D1087">
        <v>2.9036970955860806E-2</v>
      </c>
    </row>
    <row r="1088" spans="3:4" x14ac:dyDescent="0.3">
      <c r="C1088">
        <v>264.35000000000002</v>
      </c>
      <c r="D1088">
        <v>2.8927247470315526E-2</v>
      </c>
    </row>
    <row r="1089" spans="3:4" x14ac:dyDescent="0.3">
      <c r="C1089">
        <v>264.39999999999998</v>
      </c>
      <c r="D1089">
        <v>2.8816885887914014E-2</v>
      </c>
    </row>
    <row r="1090" spans="3:4" x14ac:dyDescent="0.3">
      <c r="C1090">
        <v>264.45</v>
      </c>
      <c r="D1090">
        <v>2.8705892781963414E-2</v>
      </c>
    </row>
    <row r="1091" spans="3:4" x14ac:dyDescent="0.3">
      <c r="C1091">
        <v>264.5</v>
      </c>
      <c r="D1091">
        <v>2.8594274992545115E-2</v>
      </c>
    </row>
    <row r="1092" spans="3:4" x14ac:dyDescent="0.3">
      <c r="C1092">
        <v>264.55</v>
      </c>
      <c r="D1092">
        <v>2.8482039625883457E-2</v>
      </c>
    </row>
    <row r="1093" spans="3:4" x14ac:dyDescent="0.3">
      <c r="C1093">
        <v>264.60000000000002</v>
      </c>
      <c r="D1093">
        <v>2.8369194053490001E-2</v>
      </c>
    </row>
    <row r="1094" spans="3:4" x14ac:dyDescent="0.3">
      <c r="C1094">
        <v>264.64999999999998</v>
      </c>
      <c r="D1094">
        <v>2.8255745911083003E-2</v>
      </c>
    </row>
    <row r="1095" spans="3:4" x14ac:dyDescent="0.3">
      <c r="C1095">
        <v>264.7</v>
      </c>
      <c r="D1095">
        <v>2.8141703097281579E-2</v>
      </c>
    </row>
    <row r="1096" spans="3:4" x14ac:dyDescent="0.3">
      <c r="C1096">
        <v>264.75</v>
      </c>
      <c r="D1096">
        <v>2.8027073772077214E-2</v>
      </c>
    </row>
    <row r="1097" spans="3:4" x14ac:dyDescent="0.3">
      <c r="C1097">
        <v>264.8</v>
      </c>
      <c r="D1097">
        <v>2.7911866355080767E-2</v>
      </c>
    </row>
    <row r="1098" spans="3:4" x14ac:dyDescent="0.3">
      <c r="C1098">
        <v>264.85000000000002</v>
      </c>
      <c r="D1098">
        <v>2.7796089523548236E-2</v>
      </c>
    </row>
    <row r="1099" spans="3:4" x14ac:dyDescent="0.3">
      <c r="C1099">
        <v>264.89999999999998</v>
      </c>
      <c r="D1099">
        <v>2.7679752210185739E-2</v>
      </c>
    </row>
    <row r="1100" spans="3:4" x14ac:dyDescent="0.3">
      <c r="C1100">
        <v>264.95</v>
      </c>
      <c r="D1100">
        <v>2.7562863600734792E-2</v>
      </c>
    </row>
    <row r="1101" spans="3:4" x14ac:dyDescent="0.3">
      <c r="C1101">
        <v>265</v>
      </c>
      <c r="D1101">
        <v>2.7445433131341672E-2</v>
      </c>
    </row>
    <row r="1102" spans="3:4" x14ac:dyDescent="0.3">
      <c r="C1102">
        <v>265.05</v>
      </c>
      <c r="D1102">
        <v>2.7327470485710409E-2</v>
      </c>
    </row>
    <row r="1103" spans="3:4" x14ac:dyDescent="0.3">
      <c r="C1103">
        <v>265.10000000000002</v>
      </c>
      <c r="D1103">
        <v>2.7208985592043589E-2</v>
      </c>
    </row>
    <row r="1104" spans="3:4" x14ac:dyDescent="0.3">
      <c r="C1104">
        <v>265.14999999999998</v>
      </c>
      <c r="D1104">
        <v>2.7089988619773062E-2</v>
      </c>
    </row>
    <row r="1105" spans="3:4" x14ac:dyDescent="0.3">
      <c r="C1105">
        <v>265.2</v>
      </c>
      <c r="D1105">
        <v>2.6970489976082646E-2</v>
      </c>
    </row>
    <row r="1106" spans="3:4" x14ac:dyDescent="0.3">
      <c r="C1106">
        <v>265.25</v>
      </c>
      <c r="D1106">
        <v>2.6850500302227954E-2</v>
      </c>
    </row>
    <row r="1107" spans="3:4" x14ac:dyDescent="0.3">
      <c r="C1107">
        <v>265.3</v>
      </c>
      <c r="D1107">
        <v>2.6730030469653842E-2</v>
      </c>
    </row>
    <row r="1108" spans="3:4" x14ac:dyDescent="0.3">
      <c r="C1108">
        <v>265.35000000000002</v>
      </c>
      <c r="D1108">
        <v>2.6609091575915358E-2</v>
      </c>
    </row>
    <row r="1109" spans="3:4" x14ac:dyDescent="0.3">
      <c r="C1109">
        <v>265.39999999999998</v>
      </c>
      <c r="D1109">
        <v>2.6487694940404923E-2</v>
      </c>
    </row>
    <row r="1110" spans="3:4" x14ac:dyDescent="0.3">
      <c r="C1110">
        <v>265.45</v>
      </c>
      <c r="D1110">
        <v>2.6365852099889339E-2</v>
      </c>
    </row>
    <row r="1111" spans="3:4" x14ac:dyDescent="0.3">
      <c r="C1111">
        <v>265.5</v>
      </c>
      <c r="D1111">
        <v>2.6243574803862756E-2</v>
      </c>
    </row>
    <row r="1112" spans="3:4" x14ac:dyDescent="0.3">
      <c r="C1112">
        <v>265.55</v>
      </c>
      <c r="D1112">
        <v>2.612087500971735E-2</v>
      </c>
    </row>
    <row r="1113" spans="3:4" x14ac:dyDescent="0.3">
      <c r="C1113">
        <v>265.60000000000002</v>
      </c>
      <c r="D1113">
        <v>2.5997764877738486E-2</v>
      </c>
    </row>
    <row r="1114" spans="3:4" x14ac:dyDescent="0.3">
      <c r="C1114">
        <v>265.64999999999998</v>
      </c>
      <c r="D1114">
        <v>2.5874256765928305E-2</v>
      </c>
    </row>
    <row r="1115" spans="3:4" x14ac:dyDescent="0.3">
      <c r="C1115">
        <v>265.7</v>
      </c>
      <c r="D1115">
        <v>2.5750363224662367E-2</v>
      </c>
    </row>
    <row r="1116" spans="3:4" x14ac:dyDescent="0.3">
      <c r="C1116">
        <v>265.75</v>
      </c>
      <c r="D1116">
        <v>2.5626096991186457E-2</v>
      </c>
    </row>
    <row r="1117" spans="3:4" x14ac:dyDescent="0.3">
      <c r="C1117">
        <v>265.8</v>
      </c>
      <c r="D1117">
        <v>2.5501470983956314E-2</v>
      </c>
    </row>
    <row r="1118" spans="3:4" x14ac:dyDescent="0.3">
      <c r="C1118">
        <v>265.85000000000002</v>
      </c>
      <c r="D1118">
        <v>2.5376498296827917E-2</v>
      </c>
    </row>
    <row r="1119" spans="3:4" x14ac:dyDescent="0.3">
      <c r="C1119">
        <v>265.89999999999998</v>
      </c>
      <c r="D1119">
        <v>2.5251192193103414E-2</v>
      </c>
    </row>
    <row r="1120" spans="3:4" x14ac:dyDescent="0.3">
      <c r="C1120">
        <v>265.95</v>
      </c>
      <c r="D1120">
        <v>2.5125566099437831E-2</v>
      </c>
    </row>
    <row r="1121" spans="3:4" x14ac:dyDescent="0.3">
      <c r="C1121">
        <v>266</v>
      </c>
      <c r="D1121">
        <v>2.4999633599615011E-2</v>
      </c>
    </row>
    <row r="1122" spans="3:4" x14ac:dyDescent="0.3">
      <c r="C1122">
        <v>266.05</v>
      </c>
      <c r="D1122">
        <v>2.4873408428195826E-2</v>
      </c>
    </row>
    <row r="1123" spans="3:4" x14ac:dyDescent="0.3">
      <c r="C1123">
        <v>266.10000000000002</v>
      </c>
      <c r="D1123">
        <v>2.4746904464047381E-2</v>
      </c>
    </row>
    <row r="1124" spans="3:4" x14ac:dyDescent="0.3">
      <c r="C1124">
        <v>266.14999999999998</v>
      </c>
      <c r="D1124">
        <v>2.4620135723758978E-2</v>
      </c>
    </row>
    <row r="1125" spans="3:4" x14ac:dyDescent="0.3">
      <c r="C1125">
        <v>266.2</v>
      </c>
      <c r="D1125">
        <v>2.449311635495071E-2</v>
      </c>
    </row>
    <row r="1126" spans="3:4" x14ac:dyDescent="0.3">
      <c r="C1126">
        <v>266.25</v>
      </c>
      <c r="D1126">
        <v>2.4365860629483392E-2</v>
      </c>
    </row>
    <row r="1127" spans="3:4" x14ac:dyDescent="0.3">
      <c r="C1127">
        <v>266.3</v>
      </c>
      <c r="D1127">
        <v>2.4238382936574127E-2</v>
      </c>
    </row>
    <row r="1128" spans="3:4" x14ac:dyDescent="0.3">
      <c r="C1128">
        <v>266.35000000000002</v>
      </c>
      <c r="D1128">
        <v>2.411069777582624E-2</v>
      </c>
    </row>
    <row r="1129" spans="3:4" x14ac:dyDescent="0.3">
      <c r="C1129">
        <v>266.39999999999998</v>
      </c>
      <c r="D1129">
        <v>2.3982819750180042E-2</v>
      </c>
    </row>
    <row r="1130" spans="3:4" x14ac:dyDescent="0.3">
      <c r="C1130">
        <v>266.45</v>
      </c>
      <c r="D1130">
        <v>2.3854763558790744E-2</v>
      </c>
    </row>
    <row r="1131" spans="3:4" x14ac:dyDescent="0.3">
      <c r="C1131">
        <v>266.5</v>
      </c>
      <c r="D1131">
        <v>2.3726543989842783E-2</v>
      </c>
    </row>
    <row r="1132" spans="3:4" x14ac:dyDescent="0.3">
      <c r="C1132">
        <v>266.55</v>
      </c>
      <c r="D1132">
        <v>2.3598175913304889E-2</v>
      </c>
    </row>
    <row r="1133" spans="3:4" x14ac:dyDescent="0.3">
      <c r="C1133">
        <v>266.60000000000002</v>
      </c>
      <c r="D1133">
        <v>2.3469674273635339E-2</v>
      </c>
    </row>
    <row r="1134" spans="3:4" x14ac:dyDescent="0.3">
      <c r="C1134">
        <v>266.64999999999998</v>
      </c>
      <c r="D1134">
        <v>2.3341054082443826E-2</v>
      </c>
    </row>
    <row r="1135" spans="3:4" x14ac:dyDescent="0.3">
      <c r="C1135">
        <v>266.7</v>
      </c>
      <c r="D1135">
        <v>2.321233041111664E-2</v>
      </c>
    </row>
    <row r="1136" spans="3:4" x14ac:dyDescent="0.3">
      <c r="C1136">
        <v>266.75</v>
      </c>
      <c r="D1136">
        <v>2.3083518383414627E-2</v>
      </c>
    </row>
    <row r="1137" spans="3:4" x14ac:dyDescent="0.3">
      <c r="C1137">
        <v>266.8</v>
      </c>
      <c r="D1137">
        <v>2.2954633168048223E-2</v>
      </c>
    </row>
    <row r="1138" spans="3:4" x14ac:dyDescent="0.3">
      <c r="C1138">
        <v>266.85000000000002</v>
      </c>
      <c r="D1138">
        <v>2.2825669199630534E-2</v>
      </c>
    </row>
    <row r="1139" spans="3:4" x14ac:dyDescent="0.3">
      <c r="C1139">
        <v>266.89999999999998</v>
      </c>
      <c r="D1139">
        <v>2.2696684151804546E-2</v>
      </c>
    </row>
    <row r="1140" spans="3:4" x14ac:dyDescent="0.3">
      <c r="C1140">
        <v>266.95</v>
      </c>
      <c r="D1140">
        <v>2.2567671580879682E-2</v>
      </c>
    </row>
    <row r="1141" spans="3:4" x14ac:dyDescent="0.3">
      <c r="C1141">
        <v>267</v>
      </c>
      <c r="D1141">
        <v>2.2438646762395442E-2</v>
      </c>
    </row>
    <row r="1142" spans="3:4" x14ac:dyDescent="0.3">
      <c r="C1142">
        <v>267.05</v>
      </c>
      <c r="D1142">
        <v>2.2309624979600429E-2</v>
      </c>
    </row>
    <row r="1143" spans="3:4" x14ac:dyDescent="0.3">
      <c r="C1143">
        <v>267.10000000000002</v>
      </c>
      <c r="D1143">
        <v>2.2180621516054516E-2</v>
      </c>
    </row>
    <row r="1144" spans="3:4" x14ac:dyDescent="0.3">
      <c r="C1144">
        <v>267.14999999999998</v>
      </c>
      <c r="D1144">
        <v>2.2051651648260111E-2</v>
      </c>
    </row>
    <row r="1145" spans="3:4" x14ac:dyDescent="0.3">
      <c r="C1145">
        <v>267.2</v>
      </c>
      <c r="D1145">
        <v>2.1922730638329013E-2</v>
      </c>
    </row>
    <row r="1146" spans="3:4" x14ac:dyDescent="0.3">
      <c r="C1146">
        <v>267.25</v>
      </c>
      <c r="D1146">
        <v>2.1793873726693651E-2</v>
      </c>
    </row>
    <row r="1147" spans="3:4" x14ac:dyDescent="0.3">
      <c r="C1147">
        <v>267.3</v>
      </c>
      <c r="D1147">
        <v>2.1665096124867014E-2</v>
      </c>
    </row>
    <row r="1148" spans="3:4" x14ac:dyDescent="0.3">
      <c r="C1148">
        <v>267.35000000000002</v>
      </c>
      <c r="D1148">
        <v>2.1536413008259928E-2</v>
      </c>
    </row>
    <row r="1149" spans="3:4" x14ac:dyDescent="0.3">
      <c r="C1149">
        <v>267.39999999999998</v>
      </c>
      <c r="D1149">
        <v>2.140783950906185E-2</v>
      </c>
    </row>
    <row r="1150" spans="3:4" x14ac:dyDescent="0.3">
      <c r="C1150">
        <v>267.45</v>
      </c>
      <c r="D1150">
        <v>2.1279390709190747E-2</v>
      </c>
    </row>
    <row r="1151" spans="3:4" x14ac:dyDescent="0.3">
      <c r="C1151">
        <v>267.5</v>
      </c>
      <c r="D1151">
        <v>2.1151081633320936E-2</v>
      </c>
    </row>
    <row r="1152" spans="3:4" x14ac:dyDescent="0.3">
      <c r="C1152">
        <v>267.55</v>
      </c>
      <c r="D1152">
        <v>2.1022927241992083E-2</v>
      </c>
    </row>
    <row r="1153" spans="3:4" x14ac:dyDescent="0.3">
      <c r="C1153">
        <v>267.60000000000002</v>
      </c>
      <c r="D1153">
        <v>2.0894942424807737E-2</v>
      </c>
    </row>
    <row r="1154" spans="3:4" x14ac:dyDescent="0.3">
      <c r="C1154">
        <v>267.64999999999998</v>
      </c>
      <c r="D1154">
        <v>2.076714199372881E-2</v>
      </c>
    </row>
    <row r="1155" spans="3:4" x14ac:dyDescent="0.3">
      <c r="C1155">
        <v>267.7</v>
      </c>
      <c r="D1155">
        <v>2.0639540676466929E-2</v>
      </c>
    </row>
    <row r="1156" spans="3:4" x14ac:dyDescent="0.3">
      <c r="C1156">
        <v>267.75</v>
      </c>
      <c r="D1156">
        <v>2.0512153109985817E-2</v>
      </c>
    </row>
    <row r="1157" spans="3:4" x14ac:dyDescent="0.3">
      <c r="C1157">
        <v>267.8</v>
      </c>
      <c r="D1157">
        <v>2.0384993834113123E-2</v>
      </c>
    </row>
    <row r="1158" spans="3:4" x14ac:dyDescent="0.3">
      <c r="C1158">
        <v>267.85000000000002</v>
      </c>
      <c r="D1158">
        <v>2.0258077285270352E-2</v>
      </c>
    </row>
    <row r="1159" spans="3:4" x14ac:dyDescent="0.3">
      <c r="C1159">
        <v>267.89999999999998</v>
      </c>
      <c r="D1159">
        <v>2.0131417790325422E-2</v>
      </c>
    </row>
    <row r="1160" spans="3:4" x14ac:dyDescent="0.3">
      <c r="C1160">
        <v>267.95</v>
      </c>
      <c r="D1160">
        <v>2.0005029560572023E-2</v>
      </c>
    </row>
    <row r="1161" spans="3:4" x14ac:dyDescent="0.3">
      <c r="C1161">
        <v>268</v>
      </c>
      <c r="D1161">
        <v>1.9878926685842922E-2</v>
      </c>
    </row>
    <row r="1162" spans="3:4" x14ac:dyDescent="0.3">
      <c r="C1162">
        <v>268.05</v>
      </c>
      <c r="D1162">
        <v>1.9753123128758886E-2</v>
      </c>
    </row>
    <row r="1163" spans="3:4" x14ac:dyDescent="0.3">
      <c r="C1163">
        <v>268.10000000000002</v>
      </c>
      <c r="D1163">
        <v>1.9627632719119797E-2</v>
      </c>
    </row>
    <row r="1164" spans="3:4" x14ac:dyDescent="0.3">
      <c r="C1164">
        <v>268.14999999999998</v>
      </c>
      <c r="D1164">
        <v>1.9502469148441639E-2</v>
      </c>
    </row>
    <row r="1165" spans="3:4" x14ac:dyDescent="0.3">
      <c r="C1165">
        <v>268.2</v>
      </c>
      <c r="D1165">
        <v>1.9377645964642524E-2</v>
      </c>
    </row>
    <row r="1166" spans="3:4" x14ac:dyDescent="0.3">
      <c r="C1166">
        <v>268.25</v>
      </c>
      <c r="D1166">
        <v>1.9253176566883846E-2</v>
      </c>
    </row>
    <row r="1167" spans="3:4" x14ac:dyDescent="0.3">
      <c r="C1167">
        <v>268.3</v>
      </c>
      <c r="D1167">
        <v>1.9129074200567271E-2</v>
      </c>
    </row>
    <row r="1168" spans="3:4" x14ac:dyDescent="0.3">
      <c r="C1168">
        <v>268.35000000000002</v>
      </c>
      <c r="D1168">
        <v>1.9005351952493109E-2</v>
      </c>
    </row>
    <row r="1169" spans="3:4" x14ac:dyDescent="0.3">
      <c r="C1169">
        <v>268.39999999999998</v>
      </c>
      <c r="D1169">
        <v>1.8882022746182624E-2</v>
      </c>
    </row>
    <row r="1170" spans="3:4" x14ac:dyDescent="0.3">
      <c r="C1170">
        <v>268.45</v>
      </c>
      <c r="D1170">
        <v>1.8759099337366462E-2</v>
      </c>
    </row>
    <row r="1171" spans="3:4" x14ac:dyDescent="0.3">
      <c r="C1171">
        <v>268.5</v>
      </c>
      <c r="D1171">
        <v>1.8636594309644004E-2</v>
      </c>
    </row>
    <row r="1172" spans="3:4" x14ac:dyDescent="0.3">
      <c r="C1172">
        <v>268.55</v>
      </c>
      <c r="D1172">
        <v>1.8514520070313626E-2</v>
      </c>
    </row>
    <row r="1173" spans="3:4" x14ac:dyDescent="0.3">
      <c r="C1173">
        <v>268.60000000000002</v>
      </c>
      <c r="D1173">
        <v>1.8392888846377881E-2</v>
      </c>
    </row>
    <row r="1174" spans="3:4" x14ac:dyDescent="0.3">
      <c r="C1174">
        <v>268.64999999999998</v>
      </c>
      <c r="D1174">
        <v>1.8271712680725308E-2</v>
      </c>
    </row>
    <row r="1175" spans="3:4" x14ac:dyDescent="0.3">
      <c r="C1175">
        <v>268.7</v>
      </c>
      <c r="D1175">
        <v>1.8151003428489791E-2</v>
      </c>
    </row>
    <row r="1176" spans="3:4" x14ac:dyDescent="0.3">
      <c r="C1176">
        <v>268.75</v>
      </c>
      <c r="D1176">
        <v>1.8030772753591322E-2</v>
      </c>
    </row>
    <row r="1177" spans="3:4" x14ac:dyDescent="0.3">
      <c r="C1177">
        <v>268.8</v>
      </c>
      <c r="D1177">
        <v>1.7911032125456663E-2</v>
      </c>
    </row>
    <row r="1178" spans="3:4" x14ac:dyDescent="0.3">
      <c r="C1178">
        <v>268.85000000000002</v>
      </c>
      <c r="D1178">
        <v>1.7791792815923201E-2</v>
      </c>
    </row>
    <row r="1179" spans="3:4" x14ac:dyDescent="0.3">
      <c r="C1179">
        <v>268.89999999999998</v>
      </c>
      <c r="D1179">
        <v>1.7673065896326241E-2</v>
      </c>
    </row>
    <row r="1180" spans="3:4" x14ac:dyDescent="0.3">
      <c r="C1180">
        <v>268.95</v>
      </c>
      <c r="D1180">
        <v>1.7554842173545169E-2</v>
      </c>
    </row>
    <row r="1181" spans="3:4" x14ac:dyDescent="0.3">
      <c r="C1181">
        <v>269</v>
      </c>
      <c r="D1181">
        <v>1.7437173696981792E-2</v>
      </c>
    </row>
    <row r="1182" spans="3:4" x14ac:dyDescent="0.3">
      <c r="C1182">
        <v>269.05</v>
      </c>
      <c r="D1182">
        <v>1.7320049518460195E-2</v>
      </c>
    </row>
    <row r="1183" spans="3:4" x14ac:dyDescent="0.3">
      <c r="C1183">
        <v>269.10000000000002</v>
      </c>
      <c r="D1183">
        <v>1.7203479886285417E-2</v>
      </c>
    </row>
    <row r="1184" spans="3:4" x14ac:dyDescent="0.3">
      <c r="C1184">
        <v>269.14999999999998</v>
      </c>
      <c r="D1184">
        <v>1.7087474836222315E-2</v>
      </c>
    </row>
    <row r="1185" spans="3:4" x14ac:dyDescent="0.3">
      <c r="C1185">
        <v>269.2</v>
      </c>
      <c r="D1185">
        <v>1.6972044189702003E-2</v>
      </c>
    </row>
    <row r="1186" spans="3:4" x14ac:dyDescent="0.3">
      <c r="C1186">
        <v>269.25</v>
      </c>
      <c r="D1186">
        <v>1.6857197552212558E-2</v>
      </c>
    </row>
    <row r="1187" spans="3:4" x14ac:dyDescent="0.3">
      <c r="C1187">
        <v>269.3</v>
      </c>
      <c r="D1187">
        <v>1.6742944311870678E-2</v>
      </c>
    </row>
    <row r="1188" spans="3:4" x14ac:dyDescent="0.3">
      <c r="C1188">
        <v>269.35000000000002</v>
      </c>
      <c r="D1188">
        <v>1.6629293638175131E-2</v>
      </c>
    </row>
    <row r="1189" spans="3:4" x14ac:dyDescent="0.3">
      <c r="C1189">
        <v>269.39999999999998</v>
      </c>
      <c r="D1189">
        <v>1.6516254480940223E-2</v>
      </c>
    </row>
    <row r="1190" spans="3:4" x14ac:dyDescent="0.3">
      <c r="C1190">
        <v>269.45</v>
      </c>
      <c r="D1190">
        <v>1.6403835569407089E-2</v>
      </c>
    </row>
    <row r="1191" spans="3:4" x14ac:dyDescent="0.3">
      <c r="C1191">
        <v>269.5</v>
      </c>
      <c r="D1191">
        <v>1.6292045411533115E-2</v>
      </c>
    </row>
    <row r="1192" spans="3:4" x14ac:dyDescent="0.3">
      <c r="C1192">
        <v>269.55</v>
      </c>
      <c r="D1192">
        <v>1.6180892293455099E-2</v>
      </c>
    </row>
    <row r="1193" spans="3:4" x14ac:dyDescent="0.3">
      <c r="C1193">
        <v>269.60000000000002</v>
      </c>
      <c r="D1193">
        <v>1.6070384279125986E-2</v>
      </c>
    </row>
    <row r="1194" spans="3:4" x14ac:dyDescent="0.3">
      <c r="C1194">
        <v>269.64999999999998</v>
      </c>
      <c r="D1194">
        <v>1.5960529210122407E-2</v>
      </c>
    </row>
    <row r="1195" spans="3:4" x14ac:dyDescent="0.3">
      <c r="C1195">
        <v>269.7</v>
      </c>
      <c r="D1195">
        <v>1.5851334705619741E-2</v>
      </c>
    </row>
    <row r="1196" spans="3:4" x14ac:dyDescent="0.3">
      <c r="C1196">
        <v>269.75</v>
      </c>
      <c r="D1196">
        <v>1.57428081625344E-2</v>
      </c>
    </row>
    <row r="1197" spans="3:4" x14ac:dyDescent="0.3">
      <c r="C1197">
        <v>269.8</v>
      </c>
      <c r="D1197">
        <v>1.5634956755827521E-2</v>
      </c>
    </row>
    <row r="1198" spans="3:4" x14ac:dyDescent="0.3">
      <c r="C1198">
        <v>269.85000000000002</v>
      </c>
      <c r="D1198">
        <v>1.5527787438969542E-2</v>
      </c>
    </row>
    <row r="1199" spans="3:4" x14ac:dyDescent="0.3">
      <c r="C1199">
        <v>269.89999999999998</v>
      </c>
      <c r="D1199">
        <v>1.5421306944561518E-2</v>
      </c>
    </row>
    <row r="1200" spans="3:4" x14ac:dyDescent="0.3">
      <c r="C1200">
        <v>269.95</v>
      </c>
      <c r="D1200">
        <v>1.531552178510949E-2</v>
      </c>
    </row>
    <row r="1201" spans="3:4" x14ac:dyDescent="0.3">
      <c r="C1201">
        <v>270</v>
      </c>
      <c r="D1201">
        <v>1.5210438253950336E-2</v>
      </c>
    </row>
    <row r="1202" spans="3:4" x14ac:dyDescent="0.3">
      <c r="C1202">
        <v>270.05</v>
      </c>
      <c r="D1202">
        <v>1.5106062426322958E-2</v>
      </c>
    </row>
    <row r="1203" spans="3:4" x14ac:dyDescent="0.3">
      <c r="C1203">
        <v>270.10000000000002</v>
      </c>
      <c r="D1203">
        <v>1.50024001605831E-2</v>
      </c>
    </row>
    <row r="1204" spans="3:4" x14ac:dyDescent="0.3">
      <c r="C1204">
        <v>270.14999999999998</v>
      </c>
      <c r="D1204">
        <v>1.4899457099557152E-2</v>
      </c>
    </row>
    <row r="1205" spans="3:4" x14ac:dyDescent="0.3">
      <c r="C1205">
        <v>270.2</v>
      </c>
      <c r="D1205">
        <v>1.4797238672030548E-2</v>
      </c>
    </row>
    <row r="1206" spans="3:4" x14ac:dyDescent="0.3">
      <c r="C1206">
        <v>270.25</v>
      </c>
      <c r="D1206">
        <v>1.4695750094368281E-2</v>
      </c>
    </row>
    <row r="1207" spans="3:4" x14ac:dyDescent="0.3">
      <c r="C1207">
        <v>270.3</v>
      </c>
      <c r="D1207">
        <v>1.4594996372261039E-2</v>
      </c>
    </row>
    <row r="1208" spans="3:4" x14ac:dyDescent="0.3">
      <c r="C1208">
        <v>270.35000000000002</v>
      </c>
      <c r="D1208">
        <v>1.4494982302594396E-2</v>
      </c>
    </row>
    <row r="1209" spans="3:4" x14ac:dyDescent="0.3">
      <c r="C1209">
        <v>270.39999999999998</v>
      </c>
      <c r="D1209">
        <v>1.4395712475435953E-2</v>
      </c>
    </row>
    <row r="1210" spans="3:4" x14ac:dyDescent="0.3">
      <c r="C1210">
        <v>270.45</v>
      </c>
      <c r="D1210">
        <v>1.4297191276135388E-2</v>
      </c>
    </row>
    <row r="1211" spans="3:4" x14ac:dyDescent="0.3">
      <c r="C1211">
        <v>270.5</v>
      </c>
      <c r="D1211">
        <v>1.4199422887534544E-2</v>
      </c>
    </row>
    <row r="1212" spans="3:4" x14ac:dyDescent="0.3">
      <c r="C1212">
        <v>270.55</v>
      </c>
      <c r="D1212">
        <v>1.4102411292280369E-2</v>
      </c>
    </row>
    <row r="1213" spans="3:4" x14ac:dyDescent="0.3">
      <c r="C1213">
        <v>270.60000000000002</v>
      </c>
      <c r="D1213">
        <v>1.4006160275237873E-2</v>
      </c>
    </row>
    <row r="1214" spans="3:4" x14ac:dyDescent="0.3">
      <c r="C1214">
        <v>270.64999999999998</v>
      </c>
      <c r="D1214">
        <v>1.3910653138405995E-2</v>
      </c>
    </row>
    <row r="1215" spans="3:4" x14ac:dyDescent="0.3">
      <c r="C1215">
        <v>270.7</v>
      </c>
      <c r="D1215">
        <v>1.3815935160501634E-2</v>
      </c>
    </row>
    <row r="1216" spans="3:4" x14ac:dyDescent="0.3">
      <c r="C1216">
        <v>270.75</v>
      </c>
      <c r="D1216">
        <v>1.3721987873440712E-2</v>
      </c>
    </row>
    <row r="1217" spans="3:4" x14ac:dyDescent="0.3">
      <c r="C1217">
        <v>270.8</v>
      </c>
      <c r="D1217">
        <v>1.3628814301670403E-2</v>
      </c>
    </row>
    <row r="1218" spans="3:4" x14ac:dyDescent="0.3">
      <c r="C1218">
        <v>270.85000000000002</v>
      </c>
      <c r="D1218">
        <v>1.3536417284970549E-2</v>
      </c>
    </row>
    <row r="1219" spans="3:4" x14ac:dyDescent="0.3">
      <c r="C1219">
        <v>270.89999999999998</v>
      </c>
      <c r="D1219">
        <v>1.3444778207525558E-2</v>
      </c>
    </row>
    <row r="1220" spans="3:4" x14ac:dyDescent="0.3">
      <c r="C1220">
        <v>270.95</v>
      </c>
      <c r="D1220">
        <v>1.3353943232119638E-2</v>
      </c>
    </row>
    <row r="1221" spans="3:4" x14ac:dyDescent="0.3">
      <c r="C1221">
        <v>271</v>
      </c>
      <c r="D1221">
        <v>1.3263892194477139E-2</v>
      </c>
    </row>
    <row r="1222" spans="3:4" x14ac:dyDescent="0.3">
      <c r="C1222">
        <v>271.05</v>
      </c>
      <c r="D1222">
        <v>1.317462722833508E-2</v>
      </c>
    </row>
    <row r="1223" spans="3:4" x14ac:dyDescent="0.3">
      <c r="C1223">
        <v>271.10000000000002</v>
      </c>
      <c r="D1223">
        <v>1.3086150297806168E-2</v>
      </c>
    </row>
    <row r="1224" spans="3:4" x14ac:dyDescent="0.3">
      <c r="C1224">
        <v>271.14999999999998</v>
      </c>
      <c r="D1224">
        <v>1.2998463200568031E-2</v>
      </c>
    </row>
    <row r="1225" spans="3:4" x14ac:dyDescent="0.3">
      <c r="C1225">
        <v>271.2</v>
      </c>
      <c r="D1225">
        <v>1.2911567571089135E-2</v>
      </c>
    </row>
    <row r="1226" spans="3:4" x14ac:dyDescent="0.3">
      <c r="C1226">
        <v>271.25</v>
      </c>
      <c r="D1226">
        <v>1.2825464883887699E-2</v>
      </c>
    </row>
    <row r="1227" spans="3:4" x14ac:dyDescent="0.3">
      <c r="C1227">
        <v>271.3</v>
      </c>
      <c r="D1227">
        <v>1.2740156456816533E-2</v>
      </c>
    </row>
    <row r="1228" spans="3:4" x14ac:dyDescent="0.3">
      <c r="C1228">
        <v>271.35000000000002</v>
      </c>
      <c r="D1228">
        <v>1.2655643454369937E-2</v>
      </c>
    </row>
    <row r="1229" spans="3:4" x14ac:dyDescent="0.3">
      <c r="C1229">
        <v>271.39999999999998</v>
      </c>
      <c r="D1229">
        <v>1.2571926891007232E-2</v>
      </c>
    </row>
    <row r="1230" spans="3:4" x14ac:dyDescent="0.3">
      <c r="C1230">
        <v>271.45</v>
      </c>
      <c r="D1230">
        <v>1.248900763448719E-2</v>
      </c>
    </row>
    <row r="1231" spans="3:4" x14ac:dyDescent="0.3">
      <c r="C1231">
        <v>271.5</v>
      </c>
      <c r="D1231">
        <v>1.2406886409209752E-2</v>
      </c>
    </row>
    <row r="1232" spans="3:4" x14ac:dyDescent="0.3">
      <c r="C1232">
        <v>271.55</v>
      </c>
      <c r="D1232">
        <v>1.2325542619775462E-2</v>
      </c>
    </row>
    <row r="1233" spans="3:4" x14ac:dyDescent="0.3">
      <c r="C1233">
        <v>271.60000000000002</v>
      </c>
      <c r="D1233">
        <v>1.2245020261457372E-2</v>
      </c>
    </row>
    <row r="1234" spans="3:4" x14ac:dyDescent="0.3">
      <c r="C1234">
        <v>271.64999999999998</v>
      </c>
      <c r="D1234">
        <v>1.2165297216924595E-2</v>
      </c>
    </row>
    <row r="1235" spans="3:4" x14ac:dyDescent="0.3">
      <c r="C1235">
        <v>271.7</v>
      </c>
      <c r="D1235">
        <v>1.2086373673781117E-2</v>
      </c>
    </row>
    <row r="1236" spans="3:4" x14ac:dyDescent="0.3">
      <c r="C1236">
        <v>271.75</v>
      </c>
      <c r="D1236">
        <v>1.2008249692740275E-2</v>
      </c>
    </row>
    <row r="1237" spans="3:4" x14ac:dyDescent="0.3">
      <c r="C1237">
        <v>271.8</v>
      </c>
      <c r="D1237">
        <v>1.1930925210907141E-2</v>
      </c>
    </row>
    <row r="1238" spans="3:4" x14ac:dyDescent="0.3">
      <c r="C1238">
        <v>271.85000000000002</v>
      </c>
      <c r="D1238">
        <v>1.1854400045033598E-2</v>
      </c>
    </row>
    <row r="1239" spans="3:4" x14ac:dyDescent="0.3">
      <c r="C1239">
        <v>271.89999999999998</v>
      </c>
      <c r="D1239">
        <v>1.1778673894740806E-2</v>
      </c>
    </row>
    <row r="1240" spans="3:4" x14ac:dyDescent="0.3">
      <c r="C1240">
        <v>271.95</v>
      </c>
      <c r="D1240">
        <v>1.1703746345704402E-2</v>
      </c>
    </row>
    <row r="1241" spans="3:4" x14ac:dyDescent="0.3">
      <c r="C1241">
        <v>272</v>
      </c>
      <c r="D1241">
        <v>1.1629616872799236E-2</v>
      </c>
    </row>
    <row r="1242" spans="3:4" x14ac:dyDescent="0.3">
      <c r="C1242">
        <v>272.05</v>
      </c>
      <c r="D1242">
        <v>1.1556284843197649E-2</v>
      </c>
    </row>
    <row r="1243" spans="3:4" x14ac:dyDescent="0.3">
      <c r="C1243">
        <v>272.10000000000002</v>
      </c>
      <c r="D1243">
        <v>1.1483749519418468E-2</v>
      </c>
    </row>
    <row r="1244" spans="3:4" x14ac:dyDescent="0.3">
      <c r="C1244">
        <v>272.14999999999998</v>
      </c>
      <c r="D1244">
        <v>1.1412010062322181E-2</v>
      </c>
    </row>
    <row r="1245" spans="3:4" x14ac:dyDescent="0.3">
      <c r="C1245">
        <v>272.2</v>
      </c>
      <c r="D1245">
        <v>1.1341065534047954E-2</v>
      </c>
    </row>
    <row r="1246" spans="3:4" x14ac:dyDescent="0.3">
      <c r="C1246">
        <v>272.25</v>
      </c>
      <c r="D1246">
        <v>1.127091490088989E-2</v>
      </c>
    </row>
    <row r="1247" spans="3:4" x14ac:dyDescent="0.3">
      <c r="C1247">
        <v>272.3</v>
      </c>
      <c r="D1247">
        <v>1.1201557036107168E-2</v>
      </c>
    </row>
    <row r="1248" spans="3:4" x14ac:dyDescent="0.3">
      <c r="C1248">
        <v>272.35000000000002</v>
      </c>
      <c r="D1248">
        <v>1.113299072266573E-2</v>
      </c>
    </row>
    <row r="1249" spans="3:4" x14ac:dyDescent="0.3">
      <c r="C1249">
        <v>272.39999999999998</v>
      </c>
      <c r="D1249">
        <v>1.1065194398373076E-2</v>
      </c>
    </row>
    <row r="1250" spans="3:4" x14ac:dyDescent="0.3">
      <c r="C1250">
        <v>272.45</v>
      </c>
      <c r="D1250">
        <v>1.0998208378235959E-2</v>
      </c>
    </row>
    <row r="1251" spans="3:4" x14ac:dyDescent="0.3">
      <c r="C1251">
        <v>272.5</v>
      </c>
      <c r="D1251">
        <v>1.0932009675863674E-2</v>
      </c>
    </row>
    <row r="1252" spans="3:4" x14ac:dyDescent="0.3">
      <c r="C1252">
        <v>272.55</v>
      </c>
      <c r="D1252">
        <v>1.086659674257192E-2</v>
      </c>
    </row>
    <row r="1253" spans="3:4" x14ac:dyDescent="0.3">
      <c r="C1253">
        <v>272.60000000000002</v>
      </c>
      <c r="D1253">
        <v>1.0801967951759006E-2</v>
      </c>
    </row>
    <row r="1254" spans="3:4" x14ac:dyDescent="0.3">
      <c r="C1254">
        <v>272.64999999999998</v>
      </c>
      <c r="D1254">
        <v>1.0738121601175406E-2</v>
      </c>
    </row>
    <row r="1255" spans="3:4" x14ac:dyDescent="0.3">
      <c r="C1255">
        <v>272.7</v>
      </c>
      <c r="D1255">
        <v>1.0675055915102514E-2</v>
      </c>
    </row>
    <row r="1256" spans="3:4" x14ac:dyDescent="0.3">
      <c r="C1256">
        <v>272.75</v>
      </c>
      <c r="D1256">
        <v>1.0612769046439263E-2</v>
      </c>
    </row>
    <row r="1257" spans="3:4" x14ac:dyDescent="0.3">
      <c r="C1257">
        <v>272.8</v>
      </c>
      <c r="D1257">
        <v>1.05512590786929E-2</v>
      </c>
    </row>
    <row r="1258" spans="3:4" x14ac:dyDescent="0.3">
      <c r="C1258">
        <v>272.85000000000002</v>
      </c>
      <c r="D1258">
        <v>1.0490524027872932E-2</v>
      </c>
    </row>
    <row r="1259" spans="3:4" x14ac:dyDescent="0.3">
      <c r="C1259">
        <v>272.89999999999998</v>
      </c>
      <c r="D1259">
        <v>1.0430561844285884E-2</v>
      </c>
    </row>
    <row r="1260" spans="3:4" x14ac:dyDescent="0.3">
      <c r="C1260">
        <v>272.95</v>
      </c>
      <c r="D1260">
        <v>1.0371370414228852E-2</v>
      </c>
    </row>
    <row r="1261" spans="3:4" x14ac:dyDescent="0.3">
      <c r="C1261">
        <v>273</v>
      </c>
      <c r="D1261">
        <v>1.0312947561581196E-2</v>
      </c>
    </row>
    <row r="1262" spans="3:4" x14ac:dyDescent="0.3">
      <c r="C1262">
        <v>273.05</v>
      </c>
      <c r="D1262">
        <v>1.0255291049291633E-2</v>
      </c>
    </row>
    <row r="1263" spans="3:4" x14ac:dyDescent="0.3">
      <c r="C1263">
        <v>273.10000000000002</v>
      </c>
      <c r="D1263">
        <v>1.0198398580760484E-2</v>
      </c>
    </row>
    <row r="1264" spans="3:4" x14ac:dyDescent="0.3">
      <c r="C1264">
        <v>273.14999999999998</v>
      </c>
      <c r="D1264">
        <v>1.0142267801115677E-2</v>
      </c>
    </row>
    <row r="1265" spans="3:4" x14ac:dyDescent="0.3">
      <c r="C1265">
        <v>273.2</v>
      </c>
      <c r="D1265">
        <v>1.0086896298381217E-2</v>
      </c>
    </row>
    <row r="1266" spans="3:4" x14ac:dyDescent="0.3">
      <c r="C1266">
        <v>273.25</v>
      </c>
      <c r="D1266">
        <v>1.0032281604538463E-2</v>
      </c>
    </row>
    <row r="1267" spans="3:4" x14ac:dyDescent="0.3">
      <c r="C1267">
        <v>273.3</v>
      </c>
      <c r="D1267">
        <v>9.9784211964782567E-3</v>
      </c>
    </row>
    <row r="1268" spans="3:4" x14ac:dyDescent="0.3">
      <c r="C1268">
        <v>273.35000000000002</v>
      </c>
      <c r="D1268">
        <v>9.9253124968446838E-3</v>
      </c>
    </row>
    <row r="1269" spans="3:4" x14ac:dyDescent="0.3">
      <c r="C1269">
        <v>273.39999999999998</v>
      </c>
      <c r="D1269">
        <v>9.8729528747697123E-3</v>
      </c>
    </row>
    <row r="1270" spans="3:4" x14ac:dyDescent="0.3">
      <c r="C1270">
        <v>273.45</v>
      </c>
      <c r="D1270">
        <v>9.8213396464986533E-3</v>
      </c>
    </row>
    <row r="1271" spans="3:4" x14ac:dyDescent="0.3">
      <c r="C1271">
        <v>273.5</v>
      </c>
      <c r="D1271">
        <v>9.770470075907367E-3</v>
      </c>
    </row>
    <row r="1272" spans="3:4" x14ac:dyDescent="0.3">
      <c r="C1272">
        <v>273.55</v>
      </c>
      <c r="D1272">
        <v>9.7203413749103827E-3</v>
      </c>
    </row>
    <row r="1273" spans="3:4" x14ac:dyDescent="0.3">
      <c r="C1273">
        <v>273.60000000000002</v>
      </c>
      <c r="D1273">
        <v>9.6709507037615206E-3</v>
      </c>
    </row>
    <row r="1274" spans="3:4" x14ac:dyDescent="0.3">
      <c r="C1274">
        <v>273.64999999999998</v>
      </c>
      <c r="D1274">
        <v>9.6222951712472155E-3</v>
      </c>
    </row>
    <row r="1275" spans="3:4" x14ac:dyDescent="0.3">
      <c r="C1275">
        <v>273.7</v>
      </c>
      <c r="D1275">
        <v>9.5743718347733389E-3</v>
      </c>
    </row>
    <row r="1276" spans="3:4" x14ac:dyDescent="0.3">
      <c r="C1276">
        <v>273.75</v>
      </c>
      <c r="D1276">
        <v>9.5271777003474219E-3</v>
      </c>
    </row>
    <row r="1277" spans="3:4" x14ac:dyDescent="0.3">
      <c r="C1277">
        <v>273.8</v>
      </c>
      <c r="D1277">
        <v>9.4807097224563295E-3</v>
      </c>
    </row>
    <row r="1278" spans="3:4" x14ac:dyDescent="0.3">
      <c r="C1278">
        <v>273.85000000000002</v>
      </c>
      <c r="D1278">
        <v>9.4349648038418079E-3</v>
      </c>
    </row>
    <row r="1279" spans="3:4" x14ac:dyDescent="0.3">
      <c r="C1279">
        <v>273.89999999999998</v>
      </c>
      <c r="D1279">
        <v>9.3899397951751618E-3</v>
      </c>
    </row>
    <row r="1280" spans="3:4" x14ac:dyDescent="0.3">
      <c r="C1280">
        <v>273.95</v>
      </c>
      <c r="D1280">
        <v>9.3456314946326075E-3</v>
      </c>
    </row>
    <row r="1281" spans="3:4" x14ac:dyDescent="0.3">
      <c r="C1281">
        <v>274</v>
      </c>
      <c r="D1281">
        <v>9.3020366473741019E-3</v>
      </c>
    </row>
    <row r="1282" spans="3:4" x14ac:dyDescent="0.3">
      <c r="C1282">
        <v>274.05</v>
      </c>
      <c r="D1282">
        <v>9.2591519449267256E-3</v>
      </c>
    </row>
    <row r="1283" spans="3:4" x14ac:dyDescent="0.3">
      <c r="C1283">
        <v>274.10000000000002</v>
      </c>
      <c r="D1283">
        <v>9.2169740244757315E-3</v>
      </c>
    </row>
    <row r="1284" spans="3:4" x14ac:dyDescent="0.3">
      <c r="C1284">
        <v>274.14999999999998</v>
      </c>
      <c r="D1284">
        <v>9.1754994680654615E-3</v>
      </c>
    </row>
    <row r="1285" spans="3:4" x14ac:dyDescent="0.3">
      <c r="C1285">
        <v>274.2</v>
      </c>
      <c r="D1285">
        <v>9.1347248017126011E-3</v>
      </c>
    </row>
    <row r="1286" spans="3:4" x14ac:dyDescent="0.3">
      <c r="C1286">
        <v>274.25</v>
      </c>
      <c r="D1286">
        <v>9.0946464944352354E-3</v>
      </c>
    </row>
    <row r="1287" spans="3:4" x14ac:dyDescent="0.3">
      <c r="C1287">
        <v>274.3</v>
      </c>
      <c r="D1287">
        <v>9.0552609571998132E-3</v>
      </c>
    </row>
    <row r="1288" spans="3:4" x14ac:dyDescent="0.3">
      <c r="C1288">
        <v>274.35000000000002</v>
      </c>
      <c r="D1288">
        <v>9.0165645417897601E-3</v>
      </c>
    </row>
    <row r="1289" spans="3:4" x14ac:dyDescent="0.3">
      <c r="C1289">
        <v>274.39999999999998</v>
      </c>
      <c r="D1289">
        <v>8.9785535395989352E-3</v>
      </c>
    </row>
    <row r="1290" spans="3:4" x14ac:dyDescent="0.3">
      <c r="C1290">
        <v>274.45</v>
      </c>
      <c r="D1290">
        <v>8.9412241803529646E-3</v>
      </c>
    </row>
    <row r="1291" spans="3:4" x14ac:dyDescent="0.3">
      <c r="C1291">
        <v>274.5</v>
      </c>
      <c r="D1291">
        <v>8.904572630762898E-3</v>
      </c>
    </row>
    <row r="1292" spans="3:4" x14ac:dyDescent="0.3">
      <c r="C1292">
        <v>274.55</v>
      </c>
      <c r="D1292">
        <v>8.8685949931138555E-3</v>
      </c>
    </row>
    <row r="1293" spans="3:4" x14ac:dyDescent="0.3">
      <c r="C1293">
        <v>274.60000000000002</v>
      </c>
      <c r="D1293">
        <v>8.8332873037932913E-3</v>
      </c>
    </row>
    <row r="1294" spans="3:4" x14ac:dyDescent="0.3">
      <c r="C1294">
        <v>274.64999999999998</v>
      </c>
      <c r="D1294">
        <v>8.7986455317626156E-3</v>
      </c>
    </row>
    <row r="1295" spans="3:4" x14ac:dyDescent="0.3">
      <c r="C1295">
        <v>274.7</v>
      </c>
      <c r="D1295">
        <v>8.7646655769760932E-3</v>
      </c>
    </row>
    <row r="1296" spans="3:4" x14ac:dyDescent="0.3">
      <c r="C1296">
        <v>274.75</v>
      </c>
      <c r="D1296">
        <v>8.7313432687518636E-3</v>
      </c>
    </row>
    <row r="1297" spans="3:4" x14ac:dyDescent="0.3">
      <c r="C1297">
        <v>274.8</v>
      </c>
      <c r="D1297">
        <v>8.6986743640986436E-3</v>
      </c>
    </row>
    <row r="1298" spans="3:4" x14ac:dyDescent="0.3">
      <c r="C1298">
        <v>274.85000000000002</v>
      </c>
      <c r="D1298">
        <v>8.6666545460032055E-3</v>
      </c>
    </row>
    <row r="1299" spans="3:4" x14ac:dyDescent="0.3">
      <c r="C1299">
        <v>274.89999999999998</v>
      </c>
      <c r="D1299">
        <v>8.6352794216829707E-3</v>
      </c>
    </row>
    <row r="1300" spans="3:4" x14ac:dyDescent="0.3">
      <c r="C1300">
        <v>274.95</v>
      </c>
      <c r="D1300">
        <v>8.604544520808232E-3</v>
      </c>
    </row>
    <row r="1301" spans="3:4" x14ac:dyDescent="0.3">
      <c r="C1301">
        <v>275</v>
      </c>
      <c r="D1301">
        <v>8.5744452936993443E-3</v>
      </c>
    </row>
    <row r="1302" spans="3:4" x14ac:dyDescent="0.3">
      <c r="C1302">
        <v>275.05</v>
      </c>
      <c r="D1302">
        <v>8.5449771095030113E-3</v>
      </c>
    </row>
    <row r="1303" spans="3:4" x14ac:dyDescent="0.3">
      <c r="C1303">
        <v>275.10000000000002</v>
      </c>
      <c r="D1303">
        <v>8.5161352543530727E-3</v>
      </c>
    </row>
    <row r="1304" spans="3:4" x14ac:dyDescent="0.3">
      <c r="C1304">
        <v>275.14999999999998</v>
      </c>
      <c r="D1304">
        <v>8.4879149295207946E-3</v>
      </c>
    </row>
    <row r="1305" spans="3:4" x14ac:dyDescent="0.3">
      <c r="C1305">
        <v>275.2</v>
      </c>
      <c r="D1305">
        <v>8.4603112495593921E-3</v>
      </c>
    </row>
    <row r="1306" spans="3:4" x14ac:dyDescent="0.3">
      <c r="C1306">
        <v>275.25</v>
      </c>
      <c r="D1306">
        <v>8.4333192404485707E-3</v>
      </c>
    </row>
    <row r="1307" spans="3:4" x14ac:dyDescent="0.3">
      <c r="C1307">
        <v>275.3</v>
      </c>
      <c r="D1307">
        <v>8.4069338377435326E-3</v>
      </c>
    </row>
    <row r="1308" spans="3:4" x14ac:dyDescent="0.3">
      <c r="C1308">
        <v>275.35000000000002</v>
      </c>
      <c r="D1308">
        <v>8.3811286414864541E-3</v>
      </c>
    </row>
    <row r="1309" spans="3:4" x14ac:dyDescent="0.3">
      <c r="C1309">
        <v>275.39999999999998</v>
      </c>
      <c r="D1309">
        <v>8.3559414700680283E-3</v>
      </c>
    </row>
    <row r="1310" spans="3:4" x14ac:dyDescent="0.3">
      <c r="C1310">
        <v>275.45</v>
      </c>
      <c r="D1310">
        <v>8.3313451355855449E-3</v>
      </c>
    </row>
    <row r="1311" spans="3:4" x14ac:dyDescent="0.3">
      <c r="C1311">
        <v>275.5</v>
      </c>
      <c r="D1311">
        <v>8.3073341940477097E-3</v>
      </c>
    </row>
    <row r="1312" spans="3:4" x14ac:dyDescent="0.3">
      <c r="C1312">
        <v>275.55</v>
      </c>
      <c r="D1312">
        <v>8.2839031020327317E-3</v>
      </c>
    </row>
    <row r="1313" spans="3:4" x14ac:dyDescent="0.3">
      <c r="C1313">
        <v>275.60000000000002</v>
      </c>
      <c r="D1313">
        <v>8.2610462149777988E-3</v>
      </c>
    </row>
    <row r="1314" spans="3:4" x14ac:dyDescent="0.3">
      <c r="C1314">
        <v>275.64999999999998</v>
      </c>
      <c r="D1314">
        <v>8.2387577855106316E-3</v>
      </c>
    </row>
    <row r="1315" spans="3:4" x14ac:dyDescent="0.3">
      <c r="C1315">
        <v>275.7</v>
      </c>
      <c r="D1315">
        <v>8.2170319618283146E-3</v>
      </c>
    </row>
    <row r="1316" spans="3:4" x14ac:dyDescent="0.3">
      <c r="C1316">
        <v>275.75</v>
      </c>
      <c r="D1316">
        <v>8.1958627861290542E-3</v>
      </c>
    </row>
    <row r="1317" spans="3:4" x14ac:dyDescent="0.3">
      <c r="C1317">
        <v>275.8</v>
      </c>
      <c r="D1317">
        <v>8.1752441931017654E-3</v>
      </c>
    </row>
    <row r="1318" spans="3:4" x14ac:dyDescent="0.3">
      <c r="C1318">
        <v>275.85000000000002</v>
      </c>
      <c r="D1318">
        <v>8.155170008479054E-3</v>
      </c>
    </row>
    <row r="1319" spans="3:4" x14ac:dyDescent="0.3">
      <c r="C1319">
        <v>275.89999999999998</v>
      </c>
      <c r="D1319">
        <v>8.1356339476586891E-3</v>
      </c>
    </row>
    <row r="1320" spans="3:4" x14ac:dyDescent="0.3">
      <c r="C1320">
        <v>275.95</v>
      </c>
      <c r="D1320">
        <v>8.1166296143986554E-3</v>
      </c>
    </row>
    <row r="1321" spans="3:4" x14ac:dyDescent="0.3">
      <c r="C1321">
        <v>276</v>
      </c>
      <c r="D1321">
        <v>8.0981504995912331E-3</v>
      </c>
    </row>
    <row r="1322" spans="3:4" x14ac:dyDescent="0.3">
      <c r="C1322">
        <v>276.05</v>
      </c>
      <c r="D1322">
        <v>8.0801899801206389E-3</v>
      </c>
    </row>
    <row r="1323" spans="3:4" x14ac:dyDescent="0.3">
      <c r="C1323">
        <v>276.10000000000002</v>
      </c>
      <c r="D1323">
        <v>8.0627413178096206E-3</v>
      </c>
    </row>
    <row r="1324" spans="3:4" x14ac:dyDescent="0.3">
      <c r="C1324">
        <v>276.14999999999998</v>
      </c>
      <c r="D1324">
        <v>8.0457976584596656E-3</v>
      </c>
    </row>
    <row r="1325" spans="3:4" x14ac:dyDescent="0.3">
      <c r="C1325">
        <v>276.2</v>
      </c>
      <c r="D1325">
        <v>8.0293520309895703E-3</v>
      </c>
    </row>
    <row r="1326" spans="3:4" x14ac:dyDescent="0.3">
      <c r="C1326">
        <v>276.25</v>
      </c>
      <c r="D1326">
        <v>8.0133973466773156E-3</v>
      </c>
    </row>
    <row r="1327" spans="3:4" x14ac:dyDescent="0.3">
      <c r="C1327">
        <v>276.3</v>
      </c>
      <c r="D1327">
        <v>7.9979263985094258E-3</v>
      </c>
    </row>
    <row r="1328" spans="3:4" x14ac:dyDescent="0.3">
      <c r="C1328">
        <v>276.35000000000002</v>
      </c>
      <c r="D1328">
        <v>7.9829106138044979E-3</v>
      </c>
    </row>
    <row r="1329" spans="3:4" x14ac:dyDescent="0.3">
      <c r="C1329">
        <v>276.39999999999998</v>
      </c>
      <c r="D1329">
        <v>7.9683858988746741E-3</v>
      </c>
    </row>
    <row r="1330" spans="3:4" x14ac:dyDescent="0.3">
      <c r="C1330">
        <v>276.45</v>
      </c>
      <c r="D1330">
        <v>7.9543225513624034E-3</v>
      </c>
    </row>
    <row r="1331" spans="3:4" x14ac:dyDescent="0.3">
      <c r="C1331">
        <v>276.5</v>
      </c>
      <c r="D1331">
        <v>7.9407128881064954E-3</v>
      </c>
    </row>
    <row r="1332" spans="3:4" x14ac:dyDescent="0.3">
      <c r="C1332">
        <v>276.55</v>
      </c>
      <c r="D1332">
        <v>7.9275491061252135E-3</v>
      </c>
    </row>
    <row r="1333" spans="3:4" x14ac:dyDescent="0.3">
      <c r="C1333">
        <v>276.60000000000002</v>
      </c>
      <c r="D1333">
        <v>7.9148020431042843E-3</v>
      </c>
    </row>
    <row r="1334" spans="3:4" x14ac:dyDescent="0.3">
      <c r="C1334">
        <v>276.64999999999998</v>
      </c>
      <c r="D1334">
        <v>7.9025072778931404E-3</v>
      </c>
    </row>
    <row r="1335" spans="3:4" x14ac:dyDescent="0.3">
      <c r="C1335">
        <v>276.7</v>
      </c>
      <c r="D1335">
        <v>7.890634208766744E-3</v>
      </c>
    </row>
    <row r="1336" spans="3:4" x14ac:dyDescent="0.3">
      <c r="C1336">
        <v>276.75</v>
      </c>
      <c r="D1336">
        <v>7.8791745585791041E-3</v>
      </c>
    </row>
    <row r="1337" spans="3:4" x14ac:dyDescent="0.3">
      <c r="C1337">
        <v>276.8</v>
      </c>
      <c r="D1337">
        <v>7.868119932046079E-3</v>
      </c>
    </row>
    <row r="1338" spans="3:4" x14ac:dyDescent="0.3">
      <c r="C1338">
        <v>276.85000000000002</v>
      </c>
      <c r="D1338">
        <v>7.8574618165468801E-3</v>
      </c>
    </row>
    <row r="1339" spans="3:4" x14ac:dyDescent="0.3">
      <c r="C1339">
        <v>276.89999999999998</v>
      </c>
      <c r="D1339">
        <v>7.8471915830761307E-3</v>
      </c>
    </row>
    <row r="1340" spans="3:4" x14ac:dyDescent="0.3">
      <c r="C1340">
        <v>276.95</v>
      </c>
      <c r="D1340">
        <v>7.8373004873486113E-3</v>
      </c>
    </row>
    <row r="1341" spans="3:4" x14ac:dyDescent="0.3">
      <c r="C1341">
        <v>277</v>
      </c>
      <c r="D1341">
        <v>7.8277796710591215E-3</v>
      </c>
    </row>
    <row r="1342" spans="3:4" x14ac:dyDescent="0.3">
      <c r="C1342">
        <v>277.05</v>
      </c>
      <c r="D1342">
        <v>7.8186201632991486E-3</v>
      </c>
    </row>
    <row r="1343" spans="3:4" x14ac:dyDescent="0.3">
      <c r="C1343">
        <v>277.10000000000002</v>
      </c>
      <c r="D1343">
        <v>7.8098128821322858E-3</v>
      </c>
    </row>
    <row r="1344" spans="3:4" x14ac:dyDescent="0.3">
      <c r="C1344">
        <v>277.14999999999998</v>
      </c>
      <c r="D1344">
        <v>7.8013486363297116E-3</v>
      </c>
    </row>
    <row r="1345" spans="3:4" x14ac:dyDescent="0.3">
      <c r="C1345">
        <v>277.2</v>
      </c>
      <c r="D1345">
        <v>7.7932181272670747E-3</v>
      </c>
    </row>
    <row r="1346" spans="3:4" x14ac:dyDescent="0.3">
      <c r="C1346">
        <v>277.25</v>
      </c>
      <c r="D1346">
        <v>7.7854119509837916E-3</v>
      </c>
    </row>
    <row r="1347" spans="3:4" x14ac:dyDescent="0.3">
      <c r="C1347">
        <v>277.3</v>
      </c>
      <c r="D1347">
        <v>7.7779206004054248E-3</v>
      </c>
    </row>
    <row r="1348" spans="3:4" x14ac:dyDescent="0.3">
      <c r="C1348">
        <v>277.35000000000002</v>
      </c>
      <c r="D1348">
        <v>7.7707344677297287E-3</v>
      </c>
    </row>
    <row r="1349" spans="3:4" x14ac:dyDescent="0.3">
      <c r="C1349">
        <v>277.39999999999998</v>
      </c>
      <c r="D1349">
        <v>7.7638438469765526E-3</v>
      </c>
    </row>
    <row r="1350" spans="3:4" x14ac:dyDescent="0.3">
      <c r="C1350">
        <v>277.45</v>
      </c>
      <c r="D1350">
        <v>7.7572180898527786E-3</v>
      </c>
    </row>
    <row r="1351" spans="3:4" x14ac:dyDescent="0.3">
      <c r="C1351">
        <v>277.5</v>
      </c>
      <c r="D1351">
        <v>7.7508685776803308E-3</v>
      </c>
    </row>
    <row r="1352" spans="3:4" x14ac:dyDescent="0.3">
      <c r="C1352">
        <v>277.55</v>
      </c>
      <c r="D1352">
        <v>7.7448073530165615E-3</v>
      </c>
    </row>
    <row r="1353" spans="3:4" x14ac:dyDescent="0.3">
      <c r="C1353">
        <v>277.60000000000002</v>
      </c>
      <c r="D1353">
        <v>7.7390017917947744E-3</v>
      </c>
    </row>
    <row r="1354" spans="3:4" x14ac:dyDescent="0.3">
      <c r="C1354">
        <v>277.64999999999998</v>
      </c>
      <c r="D1354">
        <v>7.7334417458867098E-3</v>
      </c>
    </row>
    <row r="1355" spans="3:4" x14ac:dyDescent="0.3">
      <c r="C1355">
        <v>277.7</v>
      </c>
      <c r="D1355">
        <v>7.7281169874862414E-3</v>
      </c>
    </row>
    <row r="1356" spans="3:4" x14ac:dyDescent="0.3">
      <c r="C1356">
        <v>277.75</v>
      </c>
      <c r="D1356">
        <v>7.723017212801212E-3</v>
      </c>
    </row>
    <row r="1357" spans="3:4" x14ac:dyDescent="0.3">
      <c r="C1357">
        <v>277.8</v>
      </c>
      <c r="D1357">
        <v>7.7181320459012168E-3</v>
      </c>
    </row>
    <row r="1358" spans="3:4" x14ac:dyDescent="0.3">
      <c r="C1358">
        <v>277.85000000000002</v>
      </c>
      <c r="D1358">
        <v>7.7134510427192627E-3</v>
      </c>
    </row>
    <row r="1359" spans="3:4" x14ac:dyDescent="0.3">
      <c r="C1359">
        <v>277.89999999999998</v>
      </c>
      <c r="D1359">
        <v>7.7089429170121718E-3</v>
      </c>
    </row>
    <row r="1360" spans="3:4" x14ac:dyDescent="0.3">
      <c r="C1360">
        <v>277.95</v>
      </c>
      <c r="D1360">
        <v>7.7046394176557686E-3</v>
      </c>
    </row>
    <row r="1361" spans="3:4" x14ac:dyDescent="0.3">
      <c r="C1361">
        <v>278</v>
      </c>
      <c r="D1361">
        <v>7.7005083566617115E-3</v>
      </c>
    </row>
    <row r="1362" spans="3:4" x14ac:dyDescent="0.3">
      <c r="C1362">
        <v>278.05</v>
      </c>
      <c r="D1362">
        <v>7.6965390613056199E-3</v>
      </c>
    </row>
    <row r="1363" spans="3:4" x14ac:dyDescent="0.3">
      <c r="C1363">
        <v>278.10000000000002</v>
      </c>
      <c r="D1363">
        <v>7.6927208129216815E-3</v>
      </c>
    </row>
    <row r="1364" spans="3:4" x14ac:dyDescent="0.3">
      <c r="C1364">
        <v>278.14999999999998</v>
      </c>
      <c r="D1364">
        <v>7.6890428517686384E-3</v>
      </c>
    </row>
    <row r="1365" spans="3:4" x14ac:dyDescent="0.3">
      <c r="C1365">
        <v>278.2</v>
      </c>
      <c r="D1365">
        <v>7.6854943820273561E-3</v>
      </c>
    </row>
    <row r="1366" spans="3:4" x14ac:dyDescent="0.3">
      <c r="C1366">
        <v>278.25</v>
      </c>
      <c r="D1366">
        <v>7.6820439143000076E-3</v>
      </c>
    </row>
    <row r="1367" spans="3:4" x14ac:dyDescent="0.3">
      <c r="C1367">
        <v>278.3</v>
      </c>
      <c r="D1367">
        <v>7.6787228466214412E-3</v>
      </c>
    </row>
    <row r="1368" spans="3:4" x14ac:dyDescent="0.3">
      <c r="C1368">
        <v>278.35000000000002</v>
      </c>
      <c r="D1368">
        <v>7.6754986786064646E-3</v>
      </c>
    </row>
    <row r="1369" spans="3:4" x14ac:dyDescent="0.3">
      <c r="C1369">
        <v>278.39999999999998</v>
      </c>
      <c r="D1369">
        <v>7.6723605241982851E-3</v>
      </c>
    </row>
    <row r="1370" spans="3:4" x14ac:dyDescent="0.3">
      <c r="C1370">
        <v>278.45</v>
      </c>
      <c r="D1370">
        <v>7.6692974880051227E-3</v>
      </c>
    </row>
    <row r="1371" spans="3:4" x14ac:dyDescent="0.3">
      <c r="C1371">
        <v>278.5</v>
      </c>
      <c r="D1371">
        <v>7.6662986709925829E-3</v>
      </c>
    </row>
    <row r="1372" spans="3:4" x14ac:dyDescent="0.3">
      <c r="C1372">
        <v>278.55</v>
      </c>
      <c r="D1372">
        <v>7.6633531762730659E-3</v>
      </c>
    </row>
    <row r="1373" spans="3:4" x14ac:dyDescent="0.3">
      <c r="C1373">
        <v>278.60000000000002</v>
      </c>
      <c r="D1373">
        <v>7.6604501149864735E-3</v>
      </c>
    </row>
    <row r="1374" spans="3:4" x14ac:dyDescent="0.3">
      <c r="C1374">
        <v>278.64999999999998</v>
      </c>
      <c r="D1374">
        <v>7.6575786122661579E-3</v>
      </c>
    </row>
    <row r="1375" spans="3:4" x14ac:dyDescent="0.3">
      <c r="C1375">
        <v>278.7</v>
      </c>
      <c r="D1375">
        <v>7.6547278132839802E-3</v>
      </c>
    </row>
    <row r="1376" spans="3:4" x14ac:dyDescent="0.3">
      <c r="C1376">
        <v>278.75</v>
      </c>
      <c r="D1376">
        <v>7.6518868893680628E-3</v>
      </c>
    </row>
    <row r="1377" spans="3:4" x14ac:dyDescent="0.3">
      <c r="C1377">
        <v>278.8</v>
      </c>
      <c r="D1377">
        <v>7.6490242719564954E-3</v>
      </c>
    </row>
    <row r="1378" spans="3:4" x14ac:dyDescent="0.3">
      <c r="C1378">
        <v>278.85000000000002</v>
      </c>
      <c r="D1378">
        <v>7.6461717903305356E-3</v>
      </c>
    </row>
    <row r="1379" spans="3:4" x14ac:dyDescent="0.3">
      <c r="C1379">
        <v>278.89999999999998</v>
      </c>
      <c r="D1379">
        <v>7.6432968666718479E-3</v>
      </c>
    </row>
    <row r="1380" spans="3:4" x14ac:dyDescent="0.3">
      <c r="C1380">
        <v>278.95</v>
      </c>
      <c r="D1380">
        <v>7.6403888416300813E-3</v>
      </c>
    </row>
    <row r="1381" spans="3:4" x14ac:dyDescent="0.3">
      <c r="C1381">
        <v>279</v>
      </c>
      <c r="D1381">
        <v>7.637437113355924E-3</v>
      </c>
    </row>
    <row r="1382" spans="3:4" x14ac:dyDescent="0.3">
      <c r="C1382">
        <v>279.05</v>
      </c>
      <c r="D1382">
        <v>7.6344311439159656E-3</v>
      </c>
    </row>
    <row r="1383" spans="3:4" x14ac:dyDescent="0.3">
      <c r="C1383">
        <v>279.10000000000002</v>
      </c>
      <c r="D1383">
        <v>7.631360465731046E-3</v>
      </c>
    </row>
    <row r="1384" spans="3:4" x14ac:dyDescent="0.3">
      <c r="C1384">
        <v>279.14999999999998</v>
      </c>
      <c r="D1384">
        <v>7.6282146880306363E-3</v>
      </c>
    </row>
    <row r="1385" spans="3:4" x14ac:dyDescent="0.3">
      <c r="C1385">
        <v>279.2</v>
      </c>
      <c r="D1385">
        <v>7.6249835033156358E-3</v>
      </c>
    </row>
    <row r="1386" spans="3:4" x14ac:dyDescent="0.3">
      <c r="C1386">
        <v>279.25</v>
      </c>
      <c r="D1386">
        <v>7.6216566938219089E-3</v>
      </c>
    </row>
    <row r="1387" spans="3:4" x14ac:dyDescent="0.3">
      <c r="C1387">
        <v>279.3</v>
      </c>
      <c r="D1387">
        <v>7.6182241379767956E-3</v>
      </c>
    </row>
    <row r="1388" spans="3:4" x14ac:dyDescent="0.3">
      <c r="C1388">
        <v>279.35000000000002</v>
      </c>
      <c r="D1388">
        <v>7.6146758168407916E-3</v>
      </c>
    </row>
    <row r="1389" spans="3:4" x14ac:dyDescent="0.3">
      <c r="C1389">
        <v>279.39999999999998</v>
      </c>
      <c r="D1389">
        <v>7.6110018205265773E-3</v>
      </c>
    </row>
    <row r="1390" spans="3:4" x14ac:dyDescent="0.3">
      <c r="C1390">
        <v>279.45</v>
      </c>
      <c r="D1390">
        <v>7.6071923545874224E-3</v>
      </c>
    </row>
    <row r="1391" spans="3:4" x14ac:dyDescent="0.3">
      <c r="C1391">
        <v>279.5</v>
      </c>
      <c r="D1391">
        <v>7.6032377463671917E-3</v>
      </c>
    </row>
    <row r="1392" spans="3:4" x14ac:dyDescent="0.3">
      <c r="C1392">
        <v>279.55</v>
      </c>
      <c r="D1392">
        <v>7.5991284513038807E-3</v>
      </c>
    </row>
    <row r="1393" spans="3:4" x14ac:dyDescent="0.3">
      <c r="C1393">
        <v>279.60000000000002</v>
      </c>
      <c r="D1393">
        <v>7.5948550591788599E-3</v>
      </c>
    </row>
    <row r="1394" spans="3:4" x14ac:dyDescent="0.3">
      <c r="C1394">
        <v>279.64999999999998</v>
      </c>
      <c r="D1394">
        <v>7.5904083003039318E-3</v>
      </c>
    </row>
    <row r="1395" spans="3:4" x14ac:dyDescent="0.3">
      <c r="C1395">
        <v>279.7</v>
      </c>
      <c r="D1395">
        <v>7.5857790516382388E-3</v>
      </c>
    </row>
    <row r="1396" spans="3:4" x14ac:dyDescent="0.3">
      <c r="C1396">
        <v>279.75</v>
      </c>
      <c r="D1396">
        <v>7.5809583428273477E-3</v>
      </c>
    </row>
    <row r="1397" spans="3:4" x14ac:dyDescent="0.3">
      <c r="C1397">
        <v>279.8</v>
      </c>
      <c r="D1397">
        <v>7.5759168029906091E-3</v>
      </c>
    </row>
    <row r="1398" spans="3:4" x14ac:dyDescent="0.3">
      <c r="C1398">
        <v>279.85000000000002</v>
      </c>
      <c r="D1398">
        <v>7.5706673698417723E-3</v>
      </c>
    </row>
    <row r="1399" spans="3:4" x14ac:dyDescent="0.3">
      <c r="C1399">
        <v>279.89999999999998</v>
      </c>
      <c r="D1399">
        <v>7.5652220443791903E-3</v>
      </c>
    </row>
    <row r="1400" spans="3:4" x14ac:dyDescent="0.3">
      <c r="C1400">
        <v>279.95</v>
      </c>
      <c r="D1400">
        <v>7.5595509286225113E-3</v>
      </c>
    </row>
    <row r="1401" spans="3:4" x14ac:dyDescent="0.3">
      <c r="C1401">
        <v>280</v>
      </c>
      <c r="D1401">
        <v>7.5536459071875103E-3</v>
      </c>
    </row>
    <row r="1402" spans="3:4" x14ac:dyDescent="0.3">
      <c r="C1402">
        <v>280.05</v>
      </c>
      <c r="D1402">
        <v>7.5474990513633581E-3</v>
      </c>
    </row>
    <row r="1403" spans="3:4" x14ac:dyDescent="0.3">
      <c r="C1403">
        <v>280.10000000000002</v>
      </c>
      <c r="D1403">
        <v>7.5411026244006042E-3</v>
      </c>
    </row>
    <row r="1404" spans="3:4" x14ac:dyDescent="0.3">
      <c r="C1404">
        <v>280.14999999999998</v>
      </c>
      <c r="D1404">
        <v>7.5344490866613729E-3</v>
      </c>
    </row>
    <row r="1405" spans="3:4" x14ac:dyDescent="0.3">
      <c r="C1405">
        <v>280.2</v>
      </c>
      <c r="D1405">
        <v>7.5275311006248831E-3</v>
      </c>
    </row>
    <row r="1406" spans="3:4" x14ac:dyDescent="0.3">
      <c r="C1406">
        <v>280.25</v>
      </c>
      <c r="D1406">
        <v>7.5203415357416679E-3</v>
      </c>
    </row>
    <row r="1407" spans="3:4" x14ac:dyDescent="0.3">
      <c r="C1407">
        <v>280.3</v>
      </c>
      <c r="D1407">
        <v>7.5128734731298528E-3</v>
      </c>
    </row>
    <row r="1408" spans="3:4" x14ac:dyDescent="0.3">
      <c r="C1408">
        <v>280.35000000000002</v>
      </c>
      <c r="D1408">
        <v>7.5051202101071909E-3</v>
      </c>
    </row>
    <row r="1409" spans="3:4" x14ac:dyDescent="0.3">
      <c r="C1409">
        <v>280.39999999999998</v>
      </c>
      <c r="D1409">
        <v>7.4970752645527484E-3</v>
      </c>
    </row>
    <row r="1410" spans="3:4" x14ac:dyDescent="0.3">
      <c r="C1410">
        <v>280.45</v>
      </c>
      <c r="D1410">
        <v>7.4887323790921688E-3</v>
      </c>
    </row>
    <row r="1411" spans="3:4" x14ac:dyDescent="0.3">
      <c r="C1411">
        <v>280.5</v>
      </c>
      <c r="D1411">
        <v>7.4800855251010148E-3</v>
      </c>
    </row>
    <row r="1412" spans="3:4" x14ac:dyDescent="0.3">
      <c r="C1412">
        <v>280.55</v>
      </c>
      <c r="D1412">
        <v>7.471128906520466E-3</v>
      </c>
    </row>
    <row r="1413" spans="3:4" x14ac:dyDescent="0.3">
      <c r="C1413">
        <v>280.60000000000002</v>
      </c>
      <c r="D1413">
        <v>7.4618569634802281E-3</v>
      </c>
    </row>
    <row r="1414" spans="3:4" x14ac:dyDescent="0.3">
      <c r="C1414">
        <v>280.64999999999998</v>
      </c>
      <c r="D1414">
        <v>7.4522643757236979E-3</v>
      </c>
    </row>
    <row r="1415" spans="3:4" x14ac:dyDescent="0.3">
      <c r="C1415">
        <v>280.7</v>
      </c>
      <c r="D1415">
        <v>7.4423460658304521E-3</v>
      </c>
    </row>
    <row r="1416" spans="3:4" x14ac:dyDescent="0.3">
      <c r="C1416">
        <v>280.75</v>
      </c>
      <c r="D1416">
        <v>7.4320972022318471E-3</v>
      </c>
    </row>
    <row r="1417" spans="3:4" x14ac:dyDescent="0.3">
      <c r="C1417">
        <v>280.8</v>
      </c>
      <c r="D1417">
        <v>7.4215132020152277E-3</v>
      </c>
    </row>
    <row r="1418" spans="3:4" x14ac:dyDescent="0.3">
      <c r="C1418">
        <v>280.85000000000002</v>
      </c>
      <c r="D1418">
        <v>7.4105897335129825E-3</v>
      </c>
    </row>
    <row r="1419" spans="3:4" x14ac:dyDescent="0.3">
      <c r="C1419">
        <v>280.89999999999998</v>
      </c>
      <c r="D1419">
        <v>7.3993227186727678E-3</v>
      </c>
    </row>
    <row r="1420" spans="3:4" x14ac:dyDescent="0.3">
      <c r="C1420">
        <v>280.95</v>
      </c>
      <c r="D1420">
        <v>7.3877083352054474E-3</v>
      </c>
    </row>
    <row r="1421" spans="3:4" x14ac:dyDescent="0.3">
      <c r="C1421">
        <v>281</v>
      </c>
      <c r="D1421">
        <v>7.3757430185078928E-3</v>
      </c>
    </row>
    <row r="1422" spans="3:4" x14ac:dyDescent="0.3">
      <c r="C1422">
        <v>281.05</v>
      </c>
      <c r="D1422">
        <v>7.3634234633576014E-3</v>
      </c>
    </row>
    <row r="1423" spans="3:4" x14ac:dyDescent="0.3">
      <c r="C1423">
        <v>281.10000000000002</v>
      </c>
      <c r="D1423">
        <v>7.3507466253769698E-3</v>
      </c>
    </row>
    <row r="1424" spans="3:4" x14ac:dyDescent="0.3">
      <c r="C1424">
        <v>281.14999999999998</v>
      </c>
      <c r="D1424">
        <v>7.33770972226483E-3</v>
      </c>
    </row>
    <row r="1425" spans="3:4" x14ac:dyDescent="0.3">
      <c r="C1425">
        <v>281.2</v>
      </c>
      <c r="D1425">
        <v>7.3243102347936035E-3</v>
      </c>
    </row>
    <row r="1426" spans="3:4" x14ac:dyDescent="0.3">
      <c r="C1426">
        <v>281.25</v>
      </c>
      <c r="D1426">
        <v>7.3105459075705429E-3</v>
      </c>
    </row>
    <row r="1427" spans="3:4" x14ac:dyDescent="0.3">
      <c r="C1427">
        <v>281.3</v>
      </c>
      <c r="D1427">
        <v>7.2964147495617757E-3</v>
      </c>
    </row>
    <row r="1428" spans="3:4" x14ac:dyDescent="0.3">
      <c r="C1428">
        <v>281.35000000000002</v>
      </c>
      <c r="D1428">
        <v>7.2818945206940726E-3</v>
      </c>
    </row>
    <row r="1429" spans="3:4" x14ac:dyDescent="0.3">
      <c r="C1429">
        <v>281.39999999999998</v>
      </c>
      <c r="D1429">
        <v>7.2670256078879569E-3</v>
      </c>
    </row>
    <row r="1430" spans="3:4" x14ac:dyDescent="0.3">
      <c r="C1430">
        <v>281.45</v>
      </c>
      <c r="D1430">
        <v>7.2517854475470196E-3</v>
      </c>
    </row>
    <row r="1431" spans="3:4" x14ac:dyDescent="0.3">
      <c r="C1431">
        <v>281.5</v>
      </c>
      <c r="D1431">
        <v>7.2361731076946399E-3</v>
      </c>
    </row>
    <row r="1432" spans="3:4" x14ac:dyDescent="0.3">
      <c r="C1432">
        <v>281.55</v>
      </c>
      <c r="D1432">
        <v>7.2201879197184762E-3</v>
      </c>
    </row>
    <row r="1433" spans="3:4" x14ac:dyDescent="0.3">
      <c r="C1433">
        <v>281.60000000000002</v>
      </c>
      <c r="D1433">
        <v>7.2038294774664493E-3</v>
      </c>
    </row>
    <row r="1434" spans="3:4" x14ac:dyDescent="0.3">
      <c r="C1434">
        <v>281.64999999999998</v>
      </c>
      <c r="D1434">
        <v>7.1870976361063333E-3</v>
      </c>
    </row>
    <row r="1435" spans="3:4" x14ac:dyDescent="0.3">
      <c r="C1435">
        <v>281.7</v>
      </c>
      <c r="D1435">
        <v>7.1699925107503804E-3</v>
      </c>
    </row>
    <row r="1436" spans="3:4" x14ac:dyDescent="0.3">
      <c r="C1436">
        <v>281.75</v>
      </c>
      <c r="D1436">
        <v>7.1525144748469469E-3</v>
      </c>
    </row>
    <row r="1437" spans="3:4" x14ac:dyDescent="0.3">
      <c r="C1437">
        <v>281.8</v>
      </c>
      <c r="D1437">
        <v>7.1346641583407465E-3</v>
      </c>
    </row>
    <row r="1438" spans="3:4" x14ac:dyDescent="0.3">
      <c r="C1438">
        <v>281.85000000000002</v>
      </c>
      <c r="D1438">
        <v>7.1164424456045044E-3</v>
      </c>
    </row>
    <row r="1439" spans="3:4" x14ac:dyDescent="0.3">
      <c r="C1439">
        <v>281.89999999999998</v>
      </c>
      <c r="D1439">
        <v>7.097850473144463E-3</v>
      </c>
    </row>
    <row r="1440" spans="3:4" x14ac:dyDescent="0.3">
      <c r="C1440">
        <v>281.95</v>
      </c>
      <c r="D1440">
        <v>7.0788896270826927E-3</v>
      </c>
    </row>
    <row r="1441" spans="3:4" x14ac:dyDescent="0.3">
      <c r="C1441">
        <v>282</v>
      </c>
      <c r="D1441">
        <v>7.0595615404197686E-3</v>
      </c>
    </row>
    <row r="1442" spans="3:4" x14ac:dyDescent="0.3">
      <c r="C1442">
        <v>282.05</v>
      </c>
      <c r="D1442">
        <v>7.0398680900809378E-3</v>
      </c>
    </row>
    <row r="1443" spans="3:4" x14ac:dyDescent="0.3">
      <c r="C1443">
        <v>282.10000000000002</v>
      </c>
      <c r="D1443">
        <v>7.0198113937500256E-3</v>
      </c>
    </row>
    <row r="1444" spans="3:4" x14ac:dyDescent="0.3">
      <c r="C1444">
        <v>282.14999999999998</v>
      </c>
      <c r="D1444">
        <v>6.9993938064949971E-3</v>
      </c>
    </row>
    <row r="1445" spans="3:4" x14ac:dyDescent="0.3">
      <c r="C1445">
        <v>282.2</v>
      </c>
      <c r="D1445">
        <v>6.9786179171895659E-3</v>
      </c>
    </row>
    <row r="1446" spans="3:4" x14ac:dyDescent="0.3">
      <c r="C1446">
        <v>282.25</v>
      </c>
      <c r="D1446">
        <v>6.9574865447358187E-3</v>
      </c>
    </row>
    <row r="1447" spans="3:4" x14ac:dyDescent="0.3">
      <c r="C1447">
        <v>282.3</v>
      </c>
      <c r="D1447">
        <v>6.9360027340923374E-3</v>
      </c>
    </row>
    <row r="1448" spans="3:4" x14ac:dyDescent="0.3">
      <c r="C1448">
        <v>282.35000000000002</v>
      </c>
      <c r="D1448">
        <v>6.914169752113339E-3</v>
      </c>
    </row>
    <row r="1449" spans="3:4" x14ac:dyDescent="0.3">
      <c r="C1449">
        <v>282.39999999999998</v>
      </c>
      <c r="D1449">
        <v>6.891991083204126E-3</v>
      </c>
    </row>
    <row r="1450" spans="3:4" x14ac:dyDescent="0.3">
      <c r="C1450">
        <v>282.45</v>
      </c>
      <c r="D1450">
        <v>6.8694494031726313E-3</v>
      </c>
    </row>
    <row r="1451" spans="3:4" x14ac:dyDescent="0.3">
      <c r="C1451">
        <v>282.5</v>
      </c>
      <c r="D1451">
        <v>6.846591592024223E-3</v>
      </c>
    </row>
    <row r="1452" spans="3:4" x14ac:dyDescent="0.3">
      <c r="C1452">
        <v>282.55</v>
      </c>
      <c r="D1452">
        <v>6.8233787037748099E-3</v>
      </c>
    </row>
    <row r="1453" spans="3:4" x14ac:dyDescent="0.3">
      <c r="C1453">
        <v>282.60000000000002</v>
      </c>
      <c r="D1453">
        <v>6.7998583527457187E-3</v>
      </c>
    </row>
    <row r="1454" spans="3:4" x14ac:dyDescent="0.3">
      <c r="C1454">
        <v>282.64999999999998</v>
      </c>
      <c r="D1454">
        <v>6.7759920859413684E-3</v>
      </c>
    </row>
    <row r="1455" spans="3:4" x14ac:dyDescent="0.3">
      <c r="C1455">
        <v>282.7</v>
      </c>
      <c r="D1455">
        <v>6.751826800487486E-3</v>
      </c>
    </row>
    <row r="1456" spans="3:4" x14ac:dyDescent="0.3">
      <c r="C1456">
        <v>282.75</v>
      </c>
      <c r="D1456">
        <v>6.7273457813508773E-3</v>
      </c>
    </row>
    <row r="1457" spans="3:4" x14ac:dyDescent="0.3">
      <c r="C1457">
        <v>282.8</v>
      </c>
      <c r="D1457">
        <v>6.702554082660731E-3</v>
      </c>
    </row>
    <row r="1458" spans="3:4" x14ac:dyDescent="0.3">
      <c r="C1458">
        <v>282.85000000000002</v>
      </c>
      <c r="D1458">
        <v>6.6774363512845684E-3</v>
      </c>
    </row>
    <row r="1459" spans="3:4" x14ac:dyDescent="0.3">
      <c r="C1459">
        <v>282.89999999999998</v>
      </c>
      <c r="D1459">
        <v>6.6520404004525458E-3</v>
      </c>
    </row>
    <row r="1460" spans="3:4" x14ac:dyDescent="0.3">
      <c r="C1460">
        <v>282.95</v>
      </c>
      <c r="D1460">
        <v>6.6263498598062107E-3</v>
      </c>
    </row>
    <row r="1461" spans="3:4" x14ac:dyDescent="0.3">
      <c r="C1461">
        <v>283</v>
      </c>
      <c r="D1461">
        <v>6.6003704360202758E-3</v>
      </c>
    </row>
    <row r="1462" spans="3:4" x14ac:dyDescent="0.3">
      <c r="C1462">
        <v>283.05</v>
      </c>
      <c r="D1462">
        <v>6.574107982528732E-3</v>
      </c>
    </row>
    <row r="1463" spans="3:4" x14ac:dyDescent="0.3">
      <c r="C1463">
        <v>283.10000000000002</v>
      </c>
      <c r="D1463">
        <v>6.5475684933079563E-3</v>
      </c>
    </row>
    <row r="1464" spans="3:4" x14ac:dyDescent="0.3">
      <c r="C1464">
        <v>283.14999999999998</v>
      </c>
      <c r="D1464">
        <v>6.5207580965782885E-3</v>
      </c>
    </row>
    <row r="1465" spans="3:4" x14ac:dyDescent="0.3">
      <c r="C1465">
        <v>283.2</v>
      </c>
      <c r="D1465">
        <v>6.4936830484316962E-3</v>
      </c>
    </row>
    <row r="1466" spans="3:4" x14ac:dyDescent="0.3">
      <c r="C1466">
        <v>283.25</v>
      </c>
      <c r="D1466">
        <v>6.4663497263939421E-3</v>
      </c>
    </row>
    <row r="1467" spans="3:4" x14ac:dyDescent="0.3">
      <c r="C1467">
        <v>283.3</v>
      </c>
      <c r="D1467">
        <v>6.4387646229284766E-3</v>
      </c>
    </row>
    <row r="1468" spans="3:4" x14ac:dyDescent="0.3">
      <c r="C1468">
        <v>283.35000000000002</v>
      </c>
      <c r="D1468">
        <v>6.4109343388904809E-3</v>
      </c>
    </row>
    <row r="1469" spans="3:4" x14ac:dyDescent="0.3">
      <c r="C1469">
        <v>283.39999999999998</v>
      </c>
      <c r="D1469">
        <v>6.3828655769388532E-3</v>
      </c>
    </row>
    <row r="1470" spans="3:4" x14ac:dyDescent="0.3">
      <c r="C1470">
        <v>283.45</v>
      </c>
      <c r="D1470">
        <v>6.3545651349138756E-3</v>
      </c>
    </row>
    <row r="1471" spans="3:4" x14ac:dyDescent="0.3">
      <c r="C1471">
        <v>283.5</v>
      </c>
      <c r="D1471">
        <v>6.3260398991889987E-3</v>
      </c>
    </row>
    <row r="1472" spans="3:4" x14ac:dyDescent="0.3">
      <c r="C1472">
        <v>283.55</v>
      </c>
      <c r="D1472">
        <v>6.2972968380039769E-3</v>
      </c>
    </row>
    <row r="1473" spans="3:4" x14ac:dyDescent="0.3">
      <c r="C1473">
        <v>283.60000000000002</v>
      </c>
      <c r="D1473">
        <v>6.2683225693264998E-3</v>
      </c>
    </row>
    <row r="1474" spans="3:4" x14ac:dyDescent="0.3">
      <c r="C1474">
        <v>283.64999999999998</v>
      </c>
      <c r="D1474">
        <v>6.2391659272805038E-3</v>
      </c>
    </row>
    <row r="1475" spans="3:4" x14ac:dyDescent="0.3">
      <c r="C1475">
        <v>283.7</v>
      </c>
      <c r="D1475">
        <v>6.2098127533284295E-3</v>
      </c>
    </row>
    <row r="1476" spans="3:4" x14ac:dyDescent="0.3">
      <c r="C1476">
        <v>283.75</v>
      </c>
      <c r="D1476">
        <v>6.1802702777980474E-3</v>
      </c>
    </row>
    <row r="1477" spans="3:4" x14ac:dyDescent="0.3">
      <c r="C1477">
        <v>283.8</v>
      </c>
      <c r="D1477">
        <v>6.1505457794969829E-3</v>
      </c>
    </row>
    <row r="1478" spans="3:4" x14ac:dyDescent="0.3">
      <c r="C1478">
        <v>283.85000000000002</v>
      </c>
      <c r="D1478">
        <v>6.1206465791004876E-3</v>
      </c>
    </row>
    <row r="1479" spans="3:4" x14ac:dyDescent="0.3">
      <c r="C1479">
        <v>283.89999999999998</v>
      </c>
      <c r="D1479">
        <v>6.0905800325743321E-3</v>
      </c>
    </row>
    <row r="1480" spans="3:4" x14ac:dyDescent="0.3">
      <c r="C1480">
        <v>283.95</v>
      </c>
      <c r="D1480">
        <v>6.0603535246398915E-3</v>
      </c>
    </row>
    <row r="1481" spans="3:4" x14ac:dyDescent="0.3">
      <c r="C1481">
        <v>284</v>
      </c>
      <c r="D1481">
        <v>6.0299744622890937E-3</v>
      </c>
    </row>
    <row r="1482" spans="3:4" x14ac:dyDescent="0.3">
      <c r="C1482">
        <v>284.05</v>
      </c>
      <c r="D1482">
        <v>5.9994502683555157E-3</v>
      </c>
    </row>
    <row r="1483" spans="3:4" x14ac:dyDescent="0.3">
      <c r="C1483">
        <v>284.10000000000002</v>
      </c>
      <c r="D1483">
        <v>5.9687883751489978E-3</v>
      </c>
    </row>
    <row r="1484" spans="3:4" x14ac:dyDescent="0.3">
      <c r="C1484">
        <v>284.14999999999998</v>
      </c>
      <c r="D1484">
        <v>5.937996218160305E-3</v>
      </c>
    </row>
    <row r="1485" spans="3:4" x14ac:dyDescent="0.3">
      <c r="C1485">
        <v>284.2</v>
      </c>
      <c r="D1485">
        <v>5.9070812298421971E-3</v>
      </c>
    </row>
    <row r="1486" spans="3:4" x14ac:dyDescent="0.3">
      <c r="C1486">
        <v>284.25</v>
      </c>
      <c r="D1486">
        <v>5.8760508334737404E-3</v>
      </c>
    </row>
    <row r="1487" spans="3:4" x14ac:dyDescent="0.3">
      <c r="C1487">
        <v>284.3</v>
      </c>
      <c r="D1487">
        <v>5.8449124371134286E-3</v>
      </c>
    </row>
    <row r="1488" spans="3:4" x14ac:dyDescent="0.3">
      <c r="C1488">
        <v>284.35000000000002</v>
      </c>
      <c r="D1488">
        <v>5.8136734276475191E-3</v>
      </c>
    </row>
    <row r="1489" spans="3:4" x14ac:dyDescent="0.3">
      <c r="C1489">
        <v>284.39999999999998</v>
      </c>
      <c r="D1489">
        <v>5.7823411649392835E-3</v>
      </c>
    </row>
    <row r="1490" spans="3:4" x14ac:dyDescent="0.3">
      <c r="C1490">
        <v>284.45</v>
      </c>
      <c r="D1490">
        <v>5.7509229760845573E-3</v>
      </c>
    </row>
    <row r="1491" spans="3:4" x14ac:dyDescent="0.3">
      <c r="C1491">
        <v>284.5</v>
      </c>
      <c r="D1491">
        <v>5.7194261497794784E-3</v>
      </c>
    </row>
    <row r="1492" spans="3:4" x14ac:dyDescent="0.3">
      <c r="C1492">
        <v>284.55</v>
      </c>
      <c r="D1492">
        <v>5.6878579308049298E-3</v>
      </c>
    </row>
    <row r="1493" spans="3:4" x14ac:dyDescent="0.3">
      <c r="C1493">
        <v>284.60000000000002</v>
      </c>
      <c r="D1493">
        <v>5.656225514633113E-3</v>
      </c>
    </row>
    <row r="1494" spans="3:4" x14ac:dyDescent="0.3">
      <c r="C1494">
        <v>284.64999999999998</v>
      </c>
      <c r="D1494">
        <v>5.6245360421608246E-3</v>
      </c>
    </row>
    <row r="1495" spans="3:4" x14ac:dyDescent="0.3">
      <c r="C1495">
        <v>284.7</v>
      </c>
      <c r="D1495">
        <v>5.5927965945737563E-3</v>
      </c>
    </row>
    <row r="1496" spans="3:4" x14ac:dyDescent="0.3">
      <c r="C1496">
        <v>284.75</v>
      </c>
      <c r="D1496">
        <v>5.5610141883465948E-3</v>
      </c>
    </row>
    <row r="1497" spans="3:4" x14ac:dyDescent="0.3">
      <c r="C1497">
        <v>284.8</v>
      </c>
      <c r="D1497">
        <v>5.5291957703822612E-3</v>
      </c>
    </row>
    <row r="1498" spans="3:4" x14ac:dyDescent="0.3">
      <c r="C1498">
        <v>284.85000000000002</v>
      </c>
      <c r="D1498">
        <v>5.4973482132945886E-3</v>
      </c>
    </row>
    <row r="1499" spans="3:4" x14ac:dyDescent="0.3">
      <c r="C1499">
        <v>284.89999999999998</v>
      </c>
      <c r="D1499">
        <v>5.465478310837794E-3</v>
      </c>
    </row>
    <row r="1500" spans="3:4" x14ac:dyDescent="0.3">
      <c r="C1500">
        <v>284.95</v>
      </c>
      <c r="D1500">
        <v>5.4335927734858909E-3</v>
      </c>
    </row>
    <row r="1501" spans="3:4" x14ac:dyDescent="0.3">
      <c r="C1501">
        <v>285</v>
      </c>
      <c r="D1501">
        <v>5.4016982241656157E-3</v>
      </c>
    </row>
    <row r="1502" spans="3:4" x14ac:dyDescent="0.3">
      <c r="C1502">
        <v>285.05</v>
      </c>
      <c r="D1502">
        <v>5.3697809757921591E-3</v>
      </c>
    </row>
    <row r="1503" spans="3:4" x14ac:dyDescent="0.3">
      <c r="C1503">
        <v>285.10000000000002</v>
      </c>
      <c r="D1503">
        <v>5.3378889273437034E-3</v>
      </c>
    </row>
    <row r="1504" spans="3:4" x14ac:dyDescent="0.3">
      <c r="C1504">
        <v>285.14999999999998</v>
      </c>
      <c r="D1504">
        <v>5.3060071201363771E-3</v>
      </c>
    </row>
    <row r="1505" spans="3:4" x14ac:dyDescent="0.3">
      <c r="C1505">
        <v>285.2</v>
      </c>
      <c r="D1505">
        <v>5.2741417897072384E-3</v>
      </c>
    </row>
    <row r="1506" spans="3:4" x14ac:dyDescent="0.3">
      <c r="C1506">
        <v>285.25</v>
      </c>
      <c r="D1506">
        <v>5.242299064994663E-3</v>
      </c>
    </row>
    <row r="1507" spans="3:4" x14ac:dyDescent="0.3">
      <c r="C1507">
        <v>285.3</v>
      </c>
      <c r="D1507">
        <v>5.2104849650440859E-3</v>
      </c>
    </row>
    <row r="1508" spans="3:4" x14ac:dyDescent="0.3">
      <c r="C1508">
        <v>285.35000000000002</v>
      </c>
      <c r="D1508">
        <v>5.1787053958812614E-3</v>
      </c>
    </row>
    <row r="1509" spans="3:4" x14ac:dyDescent="0.3">
      <c r="C1509">
        <v>285.39999999999998</v>
      </c>
      <c r="D1509">
        <v>5.1469661475539788E-3</v>
      </c>
    </row>
    <row r="1510" spans="3:4" x14ac:dyDescent="0.3">
      <c r="C1510">
        <v>285.45</v>
      </c>
      <c r="D1510">
        <v>5.1152728913428508E-3</v>
      </c>
    </row>
    <row r="1511" spans="3:4" x14ac:dyDescent="0.3">
      <c r="C1511">
        <v>285.5</v>
      </c>
      <c r="D1511">
        <v>5.083631177142286E-3</v>
      </c>
    </row>
    <row r="1512" spans="3:4" x14ac:dyDescent="0.3">
      <c r="C1512">
        <v>285.55</v>
      </c>
      <c r="D1512">
        <v>5.052046431011278E-3</v>
      </c>
    </row>
    <row r="1513" spans="3:4" x14ac:dyDescent="0.3">
      <c r="C1513">
        <v>285.60000000000002</v>
      </c>
      <c r="D1513">
        <v>5.0205239528946823E-3</v>
      </c>
    </row>
    <row r="1514" spans="3:4" x14ac:dyDescent="0.3">
      <c r="C1514">
        <v>285.64999999999998</v>
      </c>
      <c r="D1514">
        <v>4.9890689145146109E-3</v>
      </c>
    </row>
    <row r="1515" spans="3:4" x14ac:dyDescent="0.3">
      <c r="C1515">
        <v>285.7</v>
      </c>
      <c r="D1515">
        <v>4.9576863574314727E-3</v>
      </c>
    </row>
    <row r="1516" spans="3:4" x14ac:dyDescent="0.3">
      <c r="C1516">
        <v>285.75</v>
      </c>
      <c r="D1516">
        <v>4.9263811912745896E-3</v>
      </c>
    </row>
    <row r="1517" spans="3:4" x14ac:dyDescent="0.3">
      <c r="C1517">
        <v>285.8</v>
      </c>
      <c r="D1517">
        <v>4.8951581921408693E-3</v>
      </c>
    </row>
    <row r="1518" spans="3:4" x14ac:dyDescent="0.3">
      <c r="C1518">
        <v>285.85000000000002</v>
      </c>
      <c r="D1518">
        <v>4.8640220011610599E-3</v>
      </c>
    </row>
    <row r="1519" spans="3:4" x14ac:dyDescent="0.3">
      <c r="C1519">
        <v>285.89999999999998</v>
      </c>
      <c r="D1519">
        <v>4.8329771232322183E-3</v>
      </c>
    </row>
    <row r="1520" spans="3:4" x14ac:dyDescent="0.3">
      <c r="C1520">
        <v>285.95</v>
      </c>
      <c r="D1520">
        <v>4.8020279259147125E-3</v>
      </c>
    </row>
    <row r="1521" spans="3:4" x14ac:dyDescent="0.3">
      <c r="C1521">
        <v>286</v>
      </c>
      <c r="D1521">
        <v>4.7711786384927535E-3</v>
      </c>
    </row>
    <row r="1522" spans="3:4" x14ac:dyDescent="0.3">
      <c r="C1522">
        <v>286.05</v>
      </c>
      <c r="D1522">
        <v>4.7404333511958455E-3</v>
      </c>
    </row>
    <row r="1523" spans="3:4" x14ac:dyDescent="0.3">
      <c r="C1523">
        <v>286.10000000000002</v>
      </c>
      <c r="D1523">
        <v>4.7097960145797502E-3</v>
      </c>
    </row>
    <row r="1524" spans="3:4" x14ac:dyDescent="0.3">
      <c r="C1524">
        <v>286.14999999999998</v>
      </c>
      <c r="D1524">
        <v>4.6792704390645331E-3</v>
      </c>
    </row>
    <row r="1525" spans="3:4" x14ac:dyDescent="0.3">
      <c r="C1525">
        <v>286.2</v>
      </c>
      <c r="D1525">
        <v>4.6488398074322488E-3</v>
      </c>
    </row>
    <row r="1526" spans="3:4" x14ac:dyDescent="0.3">
      <c r="C1526">
        <v>286.25</v>
      </c>
      <c r="D1526">
        <v>4.6185496892105354E-3</v>
      </c>
    </row>
    <row r="1527" spans="3:4" x14ac:dyDescent="0.3">
      <c r="C1527">
        <v>286.3</v>
      </c>
      <c r="D1527">
        <v>4.5883818670724068E-3</v>
      </c>
    </row>
    <row r="1528" spans="3:4" x14ac:dyDescent="0.3">
      <c r="C1528">
        <v>286.35000000000002</v>
      </c>
      <c r="D1528">
        <v>4.5583395918571594E-3</v>
      </c>
    </row>
    <row r="1529" spans="3:4" x14ac:dyDescent="0.3">
      <c r="C1529">
        <v>286.39999999999998</v>
      </c>
      <c r="D1529">
        <v>4.5284259741135719E-3</v>
      </c>
    </row>
    <row r="1530" spans="3:4" x14ac:dyDescent="0.3">
      <c r="C1530">
        <v>286.45</v>
      </c>
      <c r="D1530">
        <v>4.4986439845300765E-3</v>
      </c>
    </row>
    <row r="1531" spans="3:4" x14ac:dyDescent="0.3">
      <c r="C1531">
        <v>286.5</v>
      </c>
      <c r="D1531">
        <v>4.4689964545024134E-3</v>
      </c>
    </row>
    <row r="1532" spans="3:4" x14ac:dyDescent="0.3">
      <c r="C1532">
        <v>286.55</v>
      </c>
      <c r="D1532">
        <v>4.4394654187335531E-3</v>
      </c>
    </row>
    <row r="1533" spans="3:4" x14ac:dyDescent="0.3">
      <c r="C1533">
        <v>286.60000000000002</v>
      </c>
      <c r="D1533">
        <v>4.4100955677521527E-3</v>
      </c>
    </row>
    <row r="1534" spans="3:4" x14ac:dyDescent="0.3">
      <c r="C1534">
        <v>286.64999999999998</v>
      </c>
      <c r="D1534">
        <v>4.3808678113201284E-3</v>
      </c>
    </row>
    <row r="1535" spans="3:4" x14ac:dyDescent="0.3">
      <c r="C1535">
        <v>286.7</v>
      </c>
      <c r="D1535">
        <v>4.3517844330811708E-3</v>
      </c>
    </row>
    <row r="1536" spans="3:4" x14ac:dyDescent="0.3">
      <c r="C1536">
        <v>286.75</v>
      </c>
      <c r="D1536">
        <v>4.3228475821204763E-3</v>
      </c>
    </row>
    <row r="1537" spans="3:4" x14ac:dyDescent="0.3">
      <c r="C1537">
        <v>286.8</v>
      </c>
      <c r="D1537">
        <v>4.2940592742814233E-3</v>
      </c>
    </row>
    <row r="1538" spans="3:4" x14ac:dyDescent="0.3">
      <c r="C1538">
        <v>286.85000000000002</v>
      </c>
      <c r="D1538">
        <v>4.2654213935937419E-3</v>
      </c>
    </row>
    <row r="1539" spans="3:4" x14ac:dyDescent="0.3">
      <c r="C1539">
        <v>286.89999999999998</v>
      </c>
      <c r="D1539">
        <v>4.236935693808919E-3</v>
      </c>
    </row>
    <row r="1540" spans="3:4" x14ac:dyDescent="0.3">
      <c r="C1540">
        <v>286.95</v>
      </c>
      <c r="D1540">
        <v>4.2086038000386343E-3</v>
      </c>
    </row>
    <row r="1541" spans="3:4" x14ac:dyDescent="0.3">
      <c r="C1541">
        <v>287</v>
      </c>
      <c r="D1541">
        <v>4.1804272104925327E-3</v>
      </c>
    </row>
    <row r="1542" spans="3:4" x14ac:dyDescent="0.3">
      <c r="C1542">
        <v>287.05</v>
      </c>
      <c r="D1542">
        <v>4.1524072983105034E-3</v>
      </c>
    </row>
    <row r="1543" spans="3:4" x14ac:dyDescent="0.3">
      <c r="C1543">
        <v>287.10000000000002</v>
      </c>
      <c r="D1543">
        <v>4.1245453134856978E-3</v>
      </c>
    </row>
    <row r="1544" spans="3:4" x14ac:dyDescent="0.3">
      <c r="C1544">
        <v>287.14999999999998</v>
      </c>
      <c r="D1544">
        <v>4.0968423848738679E-3</v>
      </c>
    </row>
    <row r="1545" spans="3:4" x14ac:dyDescent="0.3">
      <c r="C1545">
        <v>287.2</v>
      </c>
      <c r="D1545">
        <v>4.0692995222845673E-3</v>
      </c>
    </row>
    <row r="1546" spans="3:4" x14ac:dyDescent="0.3">
      <c r="C1546">
        <v>287.25</v>
      </c>
      <c r="D1546">
        <v>4.0419176186503565E-3</v>
      </c>
    </row>
    <row r="1547" spans="3:4" x14ac:dyDescent="0.3">
      <c r="C1547">
        <v>287.3</v>
      </c>
      <c r="D1547">
        <v>4.0146974522690679E-3</v>
      </c>
    </row>
    <row r="1548" spans="3:4" x14ac:dyDescent="0.3">
      <c r="C1548">
        <v>287.35000000000002</v>
      </c>
      <c r="D1548">
        <v>3.9876396891152712E-3</v>
      </c>
    </row>
    <row r="1549" spans="3:4" x14ac:dyDescent="0.3">
      <c r="C1549">
        <v>287.39999999999998</v>
      </c>
      <c r="D1549">
        <v>3.9607448852164327E-3</v>
      </c>
    </row>
    <row r="1550" spans="3:4" x14ac:dyDescent="0.3">
      <c r="C1550">
        <v>287.45</v>
      </c>
      <c r="D1550">
        <v>3.9340134890893117E-3</v>
      </c>
    </row>
    <row r="1551" spans="3:4" x14ac:dyDescent="0.3">
      <c r="C1551">
        <v>287.5</v>
      </c>
      <c r="D1551">
        <v>3.9074458442327278E-3</v>
      </c>
    </row>
    <row r="1552" spans="3:4" x14ac:dyDescent="0.3">
      <c r="C1552">
        <v>287.55</v>
      </c>
      <c r="D1552">
        <v>3.881042191671812E-3</v>
      </c>
    </row>
    <row r="1553" spans="3:4" x14ac:dyDescent="0.3">
      <c r="C1553">
        <v>287.60000000000002</v>
      </c>
      <c r="D1553">
        <v>3.854781424148958E-3</v>
      </c>
    </row>
    <row r="1554" spans="3:4" x14ac:dyDescent="0.3">
      <c r="C1554">
        <v>287.64999999999998</v>
      </c>
      <c r="D1554">
        <v>3.8287066941872084E-3</v>
      </c>
    </row>
    <row r="1555" spans="3:4" x14ac:dyDescent="0.3">
      <c r="C1555">
        <v>287.7</v>
      </c>
      <c r="D1555">
        <v>3.802796074058248E-3</v>
      </c>
    </row>
    <row r="1556" spans="3:4" x14ac:dyDescent="0.3">
      <c r="C1556">
        <v>287.75</v>
      </c>
      <c r="D1556">
        <v>3.7770494216625475E-3</v>
      </c>
    </row>
    <row r="1557" spans="3:4" x14ac:dyDescent="0.3">
      <c r="C1557">
        <v>287.8</v>
      </c>
      <c r="D1557">
        <v>3.7514458214407556E-3</v>
      </c>
    </row>
    <row r="1558" spans="3:4" x14ac:dyDescent="0.3">
      <c r="C1558">
        <v>287.85000000000002</v>
      </c>
      <c r="D1558">
        <v>3.7260269068532326E-3</v>
      </c>
    </row>
    <row r="1559" spans="3:4" x14ac:dyDescent="0.3">
      <c r="C1559">
        <v>287.89999999999998</v>
      </c>
      <c r="D1559">
        <v>3.7007709943259453E-3</v>
      </c>
    </row>
    <row r="1560" spans="3:4" x14ac:dyDescent="0.3">
      <c r="C1560">
        <v>287.95</v>
      </c>
      <c r="D1560">
        <v>3.6756776023146405E-3</v>
      </c>
    </row>
    <row r="1561" spans="3:4" x14ac:dyDescent="0.3">
      <c r="C1561">
        <v>288</v>
      </c>
      <c r="D1561">
        <v>3.6507461713220289E-3</v>
      </c>
    </row>
    <row r="1562" spans="3:4" x14ac:dyDescent="0.3">
      <c r="C1562">
        <v>288.05</v>
      </c>
      <c r="D1562">
        <v>3.625976066733171E-3</v>
      </c>
    </row>
    <row r="1563" spans="3:4" x14ac:dyDescent="0.3">
      <c r="C1563">
        <v>288.10000000000002</v>
      </c>
      <c r="D1563">
        <v>3.6013665816586006E-3</v>
      </c>
    </row>
    <row r="1564" spans="3:4" x14ac:dyDescent="0.3">
      <c r="C1564">
        <v>288.14999999999998</v>
      </c>
      <c r="D1564">
        <v>3.5769169397814032E-3</v>
      </c>
    </row>
    <row r="1565" spans="3:4" x14ac:dyDescent="0.3">
      <c r="C1565">
        <v>288.2</v>
      </c>
      <c r="D1565">
        <v>3.5526262982046048E-3</v>
      </c>
    </row>
    <row r="1566" spans="3:4" x14ac:dyDescent="0.3">
      <c r="C1566">
        <v>288.25</v>
      </c>
      <c r="D1566">
        <v>3.5284937502958079E-3</v>
      </c>
    </row>
    <row r="1567" spans="3:4" x14ac:dyDescent="0.3">
      <c r="C1567">
        <v>288.3</v>
      </c>
      <c r="D1567">
        <v>3.5045183285251852E-3</v>
      </c>
    </row>
    <row r="1568" spans="3:4" x14ac:dyDescent="0.3">
      <c r="C1568">
        <v>288.35000000000002</v>
      </c>
      <c r="D1568">
        <v>3.4806990072939674E-3</v>
      </c>
    </row>
    <row r="1569" spans="3:4" x14ac:dyDescent="0.3">
      <c r="C1569">
        <v>288.39999999999998</v>
      </c>
      <c r="D1569">
        <v>3.4570347057501275E-3</v>
      </c>
    </row>
    <row r="1570" spans="3:4" x14ac:dyDescent="0.3">
      <c r="C1570">
        <v>288.45</v>
      </c>
      <c r="D1570">
        <v>3.4335242905880539E-3</v>
      </c>
    </row>
    <row r="1571" spans="3:4" x14ac:dyDescent="0.3">
      <c r="C1571">
        <v>288.5</v>
      </c>
      <c r="D1571">
        <v>3.4101665788296392E-3</v>
      </c>
    </row>
    <row r="1572" spans="3:4" x14ac:dyDescent="0.3">
      <c r="C1572">
        <v>288.55</v>
      </c>
      <c r="D1572">
        <v>3.386960340583394E-3</v>
      </c>
    </row>
    <row r="1573" spans="3:4" x14ac:dyDescent="0.3">
      <c r="C1573">
        <v>288.60000000000002</v>
      </c>
      <c r="D1573">
        <v>3.3639043017792067E-3</v>
      </c>
    </row>
    <row r="1574" spans="3:4" x14ac:dyDescent="0.3">
      <c r="C1574">
        <v>288.64999999999998</v>
      </c>
      <c r="D1574">
        <v>3.340997146875962E-3</v>
      </c>
    </row>
    <row r="1575" spans="3:4" x14ac:dyDescent="0.3">
      <c r="C1575">
        <v>288.7</v>
      </c>
      <c r="D1575">
        <v>3.3182375215393503E-3</v>
      </c>
    </row>
    <row r="1576" spans="3:4" x14ac:dyDescent="0.3">
      <c r="C1576">
        <v>288.75</v>
      </c>
      <c r="D1576">
        <v>3.2956240352877871E-3</v>
      </c>
    </row>
    <row r="1577" spans="3:4" x14ac:dyDescent="0.3">
      <c r="C1577">
        <v>288.8</v>
      </c>
      <c r="D1577">
        <v>3.2731552641036168E-3</v>
      </c>
    </row>
    <row r="1578" spans="3:4" x14ac:dyDescent="0.3">
      <c r="C1578">
        <v>288.85000000000002</v>
      </c>
      <c r="D1578">
        <v>3.2508297530077336E-3</v>
      </c>
    </row>
    <row r="1579" spans="3:4" x14ac:dyDescent="0.3">
      <c r="C1579">
        <v>288.89999999999998</v>
      </c>
      <c r="D1579">
        <v>3.2286460185953947E-3</v>
      </c>
    </row>
    <row r="1580" spans="3:4" x14ac:dyDescent="0.3">
      <c r="C1580">
        <v>288.95</v>
      </c>
      <c r="D1580">
        <v>3.2066025515310823E-3</v>
      </c>
    </row>
    <row r="1581" spans="3:4" x14ac:dyDescent="0.3">
      <c r="C1581">
        <v>289</v>
      </c>
      <c r="D1581">
        <v>3.1846978190008938E-3</v>
      </c>
    </row>
    <row r="1582" spans="3:4" x14ac:dyDescent="0.3">
      <c r="C1582">
        <v>289.05</v>
      </c>
      <c r="D1582">
        <v>3.1629302671201819E-3</v>
      </c>
    </row>
    <row r="1583" spans="3:4" x14ac:dyDescent="0.3">
      <c r="C1583">
        <v>289.10000000000002</v>
      </c>
      <c r="D1583">
        <v>3.1412983232951184E-3</v>
      </c>
    </row>
    <row r="1584" spans="3:4" x14ac:dyDescent="0.3">
      <c r="C1584">
        <v>289.14999999999998</v>
      </c>
      <c r="D1584">
        <v>3.1198003985365044E-3</v>
      </c>
    </row>
    <row r="1585" spans="3:4" x14ac:dyDescent="0.3">
      <c r="C1585">
        <v>289.2</v>
      </c>
      <c r="D1585">
        <v>3.0984348897242437E-3</v>
      </c>
    </row>
    <row r="1586" spans="3:4" x14ac:dyDescent="0.3">
      <c r="C1586">
        <v>289.25</v>
      </c>
      <c r="D1586">
        <v>3.0772001818214841E-3</v>
      </c>
    </row>
    <row r="1587" spans="3:4" x14ac:dyDescent="0.3">
      <c r="C1587">
        <v>289.3</v>
      </c>
      <c r="D1587">
        <v>3.0560946500366813E-3</v>
      </c>
    </row>
    <row r="1588" spans="3:4" x14ac:dyDescent="0.3">
      <c r="C1588">
        <v>289.35000000000002</v>
      </c>
      <c r="D1588">
        <v>3.0351166619328311E-3</v>
      </c>
    </row>
    <row r="1589" spans="3:4" x14ac:dyDescent="0.3">
      <c r="C1589">
        <v>289.39999999999998</v>
      </c>
      <c r="D1589">
        <v>3.0142438110244171E-3</v>
      </c>
    </row>
    <row r="1590" spans="3:4" x14ac:dyDescent="0.3">
      <c r="C1590">
        <v>289.45</v>
      </c>
      <c r="D1590">
        <v>2.9935169730167005E-3</v>
      </c>
    </row>
    <row r="1591" spans="3:4" x14ac:dyDescent="0.3">
      <c r="C1591">
        <v>289.5</v>
      </c>
      <c r="D1591">
        <v>2.9729127114430632E-3</v>
      </c>
    </row>
    <row r="1592" spans="3:4" x14ac:dyDescent="0.3">
      <c r="C1592">
        <v>289.55</v>
      </c>
      <c r="D1592">
        <v>2.9524083549470584E-3</v>
      </c>
    </row>
    <row r="1593" spans="3:4" x14ac:dyDescent="0.3">
      <c r="C1593">
        <v>289.60000000000002</v>
      </c>
      <c r="D1593">
        <v>2.9320451380251385E-3</v>
      </c>
    </row>
    <row r="1594" spans="3:4" x14ac:dyDescent="0.3">
      <c r="C1594">
        <v>289.64999999999998</v>
      </c>
      <c r="D1594">
        <v>2.9117995518839995E-3</v>
      </c>
    </row>
    <row r="1595" spans="3:4" x14ac:dyDescent="0.3">
      <c r="C1595">
        <v>289.7</v>
      </c>
      <c r="D1595">
        <v>2.8916699677269137E-3</v>
      </c>
    </row>
    <row r="1596" spans="3:4" x14ac:dyDescent="0.3">
      <c r="C1596">
        <v>289.75</v>
      </c>
      <c r="D1596">
        <v>2.871654763870724E-3</v>
      </c>
    </row>
    <row r="1597" spans="3:4" x14ac:dyDescent="0.3">
      <c r="C1597">
        <v>289.8</v>
      </c>
      <c r="D1597">
        <v>2.8517523273471064E-3</v>
      </c>
    </row>
    <row r="1598" spans="3:4" x14ac:dyDescent="0.3">
      <c r="C1598">
        <v>289.85000000000002</v>
      </c>
      <c r="D1598">
        <v>2.8319610554448475E-3</v>
      </c>
    </row>
    <row r="1599" spans="3:4" x14ac:dyDescent="0.3">
      <c r="C1599">
        <v>289.89999999999998</v>
      </c>
      <c r="D1599">
        <v>2.8122793571929306E-3</v>
      </c>
    </row>
    <row r="1600" spans="3:4" x14ac:dyDescent="0.3">
      <c r="C1600">
        <v>289.95</v>
      </c>
      <c r="D1600">
        <v>2.7927056547843048E-3</v>
      </c>
    </row>
    <row r="1601" spans="3:4" x14ac:dyDescent="0.3">
      <c r="C1601">
        <v>290</v>
      </c>
      <c r="D1601">
        <v>2.7732383849407285E-3</v>
      </c>
    </row>
    <row r="1602" spans="3:4" x14ac:dyDescent="0.3">
      <c r="C1602">
        <v>290.05</v>
      </c>
      <c r="D1602">
        <v>2.7538760002183914E-3</v>
      </c>
    </row>
    <row r="1603" spans="3:4" x14ac:dyDescent="0.3">
      <c r="C1603">
        <v>290.10000000000002</v>
      </c>
      <c r="D1603">
        <v>2.7345960801688353E-3</v>
      </c>
    </row>
    <row r="1604" spans="3:4" x14ac:dyDescent="0.3">
      <c r="C1604">
        <v>290.14999999999998</v>
      </c>
      <c r="D1604">
        <v>2.7154396065351815E-3</v>
      </c>
    </row>
    <row r="1605" spans="3:4" x14ac:dyDescent="0.3">
      <c r="C1605">
        <v>290.2</v>
      </c>
      <c r="D1605">
        <v>2.6963834595623661E-3</v>
      </c>
    </row>
    <row r="1606" spans="3:4" x14ac:dyDescent="0.3">
      <c r="C1606">
        <v>290.25</v>
      </c>
      <c r="D1606">
        <v>2.6774261677537025E-3</v>
      </c>
    </row>
    <row r="1607" spans="3:4" x14ac:dyDescent="0.3">
      <c r="C1607">
        <v>290.3</v>
      </c>
      <c r="D1607">
        <v>2.6585662810792682E-3</v>
      </c>
    </row>
    <row r="1608" spans="3:4" x14ac:dyDescent="0.3">
      <c r="C1608">
        <v>290.35000000000002</v>
      </c>
      <c r="D1608">
        <v>2.6398023719351191E-3</v>
      </c>
    </row>
    <row r="1609" spans="3:4" x14ac:dyDescent="0.3">
      <c r="C1609">
        <v>290.39999999999998</v>
      </c>
      <c r="D1609">
        <v>2.6211330360463763E-3</v>
      </c>
    </row>
    <row r="1610" spans="3:4" x14ac:dyDescent="0.3">
      <c r="C1610">
        <v>290.45</v>
      </c>
      <c r="D1610">
        <v>2.6025568933147757E-3</v>
      </c>
    </row>
    <row r="1611" spans="3:4" x14ac:dyDescent="0.3">
      <c r="C1611">
        <v>290.5</v>
      </c>
      <c r="D1611">
        <v>2.584072588611683E-3</v>
      </c>
    </row>
    <row r="1612" spans="3:4" x14ac:dyDescent="0.3">
      <c r="C1612">
        <v>290.55</v>
      </c>
      <c r="D1612">
        <v>2.5656787925169237E-3</v>
      </c>
    </row>
    <row r="1613" spans="3:4" x14ac:dyDescent="0.3">
      <c r="C1613">
        <v>290.60000000000002</v>
      </c>
      <c r="D1613">
        <v>2.5473742020045527E-3</v>
      </c>
    </row>
    <row r="1614" spans="3:4" x14ac:dyDescent="0.3">
      <c r="C1614">
        <v>290.64999999999998</v>
      </c>
      <c r="D1614">
        <v>2.5291575410763003E-3</v>
      </c>
    </row>
    <row r="1615" spans="3:4" x14ac:dyDescent="0.3">
      <c r="C1615">
        <v>290.7</v>
      </c>
      <c r="D1615">
        <v>2.5110275613434985E-3</v>
      </c>
    </row>
    <row r="1616" spans="3:4" x14ac:dyDescent="0.3">
      <c r="C1616">
        <v>290.75</v>
      </c>
      <c r="D1616">
        <v>2.4929830425587138E-3</v>
      </c>
    </row>
    <row r="1617" spans="3:4" x14ac:dyDescent="0.3">
      <c r="C1617">
        <v>290.8</v>
      </c>
      <c r="D1617">
        <v>2.4750227930976469E-3</v>
      </c>
    </row>
    <row r="1618" spans="3:4" x14ac:dyDescent="0.3">
      <c r="C1618">
        <v>290.85000000000002</v>
      </c>
      <c r="D1618">
        <v>2.4571456503926187E-3</v>
      </c>
    </row>
    <row r="1619" spans="3:4" x14ac:dyDescent="0.3">
      <c r="C1619">
        <v>290.89999999999998</v>
      </c>
      <c r="D1619">
        <v>2.4393504813185526E-3</v>
      </c>
    </row>
    <row r="1620" spans="3:4" x14ac:dyDescent="0.3">
      <c r="C1620">
        <v>290.95</v>
      </c>
      <c r="D1620">
        <v>2.421636182532425E-3</v>
      </c>
    </row>
    <row r="1621" spans="3:4" x14ac:dyDescent="0.3">
      <c r="C1621">
        <v>291</v>
      </c>
      <c r="D1621">
        <v>2.4040016807675745E-3</v>
      </c>
    </row>
    <row r="1622" spans="3:4" x14ac:dyDescent="0.3">
      <c r="C1622">
        <v>291.05</v>
      </c>
      <c r="D1622">
        <v>2.3864459330835545E-3</v>
      </c>
    </row>
    <row r="1623" spans="3:4" x14ac:dyDescent="0.3">
      <c r="C1623">
        <v>291.10000000000002</v>
      </c>
      <c r="D1623">
        <v>2.3689679270729892E-3</v>
      </c>
    </row>
    <row r="1624" spans="3:4" x14ac:dyDescent="0.3">
      <c r="C1624">
        <v>291.14999999999998</v>
      </c>
      <c r="D1624">
        <v>2.3515666810264555E-3</v>
      </c>
    </row>
    <row r="1625" spans="3:4" x14ac:dyDescent="0.3">
      <c r="C1625">
        <v>291.2</v>
      </c>
      <c r="D1625">
        <v>2.3342412440564698E-3</v>
      </c>
    </row>
    <row r="1626" spans="3:4" x14ac:dyDescent="0.3">
      <c r="C1626">
        <v>291.25</v>
      </c>
      <c r="D1626">
        <v>2.316990696182044E-3</v>
      </c>
    </row>
    <row r="1627" spans="3:4" x14ac:dyDescent="0.3">
      <c r="C1627">
        <v>291.3</v>
      </c>
      <c r="D1627">
        <v>2.2998141483746132E-3</v>
      </c>
    </row>
    <row r="1628" spans="3:4" x14ac:dyDescent="0.3">
      <c r="C1628">
        <v>291.35000000000002</v>
      </c>
      <c r="D1628">
        <v>2.2827107425668204E-3</v>
      </c>
    </row>
    <row r="1629" spans="3:4" x14ac:dyDescent="0.3">
      <c r="C1629">
        <v>291.39999999999998</v>
      </c>
      <c r="D1629">
        <v>2.2656796516252724E-3</v>
      </c>
    </row>
    <row r="1630" spans="3:4" x14ac:dyDescent="0.3">
      <c r="C1630">
        <v>291.45</v>
      </c>
      <c r="D1630">
        <v>2.2487200792883728E-3</v>
      </c>
    </row>
    <row r="1631" spans="3:4" x14ac:dyDescent="0.3">
      <c r="C1631">
        <v>291.5</v>
      </c>
      <c r="D1631">
        <v>2.231831260070748E-3</v>
      </c>
    </row>
    <row r="1632" spans="3:4" x14ac:dyDescent="0.3">
      <c r="C1632">
        <v>291.55</v>
      </c>
      <c r="D1632">
        <v>2.2150124591350799E-3</v>
      </c>
    </row>
    <row r="1633" spans="3:4" x14ac:dyDescent="0.3">
      <c r="C1633">
        <v>291.60000000000002</v>
      </c>
      <c r="D1633">
        <v>2.1982629721328619E-3</v>
      </c>
    </row>
    <row r="1634" spans="3:4" x14ac:dyDescent="0.3">
      <c r="C1634">
        <v>291.64999999999998</v>
      </c>
      <c r="D1634">
        <v>2.1815821250151888E-3</v>
      </c>
    </row>
    <row r="1635" spans="3:4" x14ac:dyDescent="0.3">
      <c r="C1635">
        <v>291.7</v>
      </c>
      <c r="D1635">
        <v>2.1649486992332046E-3</v>
      </c>
    </row>
    <row r="1636" spans="3:4" x14ac:dyDescent="0.3">
      <c r="C1636">
        <v>291.75</v>
      </c>
      <c r="D1636">
        <v>2.1484039751054089E-3</v>
      </c>
    </row>
    <row r="1637" spans="3:4" x14ac:dyDescent="0.3">
      <c r="C1637">
        <v>291.8</v>
      </c>
      <c r="D1637">
        <v>2.1319260223718354E-3</v>
      </c>
    </row>
    <row r="1638" spans="3:4" x14ac:dyDescent="0.3">
      <c r="C1638">
        <v>291.85000000000002</v>
      </c>
      <c r="D1638">
        <v>2.1155142865828124E-3</v>
      </c>
    </row>
    <row r="1639" spans="3:4" x14ac:dyDescent="0.3">
      <c r="C1639">
        <v>291.89999999999998</v>
      </c>
      <c r="D1639">
        <v>2.0991682422083738E-3</v>
      </c>
    </row>
    <row r="1640" spans="3:4" x14ac:dyDescent="0.3">
      <c r="C1640">
        <v>291.95</v>
      </c>
      <c r="D1640">
        <v>2.0828873922950752E-3</v>
      </c>
    </row>
    <row r="1641" spans="3:4" x14ac:dyDescent="0.3">
      <c r="C1641">
        <v>292</v>
      </c>
      <c r="D1641">
        <v>2.0666712681013033E-3</v>
      </c>
    </row>
    <row r="1642" spans="3:4" x14ac:dyDescent="0.3">
      <c r="C1642">
        <v>292.05</v>
      </c>
      <c r="D1642">
        <v>2.050519428711844E-3</v>
      </c>
    </row>
    <row r="1643" spans="3:4" x14ac:dyDescent="0.3">
      <c r="C1643">
        <v>292.10000000000002</v>
      </c>
      <c r="D1643">
        <v>2.0344314606331334E-3</v>
      </c>
    </row>
    <row r="1644" spans="3:4" x14ac:dyDescent="0.3">
      <c r="C1644">
        <v>292.14999999999998</v>
      </c>
      <c r="D1644">
        <v>2.0184069773701869E-3</v>
      </c>
    </row>
    <row r="1645" spans="3:4" x14ac:dyDescent="0.3">
      <c r="C1645">
        <v>292.2</v>
      </c>
      <c r="D1645">
        <v>2.0024456189862289E-3</v>
      </c>
    </row>
    <row r="1646" spans="3:4" x14ac:dyDescent="0.3">
      <c r="C1646">
        <v>292.25</v>
      </c>
      <c r="D1646">
        <v>1.9865470516463512E-3</v>
      </c>
    </row>
    <row r="1647" spans="3:4" x14ac:dyDescent="0.3">
      <c r="C1647">
        <v>292.3</v>
      </c>
      <c r="D1647">
        <v>1.9707109671459125E-3</v>
      </c>
    </row>
    <row r="1648" spans="3:4" x14ac:dyDescent="0.3">
      <c r="C1648">
        <v>292.35000000000002</v>
      </c>
      <c r="D1648">
        <v>1.9549370824249786E-3</v>
      </c>
    </row>
    <row r="1649" spans="3:4" x14ac:dyDescent="0.3">
      <c r="C1649">
        <v>292.39999999999998</v>
      </c>
      <c r="D1649">
        <v>1.9392251390697288E-3</v>
      </c>
    </row>
    <row r="1650" spans="3:4" x14ac:dyDescent="0.3">
      <c r="C1650">
        <v>292.45</v>
      </c>
      <c r="D1650">
        <v>1.9235749028017404E-3</v>
      </c>
    </row>
    <row r="1651" spans="3:4" x14ac:dyDescent="0.3">
      <c r="C1651">
        <v>292.5</v>
      </c>
      <c r="D1651">
        <v>1.9079861629563931E-3</v>
      </c>
    </row>
    <row r="1652" spans="3:4" x14ac:dyDescent="0.3">
      <c r="C1652">
        <v>292.55</v>
      </c>
      <c r="D1652">
        <v>1.892458731950986E-3</v>
      </c>
    </row>
    <row r="1653" spans="3:4" x14ac:dyDescent="0.3">
      <c r="C1653">
        <v>292.60000000000002</v>
      </c>
      <c r="D1653">
        <v>1.8769924447437668E-3</v>
      </c>
    </row>
    <row r="1654" spans="3:4" x14ac:dyDescent="0.3">
      <c r="C1654">
        <v>292.64999999999998</v>
      </c>
      <c r="D1654">
        <v>1.8615871582846927E-3</v>
      </c>
    </row>
    <row r="1655" spans="3:4" x14ac:dyDescent="0.3">
      <c r="C1655">
        <v>292.7</v>
      </c>
      <c r="D1655">
        <v>1.8462427509587209E-3</v>
      </c>
    </row>
    <row r="1656" spans="3:4" x14ac:dyDescent="0.3">
      <c r="C1656">
        <v>292.75</v>
      </c>
      <c r="D1656">
        <v>1.830959122022742E-3</v>
      </c>
    </row>
    <row r="1657" spans="3:4" x14ac:dyDescent="0.3">
      <c r="C1657">
        <v>292.8</v>
      </c>
      <c r="D1657">
        <v>1.8157361910366573E-3</v>
      </c>
    </row>
    <row r="1658" spans="3:4" x14ac:dyDescent="0.3">
      <c r="C1658">
        <v>292.85000000000002</v>
      </c>
      <c r="D1658">
        <v>1.8005738972896614E-3</v>
      </c>
    </row>
    <row r="1659" spans="3:4" x14ac:dyDescent="0.3">
      <c r="C1659">
        <v>292.89999999999998</v>
      </c>
      <c r="D1659">
        <v>1.7854721992224404E-3</v>
      </c>
    </row>
    <row r="1660" spans="3:4" x14ac:dyDescent="0.3">
      <c r="C1660">
        <v>292.95</v>
      </c>
      <c r="D1660">
        <v>1.7704310738459552E-3</v>
      </c>
    </row>
    <row r="1661" spans="3:4" x14ac:dyDescent="0.3">
      <c r="C1661">
        <v>293</v>
      </c>
      <c r="D1661">
        <v>1.7554505161578135E-3</v>
      </c>
    </row>
    <row r="1662" spans="3:4" x14ac:dyDescent="0.3">
      <c r="C1662">
        <v>293.05</v>
      </c>
      <c r="D1662">
        <v>1.7405305385565957E-3</v>
      </c>
    </row>
    <row r="1663" spans="3:4" x14ac:dyDescent="0.3">
      <c r="C1663">
        <v>293.10000000000002</v>
      </c>
      <c r="D1663">
        <v>1.7256711702550848E-3</v>
      </c>
    </row>
    <row r="1664" spans="3:4" x14ac:dyDescent="0.3">
      <c r="C1664">
        <v>293.14999999999998</v>
      </c>
      <c r="D1664">
        <v>1.7108724566929792E-3</v>
      </c>
    </row>
    <row r="1665" spans="3:4" x14ac:dyDescent="0.3">
      <c r="C1665">
        <v>293.2</v>
      </c>
      <c r="D1665">
        <v>1.6961344589496458E-3</v>
      </c>
    </row>
    <row r="1666" spans="3:4" x14ac:dyDescent="0.3">
      <c r="C1666">
        <v>293.25</v>
      </c>
      <c r="D1666">
        <v>1.6814572531577787E-3</v>
      </c>
    </row>
    <row r="1667" spans="3:4" x14ac:dyDescent="0.3">
      <c r="C1667">
        <v>293.3</v>
      </c>
      <c r="D1667">
        <v>1.6668409299182231E-3</v>
      </c>
    </row>
    <row r="1668" spans="3:4" x14ac:dyDescent="0.3">
      <c r="C1668">
        <v>293.35000000000002</v>
      </c>
      <c r="D1668">
        <v>1.652285593716785E-3</v>
      </c>
    </row>
    <row r="1669" spans="3:4" x14ac:dyDescent="0.3">
      <c r="C1669">
        <v>293.39999999999998</v>
      </c>
      <c r="D1669">
        <v>1.6377913623434803E-3</v>
      </c>
    </row>
    <row r="1670" spans="3:4" x14ac:dyDescent="0.3">
      <c r="C1670">
        <v>293.45</v>
      </c>
      <c r="D1670">
        <v>1.623358366314672E-3</v>
      </c>
    </row>
    <row r="1671" spans="3:4" x14ac:dyDescent="0.3">
      <c r="C1671">
        <v>293.5</v>
      </c>
      <c r="D1671">
        <v>1.6089867482988319E-3</v>
      </c>
    </row>
    <row r="1672" spans="3:4" x14ac:dyDescent="0.3">
      <c r="C1672">
        <v>293.55</v>
      </c>
      <c r="D1672">
        <v>1.5946766625460739E-3</v>
      </c>
    </row>
    <row r="1673" spans="3:4" x14ac:dyDescent="0.3">
      <c r="C1673">
        <v>293.60000000000002</v>
      </c>
      <c r="D1673">
        <v>1.580428274322162E-3</v>
      </c>
    </row>
    <row r="1674" spans="3:4" x14ac:dyDescent="0.3">
      <c r="C1674">
        <v>293.64999999999998</v>
      </c>
      <c r="D1674">
        <v>1.5662417593473325E-3</v>
      </c>
    </row>
    <row r="1675" spans="3:4" x14ac:dyDescent="0.3">
      <c r="C1675">
        <v>293.7</v>
      </c>
      <c r="D1675">
        <v>1.5521173032402632E-3</v>
      </c>
    </row>
    <row r="1676" spans="3:4" x14ac:dyDescent="0.3">
      <c r="C1676">
        <v>293.75</v>
      </c>
      <c r="D1676">
        <v>1.5380551009678155E-3</v>
      </c>
    </row>
    <row r="1677" spans="3:4" x14ac:dyDescent="0.3">
      <c r="C1677">
        <v>293.8</v>
      </c>
      <c r="D1677">
        <v>1.5240553563005926E-3</v>
      </c>
    </row>
    <row r="1678" spans="3:4" x14ac:dyDescent="0.3">
      <c r="C1678">
        <v>293.85000000000002</v>
      </c>
      <c r="D1678">
        <v>1.5101182812748961E-3</v>
      </c>
    </row>
    <row r="1679" spans="3:4" x14ac:dyDescent="0.3">
      <c r="C1679">
        <v>293.89999999999998</v>
      </c>
      <c r="D1679">
        <v>1.4962440956613301E-3</v>
      </c>
    </row>
    <row r="1680" spans="3:4" x14ac:dyDescent="0.3">
      <c r="C1680">
        <v>293.95</v>
      </c>
      <c r="D1680">
        <v>1.4824330264402675E-3</v>
      </c>
    </row>
    <row r="1681" spans="3:4" x14ac:dyDescent="0.3">
      <c r="C1681">
        <v>294</v>
      </c>
      <c r="D1681">
        <v>1.4686853072847146E-3</v>
      </c>
    </row>
    <row r="1682" spans="3:4" x14ac:dyDescent="0.3">
      <c r="C1682">
        <v>294.05</v>
      </c>
      <c r="D1682">
        <v>1.4550011780505062E-3</v>
      </c>
    </row>
    <row r="1683" spans="3:4" x14ac:dyDescent="0.3">
      <c r="C1683">
        <v>294.10000000000002</v>
      </c>
      <c r="D1683">
        <v>1.4413808842743286E-3</v>
      </c>
    </row>
    <row r="1684" spans="3:4" x14ac:dyDescent="0.3">
      <c r="C1684">
        <v>294.14999999999998</v>
      </c>
      <c r="D1684">
        <v>1.4278246766797134E-3</v>
      </c>
    </row>
    <row r="1685" spans="3:4" x14ac:dyDescent="0.3">
      <c r="C1685">
        <v>294.2</v>
      </c>
      <c r="D1685">
        <v>1.4143328106911339E-3</v>
      </c>
    </row>
    <row r="1686" spans="3:4" x14ac:dyDescent="0.3">
      <c r="C1686">
        <v>294.25</v>
      </c>
      <c r="D1686">
        <v>1.4009055459566376E-3</v>
      </c>
    </row>
    <row r="1687" spans="3:4" x14ac:dyDescent="0.3">
      <c r="C1687">
        <v>294.3</v>
      </c>
      <c r="D1687">
        <v>1.3875431458788762E-3</v>
      </c>
    </row>
    <row r="1688" spans="3:4" x14ac:dyDescent="0.3">
      <c r="C1688">
        <v>294.35000000000002</v>
      </c>
      <c r="D1688">
        <v>1.3742458771549284E-3</v>
      </c>
    </row>
    <row r="1689" spans="3:4" x14ac:dyDescent="0.3">
      <c r="C1689">
        <v>294.39999999999998</v>
      </c>
      <c r="D1689">
        <v>1.3610140093249837E-3</v>
      </c>
    </row>
    <row r="1690" spans="3:4" x14ac:dyDescent="0.3">
      <c r="C1690">
        <v>294.45</v>
      </c>
      <c r="D1690">
        <v>1.3478478143299443E-3</v>
      </c>
    </row>
    <row r="1691" spans="3:4" x14ac:dyDescent="0.3">
      <c r="C1691">
        <v>294.5</v>
      </c>
      <c r="D1691">
        <v>1.334747566078285E-3</v>
      </c>
    </row>
    <row r="1692" spans="3:4" x14ac:dyDescent="0.3">
      <c r="C1692">
        <v>294.55</v>
      </c>
      <c r="D1692">
        <v>1.3217135400219694E-3</v>
      </c>
    </row>
    <row r="1693" spans="3:4" x14ac:dyDescent="0.3">
      <c r="C1693">
        <v>294.60000000000002</v>
      </c>
      <c r="D1693">
        <v>1.3087460127417455E-3</v>
      </c>
    </row>
    <row r="1694" spans="3:4" x14ac:dyDescent="0.3">
      <c r="C1694">
        <v>294.64999999999998</v>
      </c>
      <c r="D1694">
        <v>1.2958452615418076E-3</v>
      </c>
    </row>
    <row r="1695" spans="3:4" x14ac:dyDescent="0.3">
      <c r="C1695">
        <v>294.7</v>
      </c>
      <c r="D1695">
        <v>1.283011564053827E-3</v>
      </c>
    </row>
    <row r="1696" spans="3:4" x14ac:dyDescent="0.3">
      <c r="C1696">
        <v>294.75</v>
      </c>
      <c r="D1696">
        <v>1.2702451978506102E-3</v>
      </c>
    </row>
    <row r="1697" spans="3:4" x14ac:dyDescent="0.3">
      <c r="C1697">
        <v>294.8</v>
      </c>
      <c r="D1697">
        <v>1.2575464400691415E-3</v>
      </c>
    </row>
    <row r="1698" spans="3:4" x14ac:dyDescent="0.3">
      <c r="C1698">
        <v>294.85000000000002</v>
      </c>
      <c r="D1698">
        <v>1.2449155670432471E-3</v>
      </c>
    </row>
    <row r="1699" spans="3:4" x14ac:dyDescent="0.3">
      <c r="C1699">
        <v>294.89999999999998</v>
      </c>
      <c r="D1699">
        <v>1.2323528539458298E-3</v>
      </c>
    </row>
    <row r="1700" spans="3:4" x14ac:dyDescent="0.3">
      <c r="C1700">
        <v>294.95</v>
      </c>
      <c r="D1700">
        <v>1.2198585744406117E-3</v>
      </c>
    </row>
    <row r="1701" spans="3:4" x14ac:dyDescent="0.3">
      <c r="C1701">
        <v>295</v>
      </c>
      <c r="D1701">
        <v>1.2074330003435897E-3</v>
      </c>
    </row>
    <row r="1702" spans="3:4" x14ac:dyDescent="0.3">
      <c r="C1702">
        <v>295.05</v>
      </c>
      <c r="D1702">
        <v>1.1950557006605413E-3</v>
      </c>
    </row>
    <row r="1703" spans="3:4" x14ac:dyDescent="0.3">
      <c r="C1703">
        <v>295.10000000000002</v>
      </c>
      <c r="D1703">
        <v>1.182768984339856E-3</v>
      </c>
    </row>
    <row r="1704" spans="3:4" x14ac:dyDescent="0.3">
      <c r="C1704">
        <v>295.14999999999998</v>
      </c>
      <c r="D1704">
        <v>1.1705517556038411E-3</v>
      </c>
    </row>
    <row r="1705" spans="3:4" x14ac:dyDescent="0.3">
      <c r="C1705">
        <v>295.2</v>
      </c>
      <c r="D1705">
        <v>1.1584042762135967E-3</v>
      </c>
    </row>
    <row r="1706" spans="3:4" x14ac:dyDescent="0.3">
      <c r="C1706">
        <v>295.25</v>
      </c>
      <c r="D1706">
        <v>1.146326804518191E-3</v>
      </c>
    </row>
    <row r="1707" spans="3:4" x14ac:dyDescent="0.3">
      <c r="C1707">
        <v>295.3</v>
      </c>
      <c r="D1707">
        <v>1.1343195951732036E-3</v>
      </c>
    </row>
    <row r="1708" spans="3:4" x14ac:dyDescent="0.3">
      <c r="C1708">
        <v>295.35000000000002</v>
      </c>
      <c r="D1708">
        <v>1.1223828988686463E-3</v>
      </c>
    </row>
    <row r="1709" spans="3:4" x14ac:dyDescent="0.3">
      <c r="C1709">
        <v>295.39999999999998</v>
      </c>
      <c r="D1709">
        <v>1.1105169620661229E-3</v>
      </c>
    </row>
    <row r="1710" spans="3:4" x14ac:dyDescent="0.3">
      <c r="C1710">
        <v>295.45</v>
      </c>
      <c r="D1710">
        <v>1.0987220267450921E-3</v>
      </c>
    </row>
    <row r="1711" spans="3:4" x14ac:dyDescent="0.3">
      <c r="C1711">
        <v>295.5</v>
      </c>
      <c r="D1711">
        <v>1.0869983301583579E-3</v>
      </c>
    </row>
    <row r="1712" spans="3:4" x14ac:dyDescent="0.3">
      <c r="C1712">
        <v>295.55</v>
      </c>
      <c r="D1712">
        <v>1.0753461045964314E-3</v>
      </c>
    </row>
    <row r="1713" spans="3:4" x14ac:dyDescent="0.3">
      <c r="C1713">
        <v>295.60000000000002</v>
      </c>
      <c r="D1713">
        <v>1.0637655771608846E-3</v>
      </c>
    </row>
    <row r="1714" spans="3:4" x14ac:dyDescent="0.3">
      <c r="C1714">
        <v>295.64999999999998</v>
      </c>
      <c r="D1714">
        <v>1.0522569695465272E-3</v>
      </c>
    </row>
    <row r="1715" spans="3:4" x14ac:dyDescent="0.3">
      <c r="C1715">
        <v>295.7</v>
      </c>
      <c r="D1715">
        <v>1.0408204978322557E-3</v>
      </c>
    </row>
    <row r="1716" spans="3:4" x14ac:dyDescent="0.3">
      <c r="C1716">
        <v>295.75</v>
      </c>
      <c r="D1716">
        <v>1.0294563722806579E-3</v>
      </c>
    </row>
    <row r="1717" spans="3:4" x14ac:dyDescent="0.3">
      <c r="C1717">
        <v>295.8</v>
      </c>
      <c r="D1717">
        <v>1.0181647971460152E-3</v>
      </c>
    </row>
    <row r="1718" spans="3:4" x14ac:dyDescent="0.3">
      <c r="C1718">
        <v>295.85000000000002</v>
      </c>
      <c r="D1718">
        <v>1.0069459704907867E-3</v>
      </c>
    </row>
    <row r="1719" spans="3:4" x14ac:dyDescent="0.3">
      <c r="C1719">
        <v>295.89999999999998</v>
      </c>
      <c r="D1719">
        <v>9.9577909193021086E-4</v>
      </c>
    </row>
    <row r="1720" spans="3:4" x14ac:dyDescent="0.3">
      <c r="C1720">
        <v>295.95</v>
      </c>
      <c r="D1720">
        <v>9.8470713432429781E-4</v>
      </c>
    </row>
    <row r="1721" spans="3:4" x14ac:dyDescent="0.3">
      <c r="C1721">
        <v>296</v>
      </c>
      <c r="D1721">
        <v>9.7370845109348353E-4</v>
      </c>
    </row>
    <row r="1722" spans="3:4" x14ac:dyDescent="0.3">
      <c r="C1722">
        <v>296.05</v>
      </c>
      <c r="D1722">
        <v>9.6278321488656637E-4</v>
      </c>
    </row>
    <row r="1723" spans="3:4" x14ac:dyDescent="0.3">
      <c r="C1723">
        <v>296.10000000000002</v>
      </c>
      <c r="D1723">
        <v>9.5193159133154671E-4</v>
      </c>
    </row>
    <row r="1724" spans="3:4" x14ac:dyDescent="0.3">
      <c r="C1724">
        <v>296.14999999999998</v>
      </c>
      <c r="D1724">
        <v>9.4113296372187695E-4</v>
      </c>
    </row>
    <row r="1725" spans="3:4" x14ac:dyDescent="0.3">
      <c r="C1725">
        <v>296.2</v>
      </c>
      <c r="D1725">
        <v>9.3042965141507095E-4</v>
      </c>
    </row>
    <row r="1726" spans="3:4" x14ac:dyDescent="0.3">
      <c r="C1726">
        <v>296.25</v>
      </c>
      <c r="D1726">
        <v>9.1980038765878238E-4</v>
      </c>
    </row>
    <row r="1727" spans="3:4" x14ac:dyDescent="0.3">
      <c r="C1727">
        <v>296.3</v>
      </c>
      <c r="D1727">
        <v>9.0924530920167678E-4</v>
      </c>
    </row>
    <row r="1728" spans="3:4" x14ac:dyDescent="0.3">
      <c r="C1728">
        <v>296.35000000000002</v>
      </c>
      <c r="D1728">
        <v>8.9876454516177762E-4</v>
      </c>
    </row>
    <row r="1729" spans="3:4" x14ac:dyDescent="0.3">
      <c r="C1729">
        <v>296.39999999999998</v>
      </c>
      <c r="D1729">
        <v>8.8835821692883937E-4</v>
      </c>
    </row>
    <row r="1730" spans="3:4" x14ac:dyDescent="0.3">
      <c r="C1730">
        <v>296.45</v>
      </c>
      <c r="D1730">
        <v>8.7802643807357748E-4</v>
      </c>
    </row>
    <row r="1731" spans="3:4" x14ac:dyDescent="0.3">
      <c r="C1731">
        <v>296.5</v>
      </c>
      <c r="D1731">
        <v>8.677693142637923E-4</v>
      </c>
    </row>
    <row r="1732" spans="3:4" x14ac:dyDescent="0.3">
      <c r="C1732">
        <v>296.55</v>
      </c>
      <c r="D1732">
        <v>8.5758694318702623E-4</v>
      </c>
    </row>
    <row r="1733" spans="3:4" x14ac:dyDescent="0.3">
      <c r="C1733">
        <v>296.60000000000002</v>
      </c>
      <c r="D1733">
        <v>8.4747941447979971E-4</v>
      </c>
    </row>
    <row r="1734" spans="3:4" x14ac:dyDescent="0.3">
      <c r="C1734">
        <v>296.64999999999998</v>
      </c>
      <c r="D1734">
        <v>8.3744680966322854E-4</v>
      </c>
    </row>
    <row r="1735" spans="3:4" x14ac:dyDescent="0.3">
      <c r="C1735">
        <v>296.7</v>
      </c>
      <c r="D1735">
        <v>8.2748920208484586E-4</v>
      </c>
    </row>
    <row r="1736" spans="3:4" x14ac:dyDescent="0.3">
      <c r="C1736">
        <v>296.75</v>
      </c>
      <c r="D1736">
        <v>8.1760665686665874E-4</v>
      </c>
    </row>
    <row r="1737" spans="3:4" x14ac:dyDescent="0.3">
      <c r="C1737">
        <v>296.8</v>
      </c>
      <c r="D1737">
        <v>8.0779923085908521E-4</v>
      </c>
    </row>
    <row r="1738" spans="3:4" x14ac:dyDescent="0.3">
      <c r="C1738">
        <v>296.85000000000002</v>
      </c>
      <c r="D1738">
        <v>7.9806697260081168E-4</v>
      </c>
    </row>
    <row r="1739" spans="3:4" x14ac:dyDescent="0.3">
      <c r="C1739">
        <v>296.89999999999998</v>
      </c>
      <c r="D1739">
        <v>7.884099222843819E-4</v>
      </c>
    </row>
    <row r="1740" spans="3:4" x14ac:dyDescent="0.3">
      <c r="C1740">
        <v>296.95</v>
      </c>
      <c r="D1740">
        <v>7.7882811172733579E-4</v>
      </c>
    </row>
    <row r="1741" spans="3:4" x14ac:dyDescent="0.3">
      <c r="C1741">
        <v>297</v>
      </c>
      <c r="D1741">
        <v>7.6932156434893044E-4</v>
      </c>
    </row>
    <row r="1742" spans="3:4" x14ac:dyDescent="0.3">
      <c r="C1742">
        <v>297.05</v>
      </c>
      <c r="D1742">
        <v>7.5986931379395212E-4</v>
      </c>
    </row>
    <row r="1743" spans="3:4" x14ac:dyDescent="0.3">
      <c r="C1743">
        <v>297.10000000000002</v>
      </c>
      <c r="D1743">
        <v>7.5051406660505142E-4</v>
      </c>
    </row>
    <row r="1744" spans="3:4" x14ac:dyDescent="0.3">
      <c r="C1744">
        <v>297.14999999999998</v>
      </c>
      <c r="D1744">
        <v>7.4121306348784346E-4</v>
      </c>
    </row>
    <row r="1745" spans="3:4" x14ac:dyDescent="0.3">
      <c r="C1745">
        <v>297.2</v>
      </c>
      <c r="D1745">
        <v>7.3200901284934381E-4</v>
      </c>
    </row>
    <row r="1746" spans="3:4" x14ac:dyDescent="0.3">
      <c r="C1746">
        <v>297.25</v>
      </c>
      <c r="D1746">
        <v>7.2288017119698179E-4</v>
      </c>
    </row>
    <row r="1747" spans="3:4" x14ac:dyDescent="0.3">
      <c r="C1747">
        <v>297.3</v>
      </c>
      <c r="D1747">
        <v>7.1382651274937061E-4</v>
      </c>
    </row>
    <row r="1748" spans="3:4" x14ac:dyDescent="0.3">
      <c r="C1748">
        <v>297.35000000000002</v>
      </c>
      <c r="D1748">
        <v>7.0484800326549432E-4</v>
      </c>
    </row>
    <row r="1749" spans="3:4" x14ac:dyDescent="0.3">
      <c r="C1749">
        <v>297.39999999999998</v>
      </c>
      <c r="D1749">
        <v>6.9594460006172675E-4</v>
      </c>
    </row>
    <row r="1750" spans="3:4" x14ac:dyDescent="0.3">
      <c r="C1750">
        <v>297.45</v>
      </c>
      <c r="D1750">
        <v>6.8711625203313079E-4</v>
      </c>
    </row>
    <row r="1751" spans="3:4" x14ac:dyDescent="0.3">
      <c r="C1751">
        <v>297.5</v>
      </c>
      <c r="D1751">
        <v>6.7836289967906677E-4</v>
      </c>
    </row>
    <row r="1752" spans="3:4" x14ac:dyDescent="0.3">
      <c r="C1752">
        <v>297.55</v>
      </c>
      <c r="D1752">
        <v>6.6968447513279317E-4</v>
      </c>
    </row>
    <row r="1753" spans="3:4" x14ac:dyDescent="0.3">
      <c r="C1753">
        <v>297.60000000000002</v>
      </c>
      <c r="D1753">
        <v>6.6108090219509422E-4</v>
      </c>
    </row>
    <row r="1754" spans="3:4" x14ac:dyDescent="0.3">
      <c r="C1754">
        <v>297.64999999999998</v>
      </c>
      <c r="D1754">
        <v>6.5255209637177052E-4</v>
      </c>
    </row>
    <row r="1755" spans="3:4" x14ac:dyDescent="0.3">
      <c r="C1755">
        <v>297.7</v>
      </c>
      <c r="D1755">
        <v>6.440979649148307E-4</v>
      </c>
    </row>
    <row r="1756" spans="3:4" x14ac:dyDescent="0.3">
      <c r="C1756">
        <v>297.75</v>
      </c>
      <c r="D1756">
        <v>6.3571840686741949E-4</v>
      </c>
    </row>
    <row r="1757" spans="3:4" x14ac:dyDescent="0.3">
      <c r="C1757">
        <v>297.8</v>
      </c>
      <c r="D1757">
        <v>6.2741331311217568E-4</v>
      </c>
    </row>
    <row r="1758" spans="3:4" x14ac:dyDescent="0.3">
      <c r="C1758">
        <v>297.85000000000002</v>
      </c>
      <c r="D1758">
        <v>6.1918256642305865E-4</v>
      </c>
    </row>
    <row r="1759" spans="3:4" x14ac:dyDescent="0.3">
      <c r="C1759">
        <v>297.89999999999998</v>
      </c>
      <c r="D1759">
        <v>6.1102604152048787E-4</v>
      </c>
    </row>
    <row r="1760" spans="3:4" x14ac:dyDescent="0.3">
      <c r="C1760">
        <v>297.95</v>
      </c>
      <c r="D1760">
        <v>6.0294360512964278E-4</v>
      </c>
    </row>
    <row r="1761" spans="3:4" x14ac:dyDescent="0.3">
      <c r="C1761">
        <v>298</v>
      </c>
      <c r="D1761">
        <v>5.9493511604195458E-4</v>
      </c>
    </row>
    <row r="1762" spans="3:4" x14ac:dyDescent="0.3">
      <c r="C1762">
        <v>298.05</v>
      </c>
      <c r="D1762">
        <v>5.8700042517950929E-4</v>
      </c>
    </row>
    <row r="1763" spans="3:4" x14ac:dyDescent="0.3">
      <c r="C1763">
        <v>298.10000000000002</v>
      </c>
      <c r="D1763">
        <v>5.7913937566239117E-4</v>
      </c>
    </row>
    <row r="1764" spans="3:4" x14ac:dyDescent="0.3">
      <c r="C1764">
        <v>298.14999999999998</v>
      </c>
      <c r="D1764">
        <v>5.713518028788257E-4</v>
      </c>
    </row>
    <row r="1765" spans="3:4" x14ac:dyDescent="0.3">
      <c r="C1765">
        <v>298.2</v>
      </c>
      <c r="D1765">
        <v>5.6363753455797761E-4</v>
      </c>
    </row>
    <row r="1766" spans="3:4" x14ac:dyDescent="0.3">
      <c r="C1766">
        <v>298.25</v>
      </c>
      <c r="D1766">
        <v>5.5599639084543903E-4</v>
      </c>
    </row>
    <row r="1767" spans="3:4" x14ac:dyDescent="0.3">
      <c r="C1767">
        <v>298.3</v>
      </c>
      <c r="D1767">
        <v>5.484281843811371E-4</v>
      </c>
    </row>
    <row r="1768" spans="3:4" x14ac:dyDescent="0.3">
      <c r="C1768">
        <v>298.35000000000002</v>
      </c>
      <c r="D1768">
        <v>5.4091148657526753E-4</v>
      </c>
    </row>
    <row r="1769" spans="3:4" x14ac:dyDescent="0.3">
      <c r="C1769">
        <v>298.39999999999998</v>
      </c>
      <c r="D1769">
        <v>5.3348909899790184E-4</v>
      </c>
    </row>
    <row r="1770" spans="3:4" x14ac:dyDescent="0.3">
      <c r="C1770">
        <v>298.45</v>
      </c>
      <c r="D1770">
        <v>5.2613902945098355E-4</v>
      </c>
    </row>
    <row r="1771" spans="3:4" x14ac:dyDescent="0.3">
      <c r="C1771">
        <v>298.5</v>
      </c>
      <c r="D1771">
        <v>5.1886106167311878E-4</v>
      </c>
    </row>
    <row r="1772" spans="3:4" x14ac:dyDescent="0.3">
      <c r="C1772">
        <v>298.55</v>
      </c>
      <c r="D1772">
        <v>5.1165497231500136E-4</v>
      </c>
    </row>
    <row r="1773" spans="3:4" x14ac:dyDescent="0.3">
      <c r="C1773">
        <v>298.60000000000002</v>
      </c>
      <c r="D1773">
        <v>5.0452053103060149E-4</v>
      </c>
    </row>
    <row r="1774" spans="3:4" x14ac:dyDescent="0.3">
      <c r="C1774">
        <v>298.64999999999998</v>
      </c>
      <c r="D1774">
        <v>4.974575005702339E-4</v>
      </c>
    </row>
    <row r="1775" spans="3:4" x14ac:dyDescent="0.3">
      <c r="C1775">
        <v>298.7</v>
      </c>
      <c r="D1775">
        <v>4.9046563687537626E-4</v>
      </c>
    </row>
    <row r="1776" spans="3:4" x14ac:dyDescent="0.3">
      <c r="C1776">
        <v>298.75</v>
      </c>
      <c r="D1776">
        <v>4.8352464439064814E-4</v>
      </c>
    </row>
    <row r="1777" spans="3:4" x14ac:dyDescent="0.3">
      <c r="C1777">
        <v>298.8</v>
      </c>
      <c r="D1777">
        <v>4.7667565313779339E-4</v>
      </c>
    </row>
    <row r="1778" spans="3:4" x14ac:dyDescent="0.3">
      <c r="C1778">
        <v>298.85000000000002</v>
      </c>
      <c r="D1778">
        <v>4.6989697592039032E-4</v>
      </c>
    </row>
    <row r="1779" spans="3:4" x14ac:dyDescent="0.3">
      <c r="C1779">
        <v>298.89999999999998</v>
      </c>
      <c r="D1779">
        <v>4.6318834721331741E-4</v>
      </c>
    </row>
    <row r="1780" spans="3:4" x14ac:dyDescent="0.3">
      <c r="C1780">
        <v>298.95</v>
      </c>
      <c r="D1780">
        <v>4.5654949491182148E-4</v>
      </c>
    </row>
    <row r="1781" spans="3:4" x14ac:dyDescent="0.3">
      <c r="C1781">
        <v>299</v>
      </c>
      <c r="D1781">
        <v>4.4998014044965023E-4</v>
      </c>
    </row>
    <row r="1782" spans="3:4" x14ac:dyDescent="0.3">
      <c r="C1782">
        <v>299.05</v>
      </c>
      <c r="D1782">
        <v>4.434799989176632E-4</v>
      </c>
    </row>
    <row r="1783" spans="3:4" x14ac:dyDescent="0.3">
      <c r="C1783">
        <v>299.10000000000002</v>
      </c>
      <c r="D1783">
        <v>4.3704877918299199E-4</v>
      </c>
    </row>
    <row r="1784" spans="3:4" x14ac:dyDescent="0.3">
      <c r="C1784">
        <v>299.14999999999998</v>
      </c>
      <c r="D1784">
        <v>4.3068618400866562E-4</v>
      </c>
    </row>
    <row r="1785" spans="3:4" x14ac:dyDescent="0.3">
      <c r="C1785">
        <v>299.2</v>
      </c>
      <c r="D1785">
        <v>4.2439191017362748E-4</v>
      </c>
    </row>
    <row r="1786" spans="3:4" x14ac:dyDescent="0.3">
      <c r="C1786">
        <v>299.25</v>
      </c>
      <c r="D1786">
        <v>4.1816564859320314E-4</v>
      </c>
    </row>
    <row r="1787" spans="3:4" x14ac:dyDescent="0.3">
      <c r="C1787">
        <v>299.3</v>
      </c>
      <c r="D1787">
        <v>4.1200708443983738E-4</v>
      </c>
    </row>
    <row r="1788" spans="3:4" x14ac:dyDescent="0.3">
      <c r="C1788">
        <v>299.35000000000002</v>
      </c>
      <c r="D1788">
        <v>4.0591589726416343E-4</v>
      </c>
    </row>
    <row r="1789" spans="3:4" x14ac:dyDescent="0.3">
      <c r="C1789">
        <v>299.39999999999998</v>
      </c>
      <c r="D1789">
        <v>3.9989176111632826E-4</v>
      </c>
    </row>
    <row r="1790" spans="3:4" x14ac:dyDescent="0.3">
      <c r="C1790">
        <v>299.45</v>
      </c>
      <c r="D1790">
        <v>3.9393434466749574E-4</v>
      </c>
    </row>
    <row r="1791" spans="3:4" x14ac:dyDescent="0.3">
      <c r="C1791">
        <v>299.5</v>
      </c>
      <c r="D1791">
        <v>3.8804331133159204E-4</v>
      </c>
    </row>
    <row r="1792" spans="3:4" x14ac:dyDescent="0.3">
      <c r="C1792">
        <v>299.55</v>
      </c>
      <c r="D1792">
        <v>3.8221831938711309E-4</v>
      </c>
    </row>
    <row r="1793" spans="3:4" x14ac:dyDescent="0.3">
      <c r="C1793">
        <v>299.60000000000002</v>
      </c>
      <c r="D1793">
        <v>3.7645902209905695E-4</v>
      </c>
    </row>
    <row r="1794" spans="3:4" x14ac:dyDescent="0.3">
      <c r="C1794">
        <v>299.64999999999998</v>
      </c>
      <c r="D1794">
        <v>3.707650678409058E-4</v>
      </c>
    </row>
    <row r="1795" spans="3:4" x14ac:dyDescent="0.3">
      <c r="C1795">
        <v>299.7</v>
      </c>
      <c r="D1795">
        <v>3.6513610021658618E-4</v>
      </c>
    </row>
    <row r="1796" spans="3:4" x14ac:dyDescent="0.3">
      <c r="C1796">
        <v>299.75</v>
      </c>
      <c r="D1796">
        <v>3.5957175818246504E-4</v>
      </c>
    </row>
    <row r="1797" spans="3:4" x14ac:dyDescent="0.3">
      <c r="C1797">
        <v>299.8</v>
      </c>
      <c r="D1797">
        <v>3.5407167616921146E-4</v>
      </c>
    </row>
    <row r="1798" spans="3:4" x14ac:dyDescent="0.3">
      <c r="C1798">
        <v>299.85000000000002</v>
      </c>
      <c r="D1798">
        <v>3.4863548420358383E-4</v>
      </c>
    </row>
    <row r="1799" spans="3:4" x14ac:dyDescent="0.3">
      <c r="C1799">
        <v>299.89999999999998</v>
      </c>
      <c r="D1799">
        <v>3.4326280803007129E-4</v>
      </c>
    </row>
    <row r="1800" spans="3:4" x14ac:dyDescent="0.3">
      <c r="C1800">
        <v>299.95</v>
      </c>
      <c r="D1800">
        <v>3.3795326923231976E-4</v>
      </c>
    </row>
    <row r="1801" spans="3:4" x14ac:dyDescent="0.3">
      <c r="C1801">
        <v>300</v>
      </c>
      <c r="D1801">
        <v>3.3270648535439935E-4</v>
      </c>
    </row>
    <row r="1802" spans="3:4" x14ac:dyDescent="0.3">
      <c r="C1802">
        <v>300.05</v>
      </c>
      <c r="D1802">
        <v>3.2752207002175073E-4</v>
      </c>
    </row>
    <row r="1803" spans="3:4" x14ac:dyDescent="0.3">
      <c r="C1803">
        <v>300.10000000000002</v>
      </c>
      <c r="D1803">
        <v>3.2239963306186754E-4</v>
      </c>
    </row>
    <row r="1804" spans="3:4" x14ac:dyDescent="0.3">
      <c r="C1804">
        <v>300.14999999999998</v>
      </c>
      <c r="D1804">
        <v>3.1733878062464806E-4</v>
      </c>
    </row>
    <row r="1805" spans="3:4" x14ac:dyDescent="0.3">
      <c r="C1805">
        <v>300.2</v>
      </c>
      <c r="D1805">
        <v>3.123391153023501E-4</v>
      </c>
    </row>
    <row r="1806" spans="3:4" x14ac:dyDescent="0.3">
      <c r="C1806">
        <v>300.25</v>
      </c>
      <c r="D1806">
        <v>3.074002362492027E-4</v>
      </c>
    </row>
    <row r="1807" spans="3:4" x14ac:dyDescent="0.3">
      <c r="C1807">
        <v>300.3</v>
      </c>
      <c r="D1807">
        <v>3.0252173930052248E-4</v>
      </c>
    </row>
    <row r="1808" spans="3:4" x14ac:dyDescent="0.3">
      <c r="C1808">
        <v>300.35000000000002</v>
      </c>
      <c r="D1808">
        <v>2.9770321709138921E-4</v>
      </c>
    </row>
    <row r="1809" spans="3:4" x14ac:dyDescent="0.3">
      <c r="C1809">
        <v>300.39999999999998</v>
      </c>
      <c r="D1809">
        <v>2.9294425917481611E-4</v>
      </c>
    </row>
    <row r="1810" spans="3:4" x14ac:dyDescent="0.3">
      <c r="C1810">
        <v>300.45</v>
      </c>
      <c r="D1810">
        <v>2.8824445213935552E-4</v>
      </c>
    </row>
    <row r="1811" spans="3:4" x14ac:dyDescent="0.3">
      <c r="C1811">
        <v>300.5</v>
      </c>
      <c r="D1811">
        <v>2.8360337972619033E-4</v>
      </c>
    </row>
    <row r="1812" spans="3:4" x14ac:dyDescent="0.3">
      <c r="C1812">
        <v>300.55</v>
      </c>
      <c r="D1812">
        <v>2.790206229455673E-4</v>
      </c>
    </row>
    <row r="1813" spans="3:4" x14ac:dyDescent="0.3">
      <c r="C1813">
        <v>300.60000000000002</v>
      </c>
      <c r="D1813">
        <v>2.7449576019262671E-4</v>
      </c>
    </row>
    <row r="1814" spans="3:4" x14ac:dyDescent="0.3">
      <c r="C1814">
        <v>300.64999999999998</v>
      </c>
      <c r="D1814">
        <v>2.70028367362566E-4</v>
      </c>
    </row>
    <row r="1815" spans="3:4" x14ac:dyDescent="0.3">
      <c r="C1815">
        <v>300.7</v>
      </c>
      <c r="D1815">
        <v>2.6561801796508517E-4</v>
      </c>
    </row>
    <row r="1816" spans="3:4" x14ac:dyDescent="0.3">
      <c r="C1816">
        <v>300.75</v>
      </c>
      <c r="D1816">
        <v>2.6126428323815861E-4</v>
      </c>
    </row>
    <row r="1817" spans="3:4" x14ac:dyDescent="0.3">
      <c r="C1817">
        <v>300.8</v>
      </c>
      <c r="D1817">
        <v>2.5696673226100386E-4</v>
      </c>
    </row>
    <row r="1818" spans="3:4" x14ac:dyDescent="0.3">
      <c r="C1818">
        <v>300.85000000000002</v>
      </c>
      <c r="D1818">
        <v>2.5272493206629444E-4</v>
      </c>
    </row>
    <row r="1819" spans="3:4" x14ac:dyDescent="0.3">
      <c r="C1819">
        <v>300.89999999999998</v>
      </c>
      <c r="D1819">
        <v>2.4853844775156437E-4</v>
      </c>
    </row>
    <row r="1820" spans="3:4" x14ac:dyDescent="0.3">
      <c r="C1820">
        <v>300.95</v>
      </c>
      <c r="D1820">
        <v>2.4440684258975141E-4</v>
      </c>
    </row>
    <row r="1821" spans="3:4" x14ac:dyDescent="0.3">
      <c r="C1821">
        <v>301</v>
      </c>
      <c r="D1821">
        <v>2.4032967813892737E-4</v>
      </c>
    </row>
    <row r="1822" spans="3:4" x14ac:dyDescent="0.3">
      <c r="C1822">
        <v>301.05</v>
      </c>
      <c r="D1822">
        <v>2.3630651435109054E-4</v>
      </c>
    </row>
    <row r="1823" spans="3:4" x14ac:dyDescent="0.3">
      <c r="C1823">
        <v>301.10000000000002</v>
      </c>
      <c r="D1823">
        <v>2.3233690968007005E-4</v>
      </c>
    </row>
    <row r="1824" spans="3:4" x14ac:dyDescent="0.3">
      <c r="C1824">
        <v>301.14999999999998</v>
      </c>
      <c r="D1824">
        <v>2.2842042118849021E-4</v>
      </c>
    </row>
    <row r="1825" spans="3:4" x14ac:dyDescent="0.3">
      <c r="C1825">
        <v>301.2</v>
      </c>
      <c r="D1825">
        <v>2.2455660465375181E-4</v>
      </c>
    </row>
    <row r="1826" spans="3:4" x14ac:dyDescent="0.3">
      <c r="C1826">
        <v>301.25</v>
      </c>
      <c r="D1826">
        <v>2.2074501467307111E-4</v>
      </c>
    </row>
    <row r="1827" spans="3:4" x14ac:dyDescent="0.3">
      <c r="C1827">
        <v>301.3</v>
      </c>
      <c r="D1827">
        <v>2.1698520476746744E-4</v>
      </c>
    </row>
    <row r="1828" spans="3:4" x14ac:dyDescent="0.3">
      <c r="C1828">
        <v>301.35000000000002</v>
      </c>
      <c r="D1828">
        <v>2.1327672748474189E-4</v>
      </c>
    </row>
    <row r="1829" spans="3:4" x14ac:dyDescent="0.3">
      <c r="C1829">
        <v>301.39999999999998</v>
      </c>
      <c r="D1829">
        <v>2.0961913450140516E-4</v>
      </c>
    </row>
    <row r="1830" spans="3:4" x14ac:dyDescent="0.3">
      <c r="C1830">
        <v>301.45</v>
      </c>
      <c r="D1830">
        <v>2.0601197672351159E-4</v>
      </c>
    </row>
    <row r="1831" spans="3:4" x14ac:dyDescent="0.3">
      <c r="C1831">
        <v>301.5</v>
      </c>
      <c r="D1831">
        <v>2.0243404096204206E-4</v>
      </c>
    </row>
    <row r="1832" spans="3:4" x14ac:dyDescent="0.3">
      <c r="C1832">
        <v>301.55</v>
      </c>
      <c r="D1832">
        <v>1.9892721835360947E-4</v>
      </c>
    </row>
    <row r="1833" spans="3:4" x14ac:dyDescent="0.3">
      <c r="C1833">
        <v>301.60000000000002</v>
      </c>
      <c r="D1833">
        <v>1.954694494523337E-4</v>
      </c>
    </row>
    <row r="1834" spans="3:4" x14ac:dyDescent="0.3">
      <c r="C1834">
        <v>301.64999999999998</v>
      </c>
      <c r="D1834">
        <v>1.9206028416071885E-4</v>
      </c>
    </row>
    <row r="1835" spans="3:4" x14ac:dyDescent="0.3">
      <c r="C1835">
        <v>301.7</v>
      </c>
      <c r="D1835">
        <v>1.8869927206158462E-4</v>
      </c>
    </row>
    <row r="1836" spans="3:4" x14ac:dyDescent="0.3">
      <c r="C1836">
        <v>301.75</v>
      </c>
      <c r="D1836">
        <v>1.8538596251325997E-4</v>
      </c>
    </row>
    <row r="1837" spans="3:4" x14ac:dyDescent="0.3">
      <c r="C1837">
        <v>301.8</v>
      </c>
      <c r="D1837">
        <v>1.8211990474350818E-4</v>
      </c>
    </row>
    <row r="1838" spans="3:4" x14ac:dyDescent="0.3">
      <c r="C1838">
        <v>301.85000000000002</v>
      </c>
      <c r="D1838">
        <v>1.7890064794222601E-4</v>
      </c>
    </row>
    <row r="1839" spans="3:4" x14ac:dyDescent="0.3">
      <c r="C1839">
        <v>301.89999999999998</v>
      </c>
      <c r="D1839">
        <v>1.7572774135288284E-4</v>
      </c>
    </row>
    <row r="1840" spans="3:4" x14ac:dyDescent="0.3">
      <c r="C1840">
        <v>301.95</v>
      </c>
      <c r="D1840">
        <v>1.726007343626702E-4</v>
      </c>
    </row>
    <row r="1841" spans="3:4" x14ac:dyDescent="0.3">
      <c r="C1841">
        <v>302</v>
      </c>
      <c r="D1841">
        <v>1.6951917659140207E-4</v>
      </c>
    </row>
    <row r="1842" spans="3:4" x14ac:dyDescent="0.3">
      <c r="C1842">
        <v>302.05</v>
      </c>
      <c r="D1842">
        <v>1.664826179790827E-4</v>
      </c>
    </row>
    <row r="1843" spans="3:4" x14ac:dyDescent="0.3">
      <c r="C1843">
        <v>302.10000000000002</v>
      </c>
      <c r="D1843">
        <v>1.634906088721843E-4</v>
      </c>
    </row>
    <row r="1844" spans="3:4" x14ac:dyDescent="0.3">
      <c r="C1844">
        <v>302.14999999999998</v>
      </c>
      <c r="D1844">
        <v>1.6054270010860687E-4</v>
      </c>
    </row>
    <row r="1845" spans="3:4" x14ac:dyDescent="0.3">
      <c r="C1845">
        <v>302.2</v>
      </c>
      <c r="D1845">
        <v>1.5763844310129043E-4</v>
      </c>
    </row>
    <row r="1846" spans="3:4" x14ac:dyDescent="0.3">
      <c r="C1846">
        <v>302.25</v>
      </c>
      <c r="D1846">
        <v>1.5477738992052717E-4</v>
      </c>
    </row>
    <row r="1847" spans="3:4" x14ac:dyDescent="0.3">
      <c r="C1847">
        <v>302.3</v>
      </c>
      <c r="D1847">
        <v>1.5195909337488921E-4</v>
      </c>
    </row>
    <row r="1848" spans="3:4" x14ac:dyDescent="0.3">
      <c r="C1848">
        <v>302.35000000000002</v>
      </c>
      <c r="D1848">
        <v>1.4918310709082224E-4</v>
      </c>
    </row>
    <row r="1849" spans="3:4" x14ac:dyDescent="0.3">
      <c r="C1849">
        <v>302.39999999999998</v>
      </c>
      <c r="D1849">
        <v>1.4644898559087519E-4</v>
      </c>
    </row>
    <row r="1850" spans="3:4" x14ac:dyDescent="0.3">
      <c r="C1850">
        <v>302.45</v>
      </c>
      <c r="D1850">
        <v>1.4375628437054684E-4</v>
      </c>
    </row>
    <row r="1851" spans="3:4" x14ac:dyDescent="0.3">
      <c r="C1851">
        <v>302.5</v>
      </c>
      <c r="D1851">
        <v>1.4110455997378826E-4</v>
      </c>
    </row>
    <row r="1852" spans="3:4" x14ac:dyDescent="0.3">
      <c r="C1852">
        <v>302.55</v>
      </c>
      <c r="D1852">
        <v>1.3849337006709438E-4</v>
      </c>
    </row>
    <row r="1853" spans="3:4" x14ac:dyDescent="0.3">
      <c r="C1853">
        <v>302.60000000000002</v>
      </c>
      <c r="D1853">
        <v>1.3592227351222591E-4</v>
      </c>
    </row>
    <row r="1854" spans="3:4" x14ac:dyDescent="0.3">
      <c r="C1854">
        <v>302.64999999999998</v>
      </c>
      <c r="D1854">
        <v>1.333908304375417E-4</v>
      </c>
    </row>
    <row r="1855" spans="3:4" x14ac:dyDescent="0.3">
      <c r="C1855">
        <v>302.7</v>
      </c>
      <c r="D1855">
        <v>1.3089860230792349E-4</v>
      </c>
    </row>
    <row r="1856" spans="3:4" x14ac:dyDescent="0.3">
      <c r="C1856">
        <v>302.75</v>
      </c>
      <c r="D1856">
        <v>1.2844515199333375E-4</v>
      </c>
    </row>
    <row r="1857" spans="3:4" x14ac:dyDescent="0.3">
      <c r="C1857">
        <v>302.8</v>
      </c>
      <c r="D1857">
        <v>1.2603004383594522E-4</v>
      </c>
    </row>
    <row r="1858" spans="3:4" x14ac:dyDescent="0.3">
      <c r="C1858">
        <v>302.85000000000002</v>
      </c>
      <c r="D1858">
        <v>1.2365284371588527E-4</v>
      </c>
    </row>
    <row r="1859" spans="3:4" x14ac:dyDescent="0.3">
      <c r="C1859">
        <v>302.89999999999998</v>
      </c>
      <c r="D1859">
        <v>1.2131311911557719E-4</v>
      </c>
    </row>
    <row r="1860" spans="3:4" x14ac:dyDescent="0.3">
      <c r="C1860">
        <v>302.95</v>
      </c>
      <c r="D1860">
        <v>1.1901043918266631E-4</v>
      </c>
    </row>
    <row r="1861" spans="3:4" x14ac:dyDescent="0.3">
      <c r="C1861">
        <v>303</v>
      </c>
      <c r="D1861">
        <v>1.1674437479156892E-4</v>
      </c>
    </row>
    <row r="1862" spans="3:4" x14ac:dyDescent="0.3">
      <c r="C1862">
        <v>303.05</v>
      </c>
      <c r="D1862">
        <v>1.1451449860359271E-4</v>
      </c>
    </row>
    <row r="1863" spans="3:4" x14ac:dyDescent="0.3">
      <c r="C1863">
        <v>303.10000000000002</v>
      </c>
      <c r="D1863">
        <v>1.1232038512566863E-4</v>
      </c>
    </row>
    <row r="1864" spans="3:4" x14ac:dyDescent="0.3">
      <c r="C1864">
        <v>303.14999999999998</v>
      </c>
      <c r="D1864">
        <v>1.1016161076768188E-4</v>
      </c>
    </row>
    <row r="1865" spans="3:4" x14ac:dyDescent="0.3">
      <c r="C1865">
        <v>303.2</v>
      </c>
      <c r="D1865">
        <v>1.0803775389839287E-4</v>
      </c>
    </row>
    <row r="1866" spans="3:4" x14ac:dyDescent="0.3">
      <c r="C1866">
        <v>303.25</v>
      </c>
      <c r="D1866">
        <v>1.0594839489998695E-4</v>
      </c>
    </row>
    <row r="1867" spans="3:4" x14ac:dyDescent="0.3">
      <c r="C1867">
        <v>303.3</v>
      </c>
      <c r="D1867">
        <v>1.0389311622120623E-4</v>
      </c>
    </row>
    <row r="1868" spans="3:4" x14ac:dyDescent="0.3">
      <c r="C1868">
        <v>303.35000000000002</v>
      </c>
      <c r="D1868">
        <v>1.018715024291049E-4</v>
      </c>
    </row>
    <row r="1869" spans="3:4" x14ac:dyDescent="0.3">
      <c r="C1869">
        <v>303.39999999999998</v>
      </c>
      <c r="D1869">
        <v>9.9883140259419211E-5</v>
      </c>
    </row>
    <row r="1870" spans="3:4" x14ac:dyDescent="0.3">
      <c r="C1870">
        <v>303.45</v>
      </c>
      <c r="D1870">
        <v>9.7927618665544995E-5</v>
      </c>
    </row>
    <row r="1871" spans="3:4" x14ac:dyDescent="0.3">
      <c r="C1871">
        <v>303.5</v>
      </c>
      <c r="D1871">
        <v>9.6004528866162219E-5</v>
      </c>
    </row>
    <row r="1872" spans="3:4" x14ac:dyDescent="0.3">
      <c r="C1872">
        <v>303.55</v>
      </c>
      <c r="D1872">
        <v>9.4113464391467079E-5</v>
      </c>
    </row>
    <row r="1873" spans="3:4" x14ac:dyDescent="0.3">
      <c r="C1873">
        <v>303.60000000000002</v>
      </c>
      <c r="D1873">
        <v>9.2254021128050347E-5</v>
      </c>
    </row>
    <row r="1874" spans="3:4" x14ac:dyDescent="0.3">
      <c r="C1874">
        <v>303.64999999999998</v>
      </c>
      <c r="D1874">
        <v>9.0425797362418025E-5</v>
      </c>
    </row>
    <row r="1875" spans="3:4" x14ac:dyDescent="0.3">
      <c r="C1875">
        <v>303.7</v>
      </c>
      <c r="D1875">
        <v>8.8628393823150759E-5</v>
      </c>
    </row>
    <row r="1876" spans="3:4" x14ac:dyDescent="0.3">
      <c r="C1876">
        <v>303.75</v>
      </c>
      <c r="D1876">
        <v>8.6861413721739478E-5</v>
      </c>
    </row>
    <row r="1877" spans="3:4" x14ac:dyDescent="0.3">
      <c r="C1877">
        <v>303.8</v>
      </c>
      <c r="D1877">
        <v>8.5124462792064755E-5</v>
      </c>
    </row>
    <row r="1878" spans="3:4" x14ac:dyDescent="0.3">
      <c r="C1878">
        <v>303.85000000000002</v>
      </c>
      <c r="D1878">
        <v>8.341714932855819E-5</v>
      </c>
    </row>
    <row r="1879" spans="3:4" x14ac:dyDescent="0.3">
      <c r="C1879">
        <v>303.89999999999998</v>
      </c>
      <c r="D1879">
        <v>8.1739084223044254E-5</v>
      </c>
    </row>
    <row r="1880" spans="3:4" x14ac:dyDescent="0.3">
      <c r="C1880">
        <v>303.95</v>
      </c>
      <c r="D1880">
        <v>8.0089881000261986E-5</v>
      </c>
    </row>
    <row r="1881" spans="3:4" x14ac:dyDescent="0.3">
      <c r="C1881">
        <v>304</v>
      </c>
      <c r="D1881">
        <v>7.8469155852104548E-5</v>
      </c>
    </row>
    <row r="1882" spans="3:4" x14ac:dyDescent="0.3">
      <c r="C1882">
        <v>304.05</v>
      </c>
      <c r="D1882">
        <v>7.6876527670547624E-5</v>
      </c>
    </row>
    <row r="1883" spans="3:4" x14ac:dyDescent="0.3">
      <c r="C1883">
        <v>304.10000000000002</v>
      </c>
      <c r="D1883">
        <v>7.5311618079306999E-5</v>
      </c>
    </row>
    <row r="1884" spans="3:4" x14ac:dyDescent="0.3">
      <c r="C1884">
        <v>304.14999999999998</v>
      </c>
      <c r="D1884">
        <v>7.3774051464223022E-5</v>
      </c>
    </row>
    <row r="1885" spans="3:4" x14ac:dyDescent="0.3">
      <c r="C1885">
        <v>304.2</v>
      </c>
      <c r="D1885">
        <v>7.2263455002377676E-5</v>
      </c>
    </row>
    <row r="1886" spans="3:4" x14ac:dyDescent="0.3">
      <c r="C1886">
        <v>304.25</v>
      </c>
      <c r="D1886">
        <v>7.0779458689978748E-5</v>
      </c>
    </row>
    <row r="1887" spans="3:4" x14ac:dyDescent="0.3">
      <c r="C1887">
        <v>304.3</v>
      </c>
      <c r="D1887">
        <v>6.932169536898888E-5</v>
      </c>
    </row>
    <row r="1888" spans="3:4" x14ac:dyDescent="0.3">
      <c r="C1888">
        <v>304.35000000000002</v>
      </c>
      <c r="D1888">
        <v>6.7889800752537384E-5</v>
      </c>
    </row>
    <row r="1889" spans="3:4" x14ac:dyDescent="0.3">
      <c r="C1889">
        <v>304.39999999999998</v>
      </c>
      <c r="D1889">
        <v>6.648341344911733E-5</v>
      </c>
    </row>
    <row r="1890" spans="3:4" x14ac:dyDescent="0.3">
      <c r="C1890">
        <v>304.45</v>
      </c>
      <c r="D1890">
        <v>6.5102174985573341E-5</v>
      </c>
    </row>
    <row r="1891" spans="3:4" x14ac:dyDescent="0.3">
      <c r="C1891">
        <v>304.5</v>
      </c>
      <c r="D1891">
        <v>6.3745729828915585E-5</v>
      </c>
    </row>
    <row r="1892" spans="3:4" x14ac:dyDescent="0.3">
      <c r="C1892">
        <v>304.55</v>
      </c>
      <c r="D1892">
        <v>6.2413725406941764E-5</v>
      </c>
    </row>
    <row r="1893" spans="3:4" x14ac:dyDescent="0.3">
      <c r="C1893">
        <v>304.60000000000002</v>
      </c>
      <c r="D1893">
        <v>6.1105812127704E-5</v>
      </c>
    </row>
    <row r="1894" spans="3:4" x14ac:dyDescent="0.3">
      <c r="C1894">
        <v>304.64999999999998</v>
      </c>
      <c r="D1894">
        <v>5.9821643397825288E-5</v>
      </c>
    </row>
    <row r="1895" spans="3:4" x14ac:dyDescent="0.3">
      <c r="C1895">
        <v>304.7</v>
      </c>
      <c r="D1895">
        <v>5.8560875639672989E-5</v>
      </c>
    </row>
    <row r="1896" spans="3:4" x14ac:dyDescent="0.3">
      <c r="C1896">
        <v>304.75</v>
      </c>
      <c r="D1896">
        <v>5.732316830742434E-5</v>
      </c>
    </row>
    <row r="1897" spans="3:4" x14ac:dyDescent="0.3">
      <c r="C1897">
        <v>304.8</v>
      </c>
      <c r="D1897">
        <v>5.6108183902009125E-5</v>
      </c>
    </row>
    <row r="1898" spans="3:4" x14ac:dyDescent="0.3">
      <c r="C1898">
        <v>304.85000000000002</v>
      </c>
      <c r="D1898">
        <v>5.4915587984965904E-5</v>
      </c>
    </row>
    <row r="1899" spans="3:4" x14ac:dyDescent="0.3">
      <c r="C1899">
        <v>304.89999999999998</v>
      </c>
      <c r="D1899">
        <v>5.3745049191218442E-5</v>
      </c>
    </row>
    <row r="1900" spans="3:4" x14ac:dyDescent="0.3">
      <c r="C1900">
        <v>304.95</v>
      </c>
      <c r="D1900">
        <v>5.2596239240780902E-5</v>
      </c>
    </row>
    <row r="1901" spans="3:4" x14ac:dyDescent="0.3">
      <c r="C1901">
        <v>305</v>
      </c>
      <c r="D1901">
        <v>5.1468832949426537E-5</v>
      </c>
    </row>
    <row r="1902" spans="3:4" x14ac:dyDescent="0.3">
      <c r="C1902">
        <v>305.05</v>
      </c>
      <c r="D1902">
        <v>5.0362508238308166E-5</v>
      </c>
    </row>
    <row r="1903" spans="3:4" x14ac:dyDescent="0.3">
      <c r="C1903">
        <v>305.10000000000002</v>
      </c>
      <c r="D1903">
        <v>4.9276946142565432E-5</v>
      </c>
    </row>
    <row r="1904" spans="3:4" x14ac:dyDescent="0.3">
      <c r="C1904">
        <v>305.14999999999998</v>
      </c>
      <c r="D1904">
        <v>4.8211830818928157E-5</v>
      </c>
    </row>
    <row r="1905" spans="3:4" x14ac:dyDescent="0.3">
      <c r="C1905">
        <v>305.2</v>
      </c>
      <c r="D1905">
        <v>4.7166849552324419E-5</v>
      </c>
    </row>
    <row r="1906" spans="3:4" x14ac:dyDescent="0.3">
      <c r="C1906">
        <v>305.25</v>
      </c>
      <c r="D1906">
        <v>4.6141692761527848E-5</v>
      </c>
    </row>
    <row r="1907" spans="3:4" x14ac:dyDescent="0.3">
      <c r="C1907">
        <v>305.3</v>
      </c>
      <c r="D1907">
        <v>4.5136054003835173E-5</v>
      </c>
    </row>
    <row r="1908" spans="3:4" x14ac:dyDescent="0.3">
      <c r="C1908">
        <v>305.35000000000002</v>
      </c>
      <c r="D1908">
        <v>4.4128398030814541E-5</v>
      </c>
    </row>
    <row r="1909" spans="3:4" x14ac:dyDescent="0.3">
      <c r="C1909">
        <v>305.39999999999998</v>
      </c>
      <c r="D1909">
        <v>4.3161470427783549E-5</v>
      </c>
    </row>
    <row r="1910" spans="3:4" x14ac:dyDescent="0.3">
      <c r="C1910">
        <v>305.45</v>
      </c>
      <c r="D1910">
        <v>4.2213145167315835E-5</v>
      </c>
    </row>
    <row r="1911" spans="3:4" x14ac:dyDescent="0.3">
      <c r="C1911">
        <v>305.5</v>
      </c>
      <c r="D1911">
        <v>4.1283128766844888E-5</v>
      </c>
    </row>
    <row r="1912" spans="3:4" x14ac:dyDescent="0.3">
      <c r="C1912">
        <v>305.55</v>
      </c>
      <c r="D1912">
        <v>4.0371130883135259E-5</v>
      </c>
    </row>
    <row r="1913" spans="3:4" x14ac:dyDescent="0.3">
      <c r="C1913">
        <v>305.60000000000002</v>
      </c>
      <c r="D1913">
        <v>3.9476864311747362E-5</v>
      </c>
    </row>
    <row r="1914" spans="3:4" x14ac:dyDescent="0.3">
      <c r="C1914">
        <v>305.64999999999998</v>
      </c>
      <c r="D1914">
        <v>3.8600044985653816E-5</v>
      </c>
    </row>
    <row r="1915" spans="3:4" x14ac:dyDescent="0.3">
      <c r="C1915">
        <v>305.7</v>
      </c>
      <c r="D1915">
        <v>3.7740391973018897E-5</v>
      </c>
    </row>
    <row r="1916" spans="3:4" x14ac:dyDescent="0.3">
      <c r="C1916">
        <v>305.75</v>
      </c>
      <c r="D1916">
        <v>3.6897627474172301E-5</v>
      </c>
    </row>
    <row r="1917" spans="3:4" x14ac:dyDescent="0.3">
      <c r="C1917">
        <v>305.8</v>
      </c>
      <c r="D1917">
        <v>3.607147681777425E-5</v>
      </c>
    </row>
    <row r="1918" spans="3:4" x14ac:dyDescent="0.3">
      <c r="C1918">
        <v>305.85000000000002</v>
      </c>
      <c r="D1918">
        <v>3.52616684562029E-5</v>
      </c>
    </row>
    <row r="1919" spans="3:4" x14ac:dyDescent="0.3">
      <c r="C1919">
        <v>305.89999999999998</v>
      </c>
      <c r="D1919">
        <v>3.4467933960175772E-5</v>
      </c>
    </row>
    <row r="1920" spans="3:4" x14ac:dyDescent="0.3">
      <c r="C1920">
        <v>305.95</v>
      </c>
      <c r="D1920">
        <v>3.3690008012617382E-5</v>
      </c>
    </row>
    <row r="1921" spans="3:4" x14ac:dyDescent="0.3">
      <c r="C1921">
        <v>306</v>
      </c>
      <c r="D1921">
        <v>3.2907068858842465E-5</v>
      </c>
    </row>
    <row r="1922" spans="3:4" x14ac:dyDescent="0.3">
      <c r="C1922">
        <v>306.05</v>
      </c>
      <c r="D1922">
        <v>3.2160758528005554E-5</v>
      </c>
    </row>
    <row r="1923" spans="3:4" x14ac:dyDescent="0.3">
      <c r="C1923">
        <v>306.10000000000002</v>
      </c>
      <c r="D1923">
        <v>3.1429450930831046E-5</v>
      </c>
    </row>
    <row r="1924" spans="3:4" x14ac:dyDescent="0.3">
      <c r="C1924">
        <v>306.14999999999998</v>
      </c>
      <c r="D1924">
        <v>3.0712894108230298E-5</v>
      </c>
    </row>
    <row r="1925" spans="3:4" x14ac:dyDescent="0.3">
      <c r="C1925">
        <v>306.2</v>
      </c>
      <c r="D1925">
        <v>3.0010839139913005E-5</v>
      </c>
    </row>
    <row r="1926" spans="3:4" x14ac:dyDescent="0.3">
      <c r="C1926">
        <v>306.25</v>
      </c>
      <c r="D1926">
        <v>2.9323040135086112E-5</v>
      </c>
    </row>
    <row r="1927" spans="3:4" x14ac:dyDescent="0.3">
      <c r="C1927">
        <v>306.3</v>
      </c>
      <c r="D1927">
        <v>2.8649254222483681E-5</v>
      </c>
    </row>
    <row r="1928" spans="3:4" x14ac:dyDescent="0.3">
      <c r="C1928">
        <v>306.35000000000002</v>
      </c>
      <c r="D1928">
        <v>2.7989241539756542E-5</v>
      </c>
    </row>
    <row r="1929" spans="3:4" x14ac:dyDescent="0.3">
      <c r="C1929">
        <v>306.39999999999998</v>
      </c>
      <c r="D1929">
        <v>2.734276522223454E-5</v>
      </c>
    </row>
    <row r="1930" spans="3:4" x14ac:dyDescent="0.3">
      <c r="C1930">
        <v>306.45</v>
      </c>
      <c r="D1930">
        <v>2.6709591391074811E-5</v>
      </c>
    </row>
    <row r="1931" spans="3:4" x14ac:dyDescent="0.3">
      <c r="C1931">
        <v>306.5</v>
      </c>
      <c r="D1931">
        <v>2.608948914082321E-5</v>
      </c>
    </row>
    <row r="1932" spans="3:4" x14ac:dyDescent="0.3">
      <c r="C1932">
        <v>306.55</v>
      </c>
      <c r="D1932">
        <v>2.5482230526391434E-5</v>
      </c>
    </row>
    <row r="1933" spans="3:4" x14ac:dyDescent="0.3">
      <c r="C1933">
        <v>306.60000000000002</v>
      </c>
      <c r="D1933">
        <v>2.4887590549476905E-5</v>
      </c>
    </row>
    <row r="1934" spans="3:4" x14ac:dyDescent="0.3">
      <c r="C1934">
        <v>306.64999999999998</v>
      </c>
      <c r="D1934">
        <v>2.4305347144438279E-5</v>
      </c>
    </row>
    <row r="1935" spans="3:4" x14ac:dyDescent="0.3">
      <c r="C1935">
        <v>306.7</v>
      </c>
      <c r="D1935">
        <v>2.3735281163639621E-5</v>
      </c>
    </row>
    <row r="1936" spans="3:4" x14ac:dyDescent="0.3">
      <c r="C1936">
        <v>306.75</v>
      </c>
      <c r="D1936">
        <v>2.31771763622891E-5</v>
      </c>
    </row>
    <row r="1937" spans="3:4" x14ac:dyDescent="0.3">
      <c r="C1937">
        <v>306.8</v>
      </c>
      <c r="D1937">
        <v>2.263081938277534E-5</v>
      </c>
    </row>
    <row r="1938" spans="3:4" x14ac:dyDescent="0.3">
      <c r="C1938">
        <v>306.85000000000002</v>
      </c>
      <c r="D1938">
        <v>2.2095999738526973E-5</v>
      </c>
    </row>
    <row r="1939" spans="3:4" x14ac:dyDescent="0.3">
      <c r="C1939">
        <v>306.89999999999998</v>
      </c>
      <c r="D1939">
        <v>2.1572509797407982E-5</v>
      </c>
    </row>
    <row r="1940" spans="3:4" x14ac:dyDescent="0.3">
      <c r="C1940">
        <v>306.95</v>
      </c>
      <c r="D1940">
        <v>2.1060144764661516E-5</v>
      </c>
    </row>
    <row r="1941" spans="3:4" x14ac:dyDescent="0.3">
      <c r="C1941">
        <v>307</v>
      </c>
      <c r="D1941">
        <v>2.0558702665426345E-5</v>
      </c>
    </row>
    <row r="1942" spans="3:4" x14ac:dyDescent="0.3">
      <c r="C1942">
        <v>307.05</v>
      </c>
      <c r="D1942">
        <v>2.0067984326830059E-5</v>
      </c>
    </row>
    <row r="1943" spans="3:4" x14ac:dyDescent="0.3">
      <c r="C1943">
        <v>307.10000000000002</v>
      </c>
      <c r="D1943">
        <v>1.9587793359682204E-5</v>
      </c>
    </row>
    <row r="1944" spans="3:4" x14ac:dyDescent="0.3">
      <c r="C1944">
        <v>307.14999999999998</v>
      </c>
      <c r="D1944">
        <v>1.9117936139780156E-5</v>
      </c>
    </row>
    <row r="1945" spans="3:4" x14ac:dyDescent="0.3">
      <c r="C1945">
        <v>307.2</v>
      </c>
      <c r="D1945">
        <v>1.8658221788839647E-5</v>
      </c>
    </row>
    <row r="1946" spans="3:4" x14ac:dyDescent="0.3">
      <c r="C1946">
        <v>307.25</v>
      </c>
      <c r="D1946">
        <v>1.8208462155072694E-5</v>
      </c>
    </row>
    <row r="1947" spans="3:4" x14ac:dyDescent="0.3">
      <c r="C1947">
        <v>307.3</v>
      </c>
      <c r="D1947">
        <v>1.7768471793416821E-5</v>
      </c>
    </row>
    <row r="1948" spans="3:4" x14ac:dyDescent="0.3">
      <c r="C1948">
        <v>307.35000000000002</v>
      </c>
      <c r="D1948">
        <v>1.7338067945437971E-5</v>
      </c>
    </row>
    <row r="1949" spans="3:4" x14ac:dyDescent="0.3">
      <c r="C1949">
        <v>307.39999999999998</v>
      </c>
      <c r="D1949">
        <v>1.6917070518918627E-5</v>
      </c>
    </row>
    <row r="1950" spans="3:4" x14ac:dyDescent="0.3">
      <c r="C1950">
        <v>307.45</v>
      </c>
      <c r="D1950">
        <v>1.6505302067142762E-5</v>
      </c>
    </row>
    <row r="1951" spans="3:4" x14ac:dyDescent="0.3">
      <c r="C1951">
        <v>307.5</v>
      </c>
      <c r="D1951">
        <v>1.6102587767898693E-5</v>
      </c>
    </row>
    <row r="1952" spans="3:4" x14ac:dyDescent="0.3">
      <c r="C1952">
        <v>307.55</v>
      </c>
      <c r="D1952">
        <v>1.5708755402203913E-5</v>
      </c>
    </row>
    <row r="1953" spans="3:4" x14ac:dyDescent="0.3">
      <c r="C1953">
        <v>307.60000000000002</v>
      </c>
      <c r="D1953">
        <v>1.532363533277263E-5</v>
      </c>
    </row>
    <row r="1954" spans="3:4" x14ac:dyDescent="0.3">
      <c r="C1954">
        <v>307.64999999999998</v>
      </c>
      <c r="D1954">
        <v>1.4947060482236686E-5</v>
      </c>
    </row>
    <row r="1955" spans="3:4" x14ac:dyDescent="0.3">
      <c r="C1955">
        <v>307.7</v>
      </c>
      <c r="D1955">
        <v>1.4578866311131111E-5</v>
      </c>
    </row>
    <row r="1956" spans="3:4" x14ac:dyDescent="0.3">
      <c r="C1956">
        <v>307.75</v>
      </c>
      <c r="D1956">
        <v>1.4218890795663507E-5</v>
      </c>
    </row>
    <row r="1957" spans="3:4" x14ac:dyDescent="0.3">
      <c r="C1957">
        <v>307.8</v>
      </c>
      <c r="D1957">
        <v>1.386697440527133E-5</v>
      </c>
    </row>
    <row r="1958" spans="3:4" x14ac:dyDescent="0.3">
      <c r="C1958">
        <v>307.85000000000002</v>
      </c>
      <c r="D1958">
        <v>1.3522960079986281E-5</v>
      </c>
    </row>
    <row r="1959" spans="3:4" x14ac:dyDescent="0.3">
      <c r="C1959">
        <v>307.89999999999998</v>
      </c>
      <c r="D1959">
        <v>1.3186693207615683E-5</v>
      </c>
    </row>
    <row r="1960" spans="3:4" x14ac:dyDescent="0.3">
      <c r="C1960">
        <v>307.95</v>
      </c>
      <c r="D1960">
        <v>1.2858021600751157E-5</v>
      </c>
    </row>
    <row r="1961" spans="3:4" x14ac:dyDescent="0.3">
      <c r="C1961">
        <v>308</v>
      </c>
      <c r="D1961">
        <v>1.2536795473622519E-5</v>
      </c>
    </row>
    <row r="1962" spans="3:4" x14ac:dyDescent="0.3">
      <c r="C1962">
        <v>308.05</v>
      </c>
      <c r="D1962">
        <v>1.2222867418800473E-5</v>
      </c>
    </row>
    <row r="1963" spans="3:4" x14ac:dyDescent="0.3">
      <c r="C1963">
        <v>308.10000000000002</v>
      </c>
      <c r="D1963">
        <v>1.1916092383765816E-5</v>
      </c>
    </row>
    <row r="1964" spans="3:4" x14ac:dyDescent="0.3">
      <c r="C1964">
        <v>308.14999999999998</v>
      </c>
      <c r="D1964">
        <v>1.1616327647354286E-5</v>
      </c>
    </row>
    <row r="1965" spans="3:4" x14ac:dyDescent="0.3">
      <c r="C1965">
        <v>308.2</v>
      </c>
      <c r="D1965">
        <v>1.1323432796086578E-5</v>
      </c>
    </row>
    <row r="1966" spans="3:4" x14ac:dyDescent="0.3">
      <c r="C1966">
        <v>308.25</v>
      </c>
      <c r="D1966">
        <v>1.1037269700399476E-5</v>
      </c>
    </row>
    <row r="1967" spans="3:4" x14ac:dyDescent="0.3">
      <c r="C1967">
        <v>308.3</v>
      </c>
      <c r="D1967">
        <v>1.0757702490782002E-5</v>
      </c>
    </row>
    <row r="1968" spans="3:4" x14ac:dyDescent="0.3">
      <c r="C1968">
        <v>308.35000000000002</v>
      </c>
      <c r="D1968">
        <v>1.0484597533832228E-5</v>
      </c>
    </row>
    <row r="1969" spans="3:4" x14ac:dyDescent="0.3">
      <c r="C1969">
        <v>308.39999999999998</v>
      </c>
      <c r="D1969">
        <v>1.0217823408243257E-5</v>
      </c>
    </row>
    <row r="1970" spans="3:4" x14ac:dyDescent="0.3">
      <c r="C1970">
        <v>308.45</v>
      </c>
      <c r="D1970">
        <v>9.9572508807270017E-6</v>
      </c>
    </row>
    <row r="1971" spans="3:4" x14ac:dyDescent="0.3">
      <c r="C1971">
        <v>308.5</v>
      </c>
      <c r="D1971">
        <v>9.702752881889998E-6</v>
      </c>
    </row>
    <row r="1972" spans="3:4" x14ac:dyDescent="0.3">
      <c r="C1972">
        <v>308.55</v>
      </c>
      <c r="D1972">
        <v>9.454204482065186E-6</v>
      </c>
    </row>
    <row r="1973" spans="3:4" x14ac:dyDescent="0.3">
      <c r="C1973">
        <v>308.60000000000002</v>
      </c>
      <c r="D1973">
        <v>9.2114828671133004E-6</v>
      </c>
    </row>
    <row r="1974" spans="3:4" x14ac:dyDescent="0.3">
      <c r="C1974">
        <v>308.64999999999998</v>
      </c>
      <c r="D1974">
        <v>8.974467314201759E-6</v>
      </c>
    </row>
    <row r="1975" spans="3:4" x14ac:dyDescent="0.3">
      <c r="C1975">
        <v>308.7</v>
      </c>
      <c r="D1975">
        <v>8.7430391675687897E-6</v>
      </c>
    </row>
    <row r="1976" spans="3:4" x14ac:dyDescent="0.3">
      <c r="C1976">
        <v>308.75</v>
      </c>
      <c r="D1976">
        <v>8.5170818142854878E-6</v>
      </c>
    </row>
    <row r="1977" spans="3:4" x14ac:dyDescent="0.3">
      <c r="C1977">
        <v>308.8</v>
      </c>
      <c r="D1977">
        <v>8.2964806600192393E-6</v>
      </c>
    </row>
    <row r="1978" spans="3:4" x14ac:dyDescent="0.3">
      <c r="C1978">
        <v>308.85000000000002</v>
      </c>
      <c r="D1978">
        <v>8.0811231048107973E-6</v>
      </c>
    </row>
    <row r="1979" spans="3:4" x14ac:dyDescent="0.3">
      <c r="C1979">
        <v>308.89999999999998</v>
      </c>
      <c r="D1979">
        <v>7.8708985188720029E-6</v>
      </c>
    </row>
    <row r="1980" spans="3:4" x14ac:dyDescent="0.3">
      <c r="C1980">
        <v>308.95</v>
      </c>
      <c r="D1980">
        <v>7.6656982184107672E-6</v>
      </c>
    </row>
    <row r="1981" spans="3:4" x14ac:dyDescent="0.3">
      <c r="C1981">
        <v>309</v>
      </c>
      <c r="D1981">
        <v>7.4654154414950231E-6</v>
      </c>
    </row>
    <row r="1982" spans="3:4" x14ac:dyDescent="0.3">
      <c r="C1982">
        <v>309.05</v>
      </c>
      <c r="D1982">
        <v>7.2699453239580856E-6</v>
      </c>
    </row>
    <row r="1983" spans="3:4" x14ac:dyDescent="0.3">
      <c r="C1983">
        <v>309.10000000000002</v>
      </c>
      <c r="D1983">
        <v>7.079184875356712E-6</v>
      </c>
    </row>
    <row r="1984" spans="3:4" x14ac:dyDescent="0.3">
      <c r="C1984">
        <v>309.14999999999998</v>
      </c>
      <c r="D1984">
        <v>6.8930329549876868E-6</v>
      </c>
    </row>
    <row r="1985" spans="3:4" x14ac:dyDescent="0.3">
      <c r="C1985">
        <v>309.2</v>
      </c>
      <c r="D1985">
        <v>6.7113902479689359E-6</v>
      </c>
    </row>
    <row r="1986" spans="3:4" x14ac:dyDescent="0.3">
      <c r="C1986">
        <v>309.25</v>
      </c>
      <c r="D1986">
        <v>6.5341592413951289E-6</v>
      </c>
    </row>
    <row r="1987" spans="3:4" x14ac:dyDescent="0.3">
      <c r="C1987">
        <v>309.3</v>
      </c>
      <c r="D1987">
        <v>6.3612442005701502E-6</v>
      </c>
    </row>
    <row r="1988" spans="3:4" x14ac:dyDescent="0.3">
      <c r="C1988">
        <v>309.35000000000002</v>
      </c>
      <c r="D1988">
        <v>6.1925511453260322E-6</v>
      </c>
    </row>
    <row r="1989" spans="3:4" x14ac:dyDescent="0.3">
      <c r="C1989">
        <v>309.39999999999998</v>
      </c>
      <c r="D1989">
        <v>6.0279878264334693E-6</v>
      </c>
    </row>
    <row r="1990" spans="3:4" x14ac:dyDescent="0.3">
      <c r="C1990">
        <v>309.45</v>
      </c>
      <c r="D1990">
        <v>5.8674637021090665E-6</v>
      </c>
    </row>
    <row r="1991" spans="3:4" x14ac:dyDescent="0.3">
      <c r="C1991">
        <v>309.5</v>
      </c>
      <c r="D1991">
        <v>5.7108899146278829E-6</v>
      </c>
    </row>
    <row r="1992" spans="3:4" x14ac:dyDescent="0.3">
      <c r="C1992">
        <v>309.55</v>
      </c>
      <c r="D1992">
        <v>5.5581792670432731E-6</v>
      </c>
    </row>
    <row r="1993" spans="3:4" x14ac:dyDescent="0.3">
      <c r="C1993">
        <v>309.60000000000002</v>
      </c>
      <c r="D1993">
        <v>5.4092462000222182E-6</v>
      </c>
    </row>
    <row r="1994" spans="3:4" x14ac:dyDescent="0.3">
      <c r="C1994">
        <v>309.64999999999998</v>
      </c>
      <c r="D1994">
        <v>5.2640067688005257E-6</v>
      </c>
    </row>
    <row r="1995" spans="3:4" x14ac:dyDescent="0.3">
      <c r="C1995">
        <v>309.7</v>
      </c>
      <c r="D1995">
        <v>5.1223786202621561E-6</v>
      </c>
    </row>
    <row r="1996" spans="3:4" x14ac:dyDescent="0.3">
      <c r="C1996">
        <v>309.75</v>
      </c>
      <c r="D1996">
        <v>4.9842809701500638E-6</v>
      </c>
    </row>
    <row r="1997" spans="3:4" x14ac:dyDescent="0.3">
      <c r="C1997">
        <v>309.8</v>
      </c>
      <c r="D1997">
        <v>4.8496345804100264E-6</v>
      </c>
    </row>
    <row r="1998" spans="3:4" x14ac:dyDescent="0.3">
      <c r="C1998">
        <v>309.85000000000002</v>
      </c>
      <c r="D1998">
        <v>4.7183617366744581E-6</v>
      </c>
    </row>
    <row r="1999" spans="3:4" x14ac:dyDescent="0.3">
      <c r="C1999">
        <v>309.89999999999998</v>
      </c>
      <c r="D1999">
        <v>4.5903862258898086E-6</v>
      </c>
    </row>
    <row r="2000" spans="3:4" x14ac:dyDescent="0.3">
      <c r="C2000">
        <v>309.95</v>
      </c>
      <c r="D2000">
        <v>4.4656333140909269E-6</v>
      </c>
    </row>
    <row r="2001" spans="3:4" x14ac:dyDescent="0.3">
      <c r="C2001" t="s">
        <v>267</v>
      </c>
      <c r="D2001" t="s">
        <v>267</v>
      </c>
    </row>
  </sheetData>
  <phoneticPr fontId="4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D6E4CFC28A55F489DF57747E3EFB356" ma:contentTypeVersion="2" ma:contentTypeDescription="Create a new document." ma:contentTypeScope="" ma:versionID="494c030248815e7a039afe622b059df2">
  <xsd:schema xmlns:xsd="http://www.w3.org/2001/XMLSchema" xmlns:xs="http://www.w3.org/2001/XMLSchema" xmlns:p="http://schemas.microsoft.com/office/2006/metadata/properties" xmlns:ns2="a5569af2-396c-4647-b885-eeeff025932c" targetNamespace="http://schemas.microsoft.com/office/2006/metadata/properties" ma:root="true" ma:fieldsID="c6405bec8a65ae08fe84269e619a9cad" ns2:_="">
    <xsd:import namespace="a5569af2-396c-4647-b885-eeeff025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569af2-396c-4647-b885-eeeff025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ED1AF8-4C67-4F6A-93CC-3A1756CA84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0AEEA6-235D-4675-8695-BA3D61EFF3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569af2-396c-4647-b885-eeeff025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54</vt:i4>
      </vt:variant>
    </vt:vector>
  </HeadingPairs>
  <TitlesOfParts>
    <vt:vector size="68" baseType="lpstr">
      <vt:lpstr>CNConcStd</vt:lpstr>
      <vt:lpstr>CNConcUnknwon</vt:lpstr>
      <vt:lpstr>207Pb_206Pb</vt:lpstr>
      <vt:lpstr>206Pb_238U</vt:lpstr>
      <vt:lpstr>208Pb_232Th</vt:lpstr>
      <vt:lpstr>ErrorCorr</vt:lpstr>
      <vt:lpstr>PlotDat3</vt:lpstr>
      <vt:lpstr>PlotDat8</vt:lpstr>
      <vt:lpstr>PlotDat10</vt:lpstr>
      <vt:lpstr>DataTable</vt:lpstr>
      <vt:lpstr>CNREE</vt:lpstr>
      <vt:lpstr>TWAll</vt:lpstr>
      <vt:lpstr>TW</vt:lpstr>
      <vt:lpstr>PDFiltered</vt:lpstr>
      <vt:lpstr>__gXY1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Ellipse1_25</vt:lpstr>
      <vt:lpstr>Ellipse1_26</vt:lpstr>
      <vt:lpstr>Ellipse1_27</vt:lpstr>
      <vt:lpstr>Ellipse1_28</vt:lpstr>
      <vt:lpstr>Ellipse1_29</vt:lpstr>
      <vt:lpstr>Ellipse1_3</vt:lpstr>
      <vt:lpstr>Ellipse1_30</vt:lpstr>
      <vt:lpstr>Ellipse1_31</vt:lpstr>
      <vt:lpstr>Ellipse1_32</vt:lpstr>
      <vt:lpstr>Ellipse1_33</vt:lpstr>
      <vt:lpstr>Ellipse1_34</vt:lpstr>
      <vt:lpstr>Ellipse1_35</vt:lpstr>
      <vt:lpstr>Ellipse1_36</vt:lpstr>
      <vt:lpstr>Ellipse1_37</vt:lpstr>
      <vt:lpstr>Ellipse1_38</vt:lpstr>
      <vt:lpstr>Ellipse1_39</vt:lpstr>
      <vt:lpstr>Ellipse1_4</vt:lpstr>
      <vt:lpstr>Ellipse1_40</vt:lpstr>
      <vt:lpstr>Ellipse1_41</vt:lpstr>
      <vt:lpstr>Ellipse1_42</vt:lpstr>
      <vt:lpstr>Ellipse1_43</vt:lpstr>
      <vt:lpstr>Ellipse1_44</vt:lpstr>
      <vt:lpstr>Ellipse1_45</vt:lpstr>
      <vt:lpstr>Ellipse1_46</vt:lpstr>
      <vt:lpstr>Ellipse1_47</vt:lpstr>
      <vt:lpstr>Ellipse1_48</vt:lpstr>
      <vt:lpstr>Ellipse1_49</vt:lpstr>
      <vt:lpstr>Ellipse1_5</vt:lpstr>
      <vt:lpstr>Ellipse1_50</vt:lpstr>
      <vt:lpstr>Ellipse1_51</vt:lpstr>
      <vt:lpstr>Ellipse1_52</vt:lpstr>
      <vt:lpstr>Ellipse1_53</vt:lpstr>
      <vt:lpstr>Ellipse1_6</vt:lpstr>
      <vt:lpstr>Ellipse1_7</vt:lpstr>
      <vt:lpstr>Ellipse1_8</vt:lpstr>
      <vt:lpstr>Ellipse1_9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eXtyles Bibliographic Reference Processing</cp:lastModifiedBy>
  <cp:revision/>
  <dcterms:created xsi:type="dcterms:W3CDTF">2013-10-02T01:17:37Z</dcterms:created>
  <dcterms:modified xsi:type="dcterms:W3CDTF">2020-07-28T19:42:13Z</dcterms:modified>
  <cp:category/>
  <cp:contentStatus/>
</cp:coreProperties>
</file>