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2"/>
  </bookViews>
  <sheets>
    <sheet name="Fujian sub-basin" sheetId="1" r:id="rId1"/>
    <sheet name="Jiangxi sub-basin" sheetId="2" r:id="rId2"/>
    <sheet name="Guangdong sub-basin" sheetId="3" r:id="rId3"/>
  </sheets>
  <definedNames>
    <definedName name="_ENREF_1" localSheetId="1">'Jiangxi sub-basin'!$A$71</definedName>
    <definedName name="_xlnm._FilterDatabase" localSheetId="2" hidden="1">'Guangdong sub-basin'!$B$6:$P$24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8" i="3" l="1"/>
  <c r="N68" i="3"/>
  <c r="O68" i="3"/>
  <c r="C23" i="3"/>
  <c r="D23" i="3"/>
  <c r="E23" i="3"/>
  <c r="F23" i="3"/>
  <c r="G23" i="3"/>
  <c r="H23" i="3"/>
  <c r="I23" i="3"/>
  <c r="J23" i="3"/>
  <c r="K23" i="3"/>
  <c r="L23" i="3"/>
  <c r="Q23" i="3"/>
  <c r="N23" i="3"/>
  <c r="O23" i="3"/>
  <c r="P23" i="3"/>
  <c r="M23" i="3"/>
  <c r="M68" i="3"/>
  <c r="P68" i="3"/>
  <c r="L68" i="3"/>
  <c r="K68" i="3"/>
  <c r="J68" i="3"/>
  <c r="G68" i="3"/>
  <c r="I68" i="3"/>
  <c r="H68" i="3"/>
  <c r="F68" i="3"/>
  <c r="C68" i="3"/>
  <c r="E68" i="3"/>
  <c r="D68" i="3"/>
  <c r="B68" i="3"/>
  <c r="B23" i="3"/>
  <c r="R23" i="1" l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N68" i="2"/>
  <c r="M68" i="2"/>
  <c r="L68" i="2"/>
  <c r="K68" i="2"/>
  <c r="J68" i="2"/>
  <c r="I68" i="2"/>
  <c r="H68" i="2"/>
  <c r="G68" i="2"/>
  <c r="F68" i="2"/>
  <c r="E68" i="2"/>
  <c r="D68" i="2"/>
  <c r="C68" i="2"/>
  <c r="B68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P20" i="2"/>
</calcChain>
</file>

<file path=xl/sharedStrings.xml><?xml version="1.0" encoding="utf-8"?>
<sst xmlns="http://schemas.openxmlformats.org/spreadsheetml/2006/main" count="334" uniqueCount="171">
  <si>
    <t>Bacun Group</t>
    <phoneticPr fontId="5" type="noConversion"/>
  </si>
  <si>
    <t>Replicate</t>
    <phoneticPr fontId="5" type="noConversion"/>
  </si>
  <si>
    <t>Rock standards</t>
    <phoneticPr fontId="5" type="noConversion"/>
  </si>
  <si>
    <t>Bali Fm</t>
    <phoneticPr fontId="5" type="noConversion"/>
  </si>
  <si>
    <t>Laohutang Fm</t>
    <phoneticPr fontId="5" type="noConversion"/>
  </si>
  <si>
    <t>Xiazhai Fm</t>
    <phoneticPr fontId="5" type="noConversion"/>
  </si>
  <si>
    <t>Oujiadong Fm</t>
    <phoneticPr fontId="5" type="noConversion"/>
  </si>
  <si>
    <t>Major Elements</t>
    <phoneticPr fontId="5" type="noConversion"/>
  </si>
  <si>
    <t>Trace Elements</t>
    <phoneticPr fontId="5" type="noConversion"/>
  </si>
  <si>
    <t>GNW14-39</t>
    <phoneticPr fontId="5" type="noConversion"/>
  </si>
  <si>
    <t>GNW14-06</t>
  </si>
  <si>
    <t>GNW14-30</t>
  </si>
  <si>
    <t>GNW14-36</t>
  </si>
  <si>
    <t>GNW14-37</t>
  </si>
  <si>
    <t>GNW14-33</t>
  </si>
  <si>
    <t>GNW14-01</t>
  </si>
  <si>
    <t>GNW14-03</t>
  </si>
  <si>
    <t>GNW14-29</t>
  </si>
  <si>
    <t>GNW14-05</t>
  </si>
  <si>
    <t>GNW14-40</t>
  </si>
  <si>
    <t>GNW14-42</t>
  </si>
  <si>
    <t>GNW14-41</t>
  </si>
  <si>
    <t>GNW14-30( R )</t>
    <phoneticPr fontId="5" type="noConversion"/>
  </si>
  <si>
    <t>GSR-1</t>
    <phoneticPr fontId="5" type="noConversion"/>
  </si>
  <si>
    <t>GSR-3</t>
    <phoneticPr fontId="5" type="noConversion"/>
  </si>
  <si>
    <t>BCR-2</t>
    <phoneticPr fontId="5" type="noConversion"/>
  </si>
  <si>
    <t>AGV-2</t>
    <phoneticPr fontId="5" type="noConversion"/>
  </si>
  <si>
    <t>RGM-2</t>
    <phoneticPr fontId="5" type="noConversion"/>
  </si>
  <si>
    <t>BHVO-1</t>
    <phoneticPr fontId="5" type="noConversion"/>
  </si>
  <si>
    <t>PR</t>
    <phoneticPr fontId="5" type="noConversion"/>
  </si>
  <si>
    <t>SS</t>
    <phoneticPr fontId="5" type="noConversion"/>
  </si>
  <si>
    <t>Granite</t>
    <phoneticPr fontId="5" type="noConversion"/>
  </si>
  <si>
    <t>Basalt</t>
    <phoneticPr fontId="5" type="noConversion"/>
  </si>
  <si>
    <t>Andesite</t>
    <phoneticPr fontId="5" type="noConversion"/>
  </si>
  <si>
    <t>Rhyolite</t>
    <phoneticPr fontId="5" type="noConversion"/>
  </si>
  <si>
    <t>Basalt</t>
    <phoneticPr fontId="5" type="noConversion"/>
  </si>
  <si>
    <t>Major element (wt.%)</t>
    <phoneticPr fontId="3" type="noConversion"/>
  </si>
  <si>
    <r>
      <t>SiO</t>
    </r>
    <r>
      <rPr>
        <vertAlign val="subscript"/>
        <sz val="11"/>
        <color theme="1"/>
        <rFont val="Times New Roman"/>
        <family val="1"/>
      </rPr>
      <t>2</t>
    </r>
    <phoneticPr fontId="5" type="noConversion"/>
  </si>
  <si>
    <r>
      <t>TiO</t>
    </r>
    <r>
      <rPr>
        <vertAlign val="subscript"/>
        <sz val="11"/>
        <color theme="1"/>
        <rFont val="Times New Roman"/>
        <family val="1"/>
      </rPr>
      <t>2</t>
    </r>
    <phoneticPr fontId="5" type="noConversion"/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</si>
  <si>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5" type="noConversion"/>
  </si>
  <si>
    <r>
      <t>Fe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5" type="noConversion"/>
  </si>
  <si>
    <t>MnO</t>
  </si>
  <si>
    <t>MgO</t>
  </si>
  <si>
    <t>CaO</t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</si>
  <si>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5" type="noConversion"/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</si>
  <si>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5" type="noConversion"/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</si>
  <si>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5</t>
    </r>
    <phoneticPr fontId="5" type="noConversion"/>
  </si>
  <si>
    <t>LOI</t>
  </si>
  <si>
    <t>Tol</t>
  </si>
  <si>
    <t>CIA</t>
  </si>
  <si>
    <t>ICV</t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</si>
  <si>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O+Na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5" type="noConversion"/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</si>
  <si>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O/Na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5" type="noConversion"/>
  </si>
  <si>
    <t>Trace elemetns (ppm)</t>
    <phoneticPr fontId="3" type="noConversion"/>
  </si>
  <si>
    <t>Li</t>
  </si>
  <si>
    <t>Be</t>
  </si>
  <si>
    <t>Sc</t>
  </si>
  <si>
    <t>V</t>
  </si>
  <si>
    <t>Cr</t>
  </si>
  <si>
    <t>Co</t>
  </si>
  <si>
    <t>Ni</t>
  </si>
  <si>
    <t>Cu</t>
  </si>
  <si>
    <t>Zn</t>
  </si>
  <si>
    <t>Ga</t>
  </si>
  <si>
    <t>Rb</t>
  </si>
  <si>
    <t>Sr</t>
  </si>
  <si>
    <t>Y</t>
  </si>
  <si>
    <t>Zr</t>
  </si>
  <si>
    <t>Nb</t>
  </si>
  <si>
    <t>Mo</t>
  </si>
  <si>
    <t>Sn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</si>
  <si>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</si>
  <si>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</si>
  <si>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</si>
  <si>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</si>
  <si>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</si>
  <si>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</si>
  <si>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</si>
  <si>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</si>
  <si>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</si>
  <si>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</si>
  <si>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</si>
  <si>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</si>
  <si>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</si>
  <si>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</si>
  <si>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</si>
  <si>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</si>
  <si>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</si>
  <si>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</si>
  <si>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Tl</t>
  </si>
  <si>
    <t>Pb</t>
  </si>
  <si>
    <t>Th</t>
  </si>
  <si>
    <t>U</t>
  </si>
  <si>
    <t>La/Ybn</t>
  </si>
  <si>
    <t>Eu/Eu*</t>
  </si>
  <si>
    <t>REE</t>
    <phoneticPr fontId="5" type="noConversion"/>
  </si>
  <si>
    <r>
      <t>CIA=[Al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/(Al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 xml:space="preserve"> + CaO* + Na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O+ K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O)]×100 where CaO* represents Ca in silicate-bearing minerals only and all in molecular proportions; ICV = (Fe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 xml:space="preserve"> + K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 + Na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 + CaO + MgO + TiO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)/Al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; SS: sandstone, PR: pelitic rock.</t>
    </r>
    <phoneticPr fontId="3" type="noConversion"/>
  </si>
  <si>
    <t>Lower Louziba Group</t>
    <phoneticPr fontId="3" type="noConversion"/>
  </si>
  <si>
    <t>Upper Louziban Group</t>
    <phoneticPr fontId="3" type="noConversion"/>
  </si>
  <si>
    <t>Lintian Formation</t>
    <phoneticPr fontId="3" type="noConversion"/>
  </si>
  <si>
    <t>Luofengxi Formation</t>
    <phoneticPr fontId="3" type="noConversion"/>
  </si>
  <si>
    <t>Jianglaikeng Fm</t>
    <phoneticPr fontId="3" type="noConversion"/>
  </si>
  <si>
    <t>Laikeng Fm</t>
    <phoneticPr fontId="3" type="noConversion"/>
  </si>
  <si>
    <t>Nanyan Fm</t>
    <phoneticPr fontId="3" type="noConversion"/>
  </si>
  <si>
    <t>Huanglian Fm</t>
    <phoneticPr fontId="3" type="noConversion"/>
  </si>
  <si>
    <t>FJW14-41</t>
  </si>
  <si>
    <t>FJW14-42</t>
  </si>
  <si>
    <t>FJW14-45</t>
  </si>
  <si>
    <t>FJW14-49</t>
  </si>
  <si>
    <t>FJW14-50</t>
  </si>
  <si>
    <t>FJW14-51</t>
  </si>
  <si>
    <t>FJW14-53</t>
  </si>
  <si>
    <t>FJW14-54</t>
  </si>
  <si>
    <t>FJW14-30</t>
  </si>
  <si>
    <t>FJW14-32</t>
  </si>
  <si>
    <t>FJW14-33</t>
  </si>
  <si>
    <t>FJW14-25</t>
  </si>
  <si>
    <t>FJW14-26</t>
  </si>
  <si>
    <t>FJW14-28</t>
  </si>
  <si>
    <t>FJW14-29</t>
  </si>
  <si>
    <t>FJW14-21</t>
  </si>
  <si>
    <t>FJW14-22</t>
  </si>
  <si>
    <t>SS</t>
    <phoneticPr fontId="3" type="noConversion"/>
  </si>
  <si>
    <t>PR</t>
    <phoneticPr fontId="3" type="noConversion"/>
  </si>
  <si>
    <t>PR</t>
    <phoneticPr fontId="3" type="noConversion"/>
  </si>
  <si>
    <t>SS</t>
    <phoneticPr fontId="3" type="noConversion"/>
  </si>
  <si>
    <t>Major element (wt.%)</t>
    <phoneticPr fontId="3" type="noConversion"/>
  </si>
  <si>
    <t>CIA</t>
    <phoneticPr fontId="3" type="noConversion"/>
  </si>
  <si>
    <t>ICV</t>
    <phoneticPr fontId="3" type="noConversion"/>
  </si>
  <si>
    <t>Ti/Fe</t>
    <phoneticPr fontId="3" type="noConversion"/>
  </si>
  <si>
    <t>Ti/Al</t>
    <phoneticPr fontId="3" type="noConversion"/>
  </si>
  <si>
    <t>Trace elemetns (ppm)</t>
    <phoneticPr fontId="3" type="noConversion"/>
  </si>
  <si>
    <t>REE</t>
    <phoneticPr fontId="3" type="noConversion"/>
  </si>
  <si>
    <t>Eu/Eu*</t>
    <phoneticPr fontId="3" type="noConversion"/>
  </si>
  <si>
    <t>La/Ybn</t>
    <phoneticPr fontId="3" type="noConversion"/>
  </si>
  <si>
    <r>
      <t>SiO</t>
    </r>
    <r>
      <rPr>
        <vertAlign val="subscript"/>
        <sz val="11"/>
        <rFont val="Times New Roman"/>
        <family val="1"/>
      </rPr>
      <t>2</t>
    </r>
    <phoneticPr fontId="3" type="noConversion"/>
  </si>
  <si>
    <r>
      <t>TiO</t>
    </r>
    <r>
      <rPr>
        <vertAlign val="subscript"/>
        <sz val="11"/>
        <rFont val="Times New Roman"/>
        <family val="1"/>
      </rPr>
      <t>2</t>
    </r>
    <phoneticPr fontId="3" type="noConversion"/>
  </si>
  <si>
    <r>
      <t>Al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3</t>
    </r>
    <phoneticPr fontId="3" type="noConversion"/>
  </si>
  <si>
    <r>
      <t>Fe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3</t>
    </r>
    <phoneticPr fontId="3" type="noConversion"/>
  </si>
  <si>
    <r>
      <t>Na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phoneticPr fontId="3" type="noConversion"/>
  </si>
  <si>
    <r>
      <t>K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phoneticPr fontId="3" type="noConversion"/>
  </si>
  <si>
    <r>
      <t>P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5</t>
    </r>
    <phoneticPr fontId="3" type="noConversion"/>
  </si>
  <si>
    <r>
      <t>CIA=[Al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3</t>
    </r>
    <r>
      <rPr>
        <sz val="11"/>
        <rFont val="Times New Roman"/>
        <family val="1"/>
      </rPr>
      <t>/(Al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3</t>
    </r>
    <r>
      <rPr>
        <sz val="11"/>
        <rFont val="Times New Roman"/>
        <family val="1"/>
      </rPr>
      <t xml:space="preserve"> + CaO* + Na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O+ K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O)]×100 where CaO* represents Ca in silicate-bearing minerals only and all in molecular proportions; ICV = (Fe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3</t>
    </r>
    <r>
      <rPr>
        <sz val="11"/>
        <rFont val="Times New Roman"/>
        <family val="1"/>
      </rPr>
      <t xml:space="preserve"> + K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 + Na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 + CaO + MgO + TiO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)/Al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3</t>
    </r>
    <r>
      <rPr>
        <sz val="11"/>
        <rFont val="Times New Roman"/>
        <family val="1"/>
      </rPr>
      <t>; SS: sandstoen, PR: pelitic rock.</t>
    </r>
    <phoneticPr fontId="3" type="noConversion"/>
  </si>
  <si>
    <t xml:space="preserve"> Lechangxia Group</t>
    <phoneticPr fontId="5" type="noConversion"/>
  </si>
  <si>
    <t>Data from: Wang, W., Zeng, M.F., Zhou, M.F., Zhao, J.H., Zheng, J.P., Lan, Z.F., 2017. Age, provenance and tectonic setting of Neoproterozoic to early Paleozoic sequences in southeastern South China Block: Constraints on its linkage to western Australia-East Antarctica. Precambrian Research 309, 290-308.</t>
    <phoneticPr fontId="1" type="noConversion"/>
  </si>
  <si>
    <t>Data from: Xue, E.K., Wang, W., Huang, S.F., Lu, G.M., 2019. Detrital zircon U-Pb-Hf isotopes and whole-rock geochemistry of neoproterozoic-cambrian successions in the Cathaysia Block of South China: Implications on paleogeographic reconstruction in supercontinent. Precambrian Research 331, 105348.</t>
    <phoneticPr fontId="1" type="noConversion"/>
  </si>
  <si>
    <t>Data from: this study</t>
    <phoneticPr fontId="1" type="noConversion"/>
  </si>
  <si>
    <t>SGW14-03</t>
  </si>
  <si>
    <t>SGW14-04</t>
  </si>
  <si>
    <t>SGW14-05</t>
  </si>
  <si>
    <t>SGW14-23</t>
    <phoneticPr fontId="11" type="noConversion"/>
  </si>
  <si>
    <t>SGW14-02</t>
  </si>
  <si>
    <t>SGW14-33</t>
  </si>
  <si>
    <t>SGW14-34</t>
  </si>
  <si>
    <t>SGW14-26</t>
  </si>
  <si>
    <t>SGW14-28</t>
  </si>
  <si>
    <t>SGW14-17</t>
  </si>
  <si>
    <t>SGW14-20</t>
  </si>
  <si>
    <t>SGW14-25</t>
  </si>
  <si>
    <t>SGW14-10</t>
  </si>
  <si>
    <t>SGW14-15</t>
  </si>
  <si>
    <t>SGW14-12</t>
  </si>
  <si>
    <t xml:space="preserve"> Upper Lechangxia Group</t>
    <phoneticPr fontId="5" type="noConversion"/>
  </si>
  <si>
    <t>Laoshuzhai Fm</t>
    <phoneticPr fontId="11" type="noConversion"/>
  </si>
  <si>
    <t>Xiahuang-keng Fm</t>
    <phoneticPr fontId="11" type="noConversion"/>
  </si>
  <si>
    <t>PR</t>
    <phoneticPr fontId="11" type="noConversion"/>
  </si>
  <si>
    <t>SGW14-14</t>
    <phoneticPr fontId="11" type="noConversion"/>
  </si>
  <si>
    <t>SGW14-23(R)</t>
    <phoneticPr fontId="5" type="noConversion"/>
  </si>
  <si>
    <t xml:space="preserve">Table S5: Whole-rock major and trace elements of sedimentary rocks from the Jiangxi sub-basin </t>
    <phoneticPr fontId="3" type="noConversion"/>
  </si>
  <si>
    <t xml:space="preserve"> Table S5: Whole-rock major and trace elements of sedimentary rocks from the Fujian sub-basin</t>
    <phoneticPr fontId="3" type="noConversion"/>
  </si>
  <si>
    <t>Table S5: Whole-rock major and trace elements of sedimentary rocks from the Guangdong sub-basin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</si>
</sst>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0_ "/>
    <numFmt numFmtId="177" formatCode="0_ "/>
    <numFmt numFmtId="178" formatCode="0.0_ "/>
    <numFmt numFmtId="179" formatCode="0.0"/>
    <numFmt numFmtId="180" formatCode="0.00_);[Red]\(0.00\)"/>
    <numFmt numFmtId="181" formatCode="0.0_);[Red]\(0.0\)"/>
    <numFmt numFmtId="182" formatCode="0_);[Red]\(0\)"/>
  </numFmts>
  <fonts count="1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9"/>
      <name val="宋体"/>
      <family val="3"/>
      <charset val="134"/>
    </font>
    <font>
      <sz val="10"/>
      <name val="Times New Roman"/>
      <family val="1"/>
    </font>
    <font>
      <sz val="9"/>
      <name val="等线"/>
      <family val="2"/>
      <charset val="134"/>
      <scheme val="minor"/>
    </font>
    <font>
      <vertAlign val="subscript"/>
      <sz val="11"/>
      <color theme="1"/>
      <name val="Times New Roman"/>
      <family val="1"/>
    </font>
    <font>
      <sz val="10.5"/>
      <color theme="1"/>
      <name val="等线"/>
      <family val="3"/>
      <charset val="134"/>
      <scheme val="minor"/>
    </font>
    <font>
      <vertAlign val="subscript"/>
      <sz val="10"/>
      <name val="Times New Roman"/>
      <family val="1"/>
    </font>
    <font>
      <sz val="11"/>
      <name val="Times New Roman"/>
      <family val="1"/>
    </font>
    <font>
      <vertAlign val="subscript"/>
      <sz val="11"/>
      <name val="Times New Roman"/>
      <family val="1"/>
    </font>
    <font>
      <sz val="9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176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vertical="center"/>
    </xf>
    <xf numFmtId="2" fontId="2" fillId="0" borderId="0" xfId="0" applyNumberFormat="1" applyFont="1" applyBorder="1" applyAlignment="1">
      <alignment vertical="center"/>
    </xf>
    <xf numFmtId="0" fontId="4" fillId="0" borderId="0" xfId="0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178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179" fontId="2" fillId="0" borderId="0" xfId="0" applyNumberFormat="1" applyFont="1" applyAlignment="1">
      <alignment vertical="center"/>
    </xf>
    <xf numFmtId="179" fontId="2" fillId="0" borderId="0" xfId="0" applyNumberFormat="1" applyFont="1" applyBorder="1" applyAlignment="1">
      <alignment vertical="center"/>
    </xf>
    <xf numFmtId="179" fontId="7" fillId="0" borderId="0" xfId="0" applyNumberFormat="1" applyFont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9" fillId="0" borderId="0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176" fontId="9" fillId="0" borderId="0" xfId="0" applyNumberFormat="1" applyFont="1" applyFill="1" applyAlignment="1">
      <alignment vertical="center"/>
    </xf>
    <xf numFmtId="178" fontId="9" fillId="0" borderId="0" xfId="0" applyNumberFormat="1" applyFont="1" applyFill="1" applyAlignment="1">
      <alignment vertical="center"/>
    </xf>
    <xf numFmtId="0" fontId="9" fillId="0" borderId="0" xfId="0" applyNumberFormat="1" applyFont="1" applyFill="1" applyAlignment="1">
      <alignment horizontal="center" vertical="center"/>
    </xf>
    <xf numFmtId="177" fontId="9" fillId="0" borderId="0" xfId="0" applyNumberFormat="1" applyFont="1" applyFill="1" applyAlignment="1">
      <alignment vertical="center"/>
    </xf>
    <xf numFmtId="176" fontId="9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77" fontId="9" fillId="0" borderId="0" xfId="0" applyNumberFormat="1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176" fontId="9" fillId="0" borderId="2" xfId="0" applyNumberFormat="1" applyFont="1" applyFill="1" applyBorder="1" applyAlignment="1">
      <alignment vertical="center"/>
    </xf>
    <xf numFmtId="178" fontId="9" fillId="0" borderId="2" xfId="0" applyNumberFormat="1" applyFont="1" applyFill="1" applyBorder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3" xfId="0" applyNumberFormat="1" applyFont="1" applyFill="1" applyBorder="1" applyAlignment="1">
      <alignment horizontal="left" vertical="center"/>
    </xf>
    <xf numFmtId="176" fontId="9" fillId="0" borderId="0" xfId="0" applyNumberFormat="1" applyFont="1" applyFill="1" applyBorder="1" applyAlignment="1">
      <alignment horizontal="center" vertical="center"/>
    </xf>
    <xf numFmtId="180" fontId="0" fillId="0" borderId="0" xfId="0" applyNumberFormat="1" applyAlignment="1">
      <alignment vertical="center"/>
    </xf>
    <xf numFmtId="180" fontId="0" fillId="0" borderId="0" xfId="0" applyNumberFormat="1" applyBorder="1" applyAlignment="1">
      <alignment vertical="center"/>
    </xf>
    <xf numFmtId="180" fontId="4" fillId="0" borderId="1" xfId="0" applyNumberFormat="1" applyFont="1" applyFill="1" applyBorder="1" applyAlignment="1">
      <alignment horizontal="center" vertical="center"/>
    </xf>
    <xf numFmtId="180" fontId="4" fillId="0" borderId="0" xfId="0" applyNumberFormat="1" applyFont="1" applyFill="1" applyBorder="1" applyAlignment="1">
      <alignment horizontal="center" vertical="center"/>
    </xf>
    <xf numFmtId="180" fontId="2" fillId="0" borderId="0" xfId="0" applyNumberFormat="1" applyFont="1" applyAlignment="1">
      <alignment vertical="center"/>
    </xf>
    <xf numFmtId="180" fontId="2" fillId="0" borderId="0" xfId="0" applyNumberFormat="1" applyFont="1" applyAlignment="1">
      <alignment horizontal="center" vertical="center" wrapText="1"/>
    </xf>
    <xf numFmtId="180" fontId="2" fillId="0" borderId="0" xfId="0" applyNumberFormat="1" applyFont="1" applyAlignment="1">
      <alignment vertical="center" wrapText="1"/>
    </xf>
    <xf numFmtId="180" fontId="2" fillId="0" borderId="0" xfId="0" applyNumberFormat="1" applyFont="1" applyBorder="1" applyAlignment="1">
      <alignment vertical="center" wrapText="1"/>
    </xf>
    <xf numFmtId="180" fontId="2" fillId="0" borderId="0" xfId="0" applyNumberFormat="1" applyFont="1" applyAlignment="1">
      <alignment horizontal="center" vertical="center"/>
    </xf>
    <xf numFmtId="180" fontId="4" fillId="0" borderId="0" xfId="0" applyNumberFormat="1" applyFont="1" applyFill="1"/>
    <xf numFmtId="180" fontId="2" fillId="0" borderId="0" xfId="0" applyNumberFormat="1" applyFont="1" applyBorder="1" applyAlignment="1">
      <alignment vertical="center"/>
    </xf>
    <xf numFmtId="180" fontId="0" fillId="0" borderId="0" xfId="0" applyNumberFormat="1" applyBorder="1" applyAlignment="1">
      <alignment vertical="center" wrapText="1"/>
    </xf>
    <xf numFmtId="180" fontId="0" fillId="0" borderId="0" xfId="0" applyNumberFormat="1" applyAlignment="1">
      <alignment vertical="center" wrapText="1"/>
    </xf>
    <xf numFmtId="176" fontId="2" fillId="0" borderId="0" xfId="0" applyNumberFormat="1" applyFont="1" applyAlignment="1">
      <alignment horizontal="right" vertical="center"/>
    </xf>
    <xf numFmtId="181" fontId="2" fillId="0" borderId="0" xfId="0" applyNumberFormat="1" applyFont="1" applyAlignment="1">
      <alignment horizontal="right" vertical="center"/>
    </xf>
    <xf numFmtId="180" fontId="2" fillId="0" borderId="0" xfId="0" applyNumberFormat="1" applyFont="1" applyAlignment="1">
      <alignment horizontal="right" vertical="center"/>
    </xf>
    <xf numFmtId="182" fontId="2" fillId="0" borderId="0" xfId="0" applyNumberFormat="1" applyFont="1" applyAlignment="1">
      <alignment horizontal="right" vertical="center"/>
    </xf>
    <xf numFmtId="180" fontId="4" fillId="0" borderId="0" xfId="0" applyNumberFormat="1" applyFont="1" applyFill="1" applyAlignment="1">
      <alignment horizontal="right"/>
    </xf>
    <xf numFmtId="0" fontId="9" fillId="0" borderId="0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0" xfId="0" applyNumberFormat="1" applyFont="1" applyAlignment="1">
      <alignment horizontal="center" vertical="center" wrapText="1"/>
    </xf>
    <xf numFmtId="180" fontId="2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68"/>
  <sheetViews>
    <sheetView workbookViewId="0">
      <pane ySplit="6" topLeftCell="A55" activePane="bottomLeft" state="frozen"/>
      <selection pane="bottomLeft" activeCell="G5" sqref="G5"/>
    </sheetView>
  </sheetViews>
  <sheetFormatPr defaultRowHeight="13.8" x14ac:dyDescent="0.25"/>
  <cols>
    <col min="1" max="1" width="8.88671875" style="25"/>
    <col min="2" max="18" width="8.88671875" style="25" customWidth="1"/>
    <col min="19" max="257" width="8.88671875" style="25"/>
    <col min="258" max="274" width="6.88671875" style="25" customWidth="1"/>
    <col min="275" max="513" width="8.88671875" style="25"/>
    <col min="514" max="530" width="6.88671875" style="25" customWidth="1"/>
    <col min="531" max="769" width="8.88671875" style="25"/>
    <col min="770" max="786" width="6.88671875" style="25" customWidth="1"/>
    <col min="787" max="1025" width="8.88671875" style="25"/>
    <col min="1026" max="1042" width="6.88671875" style="25" customWidth="1"/>
    <col min="1043" max="1281" width="8.88671875" style="25"/>
    <col min="1282" max="1298" width="6.88671875" style="25" customWidth="1"/>
    <col min="1299" max="1537" width="8.88671875" style="25"/>
    <col min="1538" max="1554" width="6.88671875" style="25" customWidth="1"/>
    <col min="1555" max="1793" width="8.88671875" style="25"/>
    <col min="1794" max="1810" width="6.88671875" style="25" customWidth="1"/>
    <col min="1811" max="2049" width="8.88671875" style="25"/>
    <col min="2050" max="2066" width="6.88671875" style="25" customWidth="1"/>
    <col min="2067" max="2305" width="8.88671875" style="25"/>
    <col min="2306" max="2322" width="6.88671875" style="25" customWidth="1"/>
    <col min="2323" max="2561" width="8.88671875" style="25"/>
    <col min="2562" max="2578" width="6.88671875" style="25" customWidth="1"/>
    <col min="2579" max="2817" width="8.88671875" style="25"/>
    <col min="2818" max="2834" width="6.88671875" style="25" customWidth="1"/>
    <col min="2835" max="3073" width="8.88671875" style="25"/>
    <col min="3074" max="3090" width="6.88671875" style="25" customWidth="1"/>
    <col min="3091" max="3329" width="8.88671875" style="25"/>
    <col min="3330" max="3346" width="6.88671875" style="25" customWidth="1"/>
    <col min="3347" max="3585" width="8.88671875" style="25"/>
    <col min="3586" max="3602" width="6.88671875" style="25" customWidth="1"/>
    <col min="3603" max="3841" width="8.88671875" style="25"/>
    <col min="3842" max="3858" width="6.88671875" style="25" customWidth="1"/>
    <col min="3859" max="4097" width="8.88671875" style="25"/>
    <col min="4098" max="4114" width="6.88671875" style="25" customWidth="1"/>
    <col min="4115" max="4353" width="8.88671875" style="25"/>
    <col min="4354" max="4370" width="6.88671875" style="25" customWidth="1"/>
    <col min="4371" max="4609" width="8.88671875" style="25"/>
    <col min="4610" max="4626" width="6.88671875" style="25" customWidth="1"/>
    <col min="4627" max="4865" width="8.88671875" style="25"/>
    <col min="4866" max="4882" width="6.88671875" style="25" customWidth="1"/>
    <col min="4883" max="5121" width="8.88671875" style="25"/>
    <col min="5122" max="5138" width="6.88671875" style="25" customWidth="1"/>
    <col min="5139" max="5377" width="8.88671875" style="25"/>
    <col min="5378" max="5394" width="6.88671875" style="25" customWidth="1"/>
    <col min="5395" max="5633" width="8.88671875" style="25"/>
    <col min="5634" max="5650" width="6.88671875" style="25" customWidth="1"/>
    <col min="5651" max="5889" width="8.88671875" style="25"/>
    <col min="5890" max="5906" width="6.88671875" style="25" customWidth="1"/>
    <col min="5907" max="6145" width="8.88671875" style="25"/>
    <col min="6146" max="6162" width="6.88671875" style="25" customWidth="1"/>
    <col min="6163" max="6401" width="8.88671875" style="25"/>
    <col min="6402" max="6418" width="6.88671875" style="25" customWidth="1"/>
    <col min="6419" max="6657" width="8.88671875" style="25"/>
    <col min="6658" max="6674" width="6.88671875" style="25" customWidth="1"/>
    <col min="6675" max="6913" width="8.88671875" style="25"/>
    <col min="6914" max="6930" width="6.88671875" style="25" customWidth="1"/>
    <col min="6931" max="7169" width="8.88671875" style="25"/>
    <col min="7170" max="7186" width="6.88671875" style="25" customWidth="1"/>
    <col min="7187" max="7425" width="8.88671875" style="25"/>
    <col min="7426" max="7442" width="6.88671875" style="25" customWidth="1"/>
    <col min="7443" max="7681" width="8.88671875" style="25"/>
    <col min="7682" max="7698" width="6.88671875" style="25" customWidth="1"/>
    <col min="7699" max="7937" width="8.88671875" style="25"/>
    <col min="7938" max="7954" width="6.88671875" style="25" customWidth="1"/>
    <col min="7955" max="8193" width="8.88671875" style="25"/>
    <col min="8194" max="8210" width="6.88671875" style="25" customWidth="1"/>
    <col min="8211" max="8449" width="8.88671875" style="25"/>
    <col min="8450" max="8466" width="6.88671875" style="25" customWidth="1"/>
    <col min="8467" max="8705" width="8.88671875" style="25"/>
    <col min="8706" max="8722" width="6.88671875" style="25" customWidth="1"/>
    <col min="8723" max="8961" width="8.88671875" style="25"/>
    <col min="8962" max="8978" width="6.88671875" style="25" customWidth="1"/>
    <col min="8979" max="9217" width="8.88671875" style="25"/>
    <col min="9218" max="9234" width="6.88671875" style="25" customWidth="1"/>
    <col min="9235" max="9473" width="8.88671875" style="25"/>
    <col min="9474" max="9490" width="6.88671875" style="25" customWidth="1"/>
    <col min="9491" max="9729" width="8.88671875" style="25"/>
    <col min="9730" max="9746" width="6.88671875" style="25" customWidth="1"/>
    <col min="9747" max="9985" width="8.88671875" style="25"/>
    <col min="9986" max="10002" width="6.88671875" style="25" customWidth="1"/>
    <col min="10003" max="10241" width="8.88671875" style="25"/>
    <col min="10242" max="10258" width="6.88671875" style="25" customWidth="1"/>
    <col min="10259" max="10497" width="8.88671875" style="25"/>
    <col min="10498" max="10514" width="6.88671875" style="25" customWidth="1"/>
    <col min="10515" max="10753" width="8.88671875" style="25"/>
    <col min="10754" max="10770" width="6.88671875" style="25" customWidth="1"/>
    <col min="10771" max="11009" width="8.88671875" style="25"/>
    <col min="11010" max="11026" width="6.88671875" style="25" customWidth="1"/>
    <col min="11027" max="11265" width="8.88671875" style="25"/>
    <col min="11266" max="11282" width="6.88671875" style="25" customWidth="1"/>
    <col min="11283" max="11521" width="8.88671875" style="25"/>
    <col min="11522" max="11538" width="6.88671875" style="25" customWidth="1"/>
    <col min="11539" max="11777" width="8.88671875" style="25"/>
    <col min="11778" max="11794" width="6.88671875" style="25" customWidth="1"/>
    <col min="11795" max="12033" width="8.88671875" style="25"/>
    <col min="12034" max="12050" width="6.88671875" style="25" customWidth="1"/>
    <col min="12051" max="12289" width="8.88671875" style="25"/>
    <col min="12290" max="12306" width="6.88671875" style="25" customWidth="1"/>
    <col min="12307" max="12545" width="8.88671875" style="25"/>
    <col min="12546" max="12562" width="6.88671875" style="25" customWidth="1"/>
    <col min="12563" max="12801" width="8.88671875" style="25"/>
    <col min="12802" max="12818" width="6.88671875" style="25" customWidth="1"/>
    <col min="12819" max="13057" width="8.88671875" style="25"/>
    <col min="13058" max="13074" width="6.88671875" style="25" customWidth="1"/>
    <col min="13075" max="13313" width="8.88671875" style="25"/>
    <col min="13314" max="13330" width="6.88671875" style="25" customWidth="1"/>
    <col min="13331" max="13569" width="8.88671875" style="25"/>
    <col min="13570" max="13586" width="6.88671875" style="25" customWidth="1"/>
    <col min="13587" max="13825" width="8.88671875" style="25"/>
    <col min="13826" max="13842" width="6.88671875" style="25" customWidth="1"/>
    <col min="13843" max="14081" width="8.88671875" style="25"/>
    <col min="14082" max="14098" width="6.88671875" style="25" customWidth="1"/>
    <col min="14099" max="14337" width="8.88671875" style="25"/>
    <col min="14338" max="14354" width="6.88671875" style="25" customWidth="1"/>
    <col min="14355" max="14593" width="8.88671875" style="25"/>
    <col min="14594" max="14610" width="6.88671875" style="25" customWidth="1"/>
    <col min="14611" max="14849" width="8.88671875" style="25"/>
    <col min="14850" max="14866" width="6.88671875" style="25" customWidth="1"/>
    <col min="14867" max="15105" width="8.88671875" style="25"/>
    <col min="15106" max="15122" width="6.88671875" style="25" customWidth="1"/>
    <col min="15123" max="15361" width="8.88671875" style="25"/>
    <col min="15362" max="15378" width="6.88671875" style="25" customWidth="1"/>
    <col min="15379" max="15617" width="8.88671875" style="25"/>
    <col min="15618" max="15634" width="6.88671875" style="25" customWidth="1"/>
    <col min="15635" max="15873" width="8.88671875" style="25"/>
    <col min="15874" max="15890" width="6.88671875" style="25" customWidth="1"/>
    <col min="15891" max="16129" width="8.88671875" style="25"/>
    <col min="16130" max="16146" width="6.88671875" style="25" customWidth="1"/>
    <col min="16147" max="16384" width="8.88671875" style="25"/>
  </cols>
  <sheetData>
    <row r="2" spans="1:18" x14ac:dyDescent="0.25">
      <c r="A2" s="44" t="s">
        <v>169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 ht="46.8" customHeight="1" x14ac:dyDescent="0.25">
      <c r="A3" s="24"/>
      <c r="B3" s="64" t="s">
        <v>97</v>
      </c>
      <c r="C3" s="64"/>
      <c r="D3" s="64"/>
      <c r="E3" s="64"/>
      <c r="F3" s="64"/>
      <c r="G3" s="64" t="s">
        <v>98</v>
      </c>
      <c r="H3" s="64"/>
      <c r="I3" s="64"/>
      <c r="J3" s="64"/>
      <c r="K3" s="64"/>
      <c r="L3" s="64" t="s">
        <v>99</v>
      </c>
      <c r="M3" s="64"/>
      <c r="N3" s="64"/>
      <c r="O3" s="26"/>
      <c r="P3" s="64" t="s">
        <v>100</v>
      </c>
      <c r="Q3" s="64"/>
      <c r="R3" s="64"/>
    </row>
    <row r="4" spans="1:18" ht="45.6" customHeight="1" x14ac:dyDescent="0.25">
      <c r="A4" s="26"/>
      <c r="B4" s="64" t="s">
        <v>101</v>
      </c>
      <c r="C4" s="64"/>
      <c r="D4" s="64" t="s">
        <v>102</v>
      </c>
      <c r="E4" s="64"/>
      <c r="F4" s="64"/>
      <c r="G4" s="64" t="s">
        <v>103</v>
      </c>
      <c r="H4" s="64"/>
      <c r="I4" s="27"/>
      <c r="J4" s="64" t="s">
        <v>104</v>
      </c>
      <c r="K4" s="64"/>
      <c r="L4" s="27"/>
      <c r="M4" s="28"/>
      <c r="N4" s="27"/>
      <c r="O4" s="28"/>
      <c r="P4" s="27"/>
      <c r="Q4" s="27"/>
      <c r="R4" s="27"/>
    </row>
    <row r="5" spans="1:18" ht="32.4" customHeight="1" x14ac:dyDescent="0.25">
      <c r="A5" s="26"/>
      <c r="B5" s="29" t="s">
        <v>105</v>
      </c>
      <c r="C5" s="29" t="s">
        <v>106</v>
      </c>
      <c r="D5" s="29" t="s">
        <v>107</v>
      </c>
      <c r="E5" s="29" t="s">
        <v>108</v>
      </c>
      <c r="F5" s="29" t="s">
        <v>109</v>
      </c>
      <c r="G5" s="29" t="s">
        <v>110</v>
      </c>
      <c r="H5" s="29" t="s">
        <v>111</v>
      </c>
      <c r="I5" s="29" t="s">
        <v>112</v>
      </c>
      <c r="J5" s="29" t="s">
        <v>113</v>
      </c>
      <c r="K5" s="29" t="s">
        <v>114</v>
      </c>
      <c r="L5" s="29" t="s">
        <v>115</v>
      </c>
      <c r="M5" s="29" t="s">
        <v>116</v>
      </c>
      <c r="N5" s="29" t="s">
        <v>117</v>
      </c>
      <c r="O5" s="29" t="s">
        <v>118</v>
      </c>
      <c r="P5" s="29" t="s">
        <v>119</v>
      </c>
      <c r="Q5" s="29" t="s">
        <v>120</v>
      </c>
      <c r="R5" s="29" t="s">
        <v>121</v>
      </c>
    </row>
    <row r="6" spans="1:18" x14ac:dyDescent="0.25">
      <c r="A6" s="26"/>
      <c r="B6" s="45" t="s">
        <v>122</v>
      </c>
      <c r="C6" s="45" t="s">
        <v>123</v>
      </c>
      <c r="D6" s="45" t="s">
        <v>122</v>
      </c>
      <c r="E6" s="45" t="s">
        <v>122</v>
      </c>
      <c r="F6" s="45" t="s">
        <v>124</v>
      </c>
      <c r="G6" s="45" t="s">
        <v>123</v>
      </c>
      <c r="H6" s="45" t="s">
        <v>122</v>
      </c>
      <c r="I6" s="45" t="s">
        <v>125</v>
      </c>
      <c r="J6" s="45" t="s">
        <v>122</v>
      </c>
      <c r="K6" s="45" t="s">
        <v>122</v>
      </c>
      <c r="L6" s="45" t="s">
        <v>122</v>
      </c>
      <c r="M6" s="45" t="s">
        <v>122</v>
      </c>
      <c r="N6" s="45" t="s">
        <v>122</v>
      </c>
      <c r="O6" s="45" t="s">
        <v>122</v>
      </c>
      <c r="P6" s="45" t="s">
        <v>122</v>
      </c>
      <c r="Q6" s="45" t="s">
        <v>122</v>
      </c>
      <c r="R6" s="45" t="s">
        <v>122</v>
      </c>
    </row>
    <row r="7" spans="1:18" x14ac:dyDescent="0.25">
      <c r="A7" s="30" t="s">
        <v>126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</row>
    <row r="8" spans="1:18" ht="16.2" x14ac:dyDescent="0.25">
      <c r="A8" s="31" t="s">
        <v>135</v>
      </c>
      <c r="B8" s="32">
        <v>75.66</v>
      </c>
      <c r="C8" s="32">
        <v>56.837000000000003</v>
      </c>
      <c r="D8" s="32">
        <v>77.484999999999999</v>
      </c>
      <c r="E8" s="32">
        <v>66.165000000000006</v>
      </c>
      <c r="F8" s="32">
        <v>53.66</v>
      </c>
      <c r="G8" s="32">
        <v>55.429000000000002</v>
      </c>
      <c r="H8" s="32">
        <v>96.334000000000003</v>
      </c>
      <c r="I8" s="32">
        <v>88.875</v>
      </c>
      <c r="J8" s="32">
        <v>72.158000000000001</v>
      </c>
      <c r="K8" s="32">
        <v>74.938999999999993</v>
      </c>
      <c r="L8" s="32">
        <v>68.695999999999998</v>
      </c>
      <c r="M8" s="32">
        <v>68.582999999999998</v>
      </c>
      <c r="N8" s="32">
        <v>69.741</v>
      </c>
      <c r="O8" s="32">
        <v>77.697999999999993</v>
      </c>
      <c r="P8" s="32">
        <v>74.409000000000006</v>
      </c>
      <c r="Q8" s="32">
        <v>76.343999999999994</v>
      </c>
      <c r="R8" s="32">
        <v>72.850999999999999</v>
      </c>
    </row>
    <row r="9" spans="1:18" ht="13.8" customHeight="1" x14ac:dyDescent="0.25">
      <c r="A9" s="31" t="s">
        <v>136</v>
      </c>
      <c r="B9" s="32">
        <v>0.51600000000000001</v>
      </c>
      <c r="C9" s="32">
        <v>0.80700000000000005</v>
      </c>
      <c r="D9" s="32">
        <v>0.52600000000000002</v>
      </c>
      <c r="E9" s="32">
        <v>0.65700000000000003</v>
      </c>
      <c r="F9" s="32">
        <v>0.83399999999999996</v>
      </c>
      <c r="G9" s="32">
        <v>0.78700000000000003</v>
      </c>
      <c r="H9" s="32">
        <v>6.5000000000000002E-2</v>
      </c>
      <c r="I9" s="32">
        <v>0.312</v>
      </c>
      <c r="J9" s="32">
        <v>0.60699999999999998</v>
      </c>
      <c r="K9" s="32">
        <v>0.45800000000000002</v>
      </c>
      <c r="L9" s="32">
        <v>0.65800000000000003</v>
      </c>
      <c r="M9" s="32">
        <v>0.65</v>
      </c>
      <c r="N9" s="32">
        <v>0.629</v>
      </c>
      <c r="O9" s="32">
        <v>0.59099999999999997</v>
      </c>
      <c r="P9" s="32">
        <v>0.58699999999999997</v>
      </c>
      <c r="Q9" s="32">
        <v>0.53300000000000003</v>
      </c>
      <c r="R9" s="32">
        <v>0.63900000000000001</v>
      </c>
    </row>
    <row r="10" spans="1:18" ht="16.2" x14ac:dyDescent="0.25">
      <c r="A10" s="31" t="s">
        <v>137</v>
      </c>
      <c r="B10" s="32">
        <v>9.9320000000000004</v>
      </c>
      <c r="C10" s="32">
        <v>19.277999999999999</v>
      </c>
      <c r="D10" s="32">
        <v>9.5640000000000001</v>
      </c>
      <c r="E10" s="32">
        <v>14.388</v>
      </c>
      <c r="F10" s="32">
        <v>20.483000000000001</v>
      </c>
      <c r="G10" s="32">
        <v>19.591000000000001</v>
      </c>
      <c r="H10" s="32">
        <v>1.0820000000000001</v>
      </c>
      <c r="I10" s="32">
        <v>3.6739999999999999</v>
      </c>
      <c r="J10" s="32">
        <v>11.308999999999999</v>
      </c>
      <c r="K10" s="32">
        <v>11.172000000000001</v>
      </c>
      <c r="L10" s="32">
        <v>13.503</v>
      </c>
      <c r="M10" s="32">
        <v>14.473000000000001</v>
      </c>
      <c r="N10" s="32">
        <v>13.545999999999999</v>
      </c>
      <c r="O10" s="32">
        <v>10.541</v>
      </c>
      <c r="P10" s="32">
        <v>11.922000000000001</v>
      </c>
      <c r="Q10" s="32">
        <v>10.688000000000001</v>
      </c>
      <c r="R10" s="32">
        <v>12.69</v>
      </c>
    </row>
    <row r="11" spans="1:18" ht="16.2" x14ac:dyDescent="0.25">
      <c r="A11" s="31" t="s">
        <v>138</v>
      </c>
      <c r="B11" s="32">
        <v>3.915</v>
      </c>
      <c r="C11" s="32">
        <v>10.124000000000001</v>
      </c>
      <c r="D11" s="32">
        <v>4.0030000000000001</v>
      </c>
      <c r="E11" s="32">
        <v>6.4649999999999999</v>
      </c>
      <c r="F11" s="32">
        <v>8.6910000000000007</v>
      </c>
      <c r="G11" s="32">
        <v>9.9179999999999993</v>
      </c>
      <c r="H11" s="32">
        <v>0.40699999999999997</v>
      </c>
      <c r="I11" s="32">
        <v>3.2160000000000002</v>
      </c>
      <c r="J11" s="32">
        <v>4.3620000000000001</v>
      </c>
      <c r="K11" s="32">
        <v>4.3490000000000002</v>
      </c>
      <c r="L11" s="32">
        <v>5.6660000000000004</v>
      </c>
      <c r="M11" s="32">
        <v>5.3789999999999996</v>
      </c>
      <c r="N11" s="32">
        <v>6.0170000000000003</v>
      </c>
      <c r="O11" s="32">
        <v>3.899</v>
      </c>
      <c r="P11" s="32">
        <v>4.6520000000000001</v>
      </c>
      <c r="Q11" s="32">
        <v>4.5140000000000002</v>
      </c>
      <c r="R11" s="32">
        <v>5.0490000000000004</v>
      </c>
    </row>
    <row r="12" spans="1:18" x14ac:dyDescent="0.25">
      <c r="A12" s="31" t="s">
        <v>41</v>
      </c>
      <c r="B12" s="32">
        <v>6.9000000000000006E-2</v>
      </c>
      <c r="C12" s="32">
        <v>2.5999999999999999E-2</v>
      </c>
      <c r="D12" s="32">
        <v>7.0999999999999994E-2</v>
      </c>
      <c r="E12" s="32">
        <v>3.2000000000000001E-2</v>
      </c>
      <c r="F12" s="32">
        <v>6.0999999999999999E-2</v>
      </c>
      <c r="G12" s="32">
        <v>2.8000000000000001E-2</v>
      </c>
      <c r="H12" s="32">
        <v>6.6000000000000003E-2</v>
      </c>
      <c r="I12" s="32">
        <v>9.7000000000000003E-2</v>
      </c>
      <c r="J12" s="32">
        <v>8.4000000000000005E-2</v>
      </c>
      <c r="K12" s="32">
        <v>6.8000000000000005E-2</v>
      </c>
      <c r="L12" s="32">
        <v>7.0000000000000007E-2</v>
      </c>
      <c r="M12" s="32">
        <v>4.3999999999999997E-2</v>
      </c>
      <c r="N12" s="32">
        <v>4.4999999999999998E-2</v>
      </c>
      <c r="O12" s="32">
        <v>7.1999999999999995E-2</v>
      </c>
      <c r="P12" s="32">
        <v>4.2000000000000003E-2</v>
      </c>
      <c r="Q12" s="32">
        <v>3.6999999999999998E-2</v>
      </c>
      <c r="R12" s="32">
        <v>0.04</v>
      </c>
    </row>
    <row r="13" spans="1:18" x14ac:dyDescent="0.25">
      <c r="A13" s="31" t="s">
        <v>42</v>
      </c>
      <c r="B13" s="32">
        <v>1.633</v>
      </c>
      <c r="C13" s="32">
        <v>3.052</v>
      </c>
      <c r="D13" s="32">
        <v>1.67</v>
      </c>
      <c r="E13" s="32">
        <v>2.97</v>
      </c>
      <c r="F13" s="32">
        <v>4.7960000000000003</v>
      </c>
      <c r="G13" s="32">
        <v>3.0009999999999999</v>
      </c>
      <c r="H13" s="32">
        <v>0.35199999999999998</v>
      </c>
      <c r="I13" s="32">
        <v>0.754</v>
      </c>
      <c r="J13" s="32">
        <v>1.5680000000000001</v>
      </c>
      <c r="K13" s="32">
        <v>1.774</v>
      </c>
      <c r="L13" s="32">
        <v>2.3260000000000001</v>
      </c>
      <c r="M13" s="32">
        <v>2.0920000000000001</v>
      </c>
      <c r="N13" s="32">
        <v>2.2170000000000001</v>
      </c>
      <c r="O13" s="32">
        <v>1.3140000000000001</v>
      </c>
      <c r="P13" s="32">
        <v>1.49</v>
      </c>
      <c r="Q13" s="32">
        <v>1.5940000000000001</v>
      </c>
      <c r="R13" s="32">
        <v>1.88</v>
      </c>
    </row>
    <row r="14" spans="1:18" x14ac:dyDescent="0.25">
      <c r="A14" s="31" t="s">
        <v>43</v>
      </c>
      <c r="B14" s="32">
        <v>1.2170000000000001</v>
      </c>
      <c r="C14" s="32">
        <v>9.9000000000000005E-2</v>
      </c>
      <c r="D14" s="32">
        <v>1.2490000000000001</v>
      </c>
      <c r="E14" s="32">
        <v>0.32100000000000001</v>
      </c>
      <c r="F14" s="32">
        <v>0.27500000000000002</v>
      </c>
      <c r="G14" s="32">
        <v>5.8000000000000003E-2</v>
      </c>
      <c r="H14" s="32">
        <v>8.8999999999999996E-2</v>
      </c>
      <c r="I14" s="32">
        <v>0.22800000000000001</v>
      </c>
      <c r="J14" s="32">
        <v>1.6759999999999999</v>
      </c>
      <c r="K14" s="32">
        <v>0.57199999999999995</v>
      </c>
      <c r="L14" s="32">
        <v>0.99099999999999999</v>
      </c>
      <c r="M14" s="32">
        <v>0.219</v>
      </c>
      <c r="N14" s="32">
        <v>0.23400000000000001</v>
      </c>
      <c r="O14" s="32">
        <v>0.108</v>
      </c>
      <c r="P14" s="32">
        <v>0.14000000000000001</v>
      </c>
      <c r="Q14" s="32">
        <v>3.6999999999999998E-2</v>
      </c>
      <c r="R14" s="32">
        <v>0.05</v>
      </c>
    </row>
    <row r="15" spans="1:18" ht="16.2" x14ac:dyDescent="0.25">
      <c r="A15" s="31" t="s">
        <v>139</v>
      </c>
      <c r="B15" s="32">
        <v>1.99</v>
      </c>
      <c r="C15" s="32">
        <v>8.5999999999999993E-2</v>
      </c>
      <c r="D15" s="32">
        <v>1.9810000000000001</v>
      </c>
      <c r="E15" s="32">
        <v>1.079</v>
      </c>
      <c r="F15" s="32">
        <v>0.93500000000000005</v>
      </c>
      <c r="G15" s="32">
        <v>9.2999999999999999E-2</v>
      </c>
      <c r="H15" s="32">
        <v>0.251</v>
      </c>
      <c r="I15" s="32">
        <v>0.97499999999999998</v>
      </c>
      <c r="J15" s="32">
        <v>1.96</v>
      </c>
      <c r="K15" s="32">
        <v>2.1970000000000001</v>
      </c>
      <c r="L15" s="32">
        <v>2.2919999999999998</v>
      </c>
      <c r="M15" s="32">
        <v>0.85199999999999998</v>
      </c>
      <c r="N15" s="32">
        <v>1.0149999999999999</v>
      </c>
      <c r="O15" s="32">
        <v>1.125</v>
      </c>
      <c r="P15" s="32">
        <v>2.0259999999999998</v>
      </c>
      <c r="Q15" s="32">
        <v>0.63200000000000001</v>
      </c>
      <c r="R15" s="32">
        <v>0.52</v>
      </c>
    </row>
    <row r="16" spans="1:18" ht="16.2" x14ac:dyDescent="0.25">
      <c r="A16" s="31" t="s">
        <v>140</v>
      </c>
      <c r="B16" s="32">
        <v>1.651</v>
      </c>
      <c r="C16" s="32">
        <v>5.7050000000000001</v>
      </c>
      <c r="D16" s="32">
        <v>1.748</v>
      </c>
      <c r="E16" s="32">
        <v>3.1659999999999999</v>
      </c>
      <c r="F16" s="32">
        <v>5.1509999999999998</v>
      </c>
      <c r="G16" s="32">
        <v>5.3819999999999997</v>
      </c>
      <c r="H16" s="32">
        <v>0.34599999999999997</v>
      </c>
      <c r="I16" s="32">
        <v>0.53400000000000003</v>
      </c>
      <c r="J16" s="32">
        <v>2.234</v>
      </c>
      <c r="K16" s="32">
        <v>2.3380000000000001</v>
      </c>
      <c r="L16" s="32">
        <v>2.9369999999999998</v>
      </c>
      <c r="M16" s="32">
        <v>3.3639999999999999</v>
      </c>
      <c r="N16" s="32">
        <v>2.7170000000000001</v>
      </c>
      <c r="O16" s="32">
        <v>2.0499999999999998</v>
      </c>
      <c r="P16" s="32">
        <v>2.1160000000000001</v>
      </c>
      <c r="Q16" s="32">
        <v>1.911</v>
      </c>
      <c r="R16" s="32">
        <v>2.5270000000000001</v>
      </c>
    </row>
    <row r="17" spans="1:18" ht="16.2" x14ac:dyDescent="0.25">
      <c r="A17" s="31" t="s">
        <v>141</v>
      </c>
      <c r="B17" s="32">
        <v>0.107</v>
      </c>
      <c r="C17" s="32">
        <v>0.13500000000000001</v>
      </c>
      <c r="D17" s="32">
        <v>9.9000000000000005E-2</v>
      </c>
      <c r="E17" s="32">
        <v>0.14799999999999999</v>
      </c>
      <c r="F17" s="32">
        <v>0.14399999999999999</v>
      </c>
      <c r="G17" s="32">
        <v>0.13400000000000001</v>
      </c>
      <c r="H17" s="32">
        <v>2.5000000000000001E-2</v>
      </c>
      <c r="I17" s="32">
        <v>0.114</v>
      </c>
      <c r="J17" s="32">
        <v>0.127</v>
      </c>
      <c r="K17" s="32">
        <v>9.4E-2</v>
      </c>
      <c r="L17" s="32">
        <v>0.14199999999999999</v>
      </c>
      <c r="M17" s="32">
        <v>0.125</v>
      </c>
      <c r="N17" s="32">
        <v>0.14000000000000001</v>
      </c>
      <c r="O17" s="32">
        <v>6.5000000000000002E-2</v>
      </c>
      <c r="P17" s="32">
        <v>7.1999999999999995E-2</v>
      </c>
      <c r="Q17" s="32">
        <v>7.2999999999999995E-2</v>
      </c>
      <c r="R17" s="32">
        <v>7.6999999999999999E-2</v>
      </c>
    </row>
    <row r="18" spans="1:18" x14ac:dyDescent="0.25">
      <c r="A18" s="31" t="s">
        <v>47</v>
      </c>
      <c r="B18" s="32">
        <v>2.5287356321836962</v>
      </c>
      <c r="C18" s="32">
        <v>2.0606181854558097</v>
      </c>
      <c r="D18" s="32">
        <v>1.8992403038782839</v>
      </c>
      <c r="E18" s="32">
        <v>3.2193561287742014</v>
      </c>
      <c r="F18" s="32">
        <v>4.6346346346345015</v>
      </c>
      <c r="G18" s="32">
        <v>5.3305330533053432</v>
      </c>
      <c r="H18" s="32">
        <v>0.48019207683067933</v>
      </c>
      <c r="I18" s="32">
        <v>1.2797440511896212</v>
      </c>
      <c r="J18" s="32">
        <v>3.0715357678838924</v>
      </c>
      <c r="K18" s="32">
        <v>2.3902390239025046</v>
      </c>
      <c r="L18" s="32">
        <v>2.9002900290028917</v>
      </c>
      <c r="M18" s="32">
        <v>2.8374462983316331</v>
      </c>
      <c r="N18" s="32">
        <v>3.0672394844639332</v>
      </c>
      <c r="O18" s="32">
        <v>2.7791662501248782</v>
      </c>
      <c r="P18" s="32">
        <v>2.8797120287971585</v>
      </c>
      <c r="Q18" s="32">
        <v>2.8016810086053878</v>
      </c>
      <c r="R18" s="32">
        <v>3.3573141486810405</v>
      </c>
    </row>
    <row r="19" spans="1:18" x14ac:dyDescent="0.25">
      <c r="A19" s="31" t="s">
        <v>48</v>
      </c>
      <c r="B19" s="33">
        <v>99.218735632183694</v>
      </c>
      <c r="C19" s="33">
        <v>98.20961818545581</v>
      </c>
      <c r="D19" s="33">
        <v>100.29524030387827</v>
      </c>
      <c r="E19" s="33">
        <v>98.610356128774185</v>
      </c>
      <c r="F19" s="33">
        <v>99.664634634634524</v>
      </c>
      <c r="G19" s="33">
        <v>99.751533053305366</v>
      </c>
      <c r="H19" s="33">
        <v>99.497192076830686</v>
      </c>
      <c r="I19" s="33">
        <v>100.05874405118962</v>
      </c>
      <c r="J19" s="33">
        <v>99.156535767883867</v>
      </c>
      <c r="K19" s="33">
        <v>100.35123902390249</v>
      </c>
      <c r="L19" s="33">
        <v>100.18129002900287</v>
      </c>
      <c r="M19" s="33">
        <v>98.618446298331634</v>
      </c>
      <c r="N19" s="33">
        <v>99.368239484463928</v>
      </c>
      <c r="O19" s="33">
        <v>100.24216625012485</v>
      </c>
      <c r="P19" s="33">
        <v>100.33571202879716</v>
      </c>
      <c r="Q19" s="33">
        <v>99.164681008605385</v>
      </c>
      <c r="R19" s="33">
        <v>99.680314148681035</v>
      </c>
    </row>
    <row r="20" spans="1:18" x14ac:dyDescent="0.25">
      <c r="A20" s="31" t="s">
        <v>127</v>
      </c>
      <c r="B20" s="32">
        <v>0.62703003393656509</v>
      </c>
      <c r="C20" s="32">
        <v>0.77770760957746288</v>
      </c>
      <c r="D20" s="32">
        <v>0.6140298827366063</v>
      </c>
      <c r="E20" s="32">
        <v>0.74224881995246383</v>
      </c>
      <c r="F20" s="32">
        <v>0.75758258397476286</v>
      </c>
      <c r="G20" s="32">
        <v>0.79070536055435503</v>
      </c>
      <c r="H20" s="32">
        <v>0.57068183963450536</v>
      </c>
      <c r="I20" s="32">
        <v>0.61444841468594402</v>
      </c>
      <c r="J20" s="32">
        <v>0.62397546956086269</v>
      </c>
      <c r="K20" s="32">
        <v>0.63951091780875791</v>
      </c>
      <c r="L20" s="32">
        <v>0.6463228023511578</v>
      </c>
      <c r="M20" s="32">
        <v>0.75433728013837786</v>
      </c>
      <c r="N20" s="32">
        <v>0.75496704348040944</v>
      </c>
      <c r="O20" s="32">
        <v>0.73268778021738046</v>
      </c>
      <c r="P20" s="32">
        <v>0.68753729263810626</v>
      </c>
      <c r="Q20" s="32">
        <v>0.78997386628765232</v>
      </c>
      <c r="R20" s="32">
        <v>0.79665494133096548</v>
      </c>
    </row>
    <row r="21" spans="1:18" x14ac:dyDescent="0.25">
      <c r="A21" s="31" t="s">
        <v>128</v>
      </c>
      <c r="B21" s="32">
        <v>1.0996778091018926</v>
      </c>
      <c r="C21" s="32">
        <v>1.0308641975308641</v>
      </c>
      <c r="D21" s="32">
        <v>1.1686532831451275</v>
      </c>
      <c r="E21" s="32">
        <v>1.0187656380316932</v>
      </c>
      <c r="F21" s="32">
        <v>1.0097153737245521</v>
      </c>
      <c r="G21" s="32">
        <v>0.98203256597417166</v>
      </c>
      <c r="H21" s="32">
        <v>1.3955637707948241</v>
      </c>
      <c r="I21" s="32">
        <v>1.6382689167120299</v>
      </c>
      <c r="J21" s="32">
        <v>1.0970908126271113</v>
      </c>
      <c r="K21" s="32">
        <v>1.0461868958109559</v>
      </c>
      <c r="L21" s="32">
        <v>1.1012367622009922</v>
      </c>
      <c r="M21" s="32">
        <v>0.86754646583293016</v>
      </c>
      <c r="N21" s="32">
        <v>0.94706924553373695</v>
      </c>
      <c r="O21" s="32">
        <v>0.86206242292002633</v>
      </c>
      <c r="P21" s="32">
        <v>0.92358664653581612</v>
      </c>
      <c r="Q21" s="32">
        <v>0.86274326347305386</v>
      </c>
      <c r="R21" s="32">
        <v>0.84042553191489355</v>
      </c>
    </row>
    <row r="22" spans="1:18" x14ac:dyDescent="0.25">
      <c r="A22" s="31" t="s">
        <v>129</v>
      </c>
      <c r="B22" s="32">
        <f>100*B9/B11</f>
        <v>13.180076628352491</v>
      </c>
      <c r="C22" s="32">
        <f t="shared" ref="C22:R22" si="0">100*C9/C11</f>
        <v>7.9711576451995256</v>
      </c>
      <c r="D22" s="32">
        <f t="shared" si="0"/>
        <v>13.140144891331502</v>
      </c>
      <c r="E22" s="32">
        <f t="shared" si="0"/>
        <v>10.162412993039444</v>
      </c>
      <c r="F22" s="32">
        <f t="shared" si="0"/>
        <v>9.5961339316534335</v>
      </c>
      <c r="G22" s="32">
        <f t="shared" si="0"/>
        <v>7.9350675539423277</v>
      </c>
      <c r="H22" s="32">
        <f t="shared" si="0"/>
        <v>15.970515970515972</v>
      </c>
      <c r="I22" s="32">
        <f t="shared" si="0"/>
        <v>9.7014925373134329</v>
      </c>
      <c r="J22" s="32">
        <f t="shared" si="0"/>
        <v>13.915635029802841</v>
      </c>
      <c r="K22" s="32">
        <f t="shared" si="0"/>
        <v>10.531156587721316</v>
      </c>
      <c r="L22" s="32">
        <f t="shared" si="0"/>
        <v>11.613130956583126</v>
      </c>
      <c r="M22" s="32">
        <f t="shared" si="0"/>
        <v>12.084030488938465</v>
      </c>
      <c r="N22" s="32">
        <f t="shared" si="0"/>
        <v>10.453714475652317</v>
      </c>
      <c r="O22" s="32">
        <f t="shared" si="0"/>
        <v>15.157732751987687</v>
      </c>
      <c r="P22" s="32">
        <f t="shared" si="0"/>
        <v>12.618228718830609</v>
      </c>
      <c r="Q22" s="32">
        <f t="shared" si="0"/>
        <v>11.807709348692956</v>
      </c>
      <c r="R22" s="32">
        <f t="shared" si="0"/>
        <v>12.65597147950089</v>
      </c>
    </row>
    <row r="23" spans="1:18" x14ac:dyDescent="0.25">
      <c r="A23" s="31" t="s">
        <v>130</v>
      </c>
      <c r="B23" s="32">
        <f>100*B9/B10</f>
        <v>5.195328231977447</v>
      </c>
      <c r="C23" s="32">
        <f t="shared" ref="C23:R23" si="1">100*C9/C10</f>
        <v>4.1861188920012458</v>
      </c>
      <c r="D23" s="32">
        <f t="shared" si="1"/>
        <v>5.4997908824759518</v>
      </c>
      <c r="E23" s="32">
        <f t="shared" si="1"/>
        <v>4.5663052543786495</v>
      </c>
      <c r="F23" s="32">
        <f t="shared" si="1"/>
        <v>4.0716691890836296</v>
      </c>
      <c r="G23" s="32">
        <f t="shared" si="1"/>
        <v>4.0171507324792</v>
      </c>
      <c r="H23" s="32">
        <f t="shared" si="1"/>
        <v>6.0073937153419585</v>
      </c>
      <c r="I23" s="32">
        <f t="shared" si="1"/>
        <v>8.4921066956995102</v>
      </c>
      <c r="J23" s="32">
        <f t="shared" si="1"/>
        <v>5.3674064904058714</v>
      </c>
      <c r="K23" s="32">
        <f t="shared" si="1"/>
        <v>4.0995345506623702</v>
      </c>
      <c r="L23" s="32">
        <f t="shared" si="1"/>
        <v>4.8729911871435974</v>
      </c>
      <c r="M23" s="32">
        <f t="shared" si="1"/>
        <v>4.4911213984661087</v>
      </c>
      <c r="N23" s="32">
        <f t="shared" si="1"/>
        <v>4.6434371770264287</v>
      </c>
      <c r="O23" s="32">
        <f t="shared" si="1"/>
        <v>5.6066786832368836</v>
      </c>
      <c r="P23" s="32">
        <f t="shared" si="1"/>
        <v>4.9236705250796842</v>
      </c>
      <c r="Q23" s="32">
        <f t="shared" si="1"/>
        <v>4.9869011976047908</v>
      </c>
      <c r="R23" s="32">
        <f t="shared" si="1"/>
        <v>5.0354609929078018</v>
      </c>
    </row>
    <row r="24" spans="1:18" x14ac:dyDescent="0.25">
      <c r="A24" s="31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</row>
    <row r="25" spans="1:18" x14ac:dyDescent="0.25">
      <c r="A25" s="31" t="s">
        <v>131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</row>
    <row r="26" spans="1:18" x14ac:dyDescent="0.25">
      <c r="A26" s="34" t="s">
        <v>54</v>
      </c>
      <c r="B26" s="33">
        <v>36.090463659462799</v>
      </c>
      <c r="C26" s="33">
        <v>38.18482608058401</v>
      </c>
      <c r="D26" s="33">
        <v>41.942174143503671</v>
      </c>
      <c r="E26" s="33">
        <v>60.938207836526054</v>
      </c>
      <c r="F26" s="33">
        <v>83.177045263504155</v>
      </c>
      <c r="G26" s="33">
        <v>38.256967259396426</v>
      </c>
      <c r="H26" s="32">
        <v>6.2944638691722226</v>
      </c>
      <c r="I26" s="33">
        <v>11.748039591783671</v>
      </c>
      <c r="J26" s="33">
        <v>25.098974732989447</v>
      </c>
      <c r="K26" s="33">
        <v>25.119250718693742</v>
      </c>
      <c r="L26" s="33">
        <v>32.304077480523091</v>
      </c>
      <c r="M26" s="33">
        <v>28.865976972401644</v>
      </c>
      <c r="N26" s="33">
        <v>26.008499925247268</v>
      </c>
      <c r="O26" s="33">
        <v>18.718465661057863</v>
      </c>
      <c r="P26" s="33">
        <v>15.034919489351969</v>
      </c>
      <c r="Q26" s="33">
        <v>24.560397304072954</v>
      </c>
      <c r="R26" s="33">
        <v>28.513718124557645</v>
      </c>
    </row>
    <row r="27" spans="1:18" x14ac:dyDescent="0.25">
      <c r="A27" s="34" t="s">
        <v>55</v>
      </c>
      <c r="B27" s="32">
        <v>1.5405706451174179</v>
      </c>
      <c r="C27" s="32">
        <v>1.9042779128198233</v>
      </c>
      <c r="D27" s="32">
        <v>1.66833876245629</v>
      </c>
      <c r="E27" s="32">
        <v>3.1063481991895983</v>
      </c>
      <c r="F27" s="32">
        <v>4.6953395735946017</v>
      </c>
      <c r="G27" s="32">
        <v>4.367687565207345</v>
      </c>
      <c r="H27" s="32">
        <v>0.37274389068525426</v>
      </c>
      <c r="I27" s="32">
        <v>0.51365407065141488</v>
      </c>
      <c r="J27" s="32">
        <v>2.0999445669398615</v>
      </c>
      <c r="K27" s="32">
        <v>2.1861892416750934</v>
      </c>
      <c r="L27" s="32">
        <v>2.5754752726417056</v>
      </c>
      <c r="M27" s="32">
        <v>3.2295198652273527</v>
      </c>
      <c r="N27" s="32">
        <v>2.8609577292001829</v>
      </c>
      <c r="O27" s="32">
        <v>1.9625832275664867</v>
      </c>
      <c r="P27" s="32">
        <v>2.0905049231940493</v>
      </c>
      <c r="Q27" s="32">
        <v>1.9463327198107101</v>
      </c>
      <c r="R27" s="32">
        <v>2.3069063551864186</v>
      </c>
    </row>
    <row r="28" spans="1:18" x14ac:dyDescent="0.25">
      <c r="A28" s="34" t="s">
        <v>56</v>
      </c>
      <c r="B28" s="32">
        <v>8.8901874466515611</v>
      </c>
      <c r="C28" s="32">
        <v>9.2764476488361147</v>
      </c>
      <c r="D28" s="32">
        <v>8.9631881295248128</v>
      </c>
      <c r="E28" s="33">
        <v>13.907965660351286</v>
      </c>
      <c r="F28" s="33">
        <v>23.467767953053869</v>
      </c>
      <c r="G28" s="33">
        <v>20.629249346441117</v>
      </c>
      <c r="H28" s="32">
        <v>3.3506295073146517</v>
      </c>
      <c r="I28" s="32">
        <v>7.483345607834317</v>
      </c>
      <c r="J28" s="32">
        <v>9.8285278181330344</v>
      </c>
      <c r="K28" s="32">
        <v>8.7944470732130231</v>
      </c>
      <c r="L28" s="33">
        <v>12.878239648166991</v>
      </c>
      <c r="M28" s="33">
        <v>11.012157707430164</v>
      </c>
      <c r="N28" s="33">
        <v>10.798062878413864</v>
      </c>
      <c r="O28" s="32">
        <v>9.3197979612584021</v>
      </c>
      <c r="P28" s="32">
        <v>9.9162651608103758</v>
      </c>
      <c r="Q28" s="32">
        <v>9.0437885251499903</v>
      </c>
      <c r="R28" s="33">
        <v>11.193696843966178</v>
      </c>
    </row>
    <row r="29" spans="1:18" x14ac:dyDescent="0.25">
      <c r="A29" s="34" t="s">
        <v>57</v>
      </c>
      <c r="B29" s="33">
        <v>60.497903167525394</v>
      </c>
      <c r="C29" s="33">
        <v>66.099314413325132</v>
      </c>
      <c r="D29" s="33">
        <v>67.128584222755904</v>
      </c>
      <c r="E29" s="35">
        <v>101.64547648027019</v>
      </c>
      <c r="F29" s="35">
        <v>157.62535146167752</v>
      </c>
      <c r="G29" s="35">
        <v>132.58844886507563</v>
      </c>
      <c r="H29" s="33">
        <v>34.18900428857625</v>
      </c>
      <c r="I29" s="33">
        <v>31.28497974046627</v>
      </c>
      <c r="J29" s="33">
        <v>66.058988938182466</v>
      </c>
      <c r="K29" s="33">
        <v>63.74310103742372</v>
      </c>
      <c r="L29" s="33">
        <v>86.704744138797295</v>
      </c>
      <c r="M29" s="33">
        <v>69.22147655074339</v>
      </c>
      <c r="N29" s="33">
        <v>70.317354995082454</v>
      </c>
      <c r="O29" s="33">
        <v>57.97243373803115</v>
      </c>
      <c r="P29" s="33">
        <v>62.220484664431211</v>
      </c>
      <c r="Q29" s="33">
        <v>55.323507406852372</v>
      </c>
      <c r="R29" s="33">
        <v>69.831566580188564</v>
      </c>
    </row>
    <row r="30" spans="1:18" x14ac:dyDescent="0.25">
      <c r="A30" s="34" t="s">
        <v>58</v>
      </c>
      <c r="B30" s="33">
        <v>55.933635612699064</v>
      </c>
      <c r="C30" s="33">
        <v>59.059722748539983</v>
      </c>
      <c r="D30" s="33">
        <v>62.238362476032037</v>
      </c>
      <c r="E30" s="33">
        <v>98.291199965515375</v>
      </c>
      <c r="F30" s="33">
        <v>141.55380742039912</v>
      </c>
      <c r="G30" s="33">
        <v>117.83678599996568</v>
      </c>
      <c r="H30" s="32">
        <v>5.0271791072649057</v>
      </c>
      <c r="I30" s="33">
        <v>36.549689626460314</v>
      </c>
      <c r="J30" s="33">
        <v>58.21597139244701</v>
      </c>
      <c r="K30" s="33">
        <v>54.933405187629596</v>
      </c>
      <c r="L30" s="33">
        <v>80.541433527903266</v>
      </c>
      <c r="M30" s="33">
        <v>66.092958736967176</v>
      </c>
      <c r="N30" s="33">
        <v>62.488219111946357</v>
      </c>
      <c r="O30" s="33">
        <v>55.970035181539899</v>
      </c>
      <c r="P30" s="33">
        <v>60.537908962638369</v>
      </c>
      <c r="Q30" s="33">
        <v>55.422890344119025</v>
      </c>
      <c r="R30" s="33">
        <v>67.705679146543844</v>
      </c>
    </row>
    <row r="31" spans="1:18" x14ac:dyDescent="0.25">
      <c r="A31" s="34" t="s">
        <v>59</v>
      </c>
      <c r="B31" s="32">
        <v>8.2401371130623531</v>
      </c>
      <c r="C31" s="32">
        <v>7.3090560294963058</v>
      </c>
      <c r="D31" s="32">
        <v>8.3065460815362737</v>
      </c>
      <c r="E31" s="33">
        <v>13.702815696543963</v>
      </c>
      <c r="F31" s="33">
        <v>16.451138088149015</v>
      </c>
      <c r="G31" s="32">
        <v>6.6131202960245021</v>
      </c>
      <c r="H31" s="32">
        <v>2.1096707580037117</v>
      </c>
      <c r="I31" s="32">
        <v>8.9122430010099727</v>
      </c>
      <c r="J31" s="32">
        <v>8.4998140761583372</v>
      </c>
      <c r="K31" s="32">
        <v>9.6462791125345646</v>
      </c>
      <c r="L31" s="33">
        <v>15.785668744096037</v>
      </c>
      <c r="M31" s="32">
        <v>8.1902030387509441</v>
      </c>
      <c r="N31" s="32">
        <v>8.1353465148171527</v>
      </c>
      <c r="O31" s="32">
        <v>6.0399336427903263</v>
      </c>
      <c r="P31" s="32">
        <v>5.3991532154621611</v>
      </c>
      <c r="Q31" s="33">
        <v>14.556539035536161</v>
      </c>
      <c r="R31" s="32">
        <v>5.8389333335666436</v>
      </c>
    </row>
    <row r="32" spans="1:18" x14ac:dyDescent="0.25">
      <c r="A32" s="34" t="s">
        <v>60</v>
      </c>
      <c r="B32" s="33">
        <v>24.17217717754863</v>
      </c>
      <c r="C32" s="33">
        <v>28.051121921452648</v>
      </c>
      <c r="D32" s="33">
        <v>24.775876392567028</v>
      </c>
      <c r="E32" s="33">
        <v>47.109158096447757</v>
      </c>
      <c r="F32" s="33">
        <v>73.376400928369577</v>
      </c>
      <c r="G32" s="33">
        <v>67.371328151017195</v>
      </c>
      <c r="H32" s="32">
        <v>3.8249423721973463</v>
      </c>
      <c r="I32" s="33">
        <v>23.495819065164849</v>
      </c>
      <c r="J32" s="33">
        <v>25.837635328228632</v>
      </c>
      <c r="K32" s="33">
        <v>28.978853475567703</v>
      </c>
      <c r="L32" s="33">
        <v>42.820029087206223</v>
      </c>
      <c r="M32" s="33">
        <v>32.417101513390605</v>
      </c>
      <c r="N32" s="33">
        <v>28.747057399044181</v>
      </c>
      <c r="O32" s="33">
        <v>42.943809934451942</v>
      </c>
      <c r="P32" s="33">
        <v>26.789007613244713</v>
      </c>
      <c r="Q32" s="33">
        <v>31.094368001595097</v>
      </c>
      <c r="R32" s="33">
        <v>42.510042489941789</v>
      </c>
    </row>
    <row r="33" spans="1:18" x14ac:dyDescent="0.25">
      <c r="A33" s="34" t="s">
        <v>61</v>
      </c>
      <c r="B33" s="33">
        <v>18.474629380319392</v>
      </c>
      <c r="C33" s="33">
        <v>22.891558932908961</v>
      </c>
      <c r="D33" s="33">
        <v>11.29227205717074</v>
      </c>
      <c r="E33" s="33">
        <v>15.555213296703688</v>
      </c>
      <c r="F33" s="33">
        <v>15.181869754495809</v>
      </c>
      <c r="G33" s="33">
        <v>66.289144920929544</v>
      </c>
      <c r="H33" s="32">
        <v>3.2322727334182426</v>
      </c>
      <c r="I33" s="33">
        <v>6.9215646128654162</v>
      </c>
      <c r="J33" s="33">
        <v>20.452106233653641</v>
      </c>
      <c r="K33" s="33">
        <v>14.74822591575421</v>
      </c>
      <c r="L33" s="33">
        <v>32.43068084212355</v>
      </c>
      <c r="M33" s="33">
        <v>17.53555810794095</v>
      </c>
      <c r="N33" s="33">
        <v>16.531644374009392</v>
      </c>
      <c r="O33" s="33">
        <v>16.841926456021145</v>
      </c>
      <c r="P33" s="33">
        <v>17.039911983248338</v>
      </c>
      <c r="Q33" s="33">
        <v>18.618997155533492</v>
      </c>
      <c r="R33" s="33">
        <v>18.37204684913068</v>
      </c>
    </row>
    <row r="34" spans="1:18" x14ac:dyDescent="0.25">
      <c r="A34" s="34" t="s">
        <v>62</v>
      </c>
      <c r="B34" s="33">
        <v>46.392229835833106</v>
      </c>
      <c r="C34" s="33">
        <v>54.775435648821109</v>
      </c>
      <c r="D34" s="33">
        <v>47.454391003865005</v>
      </c>
      <c r="E34" s="33">
        <v>84.156554351235528</v>
      </c>
      <c r="F34" s="35">
        <v>129.22227657311075</v>
      </c>
      <c r="G34" s="35">
        <v>147.38653222502421</v>
      </c>
      <c r="H34" s="33">
        <v>11.164417593049722</v>
      </c>
      <c r="I34" s="33">
        <v>20.929023223936976</v>
      </c>
      <c r="J34" s="33">
        <v>52.186223740244422</v>
      </c>
      <c r="K34" s="33">
        <v>54.33385367013085</v>
      </c>
      <c r="L34" s="33">
        <v>80.140090566361351</v>
      </c>
      <c r="M34" s="33">
        <v>92.562289098145143</v>
      </c>
      <c r="N34" s="33">
        <v>74.470872952677382</v>
      </c>
      <c r="O34" s="35">
        <v>165.16434172884124</v>
      </c>
      <c r="P34" s="33">
        <v>83.064470037438795</v>
      </c>
      <c r="Q34" s="33">
        <v>75.174029877489289</v>
      </c>
      <c r="R34" s="33">
        <v>87.681438426660677</v>
      </c>
    </row>
    <row r="35" spans="1:18" x14ac:dyDescent="0.25">
      <c r="A35" s="34" t="s">
        <v>63</v>
      </c>
      <c r="B35" s="33">
        <v>12.24804499749715</v>
      </c>
      <c r="C35" s="33">
        <v>13.35363018146939</v>
      </c>
      <c r="D35" s="33">
        <v>12.015549587135085</v>
      </c>
      <c r="E35" s="33">
        <v>19.390216721296991</v>
      </c>
      <c r="F35" s="33">
        <v>28.20914528527392</v>
      </c>
      <c r="G35" s="33">
        <v>27.445680705453924</v>
      </c>
      <c r="H35" s="32">
        <v>2.2157649353058093</v>
      </c>
      <c r="I35" s="32">
        <v>5.3957936563526241</v>
      </c>
      <c r="J35" s="33">
        <v>13.473296140772247</v>
      </c>
      <c r="K35" s="33">
        <v>13.776702295841492</v>
      </c>
      <c r="L35" s="33">
        <v>18.205530046270468</v>
      </c>
      <c r="M35" s="33">
        <v>19.572910176619938</v>
      </c>
      <c r="N35" s="33">
        <v>18.293077638682302</v>
      </c>
      <c r="O35" s="33">
        <v>13.818864991785979</v>
      </c>
      <c r="P35" s="33">
        <v>15.242155681290566</v>
      </c>
      <c r="Q35" s="33">
        <v>13.596050612420946</v>
      </c>
      <c r="R35" s="33">
        <v>16.943450526236848</v>
      </c>
    </row>
    <row r="36" spans="1:18" x14ac:dyDescent="0.25">
      <c r="A36" s="34" t="s">
        <v>64</v>
      </c>
      <c r="B36" s="33">
        <v>87.039456745438727</v>
      </c>
      <c r="C36" s="33">
        <v>72.069570012489322</v>
      </c>
      <c r="D36" s="33">
        <v>73.272836273814718</v>
      </c>
      <c r="E36" s="35">
        <v>140.54482303597371</v>
      </c>
      <c r="F36" s="35">
        <v>236.60068283223845</v>
      </c>
      <c r="G36" s="35">
        <v>251.20654327152104</v>
      </c>
      <c r="H36" s="33">
        <v>14.831833857460447</v>
      </c>
      <c r="I36" s="33">
        <v>22.548090866068378</v>
      </c>
      <c r="J36" s="33">
        <v>99.036799387887669</v>
      </c>
      <c r="K36" s="35">
        <v>103.0998419269515</v>
      </c>
      <c r="L36" s="35">
        <v>119.38381748042251</v>
      </c>
      <c r="M36" s="35">
        <v>188.65028027483561</v>
      </c>
      <c r="N36" s="35">
        <v>152.96141353455693</v>
      </c>
      <c r="O36" s="35">
        <v>107.76563517538351</v>
      </c>
      <c r="P36" s="35">
        <v>110.64948444371259</v>
      </c>
      <c r="Q36" s="35">
        <v>102.09895504514722</v>
      </c>
      <c r="R36" s="35">
        <v>133.41501999418671</v>
      </c>
    </row>
    <row r="37" spans="1:18" x14ac:dyDescent="0.25">
      <c r="A37" s="34" t="s">
        <v>65</v>
      </c>
      <c r="B37" s="35">
        <v>125.17102618151998</v>
      </c>
      <c r="C37" s="33">
        <v>59.026214714899666</v>
      </c>
      <c r="D37" s="33">
        <v>50.756447456750308</v>
      </c>
      <c r="E37" s="33">
        <v>44.626255860318672</v>
      </c>
      <c r="F37" s="33">
        <v>32.267381938083346</v>
      </c>
      <c r="G37" s="33">
        <v>13.199712456986321</v>
      </c>
      <c r="H37" s="32">
        <v>2.9929051899373302</v>
      </c>
      <c r="I37" s="35">
        <v>113.17245016025646</v>
      </c>
      <c r="J37" s="35">
        <v>108.97775866162772</v>
      </c>
      <c r="K37" s="33">
        <v>78.389059356790327</v>
      </c>
      <c r="L37" s="33">
        <v>92.111236633236658</v>
      </c>
      <c r="M37" s="33">
        <v>64.499771227275275</v>
      </c>
      <c r="N37" s="33">
        <v>62.680721621149559</v>
      </c>
      <c r="O37" s="33">
        <v>49.412144580446132</v>
      </c>
      <c r="P37" s="33">
        <v>74.013706846030843</v>
      </c>
      <c r="Q37" s="33">
        <v>28.552144447916064</v>
      </c>
      <c r="R37" s="33">
        <v>25.550330883771039</v>
      </c>
    </row>
    <row r="38" spans="1:18" x14ac:dyDescent="0.25">
      <c r="A38" s="34" t="s">
        <v>66</v>
      </c>
      <c r="B38" s="33">
        <v>24.681011832442813</v>
      </c>
      <c r="C38" s="33">
        <v>25.049510774110566</v>
      </c>
      <c r="D38" s="33">
        <v>30.53048393145842</v>
      </c>
      <c r="E38" s="33">
        <v>25.389673048175847</v>
      </c>
      <c r="F38" s="33">
        <v>34.777349152772182</v>
      </c>
      <c r="G38" s="33">
        <v>39.446011193204889</v>
      </c>
      <c r="H38" s="32">
        <v>7.1666740632769645</v>
      </c>
      <c r="I38" s="32">
        <v>9.8643349900944788</v>
      </c>
      <c r="J38" s="33">
        <v>26.484995673602491</v>
      </c>
      <c r="K38" s="33">
        <v>20.045496520973192</v>
      </c>
      <c r="L38" s="33">
        <v>29.44996640833731</v>
      </c>
      <c r="M38" s="33">
        <v>30.794328070768778</v>
      </c>
      <c r="N38" s="33">
        <v>28.744005454079144</v>
      </c>
      <c r="O38" s="33">
        <v>36.891400905338465</v>
      </c>
      <c r="P38" s="33">
        <v>28.027680650665573</v>
      </c>
      <c r="Q38" s="33">
        <v>33.137752960854662</v>
      </c>
      <c r="R38" s="33">
        <v>32.553996632928175</v>
      </c>
    </row>
    <row r="39" spans="1:18" x14ac:dyDescent="0.25">
      <c r="A39" s="34" t="s">
        <v>67</v>
      </c>
      <c r="B39" s="33">
        <v>172.20229999311971</v>
      </c>
      <c r="C39" s="33">
        <v>150.56872664353821</v>
      </c>
      <c r="D39" s="33">
        <v>279.73850828469239</v>
      </c>
      <c r="E39" s="33">
        <v>151.98241436750243</v>
      </c>
      <c r="F39" s="33">
        <v>160.86261789126118</v>
      </c>
      <c r="G39" s="33">
        <v>127.85550607808047</v>
      </c>
      <c r="H39" s="33">
        <v>10.709038369404967</v>
      </c>
      <c r="I39" s="33">
        <v>31.770147819307372</v>
      </c>
      <c r="J39" s="33">
        <v>249.60952297322132</v>
      </c>
      <c r="K39" s="33">
        <v>134.95781664539359</v>
      </c>
      <c r="L39" s="33">
        <v>158.1527239857426</v>
      </c>
      <c r="M39" s="33">
        <v>274.81528031864798</v>
      </c>
      <c r="N39" s="33">
        <v>244.58047494587439</v>
      </c>
      <c r="O39" s="33">
        <v>284.25543609213128</v>
      </c>
      <c r="P39" s="33">
        <v>243.06194994165244</v>
      </c>
      <c r="Q39" s="33">
        <v>229.12876828831551</v>
      </c>
      <c r="R39" s="33">
        <v>269.72404986652248</v>
      </c>
    </row>
    <row r="40" spans="1:18" x14ac:dyDescent="0.25">
      <c r="A40" s="34" t="s">
        <v>68</v>
      </c>
      <c r="B40" s="32">
        <v>9.2211841543011737</v>
      </c>
      <c r="C40" s="32">
        <v>9.442288416876746</v>
      </c>
      <c r="D40" s="33">
        <v>9.9530671470812973</v>
      </c>
      <c r="E40" s="33">
        <v>11.674960097456999</v>
      </c>
      <c r="F40" s="33">
        <v>15.16678884300844</v>
      </c>
      <c r="G40" s="33">
        <v>16.34494442026639</v>
      </c>
      <c r="H40" s="32">
        <v>0.91985428713910422</v>
      </c>
      <c r="I40" s="32">
        <v>2.5817831153025885</v>
      </c>
      <c r="J40" s="33">
        <v>10.939257661734736</v>
      </c>
      <c r="K40" s="32">
        <v>8.7253965427856368</v>
      </c>
      <c r="L40" s="33">
        <v>12.690826002593107</v>
      </c>
      <c r="M40" s="33">
        <v>15.788178007035217</v>
      </c>
      <c r="N40" s="33">
        <v>14.83605892012381</v>
      </c>
      <c r="O40" s="33">
        <v>12.994354501490557</v>
      </c>
      <c r="P40" s="33">
        <v>12.797715297910356</v>
      </c>
      <c r="Q40" s="33">
        <v>11.745214886083168</v>
      </c>
      <c r="R40" s="33">
        <v>14.11465546036654</v>
      </c>
    </row>
    <row r="41" spans="1:18" x14ac:dyDescent="0.25">
      <c r="A41" s="34" t="s">
        <v>69</v>
      </c>
      <c r="B41" s="32">
        <v>7.4705158114343487E-2</v>
      </c>
      <c r="C41" s="32">
        <v>6.714352886803629E-2</v>
      </c>
      <c r="D41" s="32">
        <v>6.0580228638800811E-2</v>
      </c>
      <c r="E41" s="32">
        <v>4.2698073460231682E-2</v>
      </c>
      <c r="F41" s="32">
        <v>5.6106519140582733E-2</v>
      </c>
      <c r="G41" s="32">
        <v>0.11940007237386986</v>
      </c>
      <c r="H41" s="32">
        <v>4.6967919572628525E-2</v>
      </c>
      <c r="I41" s="32">
        <v>5.0325858711695412E-2</v>
      </c>
      <c r="J41" s="32">
        <v>4.3442607907099168E-2</v>
      </c>
      <c r="K41" s="32">
        <v>2.5019944042726904E-2</v>
      </c>
      <c r="L41" s="32">
        <v>0.31328562656422348</v>
      </c>
      <c r="M41" s="32">
        <v>3.7230820679608576E-2</v>
      </c>
      <c r="N41" s="32">
        <v>6.7750816447683881E-2</v>
      </c>
      <c r="O41" s="32">
        <v>0.11760501594394804</v>
      </c>
      <c r="P41" s="32">
        <v>0.16432451870597853</v>
      </c>
      <c r="Q41" s="32">
        <v>0.19674781367078809</v>
      </c>
      <c r="R41" s="32">
        <v>0.18652701858924209</v>
      </c>
    </row>
    <row r="42" spans="1:18" x14ac:dyDescent="0.25">
      <c r="A42" s="34" t="s">
        <v>73</v>
      </c>
      <c r="B42" s="33">
        <v>28.801135314980986</v>
      </c>
      <c r="C42" s="33">
        <v>28.426478019357585</v>
      </c>
      <c r="D42" s="33">
        <v>36.176835922917952</v>
      </c>
      <c r="E42" s="33">
        <v>29.91868499751628</v>
      </c>
      <c r="F42" s="33">
        <v>42.330504061233611</v>
      </c>
      <c r="G42" s="33">
        <v>69.542816227165503</v>
      </c>
      <c r="H42" s="32">
        <v>5.8994383751020081</v>
      </c>
      <c r="I42" s="32">
        <v>6.3740767072559414</v>
      </c>
      <c r="J42" s="33">
        <v>39.338888598746657</v>
      </c>
      <c r="K42" s="33">
        <v>27.796772931909686</v>
      </c>
      <c r="L42" s="33">
        <v>33.63371902369088</v>
      </c>
      <c r="M42" s="33">
        <v>61.411588045632534</v>
      </c>
      <c r="N42" s="33">
        <v>43.393951656323644</v>
      </c>
      <c r="O42" s="33">
        <v>48.430784674340899</v>
      </c>
      <c r="P42" s="33">
        <v>39.60675031026809</v>
      </c>
      <c r="Q42" s="33">
        <v>43.921129682056197</v>
      </c>
      <c r="R42" s="33">
        <v>49.233525596518788</v>
      </c>
    </row>
    <row r="43" spans="1:18" x14ac:dyDescent="0.25">
      <c r="A43" s="34" t="s">
        <v>74</v>
      </c>
      <c r="B43" s="33">
        <v>56.132771511578561</v>
      </c>
      <c r="C43" s="33">
        <v>53.807858129390929</v>
      </c>
      <c r="D43" s="33">
        <v>68.666549673357608</v>
      </c>
      <c r="E43" s="33">
        <v>57.691736609711434</v>
      </c>
      <c r="F43" s="33">
        <v>79.205446562821493</v>
      </c>
      <c r="G43" s="33">
        <v>117.35085150385439</v>
      </c>
      <c r="H43" s="32">
        <v>7.5453260427499114</v>
      </c>
      <c r="I43" s="33">
        <v>11.727519985615334</v>
      </c>
      <c r="J43" s="33">
        <v>77.478360599580128</v>
      </c>
      <c r="K43" s="33">
        <v>49.597622795294029</v>
      </c>
      <c r="L43" s="33">
        <v>65.167529241632792</v>
      </c>
      <c r="M43" s="33">
        <v>110.53692262492915</v>
      </c>
      <c r="N43" s="33">
        <v>81.906000464660494</v>
      </c>
      <c r="O43" s="33">
        <v>90.229646204979062</v>
      </c>
      <c r="P43" s="33">
        <v>74.082316156452521</v>
      </c>
      <c r="Q43" s="33">
        <v>75.387941100493435</v>
      </c>
      <c r="R43" s="33">
        <v>87.222784900593012</v>
      </c>
    </row>
    <row r="44" spans="1:18" x14ac:dyDescent="0.25">
      <c r="A44" s="34" t="s">
        <v>75</v>
      </c>
      <c r="B44" s="32">
        <v>6.182240553015804</v>
      </c>
      <c r="C44" s="32">
        <v>5.8549270769832944</v>
      </c>
      <c r="D44" s="32">
        <v>7.6412435215318686</v>
      </c>
      <c r="E44" s="32">
        <v>6.4769807583207442</v>
      </c>
      <c r="F44" s="32">
        <v>8.9247771173925479</v>
      </c>
      <c r="G44" s="33">
        <v>14.210954248827566</v>
      </c>
      <c r="H44" s="32">
        <v>1.5180858474604773</v>
      </c>
      <c r="I44" s="32">
        <v>1.6984845586195281</v>
      </c>
      <c r="J44" s="32">
        <v>8.2474468001071557</v>
      </c>
      <c r="K44" s="32">
        <v>5.4082050471533059</v>
      </c>
      <c r="L44" s="32">
        <v>7.156539122316806</v>
      </c>
      <c r="M44" s="33">
        <v>13.05819508753487</v>
      </c>
      <c r="N44" s="32">
        <v>8.9749923197183143</v>
      </c>
      <c r="O44" s="33">
        <v>10.498971579383673</v>
      </c>
      <c r="P44" s="32">
        <v>8.0773758578544346</v>
      </c>
      <c r="Q44" s="32">
        <v>8.7160459984519978</v>
      </c>
      <c r="R44" s="33">
        <v>10.415271511469044</v>
      </c>
    </row>
    <row r="45" spans="1:18" x14ac:dyDescent="0.25">
      <c r="A45" s="34" t="s">
        <v>76</v>
      </c>
      <c r="B45" s="33">
        <v>24.46369458913648</v>
      </c>
      <c r="C45" s="33">
        <v>22.735577671308604</v>
      </c>
      <c r="D45" s="33">
        <v>29.975368132893241</v>
      </c>
      <c r="E45" s="33">
        <v>25.322676316834183</v>
      </c>
      <c r="F45" s="33">
        <v>35.588453666588279</v>
      </c>
      <c r="G45" s="33">
        <v>50.132446211830761</v>
      </c>
      <c r="H45" s="32">
        <v>6.589436537564942</v>
      </c>
      <c r="I45" s="32">
        <v>7.4122620096459348</v>
      </c>
      <c r="J45" s="33">
        <v>31.453274799512084</v>
      </c>
      <c r="K45" s="33">
        <v>21.102760378214523</v>
      </c>
      <c r="L45" s="33">
        <v>28.464058030368069</v>
      </c>
      <c r="M45" s="33">
        <v>46.680416771100418</v>
      </c>
      <c r="N45" s="33">
        <v>34.648903053034211</v>
      </c>
      <c r="O45" s="33">
        <v>38.408232435895016</v>
      </c>
      <c r="P45" s="33">
        <v>31.33173412432015</v>
      </c>
      <c r="Q45" s="33">
        <v>34.153931215340194</v>
      </c>
      <c r="R45" s="33">
        <v>38.249365496973049</v>
      </c>
    </row>
    <row r="46" spans="1:18" x14ac:dyDescent="0.25">
      <c r="A46" s="34" t="s">
        <v>77</v>
      </c>
      <c r="B46" s="32">
        <v>5.2634125977737005</v>
      </c>
      <c r="C46" s="32">
        <v>4.7334488252033982</v>
      </c>
      <c r="D46" s="32">
        <v>6.2331467606583715</v>
      </c>
      <c r="E46" s="32">
        <v>5.3247495891193131</v>
      </c>
      <c r="F46" s="32">
        <v>7.3560201470486684</v>
      </c>
      <c r="G46" s="32">
        <v>9.9196995681803752</v>
      </c>
      <c r="H46" s="32">
        <v>1.6160759191268603</v>
      </c>
      <c r="I46" s="32">
        <v>1.7897308760113886</v>
      </c>
      <c r="J46" s="32">
        <v>6.1938009654779655</v>
      </c>
      <c r="K46" s="32">
        <v>4.3681122468648885</v>
      </c>
      <c r="L46" s="32">
        <v>6.1043353453235492</v>
      </c>
      <c r="M46" s="32">
        <v>8.8326899378276664</v>
      </c>
      <c r="N46" s="32">
        <v>7.1897807722178904</v>
      </c>
      <c r="O46" s="32">
        <v>7.9814811895675311</v>
      </c>
      <c r="P46" s="32">
        <v>6.2867024100601911</v>
      </c>
      <c r="Q46" s="32">
        <v>6.6208184303893018</v>
      </c>
      <c r="R46" s="32">
        <v>7.534105038066353</v>
      </c>
    </row>
    <row r="47" spans="1:18" x14ac:dyDescent="0.25">
      <c r="A47" s="34" t="s">
        <v>78</v>
      </c>
      <c r="B47" s="32">
        <v>0.99759484263844</v>
      </c>
      <c r="C47" s="32">
        <v>0.95413684484510786</v>
      </c>
      <c r="D47" s="32">
        <v>1.1028720467881596</v>
      </c>
      <c r="E47" s="32">
        <v>1.0363188450365526</v>
      </c>
      <c r="F47" s="32">
        <v>1.4017563396864434</v>
      </c>
      <c r="G47" s="32">
        <v>1.942860976224754</v>
      </c>
      <c r="H47" s="32">
        <v>0.38891250453179887</v>
      </c>
      <c r="I47" s="32">
        <v>0.60514966448639906</v>
      </c>
      <c r="J47" s="32">
        <v>1.0791355614715499</v>
      </c>
      <c r="K47" s="32">
        <v>0.86034338056950155</v>
      </c>
      <c r="L47" s="32">
        <v>1.2983379400325521</v>
      </c>
      <c r="M47" s="32">
        <v>1.5775320243768352</v>
      </c>
      <c r="N47" s="32">
        <v>1.2684956591004659</v>
      </c>
      <c r="O47" s="32">
        <v>1.3688059556778396</v>
      </c>
      <c r="P47" s="32">
        <v>1.2600709903421641</v>
      </c>
      <c r="Q47" s="32">
        <v>1.2297913840855081</v>
      </c>
      <c r="R47" s="32">
        <v>1.305823678481483</v>
      </c>
    </row>
    <row r="48" spans="1:18" x14ac:dyDescent="0.25">
      <c r="A48" s="34" t="s">
        <v>79</v>
      </c>
      <c r="B48" s="32">
        <v>4.3928387843562406</v>
      </c>
      <c r="C48" s="32">
        <v>4.3121195359409192</v>
      </c>
      <c r="D48" s="32">
        <v>5.2706115996692118</v>
      </c>
      <c r="E48" s="32">
        <v>4.5408726737500187</v>
      </c>
      <c r="F48" s="32">
        <v>6.2218369465263752</v>
      </c>
      <c r="G48" s="32">
        <v>8.3202463854166187</v>
      </c>
      <c r="H48" s="32">
        <v>1.7603583597712333</v>
      </c>
      <c r="I48" s="32">
        <v>1.8572014905407621</v>
      </c>
      <c r="J48" s="32">
        <v>5.2153750558708483</v>
      </c>
      <c r="K48" s="32">
        <v>3.6454558435831208</v>
      </c>
      <c r="L48" s="32">
        <v>5.2729811780465043</v>
      </c>
      <c r="M48" s="32">
        <v>6.7817632842175053</v>
      </c>
      <c r="N48" s="32">
        <v>5.6006091784159135</v>
      </c>
      <c r="O48" s="32">
        <v>6.736063247317019</v>
      </c>
      <c r="P48" s="32">
        <v>5.4813485353324731</v>
      </c>
      <c r="Q48" s="32">
        <v>5.661203526140782</v>
      </c>
      <c r="R48" s="32">
        <v>6.1268183451800802</v>
      </c>
    </row>
    <row r="49" spans="1:18" x14ac:dyDescent="0.25">
      <c r="A49" s="34" t="s">
        <v>80</v>
      </c>
      <c r="B49" s="32">
        <v>0.73099945825439105</v>
      </c>
      <c r="C49" s="32">
        <v>0.68726032817658789</v>
      </c>
      <c r="D49" s="32">
        <v>0.87243297186279833</v>
      </c>
      <c r="E49" s="32">
        <v>0.75719222775118011</v>
      </c>
      <c r="F49" s="32">
        <v>1.0158903552572864</v>
      </c>
      <c r="G49" s="32">
        <v>1.2769807544193794</v>
      </c>
      <c r="H49" s="32">
        <v>0.27764534999012952</v>
      </c>
      <c r="I49" s="32">
        <v>0.2889546788896607</v>
      </c>
      <c r="J49" s="32">
        <v>0.85087695187868317</v>
      </c>
      <c r="K49" s="32">
        <v>0.58880526038609626</v>
      </c>
      <c r="L49" s="32">
        <v>0.87579566188777302</v>
      </c>
      <c r="M49" s="32">
        <v>1.0363909289281645</v>
      </c>
      <c r="N49" s="32">
        <v>0.90466560867790513</v>
      </c>
      <c r="O49" s="32">
        <v>1.0516197036556416</v>
      </c>
      <c r="P49" s="32">
        <v>0.87215742578681354</v>
      </c>
      <c r="Q49" s="32">
        <v>0.89943415245112335</v>
      </c>
      <c r="R49" s="32">
        <v>0.93306349286564749</v>
      </c>
    </row>
    <row r="50" spans="1:18" x14ac:dyDescent="0.25">
      <c r="A50" s="34" t="s">
        <v>81</v>
      </c>
      <c r="B50" s="32">
        <v>4.2800877362669665</v>
      </c>
      <c r="C50" s="32">
        <v>4.2833831498978316</v>
      </c>
      <c r="D50" s="32">
        <v>5.2477673502691236</v>
      </c>
      <c r="E50" s="32">
        <v>4.5616788855228245</v>
      </c>
      <c r="F50" s="32">
        <v>6.1688219425156126</v>
      </c>
      <c r="G50" s="32">
        <v>7.4347724876537136</v>
      </c>
      <c r="H50" s="32">
        <v>1.5343164001066776</v>
      </c>
      <c r="I50" s="32">
        <v>1.8169078994171695</v>
      </c>
      <c r="J50" s="32">
        <v>4.9394540759061405</v>
      </c>
      <c r="K50" s="32">
        <v>3.5257311967357969</v>
      </c>
      <c r="L50" s="32">
        <v>5.3298069779556103</v>
      </c>
      <c r="M50" s="32">
        <v>5.8867558636785571</v>
      </c>
      <c r="N50" s="32">
        <v>5.2985298581148701</v>
      </c>
      <c r="O50" s="32">
        <v>6.3020997640351215</v>
      </c>
      <c r="P50" s="32">
        <v>5.052162919380665</v>
      </c>
      <c r="Q50" s="32">
        <v>5.228115889654152</v>
      </c>
      <c r="R50" s="32">
        <v>5.7704122972264988</v>
      </c>
    </row>
    <row r="51" spans="1:18" x14ac:dyDescent="0.25">
      <c r="A51" s="34" t="s">
        <v>82</v>
      </c>
      <c r="B51" s="32">
        <v>0.85315251931018543</v>
      </c>
      <c r="C51" s="32">
        <v>0.83840981219762856</v>
      </c>
      <c r="D51" s="32">
        <v>1.0497703594674932</v>
      </c>
      <c r="E51" s="32">
        <v>0.92625752250421001</v>
      </c>
      <c r="F51" s="32">
        <v>1.243192852624224</v>
      </c>
      <c r="G51" s="32">
        <v>1.4293320372679907</v>
      </c>
      <c r="H51" s="32">
        <v>0.28035277429098304</v>
      </c>
      <c r="I51" s="32">
        <v>0.38541131864214956</v>
      </c>
      <c r="J51" s="32">
        <v>0.95639149119685252</v>
      </c>
      <c r="K51" s="32">
        <v>0.73027589454180286</v>
      </c>
      <c r="L51" s="32">
        <v>1.0471993070468577</v>
      </c>
      <c r="M51" s="32">
        <v>1.099735969879136</v>
      </c>
      <c r="N51" s="32">
        <v>1.042792741651863</v>
      </c>
      <c r="O51" s="32">
        <v>1.2070569093775025</v>
      </c>
      <c r="P51" s="32">
        <v>1.0163381524263135</v>
      </c>
      <c r="Q51" s="32">
        <v>1.027196514152183</v>
      </c>
      <c r="R51" s="32">
        <v>1.10166930873085</v>
      </c>
    </row>
    <row r="52" spans="1:18" x14ac:dyDescent="0.25">
      <c r="A52" s="34" t="s">
        <v>83</v>
      </c>
      <c r="B52" s="32">
        <v>2.3812978748814135</v>
      </c>
      <c r="C52" s="32">
        <v>2.3364742683980464</v>
      </c>
      <c r="D52" s="32">
        <v>2.9578006878456398</v>
      </c>
      <c r="E52" s="32">
        <v>2.5849366787135719</v>
      </c>
      <c r="F52" s="32">
        <v>3.6509115214939163</v>
      </c>
      <c r="G52" s="32">
        <v>3.9640957023949932</v>
      </c>
      <c r="H52" s="32">
        <v>0.78967680398492002</v>
      </c>
      <c r="I52" s="32">
        <v>1.0488838838673247</v>
      </c>
      <c r="J52" s="32">
        <v>2.6483807744053212</v>
      </c>
      <c r="K52" s="32">
        <v>1.9668435649615523</v>
      </c>
      <c r="L52" s="32">
        <v>2.8384141742191136</v>
      </c>
      <c r="M52" s="32">
        <v>3.05328327125418</v>
      </c>
      <c r="N52" s="32">
        <v>2.8802822180713634</v>
      </c>
      <c r="O52" s="32">
        <v>3.3944696760745177</v>
      </c>
      <c r="P52" s="32">
        <v>2.7047531086607193</v>
      </c>
      <c r="Q52" s="32">
        <v>2.845581948642574</v>
      </c>
      <c r="R52" s="32">
        <v>3.1094048684952749</v>
      </c>
    </row>
    <row r="53" spans="1:18" x14ac:dyDescent="0.25">
      <c r="A53" s="34" t="s">
        <v>84</v>
      </c>
      <c r="B53" s="32">
        <v>0.36197844942918356</v>
      </c>
      <c r="C53" s="32">
        <v>0.35163612183376808</v>
      </c>
      <c r="D53" s="32">
        <v>0.4450138717157674</v>
      </c>
      <c r="E53" s="32">
        <v>0.39021331299965123</v>
      </c>
      <c r="F53" s="32">
        <v>0.55546354613227522</v>
      </c>
      <c r="G53" s="32">
        <v>0.56289091897828869</v>
      </c>
      <c r="H53" s="32">
        <v>0.11139642667201231</v>
      </c>
      <c r="I53" s="32">
        <v>0.14872857507300721</v>
      </c>
      <c r="J53" s="32">
        <v>0.400560442513823</v>
      </c>
      <c r="K53" s="32">
        <v>0.28417604848332073</v>
      </c>
      <c r="L53" s="32">
        <v>0.4080229760713337</v>
      </c>
      <c r="M53" s="32">
        <v>0.45180107245227252</v>
      </c>
      <c r="N53" s="32">
        <v>0.42558997228384804</v>
      </c>
      <c r="O53" s="32">
        <v>0.50162620601288421</v>
      </c>
      <c r="P53" s="32">
        <v>0.40883431295877137</v>
      </c>
      <c r="Q53" s="32">
        <v>0.41993872284689732</v>
      </c>
      <c r="R53" s="32">
        <v>0.45923706286597477</v>
      </c>
    </row>
    <row r="54" spans="1:18" x14ac:dyDescent="0.25">
      <c r="A54" s="34" t="s">
        <v>85</v>
      </c>
      <c r="B54" s="32">
        <v>2.3484181197971741</v>
      </c>
      <c r="C54" s="32">
        <v>2.2379083181782016</v>
      </c>
      <c r="D54" s="32">
        <v>2.9022275795927888</v>
      </c>
      <c r="E54" s="32">
        <v>2.5291223123529014</v>
      </c>
      <c r="F54" s="32">
        <v>3.6998145963672666</v>
      </c>
      <c r="G54" s="32">
        <v>3.5819821932686646</v>
      </c>
      <c r="H54" s="32">
        <v>0.77303183860996516</v>
      </c>
      <c r="I54" s="32">
        <v>0.98115067441428816</v>
      </c>
      <c r="J54" s="32">
        <v>2.6087178508169515</v>
      </c>
      <c r="K54" s="32">
        <v>1.8820458366555108</v>
      </c>
      <c r="L54" s="32">
        <v>2.7740494257828208</v>
      </c>
      <c r="M54" s="32">
        <v>2.9083924643873669</v>
      </c>
      <c r="N54" s="32">
        <v>2.8198077212774662</v>
      </c>
      <c r="O54" s="32">
        <v>3.2559095939822611</v>
      </c>
      <c r="P54" s="32">
        <v>2.6926781418241159</v>
      </c>
      <c r="Q54" s="32">
        <v>2.6449789230291523</v>
      </c>
      <c r="R54" s="32">
        <v>3.0048365411786526</v>
      </c>
    </row>
    <row r="55" spans="1:18" x14ac:dyDescent="0.25">
      <c r="A55" s="34" t="s">
        <v>86</v>
      </c>
      <c r="B55" s="32">
        <v>0.33129387205574112</v>
      </c>
      <c r="C55" s="32">
        <v>0.34307473128699123</v>
      </c>
      <c r="D55" s="32">
        <v>0.44051028934814052</v>
      </c>
      <c r="E55" s="32">
        <v>0.37486443041487472</v>
      </c>
      <c r="F55" s="32">
        <v>0.57517997093749729</v>
      </c>
      <c r="G55" s="32">
        <v>0.54679058690941762</v>
      </c>
      <c r="H55" s="32">
        <v>0.11014884768565446</v>
      </c>
      <c r="I55" s="32">
        <v>0.14577616615028294</v>
      </c>
      <c r="J55" s="32">
        <v>0.39027599688487136</v>
      </c>
      <c r="K55" s="32">
        <v>0.28330300529438762</v>
      </c>
      <c r="L55" s="32">
        <v>0.37468172649364512</v>
      </c>
      <c r="M55" s="32">
        <v>0.43614952449320721</v>
      </c>
      <c r="N55" s="32">
        <v>0.40876518262585182</v>
      </c>
      <c r="O55" s="32">
        <v>0.46842872689534376</v>
      </c>
      <c r="P55" s="32">
        <v>0.39508506474247729</v>
      </c>
      <c r="Q55" s="32">
        <v>0.38345298281332579</v>
      </c>
      <c r="R55" s="32">
        <v>0.43560566318324284</v>
      </c>
    </row>
    <row r="56" spans="1:18" x14ac:dyDescent="0.25">
      <c r="A56" s="34" t="s">
        <v>87</v>
      </c>
      <c r="B56" s="32">
        <v>4.6141062106394495</v>
      </c>
      <c r="C56" s="32">
        <v>3.9451237593915187</v>
      </c>
      <c r="D56" s="32">
        <v>7.1781158745395617</v>
      </c>
      <c r="E56" s="32">
        <v>4.1548782752034814</v>
      </c>
      <c r="F56" s="32">
        <v>4.6179869940498186</v>
      </c>
      <c r="G56" s="32">
        <v>3.6057656670818661</v>
      </c>
      <c r="H56" s="32">
        <v>0.32299044775494617</v>
      </c>
      <c r="I56" s="32">
        <v>0.76923707249930595</v>
      </c>
      <c r="J56" s="32">
        <v>6.6382823063291303</v>
      </c>
      <c r="K56" s="32">
        <v>3.6890405714842611</v>
      </c>
      <c r="L56" s="32">
        <v>4.2528920300800257</v>
      </c>
      <c r="M56" s="32">
        <v>7.3879891285598722</v>
      </c>
      <c r="N56" s="32">
        <v>6.6682761926109846</v>
      </c>
      <c r="O56" s="32">
        <v>7.5782561450296866</v>
      </c>
      <c r="P56" s="32">
        <v>6.3827039898383777</v>
      </c>
      <c r="Q56" s="32">
        <v>5.6210883098963569</v>
      </c>
      <c r="R56" s="32">
        <v>6.9421227123698062</v>
      </c>
    </row>
    <row r="57" spans="1:18" x14ac:dyDescent="0.25">
      <c r="A57" s="34" t="s">
        <v>88</v>
      </c>
      <c r="B57" s="32">
        <v>0.74866381389906533</v>
      </c>
      <c r="C57" s="32">
        <v>0.73348800279996984</v>
      </c>
      <c r="D57" s="32">
        <v>0.8551182376853631</v>
      </c>
      <c r="E57" s="32">
        <v>0.96541002638062512</v>
      </c>
      <c r="F57" s="32">
        <v>1.213859965119559</v>
      </c>
      <c r="G57" s="32">
        <v>1.2552874760613217</v>
      </c>
      <c r="H57" s="32">
        <v>7.3442956340713406E-2</v>
      </c>
      <c r="I57" s="32">
        <v>0.18307305496736825</v>
      </c>
      <c r="J57" s="32">
        <v>0.87743726906880248</v>
      </c>
      <c r="K57" s="32">
        <v>0.67591518787726457</v>
      </c>
      <c r="L57" s="32">
        <v>0.94476690681454956</v>
      </c>
      <c r="M57" s="32">
        <v>1.2490251422645962</v>
      </c>
      <c r="N57" s="32">
        <v>1.1840365663743952</v>
      </c>
      <c r="O57" s="32">
        <v>1.041298674446836</v>
      </c>
      <c r="P57" s="32">
        <v>0.99481667337250235</v>
      </c>
      <c r="Q57" s="32">
        <v>0.87110900479596987</v>
      </c>
      <c r="R57" s="32">
        <v>1.0995395597585045</v>
      </c>
    </row>
    <row r="58" spans="1:18" x14ac:dyDescent="0.25">
      <c r="A58" s="34" t="s">
        <v>90</v>
      </c>
      <c r="B58" s="33">
        <v>10.67626668844667</v>
      </c>
      <c r="C58" s="33">
        <v>10.23638813310745</v>
      </c>
      <c r="D58" s="33">
        <v>10.786034441984254</v>
      </c>
      <c r="E58" s="32">
        <v>4.6937204171444655</v>
      </c>
      <c r="F58" s="33">
        <v>47.201464043407967</v>
      </c>
      <c r="G58" s="33">
        <v>20.916140551088699</v>
      </c>
      <c r="H58" s="32">
        <v>3.6401724427241806</v>
      </c>
      <c r="I58" s="32">
        <v>9.581984969701443</v>
      </c>
      <c r="J58" s="33">
        <v>35.756313940422274</v>
      </c>
      <c r="K58" s="32">
        <v>7.9105705216518469</v>
      </c>
      <c r="L58" s="33">
        <v>19.084337623447507</v>
      </c>
      <c r="M58" s="33">
        <v>66.425812084728506</v>
      </c>
      <c r="N58" s="33">
        <v>17.952331217168268</v>
      </c>
      <c r="O58" s="33">
        <v>17.825557474352383</v>
      </c>
      <c r="P58" s="33">
        <v>14.008237365382703</v>
      </c>
      <c r="Q58" s="32">
        <v>9.3801903943757043</v>
      </c>
      <c r="R58" s="32">
        <v>8.6690751540319191</v>
      </c>
    </row>
    <row r="59" spans="1:18" x14ac:dyDescent="0.25">
      <c r="A59" s="34" t="s">
        <v>91</v>
      </c>
      <c r="B59" s="33">
        <v>11.567801327034024</v>
      </c>
      <c r="C59" s="33">
        <v>10.142661640421423</v>
      </c>
      <c r="D59" s="33">
        <v>14.989287130769348</v>
      </c>
      <c r="E59" s="33">
        <v>11.780976699057646</v>
      </c>
      <c r="F59" s="33">
        <v>20.757808290905079</v>
      </c>
      <c r="G59" s="33">
        <v>23.417697972677217</v>
      </c>
      <c r="H59" s="32">
        <v>1.0937574598052622</v>
      </c>
      <c r="I59" s="32">
        <v>1.1389803991137761</v>
      </c>
      <c r="J59" s="33">
        <v>16.203013504133207</v>
      </c>
      <c r="K59" s="32">
        <v>9.3111064559896803</v>
      </c>
      <c r="L59" s="33">
        <v>12.889349560364249</v>
      </c>
      <c r="M59" s="33">
        <v>21.358158285141851</v>
      </c>
      <c r="N59" s="33">
        <v>20.684691959817918</v>
      </c>
      <c r="O59" s="33">
        <v>21.667448630226108</v>
      </c>
      <c r="P59" s="33">
        <v>16.033150075870974</v>
      </c>
      <c r="Q59" s="33">
        <v>15.752066025497156</v>
      </c>
      <c r="R59" s="33">
        <v>18.92616790252815</v>
      </c>
    </row>
    <row r="60" spans="1:18" x14ac:dyDescent="0.25">
      <c r="A60" s="26" t="s">
        <v>92</v>
      </c>
      <c r="B60" s="36">
        <v>1.8714783859675046</v>
      </c>
      <c r="C60" s="36">
        <v>1.6354887689876567</v>
      </c>
      <c r="D60" s="36">
        <v>2.1336290660657418</v>
      </c>
      <c r="E60" s="36">
        <v>1.8002288490036817</v>
      </c>
      <c r="F60" s="36">
        <v>3.6474827057387267</v>
      </c>
      <c r="G60" s="36">
        <v>3.3957112318116063</v>
      </c>
      <c r="H60" s="36">
        <v>0.48571949985360963</v>
      </c>
      <c r="I60" s="36">
        <v>0.12468280858093782</v>
      </c>
      <c r="J60" s="36">
        <v>2.0211018225836916</v>
      </c>
      <c r="K60" s="36">
        <v>1.7064929674535914</v>
      </c>
      <c r="L60" s="36">
        <v>2.8427826759005583</v>
      </c>
      <c r="M60" s="36">
        <v>3.6532672364395</v>
      </c>
      <c r="N60" s="36">
        <v>2.9806893020806604</v>
      </c>
      <c r="O60" s="36">
        <v>3.2862730996484939</v>
      </c>
      <c r="P60" s="36">
        <v>3.3981851200549036</v>
      </c>
      <c r="Q60" s="36">
        <v>3.088543526559643</v>
      </c>
      <c r="R60" s="36">
        <v>3.1920401870389528</v>
      </c>
    </row>
    <row r="61" spans="1:18" x14ac:dyDescent="0.25">
      <c r="A61" s="37" t="s">
        <v>132</v>
      </c>
      <c r="B61" s="38">
        <v>137.52091622347527</v>
      </c>
      <c r="C61" s="38">
        <v>131.90269283299889</v>
      </c>
      <c r="D61" s="38">
        <v>168.98215076791814</v>
      </c>
      <c r="E61" s="38">
        <v>142.43628516054778</v>
      </c>
      <c r="F61" s="38">
        <v>197.93806962662546</v>
      </c>
      <c r="G61" s="38">
        <v>290.2167198023925</v>
      </c>
      <c r="H61" s="38">
        <v>29.194202027647577</v>
      </c>
      <c r="I61" s="38">
        <v>36.280238488629173</v>
      </c>
      <c r="J61" s="38">
        <v>181.80093996436906</v>
      </c>
      <c r="K61" s="38">
        <v>122.0404534306475</v>
      </c>
      <c r="L61" s="38">
        <v>160.74547013086828</v>
      </c>
      <c r="M61" s="38">
        <v>263.75161687069192</v>
      </c>
      <c r="N61" s="38">
        <v>196.76316640617409</v>
      </c>
      <c r="O61" s="38">
        <v>219.8351958671943</v>
      </c>
      <c r="P61" s="38">
        <v>179.2683075104099</v>
      </c>
      <c r="Q61" s="38">
        <v>189.13956047054685</v>
      </c>
      <c r="R61" s="38">
        <v>214.90192380182796</v>
      </c>
    </row>
    <row r="62" spans="1:18" x14ac:dyDescent="0.25">
      <c r="A62" s="37" t="s">
        <v>133</v>
      </c>
      <c r="B62" s="36">
        <v>0.63426608516411831</v>
      </c>
      <c r="C62" s="36">
        <v>0.64565432270351231</v>
      </c>
      <c r="D62" s="36">
        <v>0.58825358316884802</v>
      </c>
      <c r="E62" s="36">
        <v>0.6443143056813766</v>
      </c>
      <c r="F62" s="36">
        <v>0.6334544568887619</v>
      </c>
      <c r="G62" s="36">
        <v>0.65380465301446777</v>
      </c>
      <c r="H62" s="36">
        <v>0.70492695753598755</v>
      </c>
      <c r="I62" s="36">
        <v>1.0147593340260568</v>
      </c>
      <c r="J62" s="36">
        <v>0.58046794770124144</v>
      </c>
      <c r="K62" s="36">
        <v>0.6591323703268096</v>
      </c>
      <c r="L62" s="36">
        <v>0.69962300371541053</v>
      </c>
      <c r="M62" s="36">
        <v>0.62313768030171579</v>
      </c>
      <c r="N62" s="36">
        <v>0.61113500788256159</v>
      </c>
      <c r="O62" s="36">
        <v>0.57071685102837844</v>
      </c>
      <c r="P62" s="36">
        <v>0.65624119263906788</v>
      </c>
      <c r="Q62" s="36">
        <v>0.61410814536757419</v>
      </c>
      <c r="R62" s="36">
        <v>0.58759059651867973</v>
      </c>
    </row>
    <row r="63" spans="1:18" x14ac:dyDescent="0.25">
      <c r="A63" s="39" t="s">
        <v>134</v>
      </c>
      <c r="B63" s="40">
        <v>8.23</v>
      </c>
      <c r="C63" s="40">
        <v>8.52</v>
      </c>
      <c r="D63" s="40">
        <v>8.36</v>
      </c>
      <c r="E63" s="40">
        <v>7.94</v>
      </c>
      <c r="F63" s="40">
        <v>7.68</v>
      </c>
      <c r="G63" s="41">
        <v>13.03</v>
      </c>
      <c r="H63" s="40">
        <v>5.12</v>
      </c>
      <c r="I63" s="40">
        <v>4.3600000000000003</v>
      </c>
      <c r="J63" s="41">
        <v>10.119999999999999</v>
      </c>
      <c r="K63" s="40">
        <v>9.91</v>
      </c>
      <c r="L63" s="40">
        <v>8.14</v>
      </c>
      <c r="M63" s="41">
        <v>14.17</v>
      </c>
      <c r="N63" s="41">
        <v>10.33</v>
      </c>
      <c r="O63" s="40">
        <v>9.98</v>
      </c>
      <c r="P63" s="40">
        <v>9.8699999999999992</v>
      </c>
      <c r="Q63" s="41">
        <v>11.14</v>
      </c>
      <c r="R63" s="41">
        <v>10.99</v>
      </c>
    </row>
    <row r="64" spans="1:18" ht="13.8" customHeight="1" x14ac:dyDescent="0.25">
      <c r="A64" s="65" t="s">
        <v>142</v>
      </c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</row>
    <row r="65" spans="1:20" x14ac:dyDescent="0.25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</row>
    <row r="68" spans="1:20" s="1" customFormat="1" ht="15" customHeight="1" x14ac:dyDescent="0.25">
      <c r="A68" s="3" t="s">
        <v>144</v>
      </c>
      <c r="O68" s="2"/>
      <c r="P68" s="2"/>
      <c r="T68" s="2"/>
    </row>
  </sheetData>
  <mergeCells count="9">
    <mergeCell ref="B4:C4"/>
    <mergeCell ref="D4:F4"/>
    <mergeCell ref="B3:F3"/>
    <mergeCell ref="A64:R65"/>
    <mergeCell ref="G3:K3"/>
    <mergeCell ref="L3:N3"/>
    <mergeCell ref="P3:R3"/>
    <mergeCell ref="G4:H4"/>
    <mergeCell ref="J4:K4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73"/>
  <sheetViews>
    <sheetView workbookViewId="0">
      <pane ySplit="7" topLeftCell="A29" activePane="bottomLeft" state="frozen"/>
      <selection pane="bottomLeft" activeCell="A2" sqref="A2"/>
    </sheetView>
  </sheetViews>
  <sheetFormatPr defaultColWidth="8.88671875" defaultRowHeight="13.8" x14ac:dyDescent="0.25"/>
  <cols>
    <col min="1" max="1" width="9.77734375" style="3" customWidth="1"/>
    <col min="2" max="14" width="8.88671875" style="3"/>
    <col min="15" max="17" width="8.88671875" style="1"/>
    <col min="18" max="16384" width="8.88671875" style="3"/>
  </cols>
  <sheetData>
    <row r="2" spans="1:23" s="1" customFormat="1" ht="15" customHeight="1" x14ac:dyDescent="0.25">
      <c r="A2" s="3" t="s">
        <v>168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5"/>
      <c r="T2" s="5"/>
    </row>
    <row r="3" spans="1:23" ht="48" customHeight="1" x14ac:dyDescent="0.25">
      <c r="B3" s="71" t="s">
        <v>143</v>
      </c>
      <c r="C3" s="71"/>
      <c r="D3" s="71"/>
      <c r="E3" s="71"/>
      <c r="F3" s="71"/>
      <c r="G3" s="71"/>
      <c r="H3" s="71"/>
      <c r="I3" s="71"/>
      <c r="J3" s="71"/>
      <c r="K3" s="68" t="s">
        <v>0</v>
      </c>
      <c r="L3" s="68"/>
      <c r="M3" s="68"/>
      <c r="N3" s="68"/>
      <c r="O3" s="2"/>
      <c r="P3" s="7" t="s">
        <v>1</v>
      </c>
      <c r="R3" s="69" t="s">
        <v>2</v>
      </c>
      <c r="S3" s="69"/>
      <c r="T3" s="69"/>
      <c r="U3" s="69"/>
      <c r="V3" s="69"/>
      <c r="W3" s="69"/>
    </row>
    <row r="4" spans="1:23" ht="24" customHeight="1" x14ac:dyDescent="0.25">
      <c r="B4" s="68" t="s">
        <v>3</v>
      </c>
      <c r="C4" s="68"/>
      <c r="D4" s="68"/>
      <c r="E4" s="68"/>
      <c r="F4" s="68"/>
      <c r="G4" s="68" t="s">
        <v>4</v>
      </c>
      <c r="H4" s="68"/>
      <c r="I4" s="68"/>
      <c r="J4" s="68"/>
      <c r="K4" s="68" t="s">
        <v>5</v>
      </c>
      <c r="L4" s="68" t="s">
        <v>6</v>
      </c>
      <c r="M4" s="68"/>
      <c r="N4" s="68"/>
      <c r="O4" s="2"/>
      <c r="P4" s="7"/>
      <c r="R4" s="69" t="s">
        <v>7</v>
      </c>
      <c r="S4" s="69"/>
      <c r="T4" s="69"/>
      <c r="U4" s="8"/>
      <c r="V4" s="8"/>
      <c r="W4" s="8"/>
    </row>
    <row r="5" spans="1:23" s="9" customFormat="1" ht="18" customHeight="1" x14ac:dyDescent="0.25"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10"/>
      <c r="P5" s="10"/>
      <c r="T5" s="70" t="s">
        <v>8</v>
      </c>
      <c r="U5" s="70"/>
      <c r="V5" s="70"/>
      <c r="W5" s="70"/>
    </row>
    <row r="6" spans="1:23" ht="32.4" customHeight="1" x14ac:dyDescent="0.25">
      <c r="B6" s="7" t="s">
        <v>9</v>
      </c>
      <c r="C6" s="7" t="s">
        <v>10</v>
      </c>
      <c r="D6" s="7" t="s">
        <v>11</v>
      </c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  <c r="K6" s="7" t="s">
        <v>18</v>
      </c>
      <c r="L6" s="7" t="s">
        <v>19</v>
      </c>
      <c r="M6" s="7" t="s">
        <v>20</v>
      </c>
      <c r="N6" s="7" t="s">
        <v>21</v>
      </c>
      <c r="O6" s="6"/>
      <c r="P6" s="7" t="s">
        <v>22</v>
      </c>
      <c r="R6" s="3" t="s">
        <v>23</v>
      </c>
      <c r="S6" s="3" t="s">
        <v>24</v>
      </c>
      <c r="T6" s="6" t="s">
        <v>25</v>
      </c>
      <c r="U6" s="3" t="s">
        <v>26</v>
      </c>
      <c r="V6" s="3" t="s">
        <v>27</v>
      </c>
      <c r="W6" s="3" t="s">
        <v>28</v>
      </c>
    </row>
    <row r="7" spans="1:23" ht="15" customHeight="1" x14ac:dyDescent="0.25">
      <c r="B7" s="23" t="s">
        <v>29</v>
      </c>
      <c r="C7" s="23" t="s">
        <v>30</v>
      </c>
      <c r="D7" s="23" t="s">
        <v>30</v>
      </c>
      <c r="E7" s="23" t="s">
        <v>30</v>
      </c>
      <c r="F7" s="23" t="s">
        <v>30</v>
      </c>
      <c r="G7" s="23" t="s">
        <v>29</v>
      </c>
      <c r="H7" s="23" t="s">
        <v>29</v>
      </c>
      <c r="I7" s="23" t="s">
        <v>30</v>
      </c>
      <c r="J7" s="23" t="s">
        <v>30</v>
      </c>
      <c r="K7" s="23" t="s">
        <v>30</v>
      </c>
      <c r="L7" s="23" t="s">
        <v>30</v>
      </c>
      <c r="M7" s="23" t="s">
        <v>30</v>
      </c>
      <c r="N7" s="23" t="s">
        <v>30</v>
      </c>
      <c r="O7" s="8"/>
      <c r="P7" s="42" t="s">
        <v>30</v>
      </c>
      <c r="Q7" s="43"/>
      <c r="R7" s="23" t="s">
        <v>31</v>
      </c>
      <c r="S7" s="23" t="s">
        <v>32</v>
      </c>
      <c r="T7" s="8" t="s">
        <v>32</v>
      </c>
      <c r="U7" s="23" t="s">
        <v>33</v>
      </c>
      <c r="V7" s="23" t="s">
        <v>34</v>
      </c>
      <c r="W7" s="23" t="s">
        <v>35</v>
      </c>
    </row>
    <row r="8" spans="1:23" ht="15" customHeight="1" x14ac:dyDescent="0.25">
      <c r="A8" s="12" t="s">
        <v>36</v>
      </c>
      <c r="O8" s="2"/>
      <c r="P8" s="11"/>
      <c r="T8" s="6"/>
    </row>
    <row r="9" spans="1:23" ht="15" customHeight="1" x14ac:dyDescent="0.25">
      <c r="A9" s="3" t="s">
        <v>37</v>
      </c>
      <c r="B9" s="59">
        <v>54.545999999999999</v>
      </c>
      <c r="C9" s="59">
        <v>78.751000000000005</v>
      </c>
      <c r="D9" s="59">
        <v>79.253</v>
      </c>
      <c r="E9" s="59">
        <v>78.900000000000006</v>
      </c>
      <c r="F9" s="59">
        <v>72.238</v>
      </c>
      <c r="G9" s="59">
        <v>65.992999999999995</v>
      </c>
      <c r="H9" s="59">
        <v>69.747</v>
      </c>
      <c r="I9" s="59">
        <v>61.351999999999997</v>
      </c>
      <c r="J9" s="59">
        <v>72.796999999999997</v>
      </c>
      <c r="K9" s="59">
        <v>73.126000000000005</v>
      </c>
      <c r="L9" s="59">
        <v>73.183999999999997</v>
      </c>
      <c r="M9" s="59">
        <v>67.941000000000003</v>
      </c>
      <c r="N9" s="59">
        <v>74.451999999999998</v>
      </c>
      <c r="O9" s="6"/>
      <c r="P9" s="11">
        <v>79.263999999999996</v>
      </c>
      <c r="R9" s="3">
        <v>72.83</v>
      </c>
      <c r="S9" s="3">
        <v>44.64</v>
      </c>
      <c r="T9" s="6">
        <v>53.85</v>
      </c>
    </row>
    <row r="10" spans="1:23" ht="15" customHeight="1" x14ac:dyDescent="0.25">
      <c r="A10" s="3" t="s">
        <v>38</v>
      </c>
      <c r="B10" s="59">
        <v>0.85899999999999999</v>
      </c>
      <c r="C10" s="59">
        <v>0.48799999999999999</v>
      </c>
      <c r="D10" s="59">
        <v>0.61</v>
      </c>
      <c r="E10" s="59">
        <v>0.58699999999999997</v>
      </c>
      <c r="F10" s="59">
        <v>0.69699999999999995</v>
      </c>
      <c r="G10" s="59">
        <v>0.75600000000000001</v>
      </c>
      <c r="H10" s="59">
        <v>0.59699999999999998</v>
      </c>
      <c r="I10" s="59">
        <v>0.41899999999999998</v>
      </c>
      <c r="J10" s="59">
        <v>0.64200000000000002</v>
      </c>
      <c r="K10" s="59">
        <v>0.58799999999999997</v>
      </c>
      <c r="L10" s="59">
        <v>0.38400000000000001</v>
      </c>
      <c r="M10" s="59">
        <v>0.41899999999999998</v>
      </c>
      <c r="N10" s="59">
        <v>0.39700000000000002</v>
      </c>
      <c r="O10" s="6"/>
      <c r="P10" s="11">
        <v>0.61</v>
      </c>
      <c r="R10" s="3">
        <v>0.28999999999999998</v>
      </c>
      <c r="S10" s="3">
        <v>2.36</v>
      </c>
      <c r="T10" s="6">
        <v>2.27</v>
      </c>
    </row>
    <row r="11" spans="1:23" ht="15" customHeight="1" x14ac:dyDescent="0.25">
      <c r="A11" s="3" t="s">
        <v>39</v>
      </c>
      <c r="B11" s="59">
        <v>20.792999999999999</v>
      </c>
      <c r="C11" s="59">
        <v>9.8239999999999998</v>
      </c>
      <c r="D11" s="59">
        <v>8.6069999999999993</v>
      </c>
      <c r="E11" s="59">
        <v>8.6479999999999997</v>
      </c>
      <c r="F11" s="59">
        <v>11.507999999999999</v>
      </c>
      <c r="G11" s="59">
        <v>15.348000000000001</v>
      </c>
      <c r="H11" s="59">
        <v>12.397</v>
      </c>
      <c r="I11" s="59">
        <v>8.657</v>
      </c>
      <c r="J11" s="59">
        <v>11.906000000000001</v>
      </c>
      <c r="K11" s="59">
        <v>12.176</v>
      </c>
      <c r="L11" s="59">
        <v>13.388</v>
      </c>
      <c r="M11" s="59">
        <v>15.863</v>
      </c>
      <c r="N11" s="59">
        <v>13.739000000000001</v>
      </c>
      <c r="O11" s="6"/>
      <c r="P11" s="11">
        <v>8.5950000000000006</v>
      </c>
      <c r="R11" s="3">
        <v>13.4</v>
      </c>
      <c r="S11" s="3">
        <v>13.83</v>
      </c>
      <c r="T11" s="6">
        <v>13.37</v>
      </c>
    </row>
    <row r="12" spans="1:23" ht="15" customHeight="1" x14ac:dyDescent="0.25">
      <c r="A12" s="3" t="s">
        <v>40</v>
      </c>
      <c r="B12" s="59">
        <v>8.3219999999999992</v>
      </c>
      <c r="C12" s="59">
        <v>3.427</v>
      </c>
      <c r="D12" s="59">
        <v>4.8170000000000002</v>
      </c>
      <c r="E12" s="59">
        <v>3.65</v>
      </c>
      <c r="F12" s="59">
        <v>4.508</v>
      </c>
      <c r="G12" s="59">
        <v>6.7430000000000003</v>
      </c>
      <c r="H12" s="59">
        <v>5.8940000000000001</v>
      </c>
      <c r="I12" s="59">
        <v>3.351</v>
      </c>
      <c r="J12" s="59">
        <v>4.4610000000000003</v>
      </c>
      <c r="K12" s="59">
        <v>5.3280000000000003</v>
      </c>
      <c r="L12" s="59">
        <v>2.8340000000000001</v>
      </c>
      <c r="M12" s="59">
        <v>2.7730000000000001</v>
      </c>
      <c r="N12" s="59">
        <v>1.575</v>
      </c>
      <c r="O12" s="6"/>
      <c r="P12" s="11">
        <v>4.8860000000000001</v>
      </c>
      <c r="R12" s="3">
        <v>2.14</v>
      </c>
      <c r="S12" s="3">
        <v>13.4</v>
      </c>
      <c r="T12" s="6">
        <v>13.73</v>
      </c>
    </row>
    <row r="13" spans="1:23" ht="15" customHeight="1" x14ac:dyDescent="0.25">
      <c r="A13" s="3" t="s">
        <v>41</v>
      </c>
      <c r="B13" s="59">
        <v>3.2000000000000001E-2</v>
      </c>
      <c r="C13" s="59">
        <v>2.1999999999999999E-2</v>
      </c>
      <c r="D13" s="59">
        <v>0.113</v>
      </c>
      <c r="E13" s="59">
        <v>0.128</v>
      </c>
      <c r="F13" s="59">
        <v>6.6000000000000003E-2</v>
      </c>
      <c r="G13" s="59">
        <v>8.6999999999999994E-2</v>
      </c>
      <c r="H13" s="59">
        <v>4.5999999999999999E-2</v>
      </c>
      <c r="I13" s="59">
        <v>0.254</v>
      </c>
      <c r="J13" s="59">
        <v>3.9E-2</v>
      </c>
      <c r="K13" s="59">
        <v>0.09</v>
      </c>
      <c r="L13" s="59">
        <v>4.5999999999999999E-2</v>
      </c>
      <c r="M13" s="59">
        <v>3.4000000000000002E-2</v>
      </c>
      <c r="N13" s="59">
        <v>0.02</v>
      </c>
      <c r="O13" s="6"/>
      <c r="P13" s="11">
        <v>0.109</v>
      </c>
      <c r="R13" s="3">
        <v>0.06</v>
      </c>
      <c r="S13" s="3">
        <v>0.17</v>
      </c>
      <c r="T13" s="13">
        <v>0.2</v>
      </c>
    </row>
    <row r="14" spans="1:23" ht="15" customHeight="1" x14ac:dyDescent="0.25">
      <c r="A14" s="3" t="s">
        <v>42</v>
      </c>
      <c r="B14" s="59">
        <v>2.581</v>
      </c>
      <c r="C14" s="59">
        <v>0.83</v>
      </c>
      <c r="D14" s="59">
        <v>1.736</v>
      </c>
      <c r="E14" s="59">
        <v>1.8979999999999999</v>
      </c>
      <c r="F14" s="59">
        <v>2.367</v>
      </c>
      <c r="G14" s="59">
        <v>2.0329999999999999</v>
      </c>
      <c r="H14" s="59">
        <v>3.2519999999999998</v>
      </c>
      <c r="I14" s="59">
        <v>1.3759999999999999</v>
      </c>
      <c r="J14" s="59">
        <v>1.6339999999999999</v>
      </c>
      <c r="K14" s="59">
        <v>1.768</v>
      </c>
      <c r="L14" s="59">
        <v>0.70099999999999996</v>
      </c>
      <c r="M14" s="59">
        <v>0.67</v>
      </c>
      <c r="N14" s="59">
        <v>0.80100000000000005</v>
      </c>
      <c r="O14" s="6"/>
      <c r="P14" s="11">
        <v>1.796</v>
      </c>
      <c r="R14" s="3">
        <v>0.42</v>
      </c>
      <c r="S14" s="3">
        <v>7.77</v>
      </c>
      <c r="T14" s="6">
        <v>3.61</v>
      </c>
    </row>
    <row r="15" spans="1:23" ht="15" customHeight="1" x14ac:dyDescent="0.25">
      <c r="A15" s="3" t="s">
        <v>43</v>
      </c>
      <c r="B15" s="59">
        <v>2.1000000000000001E-2</v>
      </c>
      <c r="C15" s="59">
        <v>0.02</v>
      </c>
      <c r="D15" s="59">
        <v>0.13600000000000001</v>
      </c>
      <c r="E15" s="59">
        <v>1.0369999999999999</v>
      </c>
      <c r="F15" s="59">
        <v>1.02</v>
      </c>
      <c r="G15" s="59">
        <v>8.5999999999999993E-2</v>
      </c>
      <c r="H15" s="59">
        <v>0.65300000000000002</v>
      </c>
      <c r="I15" s="59">
        <v>11.51</v>
      </c>
      <c r="J15" s="59">
        <v>0.433</v>
      </c>
      <c r="K15" s="59">
        <v>0.13900000000000001</v>
      </c>
      <c r="L15" s="59">
        <v>9.7000000000000003E-2</v>
      </c>
      <c r="M15" s="59">
        <v>0.86</v>
      </c>
      <c r="N15" s="59">
        <v>0.161</v>
      </c>
      <c r="O15" s="6"/>
      <c r="P15" s="11">
        <v>0.20399999999999999</v>
      </c>
      <c r="R15" s="3">
        <v>1.55</v>
      </c>
      <c r="S15" s="3">
        <v>8.81</v>
      </c>
      <c r="T15" s="6">
        <v>7.15</v>
      </c>
    </row>
    <row r="16" spans="1:23" ht="15" customHeight="1" x14ac:dyDescent="0.25">
      <c r="A16" s="3" t="s">
        <v>44</v>
      </c>
      <c r="B16" s="59">
        <v>0.13700000000000001</v>
      </c>
      <c r="C16" s="59">
        <v>0.20100000000000001</v>
      </c>
      <c r="D16" s="59">
        <v>1.39</v>
      </c>
      <c r="E16" s="59">
        <v>1.607</v>
      </c>
      <c r="F16" s="59">
        <v>1.169</v>
      </c>
      <c r="G16" s="59">
        <v>0.17599999999999999</v>
      </c>
      <c r="H16" s="59">
        <v>1.0449999999999999</v>
      </c>
      <c r="I16" s="59">
        <v>0.56899999999999995</v>
      </c>
      <c r="J16" s="59">
        <v>2.5470000000000002</v>
      </c>
      <c r="K16" s="59">
        <v>0.28799999999999998</v>
      </c>
      <c r="L16" s="59">
        <v>3.1920000000000002</v>
      </c>
      <c r="M16" s="59">
        <v>4.6920000000000002</v>
      </c>
      <c r="N16" s="59">
        <v>2.4889999999999999</v>
      </c>
      <c r="O16" s="6"/>
      <c r="P16" s="11">
        <v>1.421</v>
      </c>
      <c r="R16" s="3">
        <v>3.13</v>
      </c>
      <c r="S16" s="3">
        <v>3.38</v>
      </c>
      <c r="T16" s="6">
        <v>3.18</v>
      </c>
    </row>
    <row r="17" spans="1:23" ht="15" customHeight="1" x14ac:dyDescent="0.25">
      <c r="A17" s="3" t="s">
        <v>45</v>
      </c>
      <c r="B17" s="59">
        <v>4.8840000000000003</v>
      </c>
      <c r="C17" s="59">
        <v>2.8260000000000001</v>
      </c>
      <c r="D17" s="59">
        <v>1.268</v>
      </c>
      <c r="E17" s="59">
        <v>1.1020000000000001</v>
      </c>
      <c r="F17" s="59">
        <v>1.758</v>
      </c>
      <c r="G17" s="59">
        <v>2.9740000000000002</v>
      </c>
      <c r="H17" s="59">
        <v>2.7170000000000001</v>
      </c>
      <c r="I17" s="59">
        <v>1.831</v>
      </c>
      <c r="J17" s="59">
        <v>2.4550000000000001</v>
      </c>
      <c r="K17" s="59">
        <v>3.4140000000000001</v>
      </c>
      <c r="L17" s="59">
        <v>3.347</v>
      </c>
      <c r="M17" s="59">
        <v>4.5540000000000003</v>
      </c>
      <c r="N17" s="59">
        <v>4.048</v>
      </c>
      <c r="O17" s="6"/>
      <c r="P17" s="11">
        <v>1.278</v>
      </c>
      <c r="R17" s="3">
        <v>5.01</v>
      </c>
      <c r="S17" s="3">
        <v>2.3199999999999998</v>
      </c>
      <c r="T17" s="6">
        <v>1.77</v>
      </c>
    </row>
    <row r="18" spans="1:23" ht="15" customHeight="1" x14ac:dyDescent="0.25">
      <c r="A18" s="3" t="s">
        <v>46</v>
      </c>
      <c r="B18" s="59">
        <v>0.25700000000000001</v>
      </c>
      <c r="C18" s="59">
        <v>3.6999999999999998E-2</v>
      </c>
      <c r="D18" s="59">
        <v>8.6999999999999994E-2</v>
      </c>
      <c r="E18" s="59">
        <v>0.17199999999999999</v>
      </c>
      <c r="F18" s="59">
        <v>0.185</v>
      </c>
      <c r="G18" s="59">
        <v>8.5000000000000006E-2</v>
      </c>
      <c r="H18" s="59">
        <v>0.13500000000000001</v>
      </c>
      <c r="I18" s="59">
        <v>0.113</v>
      </c>
      <c r="J18" s="59">
        <v>0.16200000000000001</v>
      </c>
      <c r="K18" s="59">
        <v>0.15</v>
      </c>
      <c r="L18" s="59">
        <v>4.2000000000000003E-2</v>
      </c>
      <c r="M18" s="59">
        <v>0.10100000000000001</v>
      </c>
      <c r="N18" s="59">
        <v>6.8000000000000005E-2</v>
      </c>
      <c r="O18" s="6"/>
      <c r="P18" s="11">
        <v>8.5999999999999993E-2</v>
      </c>
      <c r="R18" s="3">
        <v>9.2999999999999999E-2</v>
      </c>
      <c r="S18" s="3">
        <v>0.95</v>
      </c>
      <c r="T18" s="6">
        <v>0.36</v>
      </c>
    </row>
    <row r="19" spans="1:23" ht="15" customHeight="1" x14ac:dyDescent="0.25">
      <c r="A19" s="3" t="s">
        <v>47</v>
      </c>
      <c r="B19" s="59">
        <v>5.7194280571942722</v>
      </c>
      <c r="C19" s="59">
        <v>3.9603960396039679</v>
      </c>
      <c r="D19" s="59">
        <v>2.11936419074281</v>
      </c>
      <c r="E19" s="59">
        <v>1.8392642942824395</v>
      </c>
      <c r="F19" s="59">
        <v>3.1484257871065666</v>
      </c>
      <c r="G19" s="59">
        <v>4.8175912043979361</v>
      </c>
      <c r="H19" s="59">
        <v>3.6914765906365368</v>
      </c>
      <c r="I19" s="59">
        <v>11.985205917632715</v>
      </c>
      <c r="J19" s="59">
        <v>2.5494901019797007</v>
      </c>
      <c r="K19" s="59">
        <v>3.3613445378151114</v>
      </c>
      <c r="L19" s="59">
        <v>1.9503900780156771</v>
      </c>
      <c r="M19" s="59">
        <v>1.3101310131014545</v>
      </c>
      <c r="N19" s="59">
        <v>1.8296340731857166</v>
      </c>
      <c r="O19" s="6"/>
      <c r="P19" s="11">
        <v>2.1802180218022511</v>
      </c>
      <c r="T19" s="6"/>
    </row>
    <row r="20" spans="1:23" ht="15" customHeight="1" x14ac:dyDescent="0.25">
      <c r="A20" s="3" t="s">
        <v>48</v>
      </c>
      <c r="B20" s="59">
        <v>98.151428057194295</v>
      </c>
      <c r="C20" s="59">
        <v>100.38639603960397</v>
      </c>
      <c r="D20" s="59">
        <v>100.13636419074282</v>
      </c>
      <c r="E20" s="59">
        <v>99.568264294282457</v>
      </c>
      <c r="F20" s="59">
        <v>98.664425787106552</v>
      </c>
      <c r="G20" s="59">
        <v>99.098591204397934</v>
      </c>
      <c r="H20" s="59">
        <v>100.17447659063656</v>
      </c>
      <c r="I20" s="59">
        <v>101.41720591763273</v>
      </c>
      <c r="J20" s="59">
        <v>99.625490101979707</v>
      </c>
      <c r="K20" s="59">
        <v>100.42834453781512</v>
      </c>
      <c r="L20" s="59">
        <v>99.165390078015662</v>
      </c>
      <c r="M20" s="59">
        <v>99.217131013101465</v>
      </c>
      <c r="N20" s="59">
        <v>99.57963407318573</v>
      </c>
      <c r="O20" s="6"/>
      <c r="P20" s="11">
        <f>SUM(P9:P19)</f>
        <v>100.42921802180224</v>
      </c>
      <c r="T20" s="6"/>
    </row>
    <row r="21" spans="1:23" ht="15" customHeight="1" x14ac:dyDescent="0.25">
      <c r="A21" s="3" t="s">
        <v>49</v>
      </c>
      <c r="B21" s="59">
        <v>79.046694753380379</v>
      </c>
      <c r="C21" s="59">
        <v>74.34846103941814</v>
      </c>
      <c r="D21" s="59">
        <v>69.946990445141381</v>
      </c>
      <c r="E21" s="59">
        <v>61.957551389579145</v>
      </c>
      <c r="F21" s="59">
        <v>68.72327130644716</v>
      </c>
      <c r="G21" s="59">
        <v>81.393596825362835</v>
      </c>
      <c r="H21" s="59">
        <v>69.176218657886906</v>
      </c>
      <c r="I21" s="59">
        <v>69.19567677842852</v>
      </c>
      <c r="J21" s="59">
        <v>62.164062824860402</v>
      </c>
      <c r="K21" s="59">
        <v>74.493675682425589</v>
      </c>
      <c r="L21" s="59">
        <v>59.935069988912304</v>
      </c>
      <c r="M21" s="59">
        <v>53.17360958386206</v>
      </c>
      <c r="N21" s="59">
        <v>61.486083425305637</v>
      </c>
      <c r="O21" s="6"/>
      <c r="P21" s="6">
        <v>68.87</v>
      </c>
      <c r="T21" s="6"/>
    </row>
    <row r="22" spans="1:23" ht="15" customHeight="1" x14ac:dyDescent="0.25">
      <c r="A22" s="3" t="s">
        <v>50</v>
      </c>
      <c r="B22" s="59">
        <v>0.8874027815505775</v>
      </c>
      <c r="C22" s="59">
        <v>0.84491434325383763</v>
      </c>
      <c r="D22" s="59">
        <v>1.3877609299556437</v>
      </c>
      <c r="E22" s="59">
        <v>1.5254113740296074</v>
      </c>
      <c r="F22" s="59">
        <v>1.3029249402195322</v>
      </c>
      <c r="G22" s="59">
        <v>0.90711944159043334</v>
      </c>
      <c r="H22" s="59">
        <v>1.4742999929834639</v>
      </c>
      <c r="I22" s="59">
        <v>1.1562511511171751</v>
      </c>
      <c r="J22" s="59">
        <v>1.263938936211942</v>
      </c>
      <c r="K22" s="59">
        <v>1.0508032549050739</v>
      </c>
      <c r="L22" s="59">
        <v>0.97271665460140644</v>
      </c>
      <c r="M22" s="59">
        <v>1.1328244238104508</v>
      </c>
      <c r="N22" s="59">
        <v>0.88396977865975002</v>
      </c>
      <c r="O22" s="6"/>
      <c r="P22" s="6">
        <v>1.43</v>
      </c>
      <c r="T22" s="6"/>
    </row>
    <row r="23" spans="1:23" ht="15" customHeight="1" x14ac:dyDescent="0.25">
      <c r="A23" s="3" t="s">
        <v>51</v>
      </c>
      <c r="B23" s="59">
        <f>B16+B17</f>
        <v>5.0210000000000008</v>
      </c>
      <c r="C23" s="59">
        <f t="shared" ref="C23:N23" si="0">C16+C17</f>
        <v>3.0270000000000001</v>
      </c>
      <c r="D23" s="59">
        <f t="shared" si="0"/>
        <v>2.6579999999999999</v>
      </c>
      <c r="E23" s="59">
        <f t="shared" si="0"/>
        <v>2.7090000000000001</v>
      </c>
      <c r="F23" s="59">
        <f t="shared" si="0"/>
        <v>2.927</v>
      </c>
      <c r="G23" s="59">
        <f t="shared" si="0"/>
        <v>3.1500000000000004</v>
      </c>
      <c r="H23" s="59">
        <f t="shared" si="0"/>
        <v>3.762</v>
      </c>
      <c r="I23" s="59">
        <f t="shared" si="0"/>
        <v>2.4</v>
      </c>
      <c r="J23" s="59">
        <f t="shared" si="0"/>
        <v>5.0020000000000007</v>
      </c>
      <c r="K23" s="59">
        <f t="shared" si="0"/>
        <v>3.702</v>
      </c>
      <c r="L23" s="59">
        <f t="shared" si="0"/>
        <v>6.5389999999999997</v>
      </c>
      <c r="M23" s="59">
        <f t="shared" si="0"/>
        <v>9.2460000000000004</v>
      </c>
      <c r="N23" s="59">
        <f t="shared" si="0"/>
        <v>6.5369999999999999</v>
      </c>
      <c r="O23" s="6"/>
      <c r="P23" s="6"/>
      <c r="T23" s="6"/>
    </row>
    <row r="24" spans="1:23" ht="15" customHeight="1" x14ac:dyDescent="0.25">
      <c r="A24" s="3" t="s">
        <v>52</v>
      </c>
      <c r="B24" s="59">
        <f>B17/B16</f>
        <v>35.649635036496349</v>
      </c>
      <c r="C24" s="59">
        <f t="shared" ref="C24:N24" si="1">C17/C16</f>
        <v>14.059701492537313</v>
      </c>
      <c r="D24" s="59">
        <f t="shared" si="1"/>
        <v>0.91223021582733821</v>
      </c>
      <c r="E24" s="59">
        <f t="shared" si="1"/>
        <v>0.68574984443061615</v>
      </c>
      <c r="F24" s="59">
        <f t="shared" si="1"/>
        <v>1.5038494439692045</v>
      </c>
      <c r="G24" s="59">
        <f t="shared" si="1"/>
        <v>16.897727272727273</v>
      </c>
      <c r="H24" s="59">
        <f t="shared" si="1"/>
        <v>2.6</v>
      </c>
      <c r="I24" s="59">
        <f t="shared" si="1"/>
        <v>3.2179261862917401</v>
      </c>
      <c r="J24" s="59">
        <f t="shared" si="1"/>
        <v>0.96387907341970946</v>
      </c>
      <c r="K24" s="59">
        <f t="shared" si="1"/>
        <v>11.854166666666668</v>
      </c>
      <c r="L24" s="59">
        <f t="shared" si="1"/>
        <v>1.0485588972431077</v>
      </c>
      <c r="M24" s="59">
        <f t="shared" si="1"/>
        <v>0.97058823529411764</v>
      </c>
      <c r="N24" s="59">
        <f t="shared" si="1"/>
        <v>1.6263559662515068</v>
      </c>
      <c r="O24" s="6"/>
      <c r="P24" s="6"/>
      <c r="T24" s="6"/>
    </row>
    <row r="25" spans="1:23" ht="15" customHeight="1" x14ac:dyDescent="0.25"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6"/>
      <c r="P25" s="6"/>
      <c r="T25" s="6"/>
    </row>
    <row r="26" spans="1:23" ht="15" customHeight="1" x14ac:dyDescent="0.25">
      <c r="A26" s="14" t="s">
        <v>53</v>
      </c>
      <c r="O26" s="2"/>
      <c r="P26" s="2"/>
      <c r="T26" s="6"/>
    </row>
    <row r="27" spans="1:23" ht="15" customHeight="1" x14ac:dyDescent="0.25">
      <c r="A27" s="3" t="s">
        <v>54</v>
      </c>
      <c r="B27" s="15">
        <v>127.59299476172802</v>
      </c>
      <c r="C27" s="16">
        <v>12.174344775116754</v>
      </c>
      <c r="D27" s="16">
        <v>47.423804699625229</v>
      </c>
      <c r="E27" s="16">
        <v>43.539413101571633</v>
      </c>
      <c r="F27" s="16">
        <v>67.851430632990358</v>
      </c>
      <c r="G27" s="16">
        <v>46.712286208491129</v>
      </c>
      <c r="H27" s="16">
        <v>53.062960716120429</v>
      </c>
      <c r="I27" s="16">
        <v>24.065246503701236</v>
      </c>
      <c r="J27" s="16">
        <v>24.970755475203724</v>
      </c>
      <c r="K27" s="16">
        <v>26.782873772938323</v>
      </c>
      <c r="L27" s="16">
        <v>41.048957801431719</v>
      </c>
      <c r="M27" s="16">
        <v>43.559369360148182</v>
      </c>
      <c r="N27" s="16">
        <v>59.597004571688046</v>
      </c>
      <c r="O27" s="6"/>
      <c r="P27" s="6"/>
      <c r="T27" s="6">
        <v>9.1300000000000008</v>
      </c>
      <c r="U27" s="3">
        <v>10.8</v>
      </c>
      <c r="V27" s="3">
        <v>63.2</v>
      </c>
      <c r="W27" s="17">
        <v>4.5999999999999996</v>
      </c>
    </row>
    <row r="28" spans="1:23" ht="15" customHeight="1" x14ac:dyDescent="0.25">
      <c r="A28" s="3" t="s">
        <v>55</v>
      </c>
      <c r="B28" s="11">
        <v>4.470940629366531</v>
      </c>
      <c r="C28" s="11">
        <v>1.9964129330029927</v>
      </c>
      <c r="D28" s="11">
        <v>2.0587142414903989</v>
      </c>
      <c r="E28" s="11">
        <v>1.7872952012062897</v>
      </c>
      <c r="F28" s="11">
        <v>2.5302493471521856</v>
      </c>
      <c r="G28" s="11">
        <v>4.3481678007084072</v>
      </c>
      <c r="H28" s="11">
        <v>2.2022779246097479</v>
      </c>
      <c r="I28" s="11">
        <v>1.3569079904910311</v>
      </c>
      <c r="J28" s="11">
        <v>2.0953051309723039</v>
      </c>
      <c r="K28" s="11">
        <v>3.1495829212593893</v>
      </c>
      <c r="L28" s="11">
        <v>7.3057707348505172</v>
      </c>
      <c r="M28" s="11">
        <v>3.6614801721918653</v>
      </c>
      <c r="N28" s="11">
        <v>4.8169057178397203</v>
      </c>
      <c r="O28" s="6"/>
      <c r="P28" s="6"/>
      <c r="T28" s="6">
        <v>2.17</v>
      </c>
      <c r="U28" s="3">
        <v>2.21</v>
      </c>
      <c r="V28" s="3">
        <v>2.59</v>
      </c>
      <c r="W28" s="17">
        <v>1.1000000000000001</v>
      </c>
    </row>
    <row r="29" spans="1:23" ht="15" customHeight="1" x14ac:dyDescent="0.25">
      <c r="A29" s="3" t="s">
        <v>56</v>
      </c>
      <c r="B29" s="16">
        <v>21.711670506986184</v>
      </c>
      <c r="C29" s="11">
        <v>7.8901005903390073</v>
      </c>
      <c r="D29" s="11">
        <v>8.0298035398670411</v>
      </c>
      <c r="E29" s="11">
        <v>8.2253233882006587</v>
      </c>
      <c r="F29" s="16">
        <v>10.896842774753212</v>
      </c>
      <c r="G29" s="16">
        <v>15.65602211402218</v>
      </c>
      <c r="H29" s="16">
        <v>10.56270860767887</v>
      </c>
      <c r="I29" s="11">
        <v>6.7944363563550114</v>
      </c>
      <c r="J29" s="11">
        <v>9.8339575197447164</v>
      </c>
      <c r="K29" s="11">
        <v>9.6932042894740906</v>
      </c>
      <c r="L29" s="11">
        <v>7.0241093214161854</v>
      </c>
      <c r="M29" s="11">
        <v>8.8209672052457702</v>
      </c>
      <c r="N29" s="11">
        <v>6.9188878039418755</v>
      </c>
      <c r="O29" s="6"/>
      <c r="P29" s="6"/>
      <c r="T29" s="6">
        <v>33.5</v>
      </c>
      <c r="U29" s="3">
        <v>13.1</v>
      </c>
      <c r="V29" s="3">
        <v>6.22</v>
      </c>
      <c r="W29" s="18">
        <v>31</v>
      </c>
    </row>
    <row r="30" spans="1:23" ht="15" customHeight="1" x14ac:dyDescent="0.25">
      <c r="A30" s="3" t="s">
        <v>57</v>
      </c>
      <c r="B30" s="15">
        <v>161.27422370766013</v>
      </c>
      <c r="C30" s="16">
        <v>67.498393952361113</v>
      </c>
      <c r="D30" s="16">
        <v>55.379600021218991</v>
      </c>
      <c r="E30" s="16">
        <v>55.043016129314665</v>
      </c>
      <c r="F30" s="16">
        <v>78.643867941391662</v>
      </c>
      <c r="G30" s="15">
        <v>106.9807321199802</v>
      </c>
      <c r="H30" s="16">
        <v>83.200235417275749</v>
      </c>
      <c r="I30" s="16">
        <v>47.011953032113013</v>
      </c>
      <c r="J30" s="16">
        <v>65.931684597991705</v>
      </c>
      <c r="K30" s="16">
        <v>84.454098618335891</v>
      </c>
      <c r="L30" s="16">
        <v>32.603043189258614</v>
      </c>
      <c r="M30" s="16">
        <v>28.420980109979947</v>
      </c>
      <c r="N30" s="16">
        <v>31.65248952834127</v>
      </c>
      <c r="O30" s="6"/>
      <c r="P30" s="6"/>
      <c r="T30" s="6">
        <v>417</v>
      </c>
      <c r="U30" s="3">
        <v>120</v>
      </c>
      <c r="V30" s="3">
        <v>10.8</v>
      </c>
      <c r="W30" s="3">
        <v>318</v>
      </c>
    </row>
    <row r="31" spans="1:23" ht="15" customHeight="1" x14ac:dyDescent="0.25">
      <c r="A31" s="3" t="s">
        <v>58</v>
      </c>
      <c r="B31" s="15">
        <v>108.52163264194813</v>
      </c>
      <c r="C31" s="16">
        <v>46.967257085923713</v>
      </c>
      <c r="D31" s="16">
        <v>51.630488335947142</v>
      </c>
      <c r="E31" s="16">
        <v>49.621153180002906</v>
      </c>
      <c r="F31" s="16">
        <v>73.027742605721912</v>
      </c>
      <c r="G31" s="16">
        <v>96.077770457749537</v>
      </c>
      <c r="H31" s="16">
        <v>73.945403184734204</v>
      </c>
      <c r="I31" s="16">
        <v>48.702929428497796</v>
      </c>
      <c r="J31" s="16">
        <v>63.530560381479241</v>
      </c>
      <c r="K31" s="16">
        <v>58.784831822474381</v>
      </c>
      <c r="L31" s="11">
        <v>7.7417590979870301</v>
      </c>
      <c r="M31" s="11">
        <v>4.1686272166743503</v>
      </c>
      <c r="N31" s="11">
        <v>8.4604472715602412</v>
      </c>
      <c r="O31" s="6"/>
      <c r="P31" s="6"/>
      <c r="T31" s="19">
        <v>18</v>
      </c>
      <c r="U31" s="3">
        <v>16.2</v>
      </c>
      <c r="V31" s="3">
        <v>11.1</v>
      </c>
      <c r="W31" s="3">
        <v>287</v>
      </c>
    </row>
    <row r="32" spans="1:23" ht="15" customHeight="1" x14ac:dyDescent="0.25">
      <c r="A32" s="3" t="s">
        <v>59</v>
      </c>
      <c r="B32" s="16">
        <v>20.589960353927896</v>
      </c>
      <c r="C32" s="16">
        <v>16.20750134930676</v>
      </c>
      <c r="D32" s="16">
        <v>10.123906926065635</v>
      </c>
      <c r="E32" s="11">
        <v>8.9332114750474378</v>
      </c>
      <c r="F32" s="16">
        <v>12.385125661666866</v>
      </c>
      <c r="G32" s="16">
        <v>18.423642868089036</v>
      </c>
      <c r="H32" s="16">
        <v>16.76648594381443</v>
      </c>
      <c r="I32" s="11">
        <v>7.5311479599279423</v>
      </c>
      <c r="J32" s="11">
        <v>7.1626355121552407</v>
      </c>
      <c r="K32" s="16">
        <v>16.222735587974942</v>
      </c>
      <c r="L32" s="11">
        <v>3.561991083615669</v>
      </c>
      <c r="M32" s="11">
        <v>2.9084548975062492</v>
      </c>
      <c r="N32" s="11">
        <v>1.6271573187444848</v>
      </c>
      <c r="O32" s="6"/>
      <c r="P32" s="6"/>
      <c r="T32" s="6">
        <v>37.299999999999997</v>
      </c>
      <c r="U32" s="3">
        <v>15.5</v>
      </c>
      <c r="V32" s="3">
        <v>2.09</v>
      </c>
      <c r="W32" s="18">
        <v>45</v>
      </c>
    </row>
    <row r="33" spans="1:23" ht="15" customHeight="1" x14ac:dyDescent="0.25">
      <c r="A33" s="3" t="s">
        <v>60</v>
      </c>
      <c r="B33" s="16">
        <v>62.036691428933494</v>
      </c>
      <c r="C33" s="16">
        <v>21.512863719422874</v>
      </c>
      <c r="D33" s="16">
        <v>23.098306929117761</v>
      </c>
      <c r="E33" s="16">
        <v>21.312623710520537</v>
      </c>
      <c r="F33" s="16">
        <v>30.602631780505916</v>
      </c>
      <c r="G33" s="16">
        <v>57.062073358544041</v>
      </c>
      <c r="H33" s="16">
        <v>49.697173414520286</v>
      </c>
      <c r="I33" s="16">
        <v>20.951832213800582</v>
      </c>
      <c r="J33" s="16">
        <v>23.286820491453337</v>
      </c>
      <c r="K33" s="16">
        <v>29.523385801151001</v>
      </c>
      <c r="L33" s="11">
        <v>4.4648412643344129</v>
      </c>
      <c r="M33" s="11">
        <v>3.6483274801999235</v>
      </c>
      <c r="N33" s="11">
        <v>3.3815175880706403</v>
      </c>
      <c r="O33" s="6"/>
      <c r="P33" s="6"/>
      <c r="T33" s="6">
        <v>12.6</v>
      </c>
      <c r="U33" s="3">
        <v>18.899999999999999</v>
      </c>
      <c r="V33" s="3">
        <v>1.0900000000000001</v>
      </c>
      <c r="W33" s="3">
        <v>118</v>
      </c>
    </row>
    <row r="34" spans="1:23" ht="15" customHeight="1" x14ac:dyDescent="0.25">
      <c r="A34" s="3" t="s">
        <v>61</v>
      </c>
      <c r="B34" s="16">
        <v>37.487005862145089</v>
      </c>
      <c r="C34" s="15">
        <v>288.19384448277856</v>
      </c>
      <c r="D34" s="15">
        <v>194.51865992900974</v>
      </c>
      <c r="E34" s="11">
        <v>9.5623636887590369</v>
      </c>
      <c r="F34" s="16">
        <v>29.669162484528464</v>
      </c>
      <c r="G34" s="16">
        <v>35.056709126756466</v>
      </c>
      <c r="H34" s="16">
        <v>64.659547171621981</v>
      </c>
      <c r="I34" s="16">
        <v>12.24997781952213</v>
      </c>
      <c r="J34" s="16">
        <v>13.369776793784313</v>
      </c>
      <c r="K34" s="15">
        <v>120.27573996118102</v>
      </c>
      <c r="L34" s="16">
        <v>19.035779543938791</v>
      </c>
      <c r="M34" s="11">
        <v>8.517957918608035</v>
      </c>
      <c r="N34" s="11">
        <v>7.368612560862374</v>
      </c>
      <c r="O34" s="6"/>
      <c r="P34" s="6"/>
      <c r="T34" s="6">
        <v>19.7</v>
      </c>
      <c r="U34" s="3">
        <v>51.5</v>
      </c>
      <c r="V34" s="3">
        <v>10.199999999999999</v>
      </c>
      <c r="W34" s="3">
        <v>137</v>
      </c>
    </row>
    <row r="35" spans="1:23" ht="15" customHeight="1" x14ac:dyDescent="0.25">
      <c r="A35" s="3" t="s">
        <v>62</v>
      </c>
      <c r="B35" s="15">
        <v>190.46307589047083</v>
      </c>
      <c r="C35" s="16">
        <v>22.041742912147249</v>
      </c>
      <c r="D35" s="16">
        <v>72.969287280525464</v>
      </c>
      <c r="E35" s="16">
        <v>71.029187084851699</v>
      </c>
      <c r="F35" s="16">
        <v>77.274716420020994</v>
      </c>
      <c r="G35" s="15">
        <v>207.54637727186326</v>
      </c>
      <c r="H35" s="16">
        <v>90.753419391580593</v>
      </c>
      <c r="I35" s="16">
        <v>41.234557952204327</v>
      </c>
      <c r="J35" s="16">
        <v>45.863375537864904</v>
      </c>
      <c r="K35" s="16">
        <v>50.751741715194491</v>
      </c>
      <c r="L35" s="16">
        <v>65.257906686815033</v>
      </c>
      <c r="M35" s="16">
        <v>86.133172214665507</v>
      </c>
      <c r="N35" s="16">
        <v>33.709009626160054</v>
      </c>
      <c r="O35" s="6"/>
      <c r="P35" s="6"/>
      <c r="T35" s="6">
        <v>130</v>
      </c>
      <c r="U35" s="3">
        <v>86.7</v>
      </c>
      <c r="V35" s="3">
        <v>39.200000000000003</v>
      </c>
      <c r="W35" s="3">
        <v>106</v>
      </c>
    </row>
    <row r="36" spans="1:23" ht="15" customHeight="1" x14ac:dyDescent="0.25">
      <c r="A36" s="3" t="s">
        <v>63</v>
      </c>
      <c r="B36" s="16">
        <v>31.130166468573698</v>
      </c>
      <c r="C36" s="16">
        <v>14.662506780802811</v>
      </c>
      <c r="D36" s="11">
        <v>9.9584704880107342</v>
      </c>
      <c r="E36" s="16">
        <v>10.344236966286232</v>
      </c>
      <c r="F36" s="16">
        <v>14.830886174682711</v>
      </c>
      <c r="G36" s="16">
        <v>20.749917388959034</v>
      </c>
      <c r="H36" s="16">
        <v>16.657737041456347</v>
      </c>
      <c r="I36" s="11">
        <v>8.5046854224554256</v>
      </c>
      <c r="J36" s="16">
        <v>14.635995848646596</v>
      </c>
      <c r="K36" s="16">
        <v>17.758806121870986</v>
      </c>
      <c r="L36" s="16">
        <v>21.518924464953191</v>
      </c>
      <c r="M36" s="16">
        <v>20.980989269994321</v>
      </c>
      <c r="N36" s="16">
        <v>22.312103431065701</v>
      </c>
      <c r="O36" s="6"/>
      <c r="P36" s="6"/>
      <c r="T36" s="19">
        <v>23</v>
      </c>
      <c r="U36" s="3">
        <v>20.399999999999999</v>
      </c>
      <c r="V36" s="3">
        <v>16.5</v>
      </c>
      <c r="W36" s="18">
        <v>21</v>
      </c>
    </row>
    <row r="37" spans="1:23" ht="15" customHeight="1" x14ac:dyDescent="0.25">
      <c r="A37" s="3" t="s">
        <v>64</v>
      </c>
      <c r="B37" s="15">
        <v>200.25330047865401</v>
      </c>
      <c r="C37" s="15">
        <v>173.65948708137299</v>
      </c>
      <c r="D37" s="16">
        <v>84.873095002271128</v>
      </c>
      <c r="E37" s="16">
        <v>63.800544647966312</v>
      </c>
      <c r="F37" s="15">
        <v>115.05463739021738</v>
      </c>
      <c r="G37" s="15">
        <v>128.88797075758026</v>
      </c>
      <c r="H37" s="15">
        <v>128.32770555926868</v>
      </c>
      <c r="I37" s="16">
        <v>87.814951486881398</v>
      </c>
      <c r="J37" s="16">
        <v>99.052811375530354</v>
      </c>
      <c r="K37" s="15">
        <v>205.58625043149644</v>
      </c>
      <c r="L37" s="15">
        <v>178.43492356669481</v>
      </c>
      <c r="M37" s="15">
        <v>127.49028909311772</v>
      </c>
      <c r="N37" s="15">
        <v>236.85492143929253</v>
      </c>
      <c r="O37" s="6"/>
      <c r="P37" s="6"/>
      <c r="T37" s="19">
        <v>48</v>
      </c>
      <c r="U37" s="3">
        <v>68.599999999999994</v>
      </c>
      <c r="V37" s="3">
        <v>153</v>
      </c>
      <c r="W37" s="3">
        <v>9.19</v>
      </c>
    </row>
    <row r="38" spans="1:23" ht="15" customHeight="1" x14ac:dyDescent="0.25">
      <c r="A38" s="3" t="s">
        <v>65</v>
      </c>
      <c r="B38" s="16">
        <v>91.743800453516073</v>
      </c>
      <c r="C38" s="16">
        <v>26.586560154971306</v>
      </c>
      <c r="D38" s="16">
        <v>14.438324594500116</v>
      </c>
      <c r="E38" s="15">
        <v>118.57643992045082</v>
      </c>
      <c r="F38" s="15">
        <v>106.9337454158311</v>
      </c>
      <c r="G38" s="16">
        <v>22.076810646012856</v>
      </c>
      <c r="H38" s="16">
        <v>30.25858214495241</v>
      </c>
      <c r="I38" s="15">
        <v>254.13596992751218</v>
      </c>
      <c r="J38" s="16">
        <v>71.793083645570647</v>
      </c>
      <c r="K38" s="16">
        <v>22.223544946715339</v>
      </c>
      <c r="L38" s="16">
        <v>77.66697252594065</v>
      </c>
      <c r="M38" s="15">
        <v>183.20812838294341</v>
      </c>
      <c r="N38" s="16">
        <v>80.210578423645202</v>
      </c>
      <c r="O38" s="6"/>
      <c r="P38" s="6"/>
      <c r="T38" s="6">
        <v>346</v>
      </c>
      <c r="U38" s="3">
        <v>658</v>
      </c>
      <c r="V38" s="3">
        <v>166</v>
      </c>
      <c r="W38" s="3">
        <v>396</v>
      </c>
    </row>
    <row r="39" spans="1:23" ht="15" customHeight="1" x14ac:dyDescent="0.25">
      <c r="A39" s="3" t="s">
        <v>66</v>
      </c>
      <c r="B39" s="15">
        <v>229.04446173447153</v>
      </c>
      <c r="C39" s="16">
        <v>21.366347809811522</v>
      </c>
      <c r="D39" s="16">
        <v>19.370798610716633</v>
      </c>
      <c r="E39" s="16">
        <v>30.319268436738234</v>
      </c>
      <c r="F39" s="16">
        <v>28.976563351443072</v>
      </c>
      <c r="G39" s="15">
        <v>153.16336364704199</v>
      </c>
      <c r="H39" s="16">
        <v>24.362745578571257</v>
      </c>
      <c r="I39" s="16">
        <v>25.654021475032433</v>
      </c>
      <c r="J39" s="16">
        <v>36.926439391841207</v>
      </c>
      <c r="K39" s="16">
        <v>27.572665725137366</v>
      </c>
      <c r="L39" s="16">
        <v>45.229555307480716</v>
      </c>
      <c r="M39" s="16">
        <v>32.984964291885881</v>
      </c>
      <c r="N39" s="16">
        <v>24.898606556830575</v>
      </c>
      <c r="O39" s="6"/>
      <c r="P39" s="6"/>
      <c r="T39" s="19">
        <v>37</v>
      </c>
      <c r="U39" s="3">
        <v>19.100000000000001</v>
      </c>
      <c r="V39" s="3">
        <v>24.1</v>
      </c>
      <c r="W39" s="18">
        <v>26</v>
      </c>
    </row>
    <row r="40" spans="1:23" ht="15" customHeight="1" x14ac:dyDescent="0.25">
      <c r="A40" s="3" t="s">
        <v>67</v>
      </c>
      <c r="B40" s="15">
        <v>167.82278717626946</v>
      </c>
      <c r="C40" s="15">
        <v>209.31563852404335</v>
      </c>
      <c r="D40" s="15">
        <v>236.25727271001722</v>
      </c>
      <c r="E40" s="15">
        <v>321.26703837745413</v>
      </c>
      <c r="F40" s="15">
        <v>322.19950142078716</v>
      </c>
      <c r="G40" s="15">
        <v>166.20090749990146</v>
      </c>
      <c r="H40" s="15">
        <v>172.37463186447781</v>
      </c>
      <c r="I40" s="15">
        <v>182.49368458655658</v>
      </c>
      <c r="J40" s="15">
        <v>347.77471252581995</v>
      </c>
      <c r="K40" s="15">
        <v>238.46650735344906</v>
      </c>
      <c r="L40" s="15">
        <v>287.22954109957305</v>
      </c>
      <c r="M40" s="15">
        <v>315.41085347827885</v>
      </c>
      <c r="N40" s="15">
        <v>263.70738163063442</v>
      </c>
      <c r="O40" s="6"/>
      <c r="P40" s="6"/>
      <c r="T40" s="6">
        <v>188</v>
      </c>
      <c r="U40" s="3">
        <v>232</v>
      </c>
      <c r="V40" s="3">
        <v>241</v>
      </c>
      <c r="W40" s="3">
        <v>174</v>
      </c>
    </row>
    <row r="41" spans="1:23" ht="15" customHeight="1" x14ac:dyDescent="0.25">
      <c r="A41" s="3" t="s">
        <v>68</v>
      </c>
      <c r="B41" s="16">
        <v>17.773363509554937</v>
      </c>
      <c r="C41" s="16">
        <v>10.647624490065452</v>
      </c>
      <c r="D41" s="11">
        <v>9.0613502973789792</v>
      </c>
      <c r="E41" s="16">
        <v>10.164871729116719</v>
      </c>
      <c r="F41" s="16">
        <v>13.334695852864627</v>
      </c>
      <c r="G41" s="16">
        <v>12.632609961768237</v>
      </c>
      <c r="H41" s="16">
        <v>10.503993859958099</v>
      </c>
      <c r="I41" s="11">
        <v>7.239801580514162</v>
      </c>
      <c r="J41" s="16">
        <v>12.676249465115815</v>
      </c>
      <c r="K41" s="16">
        <v>12.943857534686099</v>
      </c>
      <c r="L41" s="16">
        <v>17.770709766663053</v>
      </c>
      <c r="M41" s="16">
        <v>15.074878056247799</v>
      </c>
      <c r="N41" s="16">
        <v>38.7848073203239</v>
      </c>
      <c r="O41" s="6"/>
      <c r="P41" s="6"/>
      <c r="T41" s="6">
        <v>12.6</v>
      </c>
      <c r="U41" s="3">
        <v>30.5</v>
      </c>
      <c r="V41" s="3">
        <v>10.1</v>
      </c>
      <c r="W41" s="3">
        <v>18.600000000000001</v>
      </c>
    </row>
    <row r="42" spans="1:23" ht="15" customHeight="1" x14ac:dyDescent="0.25">
      <c r="A42" s="3" t="s">
        <v>69</v>
      </c>
      <c r="B42" s="11">
        <v>0.25059793862374879</v>
      </c>
      <c r="C42" s="11">
        <v>0.96276487560508162</v>
      </c>
      <c r="D42" s="11">
        <v>6.5249723460183096E-2</v>
      </c>
      <c r="E42" s="11">
        <v>7.8332686139729379E-2</v>
      </c>
      <c r="F42" s="11">
        <v>9.6246053980471868E-2</v>
      </c>
      <c r="G42" s="11">
        <v>0.11174190317620185</v>
      </c>
      <c r="H42" s="11">
        <v>5.7864432368739352E-2</v>
      </c>
      <c r="I42" s="11">
        <v>0.29581123313397245</v>
      </c>
      <c r="J42" s="11">
        <v>8.678152738876449E-2</v>
      </c>
      <c r="K42" s="11">
        <v>3.1037421772739204</v>
      </c>
      <c r="L42" s="11">
        <v>0.28759673664560559</v>
      </c>
      <c r="M42" s="11">
        <v>0.60463536665324091</v>
      </c>
      <c r="N42" s="11">
        <v>0.48113854753155449</v>
      </c>
      <c r="O42" s="6"/>
      <c r="P42" s="6"/>
      <c r="T42" s="6">
        <v>251</v>
      </c>
      <c r="U42" s="17">
        <v>2</v>
      </c>
      <c r="V42" s="17">
        <v>2.2999999999999998</v>
      </c>
      <c r="W42" s="17">
        <v>1</v>
      </c>
    </row>
    <row r="43" spans="1:23" ht="15" customHeight="1" x14ac:dyDescent="0.25">
      <c r="A43" s="3" t="s">
        <v>70</v>
      </c>
      <c r="B43" s="11">
        <v>5.6785489135032901</v>
      </c>
      <c r="C43" s="11">
        <v>4.5215654165740782</v>
      </c>
      <c r="D43" s="16">
        <v>18.629242947143613</v>
      </c>
      <c r="E43" s="11">
        <v>2.228722428519883</v>
      </c>
      <c r="F43" s="11">
        <v>3.1924372887700092</v>
      </c>
      <c r="G43" s="11">
        <v>3.8782780134253056</v>
      </c>
      <c r="H43" s="11">
        <v>2.7314723060911499</v>
      </c>
      <c r="I43" s="11">
        <v>1.6991051681358267</v>
      </c>
      <c r="J43" s="11">
        <v>2.2375491561996426</v>
      </c>
      <c r="K43" s="11">
        <v>5.0635510344435373</v>
      </c>
      <c r="L43" s="11">
        <v>3.3735176184129876</v>
      </c>
      <c r="M43" s="11">
        <v>2.3127176384065922</v>
      </c>
      <c r="N43" s="11">
        <v>5.0160865276849602</v>
      </c>
      <c r="O43" s="6"/>
      <c r="P43" s="6"/>
      <c r="T43" s="6">
        <v>2.2799999999999998</v>
      </c>
      <c r="U43" s="3">
        <v>1.83</v>
      </c>
      <c r="V43" s="17">
        <v>7</v>
      </c>
      <c r="W43" s="20">
        <v>2.1</v>
      </c>
    </row>
    <row r="44" spans="1:23" ht="15" customHeight="1" x14ac:dyDescent="0.25">
      <c r="A44" s="3" t="s">
        <v>71</v>
      </c>
      <c r="B44" s="11">
        <v>7.539411155606941</v>
      </c>
      <c r="C44" s="11">
        <v>4.4490563543493167</v>
      </c>
      <c r="D44" s="11">
        <v>3.8309292171716289</v>
      </c>
      <c r="E44" s="11">
        <v>2.7736270393824665</v>
      </c>
      <c r="F44" s="11">
        <v>5.3069123908736744</v>
      </c>
      <c r="G44" s="11">
        <v>8.9963594576695911</v>
      </c>
      <c r="H44" s="11">
        <v>8.3822600748222555</v>
      </c>
      <c r="I44" s="11">
        <v>6.5504208297588953</v>
      </c>
      <c r="J44" s="11">
        <v>3.4507353600717763</v>
      </c>
      <c r="K44" s="11">
        <v>5.5987077099638087</v>
      </c>
      <c r="L44" s="16">
        <v>21.644507012000201</v>
      </c>
      <c r="M44" s="16">
        <v>16.760253810816359</v>
      </c>
      <c r="N44" s="16">
        <v>12.792143166398571</v>
      </c>
      <c r="O44" s="6"/>
      <c r="P44" s="6"/>
      <c r="T44" s="6">
        <v>1.1599999999999999</v>
      </c>
      <c r="U44" s="3">
        <v>1.17</v>
      </c>
      <c r="V44" s="3">
        <v>10.5</v>
      </c>
      <c r="W44" s="3">
        <v>0.10100000000000001</v>
      </c>
    </row>
    <row r="45" spans="1:23" ht="15" customHeight="1" x14ac:dyDescent="0.25">
      <c r="A45" s="3" t="s">
        <v>72</v>
      </c>
      <c r="B45" s="15">
        <v>1273.061840637117</v>
      </c>
      <c r="C45" s="15">
        <v>600.48875541313373</v>
      </c>
      <c r="D45" s="15">
        <v>348.06290947630504</v>
      </c>
      <c r="E45" s="15">
        <v>236.31677534165831</v>
      </c>
      <c r="F45" s="15">
        <v>710.23717671354143</v>
      </c>
      <c r="G45" s="15">
        <v>481.07358566059003</v>
      </c>
      <c r="H45" s="15">
        <v>298.3004958128451</v>
      </c>
      <c r="I45" s="15">
        <v>196.39459880089913</v>
      </c>
      <c r="J45" s="15">
        <v>768.03236766591249</v>
      </c>
      <c r="K45" s="15">
        <v>687.69372541997075</v>
      </c>
      <c r="L45" s="15">
        <v>714.05882403599082</v>
      </c>
      <c r="M45" s="15">
        <v>1071.262953166779</v>
      </c>
      <c r="N45" s="15">
        <v>873.12038655078561</v>
      </c>
      <c r="O45" s="6"/>
      <c r="P45" s="6"/>
      <c r="T45" s="6">
        <v>684</v>
      </c>
      <c r="U45" s="3">
        <v>1140</v>
      </c>
      <c r="V45" s="3">
        <v>867</v>
      </c>
      <c r="W45" s="3">
        <v>133</v>
      </c>
    </row>
    <row r="46" spans="1:23" ht="15" customHeight="1" x14ac:dyDescent="0.25">
      <c r="A46" s="3" t="s">
        <v>73</v>
      </c>
      <c r="B46" s="15">
        <v>621.37652911079113</v>
      </c>
      <c r="C46" s="16">
        <v>34.38014914055281</v>
      </c>
      <c r="D46" s="16">
        <v>18.117675636930603</v>
      </c>
      <c r="E46" s="16">
        <v>35.741560779080523</v>
      </c>
      <c r="F46" s="16">
        <v>40.027287214066149</v>
      </c>
      <c r="G46" s="15">
        <v>230.6462620549874</v>
      </c>
      <c r="H46" s="16">
        <v>28.169851702237093</v>
      </c>
      <c r="I46" s="16">
        <v>23.055616452858438</v>
      </c>
      <c r="J46" s="16">
        <v>48.105426331911616</v>
      </c>
      <c r="K46" s="16">
        <v>41.164259973195207</v>
      </c>
      <c r="L46" s="16">
        <v>59.174509889365915</v>
      </c>
      <c r="M46" s="16">
        <v>62.046542526593328</v>
      </c>
      <c r="N46" s="16">
        <v>43.727258799889597</v>
      </c>
      <c r="O46" s="6"/>
      <c r="P46" s="6"/>
      <c r="T46" s="6">
        <v>25.1</v>
      </c>
      <c r="U46" s="3">
        <v>38.200000000000003</v>
      </c>
      <c r="V46" s="3">
        <v>24.5</v>
      </c>
      <c r="W46" s="3">
        <v>15.5</v>
      </c>
    </row>
    <row r="47" spans="1:23" ht="15" customHeight="1" x14ac:dyDescent="0.25">
      <c r="A47" s="3" t="s">
        <v>74</v>
      </c>
      <c r="B47" s="15">
        <v>239.88301733692623</v>
      </c>
      <c r="C47" s="16">
        <v>63.64012564971263</v>
      </c>
      <c r="D47" s="16">
        <v>34.741746674460011</v>
      </c>
      <c r="E47" s="16">
        <v>71.583276547391293</v>
      </c>
      <c r="F47" s="16">
        <v>76.247608189097207</v>
      </c>
      <c r="G47" s="16">
        <v>91.002570221694484</v>
      </c>
      <c r="H47" s="16">
        <v>56.682903562877762</v>
      </c>
      <c r="I47" s="16">
        <v>45.77039405049625</v>
      </c>
      <c r="J47" s="16">
        <v>67.055556407467051</v>
      </c>
      <c r="K47" s="16">
        <v>77.223039784192935</v>
      </c>
      <c r="L47" s="16">
        <v>80.73865755193313</v>
      </c>
      <c r="M47" s="15">
        <v>104.66686338732093</v>
      </c>
      <c r="N47" s="16">
        <v>60.916929911221359</v>
      </c>
      <c r="O47" s="6"/>
      <c r="P47" s="6"/>
      <c r="T47" s="6">
        <v>53.1</v>
      </c>
      <c r="U47" s="3">
        <v>69.400000000000006</v>
      </c>
      <c r="V47" s="3">
        <v>48.4</v>
      </c>
      <c r="W47" s="3">
        <v>38.1</v>
      </c>
    </row>
    <row r="48" spans="1:23" ht="15" customHeight="1" x14ac:dyDescent="0.25">
      <c r="A48" s="3" t="s">
        <v>75</v>
      </c>
      <c r="B48" s="15">
        <v>144.11672123605373</v>
      </c>
      <c r="C48" s="11">
        <v>6.7611217580238199</v>
      </c>
      <c r="D48" s="11">
        <v>4.1560313265968887</v>
      </c>
      <c r="E48" s="11">
        <v>7.6519272794187856</v>
      </c>
      <c r="F48" s="11">
        <v>8.8810712822190148</v>
      </c>
      <c r="G48" s="16">
        <v>49.983155896980293</v>
      </c>
      <c r="H48" s="11">
        <v>6.410747603721866</v>
      </c>
      <c r="I48" s="11">
        <v>5.1275134730304108</v>
      </c>
      <c r="J48" s="16">
        <v>11.661318851055919</v>
      </c>
      <c r="K48" s="11">
        <v>8.3765191506797834</v>
      </c>
      <c r="L48" s="16">
        <v>12.209841340400644</v>
      </c>
      <c r="M48" s="16">
        <v>13.074997544955677</v>
      </c>
      <c r="N48" s="11">
        <v>8.1168254985129717</v>
      </c>
      <c r="O48" s="6"/>
      <c r="P48" s="6"/>
      <c r="T48" s="6">
        <v>6.83</v>
      </c>
      <c r="U48" s="3">
        <v>8.17</v>
      </c>
      <c r="V48" s="17">
        <v>5.5</v>
      </c>
      <c r="W48" s="3">
        <v>5.42</v>
      </c>
    </row>
    <row r="49" spans="1:23" ht="15" customHeight="1" x14ac:dyDescent="0.25">
      <c r="A49" s="3" t="s">
        <v>76</v>
      </c>
      <c r="B49" s="15">
        <v>571.83456204573486</v>
      </c>
      <c r="C49" s="16">
        <v>26.357170062390082</v>
      </c>
      <c r="D49" s="16">
        <v>15.919931944998924</v>
      </c>
      <c r="E49" s="16">
        <v>30.081516841711007</v>
      </c>
      <c r="F49" s="16">
        <v>33.832263134370081</v>
      </c>
      <c r="G49" s="15">
        <v>200.46098747757006</v>
      </c>
      <c r="H49" s="16">
        <v>25.613161786178871</v>
      </c>
      <c r="I49" s="16">
        <v>20.955818184103972</v>
      </c>
      <c r="J49" s="16">
        <v>43.227948415548035</v>
      </c>
      <c r="K49" s="16">
        <v>32.345164734932936</v>
      </c>
      <c r="L49" s="16">
        <v>42.143025389068256</v>
      </c>
      <c r="M49" s="16">
        <v>47.612617442961614</v>
      </c>
      <c r="N49" s="16">
        <v>28.757511156077786</v>
      </c>
      <c r="O49" s="6"/>
      <c r="P49" s="6"/>
      <c r="T49" s="6">
        <v>28.7</v>
      </c>
      <c r="U49" s="3">
        <v>30.5</v>
      </c>
      <c r="V49" s="3">
        <v>20.100000000000001</v>
      </c>
      <c r="W49" s="3">
        <v>24.7</v>
      </c>
    </row>
    <row r="50" spans="1:23" ht="15" customHeight="1" x14ac:dyDescent="0.25">
      <c r="A50" s="3" t="s">
        <v>77</v>
      </c>
      <c r="B50" s="15">
        <v>121.86162120319646</v>
      </c>
      <c r="C50" s="11">
        <v>4.911804072974749</v>
      </c>
      <c r="D50" s="11">
        <v>3.2088909323976211</v>
      </c>
      <c r="E50" s="11">
        <v>6.4892857132995703</v>
      </c>
      <c r="F50" s="11">
        <v>7.0513850867280699</v>
      </c>
      <c r="G50" s="16">
        <v>42.343904784166128</v>
      </c>
      <c r="H50" s="11">
        <v>5.4057562718265642</v>
      </c>
      <c r="I50" s="11">
        <v>4.4883253718762672</v>
      </c>
      <c r="J50" s="11">
        <v>8.5440637581086012</v>
      </c>
      <c r="K50" s="11">
        <v>6.3963113156740476</v>
      </c>
      <c r="L50" s="11">
        <v>7.6218716385924958</v>
      </c>
      <c r="M50" s="11">
        <v>8.674557120684387</v>
      </c>
      <c r="N50" s="11">
        <v>5.0845084398106213</v>
      </c>
      <c r="O50" s="6"/>
      <c r="P50" s="6"/>
      <c r="T50" s="13">
        <v>6.7</v>
      </c>
      <c r="U50" s="3">
        <v>5.51</v>
      </c>
      <c r="V50" s="3">
        <v>4.51</v>
      </c>
      <c r="W50" s="3">
        <v>6.12</v>
      </c>
    </row>
    <row r="51" spans="1:23" ht="15" customHeight="1" x14ac:dyDescent="0.25">
      <c r="A51" s="3" t="s">
        <v>78</v>
      </c>
      <c r="B51" s="16">
        <v>19.617951095779404</v>
      </c>
      <c r="C51" s="11">
        <v>0.88886616052541445</v>
      </c>
      <c r="D51" s="11">
        <v>0.55516336066504679</v>
      </c>
      <c r="E51" s="11">
        <v>1.1488483910446299</v>
      </c>
      <c r="F51" s="11">
        <v>1.233392931975722</v>
      </c>
      <c r="G51" s="11">
        <v>7.8153604478766425</v>
      </c>
      <c r="H51" s="11">
        <v>1.0535752071285505</v>
      </c>
      <c r="I51" s="11">
        <v>0.95698631427299574</v>
      </c>
      <c r="J51" s="11">
        <v>1.638965810009505</v>
      </c>
      <c r="K51" s="11">
        <v>1.1239152565750681</v>
      </c>
      <c r="L51" s="11">
        <v>1.4406464872093354</v>
      </c>
      <c r="M51" s="11">
        <v>1.486901952863986</v>
      </c>
      <c r="N51" s="11">
        <v>0.73347319975018832</v>
      </c>
      <c r="O51" s="6"/>
      <c r="P51" s="6"/>
      <c r="T51" s="13">
        <v>2</v>
      </c>
      <c r="U51" s="3">
        <v>1.55</v>
      </c>
      <c r="V51" s="3">
        <v>0.67</v>
      </c>
      <c r="W51" s="3">
        <v>2.09</v>
      </c>
    </row>
    <row r="52" spans="1:23" ht="15" customHeight="1" x14ac:dyDescent="0.25">
      <c r="A52" s="3" t="s">
        <v>79</v>
      </c>
      <c r="B52" s="16">
        <v>84.028378853197765</v>
      </c>
      <c r="C52" s="11">
        <v>3.9283350329589024</v>
      </c>
      <c r="D52" s="11">
        <v>2.778372505619954</v>
      </c>
      <c r="E52" s="11">
        <v>5.6531464602574024</v>
      </c>
      <c r="F52" s="11">
        <v>5.6605982283103389</v>
      </c>
      <c r="G52" s="16">
        <v>41.941877437819691</v>
      </c>
      <c r="H52" s="11">
        <v>4.5554414922642472</v>
      </c>
      <c r="I52" s="11">
        <v>4.5953862878021585</v>
      </c>
      <c r="J52" s="11">
        <v>7.3304650791854291</v>
      </c>
      <c r="K52" s="11">
        <v>5.3358364290064122</v>
      </c>
      <c r="L52" s="11">
        <v>6.5274543868653456</v>
      </c>
      <c r="M52" s="11">
        <v>6.4127934427239213</v>
      </c>
      <c r="N52" s="11">
        <v>3.7749020231721482</v>
      </c>
      <c r="O52" s="6"/>
      <c r="P52" s="6"/>
      <c r="T52" s="6">
        <v>6.81</v>
      </c>
      <c r="U52" s="3">
        <v>4.6900000000000004</v>
      </c>
      <c r="V52" s="3">
        <v>4.09</v>
      </c>
      <c r="W52" s="3">
        <v>6.33</v>
      </c>
    </row>
    <row r="53" spans="1:23" ht="15" customHeight="1" x14ac:dyDescent="0.25">
      <c r="A53" s="3" t="s">
        <v>80</v>
      </c>
      <c r="B53" s="16">
        <v>12.109894144146537</v>
      </c>
      <c r="C53" s="11">
        <v>0.62141393213065432</v>
      </c>
      <c r="D53" s="11">
        <v>0.4717486875491595</v>
      </c>
      <c r="E53" s="11">
        <v>0.89407115234502998</v>
      </c>
      <c r="F53" s="11">
        <v>0.87444215671707026</v>
      </c>
      <c r="G53" s="11">
        <v>5.6322783548614179</v>
      </c>
      <c r="H53" s="11">
        <v>0.71027435576438591</v>
      </c>
      <c r="I53" s="11">
        <v>0.73392792012347441</v>
      </c>
      <c r="J53" s="11">
        <v>1.0781641638023054</v>
      </c>
      <c r="K53" s="11">
        <v>0.78532175354027667</v>
      </c>
      <c r="L53" s="11">
        <v>1.0849130249761034</v>
      </c>
      <c r="M53" s="11">
        <v>0.98385718249121767</v>
      </c>
      <c r="N53" s="11">
        <v>0.6403150436024625</v>
      </c>
      <c r="O53" s="6"/>
      <c r="P53" s="6"/>
      <c r="T53" s="6">
        <v>1.08</v>
      </c>
      <c r="U53" s="3">
        <v>0.65</v>
      </c>
      <c r="V53" s="3">
        <v>0.66</v>
      </c>
      <c r="W53" s="3">
        <v>0.96</v>
      </c>
    </row>
    <row r="54" spans="1:23" ht="15" customHeight="1" x14ac:dyDescent="0.25">
      <c r="A54" s="3" t="s">
        <v>81</v>
      </c>
      <c r="B54" s="16">
        <v>59.872581793586178</v>
      </c>
      <c r="C54" s="11">
        <v>3.6143656058517242</v>
      </c>
      <c r="D54" s="11">
        <v>3.2180539668634522</v>
      </c>
      <c r="E54" s="11">
        <v>5.2894988264580567</v>
      </c>
      <c r="F54" s="11">
        <v>5.2402142728637342</v>
      </c>
      <c r="G54" s="16">
        <v>28.537249533308039</v>
      </c>
      <c r="H54" s="11">
        <v>4.1704691666833007</v>
      </c>
      <c r="I54" s="11">
        <v>4.2908735015421584</v>
      </c>
      <c r="J54" s="11">
        <v>6.2333704188418162</v>
      </c>
      <c r="K54" s="11">
        <v>4.7386050597622003</v>
      </c>
      <c r="L54" s="11">
        <v>6.7289081111870459</v>
      </c>
      <c r="M54" s="11">
        <v>5.7212245377745941</v>
      </c>
      <c r="N54" s="11">
        <v>4.0565959419807855</v>
      </c>
      <c r="O54" s="6"/>
      <c r="P54" s="6"/>
      <c r="T54" s="6">
        <v>6.42</v>
      </c>
      <c r="U54" s="3">
        <v>3.55</v>
      </c>
      <c r="V54" s="17">
        <v>4.0999999999999996</v>
      </c>
      <c r="W54" s="3">
        <v>5.31</v>
      </c>
    </row>
    <row r="55" spans="1:23" ht="15" customHeight="1" x14ac:dyDescent="0.25">
      <c r="A55" s="3" t="s">
        <v>82</v>
      </c>
      <c r="B55" s="11">
        <v>9.6476034540753517</v>
      </c>
      <c r="C55" s="11">
        <v>0.72631367760504784</v>
      </c>
      <c r="D55" s="11">
        <v>0.68404388712807329</v>
      </c>
      <c r="E55" s="11">
        <v>1.0062982299862084</v>
      </c>
      <c r="F55" s="11">
        <v>0.99414494651944429</v>
      </c>
      <c r="G55" s="11">
        <v>5.056551299023087</v>
      </c>
      <c r="H55" s="11">
        <v>0.85068707911061014</v>
      </c>
      <c r="I55" s="11">
        <v>0.84204473039206418</v>
      </c>
      <c r="J55" s="11">
        <v>1.2544908756436275</v>
      </c>
      <c r="K55" s="11">
        <v>0.93093143585034865</v>
      </c>
      <c r="L55" s="11">
        <v>1.3659914454264581</v>
      </c>
      <c r="M55" s="11">
        <v>1.1125783663422437</v>
      </c>
      <c r="N55" s="11">
        <v>0.8162261654680818</v>
      </c>
      <c r="O55" s="6"/>
      <c r="P55" s="6"/>
      <c r="T55" s="6">
        <v>1.33</v>
      </c>
      <c r="U55" s="3">
        <v>0.71</v>
      </c>
      <c r="V55" s="3">
        <v>0.82</v>
      </c>
      <c r="W55" s="3">
        <v>0.98</v>
      </c>
    </row>
    <row r="56" spans="1:23" ht="15" customHeight="1" x14ac:dyDescent="0.25">
      <c r="A56" s="3" t="s">
        <v>83</v>
      </c>
      <c r="B56" s="16">
        <v>21.590161306556215</v>
      </c>
      <c r="C56" s="11">
        <v>2.0203493823433538</v>
      </c>
      <c r="D56" s="11">
        <v>1.9835955985540987</v>
      </c>
      <c r="E56" s="11">
        <v>2.8772828052071575</v>
      </c>
      <c r="F56" s="11">
        <v>2.8555501635475622</v>
      </c>
      <c r="G56" s="16">
        <v>12.417843856542989</v>
      </c>
      <c r="H56" s="11">
        <v>2.3919007140402373</v>
      </c>
      <c r="I56" s="11">
        <v>2.3103607728711126</v>
      </c>
      <c r="J56" s="11">
        <v>3.6115567924729466</v>
      </c>
      <c r="K56" s="11">
        <v>2.5697052359552672</v>
      </c>
      <c r="L56" s="11">
        <v>3.9514959087793291</v>
      </c>
      <c r="M56" s="11">
        <v>3.1700266101301269</v>
      </c>
      <c r="N56" s="11">
        <v>2.3753236122514898</v>
      </c>
      <c r="O56" s="6"/>
      <c r="P56" s="6"/>
      <c r="T56" s="6">
        <v>3.67</v>
      </c>
      <c r="U56" s="3">
        <v>1.83</v>
      </c>
      <c r="V56" s="3">
        <v>2.56</v>
      </c>
      <c r="W56" s="3">
        <v>2.5499999999999998</v>
      </c>
    </row>
    <row r="57" spans="1:23" ht="15" customHeight="1" x14ac:dyDescent="0.25">
      <c r="A57" s="3" t="s">
        <v>84</v>
      </c>
      <c r="B57" s="11">
        <v>2.7242322300507116</v>
      </c>
      <c r="C57" s="11">
        <v>0.29501741399196757</v>
      </c>
      <c r="D57" s="11">
        <v>0.30633845291244421</v>
      </c>
      <c r="E57" s="11">
        <v>0.42262356064353701</v>
      </c>
      <c r="F57" s="11">
        <v>0.4162084111918895</v>
      </c>
      <c r="G57" s="11">
        <v>1.6063771433143208</v>
      </c>
      <c r="H57" s="11">
        <v>0.35304140843618237</v>
      </c>
      <c r="I57" s="11">
        <v>0.32561071112138634</v>
      </c>
      <c r="J57" s="11">
        <v>0.53343055759354463</v>
      </c>
      <c r="K57" s="11">
        <v>0.38160891521724832</v>
      </c>
      <c r="L57" s="11">
        <v>0.5734858801523729</v>
      </c>
      <c r="M57" s="11">
        <v>0.46732690159695806</v>
      </c>
      <c r="N57" s="11">
        <v>0.34609825720504811</v>
      </c>
      <c r="O57" s="6"/>
      <c r="P57" s="6"/>
      <c r="T57" s="6">
        <v>0.54</v>
      </c>
      <c r="U57" s="3">
        <v>0.26</v>
      </c>
      <c r="V57" s="3">
        <v>0.39</v>
      </c>
      <c r="W57" s="3">
        <v>0.33</v>
      </c>
    </row>
    <row r="58" spans="1:23" ht="15" customHeight="1" x14ac:dyDescent="0.25">
      <c r="A58" s="3" t="s">
        <v>85</v>
      </c>
      <c r="B58" s="16">
        <v>15.879722868511131</v>
      </c>
      <c r="C58" s="11">
        <v>1.9391404547534257</v>
      </c>
      <c r="D58" s="11">
        <v>2.1352072058115397</v>
      </c>
      <c r="E58" s="11">
        <v>2.7902108879283896</v>
      </c>
      <c r="F58" s="11">
        <v>2.8834528709065883</v>
      </c>
      <c r="G58" s="11">
        <v>9.4807934326888095</v>
      </c>
      <c r="H58" s="11">
        <v>2.3514301971876739</v>
      </c>
      <c r="I58" s="11">
        <v>2.1049526290573861</v>
      </c>
      <c r="J58" s="11">
        <v>3.4429796021261048</v>
      </c>
      <c r="K58" s="11">
        <v>2.4651331105772609</v>
      </c>
      <c r="L58" s="11">
        <v>3.9375625629931332</v>
      </c>
      <c r="M58" s="11">
        <v>3.1318409243591478</v>
      </c>
      <c r="N58" s="11">
        <v>2.4268688334505946</v>
      </c>
      <c r="O58" s="6"/>
      <c r="P58" s="6"/>
      <c r="T58" s="13">
        <v>3.5</v>
      </c>
      <c r="U58" s="3">
        <v>1.65</v>
      </c>
      <c r="V58" s="3">
        <v>2.87</v>
      </c>
      <c r="W58" s="17">
        <v>2</v>
      </c>
    </row>
    <row r="59" spans="1:23" ht="15" customHeight="1" x14ac:dyDescent="0.25">
      <c r="A59" s="3" t="s">
        <v>86</v>
      </c>
      <c r="B59" s="11">
        <v>2.1155439021575302</v>
      </c>
      <c r="C59" s="11">
        <v>0.27344216079727018</v>
      </c>
      <c r="D59" s="11">
        <v>0.32461174824339406</v>
      </c>
      <c r="E59" s="11">
        <v>0.41702226502321571</v>
      </c>
      <c r="F59" s="11">
        <v>0.43443206513830568</v>
      </c>
      <c r="G59" s="11">
        <v>1.3350605451832638</v>
      </c>
      <c r="H59" s="11">
        <v>0.35300903341048462</v>
      </c>
      <c r="I59" s="11">
        <v>0.31514101046303949</v>
      </c>
      <c r="J59" s="11">
        <v>0.50642169615012789</v>
      </c>
      <c r="K59" s="11">
        <v>0.35907762553131101</v>
      </c>
      <c r="L59" s="11">
        <v>0.58009314259024913</v>
      </c>
      <c r="M59" s="11">
        <v>0.49125890975576325</v>
      </c>
      <c r="N59" s="11">
        <v>0.37755343742908426</v>
      </c>
      <c r="O59" s="6"/>
      <c r="P59" s="6"/>
      <c r="T59" s="6">
        <v>0.51</v>
      </c>
      <c r="U59" s="3">
        <v>0.25</v>
      </c>
      <c r="V59" s="3">
        <v>0.43</v>
      </c>
      <c r="W59" s="3">
        <v>0.27</v>
      </c>
    </row>
    <row r="60" spans="1:23" ht="15" customHeight="1" x14ac:dyDescent="0.25">
      <c r="A60" s="3" t="s">
        <v>87</v>
      </c>
      <c r="B60" s="11">
        <v>4.555871956865821</v>
      </c>
      <c r="C60" s="11">
        <v>5.4892504027926199</v>
      </c>
      <c r="D60" s="11">
        <v>6.1040436836636625</v>
      </c>
      <c r="E60" s="11">
        <v>8.2433501480854829</v>
      </c>
      <c r="F60" s="11">
        <v>8.4313774569266791</v>
      </c>
      <c r="G60" s="11">
        <v>4.5554418943796637</v>
      </c>
      <c r="H60" s="11">
        <v>4.6639774202367041</v>
      </c>
      <c r="I60" s="11">
        <v>4.7598204834800546</v>
      </c>
      <c r="J60" s="11">
        <v>8.8515404702202645</v>
      </c>
      <c r="K60" s="11">
        <v>6.1733791124210384</v>
      </c>
      <c r="L60" s="11">
        <v>7.2847431895040682</v>
      </c>
      <c r="M60" s="11">
        <v>7.7717539504667812</v>
      </c>
      <c r="N60" s="11">
        <v>6.7471672234119318</v>
      </c>
      <c r="O60" s="6"/>
      <c r="P60" s="6"/>
      <c r="T60" s="6">
        <v>4.97</v>
      </c>
      <c r="U60" s="3">
        <v>5.14</v>
      </c>
      <c r="V60" s="3">
        <v>6.68</v>
      </c>
      <c r="W60" s="3">
        <v>4.46</v>
      </c>
    </row>
    <row r="61" spans="1:23" ht="15" customHeight="1" x14ac:dyDescent="0.25">
      <c r="A61" s="3" t="s">
        <v>88</v>
      </c>
      <c r="B61" s="11">
        <v>1.34411939387978</v>
      </c>
      <c r="C61" s="11">
        <v>0.84067261338308019</v>
      </c>
      <c r="D61" s="11">
        <v>0.77606384115772165</v>
      </c>
      <c r="E61" s="11">
        <v>0.81011598581559607</v>
      </c>
      <c r="F61" s="11">
        <v>1.0838093367630199</v>
      </c>
      <c r="G61" s="11">
        <v>1.0130741848616214</v>
      </c>
      <c r="H61" s="11">
        <v>0.82253585153368536</v>
      </c>
      <c r="I61" s="11">
        <v>0.58575053118422193</v>
      </c>
      <c r="J61" s="11">
        <v>1.0041667261534093</v>
      </c>
      <c r="K61" s="11">
        <v>1.1162179054431192</v>
      </c>
      <c r="L61" s="11">
        <v>1.3083514114130004</v>
      </c>
      <c r="M61" s="11">
        <v>0.6310328818011206</v>
      </c>
      <c r="N61" s="11">
        <v>2.236562894378177</v>
      </c>
      <c r="O61" s="6"/>
      <c r="P61" s="6"/>
      <c r="T61" s="6">
        <v>0.79</v>
      </c>
      <c r="U61" s="3">
        <v>0.89</v>
      </c>
      <c r="V61" s="3">
        <v>1.72</v>
      </c>
      <c r="W61" s="3">
        <v>1.21</v>
      </c>
    </row>
    <row r="62" spans="1:23" ht="15" customHeight="1" x14ac:dyDescent="0.25">
      <c r="A62" s="3" t="s">
        <v>89</v>
      </c>
      <c r="B62" s="11">
        <v>0.84912439879706914</v>
      </c>
      <c r="C62" s="11">
        <v>0.64334926707618856</v>
      </c>
      <c r="D62" s="11">
        <v>0.811944897298715</v>
      </c>
      <c r="E62" s="11">
        <v>0.44683040337690455</v>
      </c>
      <c r="F62" s="11">
        <v>0.63543476422433343</v>
      </c>
      <c r="G62" s="11">
        <v>0.8770261209116943</v>
      </c>
      <c r="H62" s="11">
        <v>0.6655057621399777</v>
      </c>
      <c r="I62" s="11">
        <v>0.46634773654822603</v>
      </c>
      <c r="J62" s="11">
        <v>0.5427293563404394</v>
      </c>
      <c r="K62" s="11">
        <v>0.72062853119443893</v>
      </c>
      <c r="L62" s="11">
        <v>0.88442591465576803</v>
      </c>
      <c r="M62" s="11">
        <v>0.60914748166633004</v>
      </c>
      <c r="N62" s="11">
        <v>1.0478247468993229</v>
      </c>
      <c r="O62" s="6"/>
      <c r="P62" s="6"/>
      <c r="T62" s="6">
        <v>0.27</v>
      </c>
      <c r="U62" s="3">
        <v>0.28000000000000003</v>
      </c>
      <c r="V62" s="3">
        <v>0.93</v>
      </c>
      <c r="W62" s="3">
        <v>0.04</v>
      </c>
    </row>
    <row r="63" spans="1:23" ht="15" customHeight="1" x14ac:dyDescent="0.25">
      <c r="A63" s="3" t="s">
        <v>90</v>
      </c>
      <c r="B63" s="16">
        <v>33.64847105296419</v>
      </c>
      <c r="C63" s="16">
        <v>24.43473251267168</v>
      </c>
      <c r="D63" s="11">
        <v>5.3538353086981845</v>
      </c>
      <c r="E63" s="16">
        <v>23.397732135778249</v>
      </c>
      <c r="F63" s="16">
        <v>25.377131090327964</v>
      </c>
      <c r="G63" s="16">
        <v>35.016211827829167</v>
      </c>
      <c r="H63" s="16">
        <v>12.083099215194318</v>
      </c>
      <c r="I63" s="16">
        <v>11.964782728898628</v>
      </c>
      <c r="J63" s="16">
        <v>11.466298847491391</v>
      </c>
      <c r="K63" s="16">
        <v>11.228384296102181</v>
      </c>
      <c r="L63" s="16">
        <v>19.932382351555695</v>
      </c>
      <c r="M63" s="16">
        <v>25.245529551412236</v>
      </c>
      <c r="N63" s="16">
        <v>15.201460737262078</v>
      </c>
      <c r="O63" s="6"/>
      <c r="P63" s="6"/>
      <c r="T63" s="19">
        <v>11</v>
      </c>
      <c r="U63" s="3">
        <v>13.1</v>
      </c>
      <c r="V63" s="18">
        <v>21</v>
      </c>
      <c r="W63" s="18">
        <v>2.4</v>
      </c>
    </row>
    <row r="64" spans="1:23" ht="15" customHeight="1" x14ac:dyDescent="0.25">
      <c r="A64" s="3" t="s">
        <v>91</v>
      </c>
      <c r="B64" s="16">
        <v>21.904653655975913</v>
      </c>
      <c r="C64" s="16">
        <v>14.870538456000771</v>
      </c>
      <c r="D64" s="16">
        <v>14.114447501618617</v>
      </c>
      <c r="E64" s="16">
        <v>19.686535644268741</v>
      </c>
      <c r="F64" s="16">
        <v>20.723842043655004</v>
      </c>
      <c r="G64" s="16">
        <v>14.200304785350758</v>
      </c>
      <c r="H64" s="16">
        <v>11.500892260571328</v>
      </c>
      <c r="I64" s="11">
        <v>8.7169390027893687</v>
      </c>
      <c r="J64" s="16">
        <v>22.285766054652967</v>
      </c>
      <c r="K64" s="16">
        <v>17.674683874157886</v>
      </c>
      <c r="L64" s="16">
        <v>15.068693693549317</v>
      </c>
      <c r="M64" s="16">
        <v>11.90044053630038</v>
      </c>
      <c r="N64" s="16">
        <v>14.792260806452248</v>
      </c>
      <c r="O64" s="6"/>
      <c r="P64" s="6"/>
      <c r="T64" s="13">
        <v>6.2</v>
      </c>
      <c r="U64" s="3">
        <v>6.17</v>
      </c>
      <c r="V64" s="3">
        <v>15.4</v>
      </c>
      <c r="W64" s="3">
        <v>1.23</v>
      </c>
    </row>
    <row r="65" spans="1:23" ht="15" customHeight="1" x14ac:dyDescent="0.25">
      <c r="A65" s="3" t="s">
        <v>92</v>
      </c>
      <c r="B65" s="11">
        <v>4.9180644191119489</v>
      </c>
      <c r="C65" s="11">
        <v>3.3104955564282657</v>
      </c>
      <c r="D65" s="11">
        <v>2.0113717875514561</v>
      </c>
      <c r="E65" s="11">
        <v>3.0064070852868063</v>
      </c>
      <c r="F65" s="11">
        <v>3.4603753068624181</v>
      </c>
      <c r="G65" s="11">
        <v>2.8633818823103607</v>
      </c>
      <c r="H65" s="11">
        <v>3.4051301837411341</v>
      </c>
      <c r="I65" s="11">
        <v>1.5719385612614964</v>
      </c>
      <c r="J65" s="11">
        <v>3.1183009344573187</v>
      </c>
      <c r="K65" s="11">
        <v>7.1447457472804743</v>
      </c>
      <c r="L65" s="11">
        <v>3.1274113614613985</v>
      </c>
      <c r="M65" s="11">
        <v>1.6379663618339417</v>
      </c>
      <c r="N65" s="11">
        <v>3.0178204862415901</v>
      </c>
      <c r="O65" s="6"/>
      <c r="P65" s="6"/>
      <c r="T65" s="6">
        <v>1.69</v>
      </c>
      <c r="U65" s="3">
        <v>1.89</v>
      </c>
      <c r="V65" s="3">
        <v>6.08</v>
      </c>
      <c r="W65" s="3">
        <v>0.41</v>
      </c>
    </row>
    <row r="66" spans="1:23" ht="15" customHeight="1" x14ac:dyDescent="0.25">
      <c r="A66" s="3" t="s">
        <v>93</v>
      </c>
      <c r="B66" s="16">
        <v>26.381319782121658</v>
      </c>
      <c r="C66" s="16">
        <v>11.953169604774317</v>
      </c>
      <c r="D66" s="11">
        <v>5.7206719764446206</v>
      </c>
      <c r="E66" s="11">
        <v>8.6361678935430426</v>
      </c>
      <c r="F66" s="11">
        <v>9.3589664916825903</v>
      </c>
      <c r="G66" s="16">
        <v>16.401604247691257</v>
      </c>
      <c r="H66" s="11">
        <v>8.076757838435519</v>
      </c>
      <c r="I66" s="11">
        <v>7.3844644539888096</v>
      </c>
      <c r="J66" s="11">
        <v>9.4198548418230441</v>
      </c>
      <c r="K66" s="16">
        <v>11.258085163424932</v>
      </c>
      <c r="L66" s="16">
        <v>10.131920993796927</v>
      </c>
      <c r="M66" s="16">
        <v>13.356801855992922</v>
      </c>
      <c r="N66" s="16">
        <v>12.14760161949998</v>
      </c>
      <c r="O66" s="6"/>
      <c r="P66" s="6"/>
      <c r="T66" s="6"/>
    </row>
    <row r="67" spans="1:23" ht="15" customHeight="1" x14ac:dyDescent="0.25">
      <c r="A67" s="3" t="s">
        <v>94</v>
      </c>
      <c r="B67" s="11">
        <v>0.59277110841145841</v>
      </c>
      <c r="C67" s="11">
        <v>0.61871613804964865</v>
      </c>
      <c r="D67" s="11">
        <v>0.56849667691209271</v>
      </c>
      <c r="E67" s="11">
        <v>0.57996128367087207</v>
      </c>
      <c r="F67" s="11">
        <v>0.59691559036894293</v>
      </c>
      <c r="G67" s="11">
        <v>0.56703448991348715</v>
      </c>
      <c r="H67" s="11">
        <v>0.64916025746365102</v>
      </c>
      <c r="I67" s="11">
        <v>0.64429149332607549</v>
      </c>
      <c r="J67" s="11">
        <v>0.63321579257988736</v>
      </c>
      <c r="K67" s="11">
        <v>0.58823026384639143</v>
      </c>
      <c r="L67" s="11">
        <v>0.62450300888408239</v>
      </c>
      <c r="M67" s="11">
        <v>0.60955780878463706</v>
      </c>
      <c r="N67" s="11">
        <v>0.51190193379607773</v>
      </c>
      <c r="O67" s="6"/>
      <c r="P67" s="6"/>
      <c r="T67" s="6"/>
    </row>
    <row r="68" spans="1:23" ht="15" customHeight="1" x14ac:dyDescent="0.25">
      <c r="A68" s="3" t="s">
        <v>95</v>
      </c>
      <c r="B68" s="15">
        <f>SUM(B46:B59)</f>
        <v>1926.6585205807635</v>
      </c>
      <c r="C68" s="15">
        <f t="shared" ref="C68:N68" si="2">SUM(C46:C59)</f>
        <v>150.3576145046118</v>
      </c>
      <c r="D68" s="16">
        <f t="shared" si="2"/>
        <v>88.601411928731224</v>
      </c>
      <c r="E68" s="15">
        <f t="shared" si="2"/>
        <v>172.04656973979479</v>
      </c>
      <c r="F68" s="15">
        <f t="shared" si="2"/>
        <v>186.63205095365115</v>
      </c>
      <c r="G68" s="15">
        <f t="shared" si="2"/>
        <v>728.26027248601667</v>
      </c>
      <c r="H68" s="15">
        <f t="shared" si="2"/>
        <v>139.0722495808678</v>
      </c>
      <c r="I68" s="15">
        <f t="shared" si="2"/>
        <v>115.8729514100111</v>
      </c>
      <c r="J68" s="15">
        <f t="shared" si="2"/>
        <v>204.22415875991663</v>
      </c>
      <c r="K68" s="15">
        <f t="shared" si="2"/>
        <v>184.19542978069026</v>
      </c>
      <c r="L68" s="15">
        <f t="shared" si="2"/>
        <v>228.07845675953982</v>
      </c>
      <c r="M68" s="15">
        <f t="shared" si="2"/>
        <v>259.05338685055381</v>
      </c>
      <c r="N68" s="15">
        <f t="shared" si="2"/>
        <v>162.15039031982226</v>
      </c>
      <c r="O68" s="6"/>
      <c r="P68" s="6"/>
      <c r="T68" s="6"/>
    </row>
    <row r="69" spans="1:23" ht="31.2" customHeight="1" x14ac:dyDescent="0.25">
      <c r="A69" s="67" t="s">
        <v>96</v>
      </c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21"/>
      <c r="P69" s="21"/>
      <c r="T69" s="21"/>
    </row>
    <row r="70" spans="1:23" ht="15" customHeight="1" x14ac:dyDescent="0.25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T70" s="22"/>
    </row>
    <row r="71" spans="1:23" ht="15" customHeight="1" x14ac:dyDescent="0.25">
      <c r="A71" s="3" t="s">
        <v>145</v>
      </c>
      <c r="O71" s="3"/>
      <c r="P71" s="3"/>
    </row>
    <row r="72" spans="1:23" ht="15" customHeight="1" x14ac:dyDescent="0.25">
      <c r="O72" s="3"/>
      <c r="P72" s="3"/>
    </row>
    <row r="73" spans="1:23" ht="15" customHeight="1" x14ac:dyDescent="0.25">
      <c r="O73" s="3"/>
      <c r="P73" s="3"/>
    </row>
  </sheetData>
  <mergeCells count="10">
    <mergeCell ref="R4:T4"/>
    <mergeCell ref="T5:W5"/>
    <mergeCell ref="B3:J3"/>
    <mergeCell ref="K3:N3"/>
    <mergeCell ref="R3:W3"/>
    <mergeCell ref="A69:N69"/>
    <mergeCell ref="B4:F5"/>
    <mergeCell ref="G4:J5"/>
    <mergeCell ref="K4:K5"/>
    <mergeCell ref="L4:N5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3"/>
  <sheetViews>
    <sheetView tabSelected="1" workbookViewId="0">
      <pane ySplit="7" topLeftCell="A8" activePane="bottomLeft" state="frozen"/>
      <selection pane="bottomLeft" activeCell="A2" sqref="A2"/>
    </sheetView>
  </sheetViews>
  <sheetFormatPr defaultColWidth="8.88671875" defaultRowHeight="13.8" x14ac:dyDescent="0.25"/>
  <cols>
    <col min="1" max="1" width="9.77734375" style="3" customWidth="1"/>
    <col min="2" max="14" width="8.88671875" style="50"/>
    <col min="15" max="17" width="8.88671875" style="46"/>
    <col min="18" max="21" width="8.88671875" style="50"/>
    <col min="22" max="16384" width="8.88671875" style="3"/>
  </cols>
  <sheetData>
    <row r="1" spans="1:28" s="1" customFormat="1" ht="15" customHeight="1" x14ac:dyDescent="0.25"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7"/>
      <c r="P1" s="47"/>
      <c r="Q1" s="46"/>
      <c r="R1" s="46"/>
      <c r="S1" s="46"/>
      <c r="T1" s="47"/>
      <c r="U1" s="46"/>
    </row>
    <row r="2" spans="1:28" s="1" customFormat="1" ht="15" customHeight="1" x14ac:dyDescent="0.25">
      <c r="A2" s="3" t="s">
        <v>170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9"/>
      <c r="P2" s="49"/>
      <c r="Q2" s="46"/>
      <c r="R2" s="46"/>
      <c r="S2" s="46"/>
      <c r="T2" s="49"/>
      <c r="U2" s="46"/>
    </row>
    <row r="3" spans="1:28" ht="48" customHeight="1" x14ac:dyDescent="0.25">
      <c r="B3" s="73" t="s">
        <v>162</v>
      </c>
      <c r="C3" s="73"/>
      <c r="D3" s="73"/>
      <c r="E3" s="73"/>
      <c r="F3" s="72" t="s">
        <v>0</v>
      </c>
      <c r="G3" s="72"/>
      <c r="H3" s="72"/>
      <c r="I3" s="72"/>
      <c r="J3" s="72"/>
      <c r="K3" s="72"/>
      <c r="L3" s="72"/>
      <c r="M3" s="72"/>
      <c r="N3" s="72"/>
      <c r="O3" s="72"/>
      <c r="P3" s="72"/>
      <c r="U3" s="51" t="s">
        <v>1</v>
      </c>
      <c r="V3" s="1"/>
      <c r="W3" s="69" t="s">
        <v>2</v>
      </c>
      <c r="X3" s="69"/>
      <c r="Y3" s="69"/>
      <c r="Z3" s="69"/>
      <c r="AA3" s="69"/>
      <c r="AB3" s="69"/>
    </row>
    <row r="4" spans="1:28" ht="24" customHeight="1" x14ac:dyDescent="0.25">
      <c r="B4" s="72" t="s">
        <v>4</v>
      </c>
      <c r="C4" s="72"/>
      <c r="D4" s="72"/>
      <c r="E4" s="72"/>
      <c r="F4" s="72" t="s">
        <v>5</v>
      </c>
      <c r="G4" s="72"/>
      <c r="H4" s="72"/>
      <c r="I4" s="72"/>
      <c r="J4" s="72" t="s">
        <v>6</v>
      </c>
      <c r="K4" s="72"/>
      <c r="L4" s="72"/>
      <c r="M4" s="72" t="s">
        <v>163</v>
      </c>
      <c r="N4" s="72"/>
      <c r="O4" s="72"/>
      <c r="P4" s="72"/>
      <c r="Q4" s="72" t="s">
        <v>164</v>
      </c>
      <c r="U4" s="51"/>
      <c r="V4" s="1"/>
      <c r="W4" s="69" t="s">
        <v>7</v>
      </c>
      <c r="X4" s="69"/>
      <c r="Y4" s="69"/>
      <c r="Z4" s="8"/>
      <c r="AA4" s="8"/>
      <c r="AB4" s="8"/>
    </row>
    <row r="5" spans="1:28" s="9" customFormat="1" ht="18" customHeight="1" x14ac:dyDescent="0.25"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52"/>
      <c r="S5" s="52"/>
      <c r="T5" s="52"/>
      <c r="U5" s="53"/>
      <c r="Y5" s="70" t="s">
        <v>8</v>
      </c>
      <c r="Z5" s="70"/>
      <c r="AA5" s="70"/>
      <c r="AB5" s="70"/>
    </row>
    <row r="6" spans="1:28" ht="32.4" customHeight="1" x14ac:dyDescent="0.25">
      <c r="B6" s="51" t="s">
        <v>151</v>
      </c>
      <c r="C6" s="51" t="s">
        <v>147</v>
      </c>
      <c r="D6" s="51" t="s">
        <v>148</v>
      </c>
      <c r="E6" s="51" t="s">
        <v>149</v>
      </c>
      <c r="F6" s="51" t="s">
        <v>159</v>
      </c>
      <c r="G6" s="51" t="s">
        <v>161</v>
      </c>
      <c r="H6" s="51" t="s">
        <v>166</v>
      </c>
      <c r="I6" s="51" t="s">
        <v>160</v>
      </c>
      <c r="J6" s="51" t="s">
        <v>156</v>
      </c>
      <c r="K6" s="51" t="s">
        <v>157</v>
      </c>
      <c r="L6" s="51" t="s">
        <v>150</v>
      </c>
      <c r="M6" s="51" t="s">
        <v>153</v>
      </c>
      <c r="N6" s="51" t="s">
        <v>154</v>
      </c>
      <c r="O6" s="51" t="s">
        <v>155</v>
      </c>
      <c r="P6" s="51" t="s">
        <v>152</v>
      </c>
      <c r="Q6" s="51" t="s">
        <v>158</v>
      </c>
      <c r="U6" s="51" t="s">
        <v>167</v>
      </c>
      <c r="V6" s="1"/>
      <c r="W6" s="3" t="s">
        <v>23</v>
      </c>
      <c r="X6" s="3" t="s">
        <v>24</v>
      </c>
      <c r="Y6" s="6" t="s">
        <v>25</v>
      </c>
      <c r="Z6" s="3" t="s">
        <v>26</v>
      </c>
      <c r="AA6" s="3" t="s">
        <v>27</v>
      </c>
      <c r="AB6" s="3" t="s">
        <v>28</v>
      </c>
    </row>
    <row r="7" spans="1:28" ht="15" customHeight="1" x14ac:dyDescent="0.25">
      <c r="B7" s="54" t="s">
        <v>165</v>
      </c>
      <c r="C7" s="54" t="s">
        <v>165</v>
      </c>
      <c r="D7" s="54" t="s">
        <v>165</v>
      </c>
      <c r="E7" s="54" t="s">
        <v>165</v>
      </c>
      <c r="F7" s="54" t="s">
        <v>30</v>
      </c>
      <c r="G7" s="54" t="s">
        <v>165</v>
      </c>
      <c r="H7" s="54" t="s">
        <v>30</v>
      </c>
      <c r="I7" s="54" t="s">
        <v>30</v>
      </c>
      <c r="J7" s="54" t="s">
        <v>30</v>
      </c>
      <c r="K7" s="54" t="s">
        <v>30</v>
      </c>
      <c r="L7" s="54" t="s">
        <v>30</v>
      </c>
      <c r="M7" s="54" t="s">
        <v>165</v>
      </c>
      <c r="N7" s="54" t="s">
        <v>30</v>
      </c>
      <c r="O7" s="54" t="s">
        <v>30</v>
      </c>
      <c r="P7" s="54" t="s">
        <v>165</v>
      </c>
      <c r="Q7" s="54" t="s">
        <v>30</v>
      </c>
      <c r="U7" s="54" t="s">
        <v>30</v>
      </c>
      <c r="V7" s="43"/>
      <c r="W7" s="23" t="s">
        <v>31</v>
      </c>
      <c r="X7" s="23" t="s">
        <v>32</v>
      </c>
      <c r="Y7" s="8" t="s">
        <v>32</v>
      </c>
      <c r="Z7" s="23" t="s">
        <v>33</v>
      </c>
      <c r="AA7" s="23" t="s">
        <v>34</v>
      </c>
      <c r="AB7" s="23" t="s">
        <v>35</v>
      </c>
    </row>
    <row r="8" spans="1:28" ht="15" customHeight="1" x14ac:dyDescent="0.25">
      <c r="A8" s="12" t="s">
        <v>36</v>
      </c>
      <c r="O8" s="50"/>
      <c r="P8" s="50"/>
      <c r="Q8" s="50"/>
      <c r="V8" s="1"/>
      <c r="Y8" s="6"/>
    </row>
    <row r="9" spans="1:28" ht="15" customHeight="1" x14ac:dyDescent="0.25">
      <c r="A9" s="3" t="s">
        <v>37</v>
      </c>
      <c r="B9" s="63">
        <v>74.897999999999996</v>
      </c>
      <c r="C9" s="63">
        <v>63.826999999999998</v>
      </c>
      <c r="D9" s="63">
        <v>64.477000000000004</v>
      </c>
      <c r="E9" s="63">
        <v>58.656999999999996</v>
      </c>
      <c r="F9" s="63">
        <v>72.326999999999998</v>
      </c>
      <c r="G9" s="63">
        <v>75.067999999999998</v>
      </c>
      <c r="H9" s="63">
        <v>70.905000000000001</v>
      </c>
      <c r="I9" s="63">
        <v>79.768000000000001</v>
      </c>
      <c r="J9" s="63">
        <v>86.748999999999995</v>
      </c>
      <c r="K9" s="63">
        <v>87.241</v>
      </c>
      <c r="L9" s="63">
        <v>68.956999999999994</v>
      </c>
      <c r="M9" s="63">
        <v>80.058000000000007</v>
      </c>
      <c r="N9" s="63">
        <v>82.125</v>
      </c>
      <c r="O9" s="63">
        <v>84.674999999999997</v>
      </c>
      <c r="P9" s="63">
        <v>74.424000000000007</v>
      </c>
      <c r="Q9" s="63">
        <v>80.933999999999997</v>
      </c>
      <c r="U9" s="50">
        <v>68.956999999999994</v>
      </c>
      <c r="V9" s="1"/>
      <c r="W9" s="3">
        <v>72.83</v>
      </c>
      <c r="X9" s="3">
        <v>44.64</v>
      </c>
      <c r="Y9" s="6">
        <v>53.85</v>
      </c>
    </row>
    <row r="10" spans="1:28" ht="15" customHeight="1" x14ac:dyDescent="0.25">
      <c r="A10" s="3" t="s">
        <v>38</v>
      </c>
      <c r="B10" s="63">
        <v>0.505</v>
      </c>
      <c r="C10" s="63">
        <v>0.71399999999999997</v>
      </c>
      <c r="D10" s="63">
        <v>0.68799999999999994</v>
      </c>
      <c r="E10" s="63">
        <v>0.93899999999999995</v>
      </c>
      <c r="F10" s="63">
        <v>0.61199999999999999</v>
      </c>
      <c r="G10" s="63">
        <v>0.63800000000000001</v>
      </c>
      <c r="H10" s="63">
        <v>0.65900000000000003</v>
      </c>
      <c r="I10" s="63">
        <v>0.54900000000000004</v>
      </c>
      <c r="J10" s="63">
        <v>0.45</v>
      </c>
      <c r="K10" s="63">
        <v>0.23699999999999999</v>
      </c>
      <c r="L10" s="63">
        <v>0.73899999999999999</v>
      </c>
      <c r="M10" s="63">
        <v>0.48199999999999998</v>
      </c>
      <c r="N10" s="63">
        <v>0.45600000000000002</v>
      </c>
      <c r="O10" s="63">
        <v>0.41499999999999998</v>
      </c>
      <c r="P10" s="63">
        <v>0.161</v>
      </c>
      <c r="Q10" s="63">
        <v>0.51600000000000001</v>
      </c>
      <c r="U10" s="50">
        <v>0.73899999999999999</v>
      </c>
      <c r="V10" s="1"/>
      <c r="W10" s="3">
        <v>0.28999999999999998</v>
      </c>
      <c r="X10" s="3">
        <v>2.36</v>
      </c>
      <c r="Y10" s="6">
        <v>2.27</v>
      </c>
    </row>
    <row r="11" spans="1:28" ht="15" customHeight="1" x14ac:dyDescent="0.25">
      <c r="A11" s="3" t="s">
        <v>39</v>
      </c>
      <c r="B11" s="63">
        <v>12.278</v>
      </c>
      <c r="C11" s="63">
        <v>15.599</v>
      </c>
      <c r="D11" s="63">
        <v>15.061999999999999</v>
      </c>
      <c r="E11" s="63">
        <v>21.908999999999999</v>
      </c>
      <c r="F11" s="63">
        <v>11.648999999999999</v>
      </c>
      <c r="G11" s="63">
        <v>11.824</v>
      </c>
      <c r="H11" s="63">
        <v>13.853999999999999</v>
      </c>
      <c r="I11" s="63">
        <v>9.359</v>
      </c>
      <c r="J11" s="63">
        <v>7.7450000000000001</v>
      </c>
      <c r="K11" s="63">
        <v>6.89</v>
      </c>
      <c r="L11" s="63">
        <v>13.624000000000001</v>
      </c>
      <c r="M11" s="63">
        <v>12.097</v>
      </c>
      <c r="N11" s="63">
        <v>10.821</v>
      </c>
      <c r="O11" s="63">
        <v>9.1679999999999993</v>
      </c>
      <c r="P11" s="63">
        <v>14.272</v>
      </c>
      <c r="Q11" s="63">
        <v>10.977</v>
      </c>
      <c r="U11" s="50">
        <v>13.624000000000001</v>
      </c>
      <c r="V11" s="1"/>
      <c r="W11" s="3">
        <v>13.4</v>
      </c>
      <c r="X11" s="3">
        <v>13.83</v>
      </c>
      <c r="Y11" s="6">
        <v>13.37</v>
      </c>
    </row>
    <row r="12" spans="1:28" ht="15" customHeight="1" x14ac:dyDescent="0.25">
      <c r="A12" s="3" t="s">
        <v>40</v>
      </c>
      <c r="B12" s="63">
        <v>3.637</v>
      </c>
      <c r="C12" s="63">
        <v>7.9980000000000002</v>
      </c>
      <c r="D12" s="63">
        <v>7.8579999999999997</v>
      </c>
      <c r="E12" s="63">
        <v>4.4269999999999996</v>
      </c>
      <c r="F12" s="63">
        <v>4.2889999999999997</v>
      </c>
      <c r="G12" s="63">
        <v>4.3120000000000003</v>
      </c>
      <c r="H12" s="63">
        <v>5.4640000000000004</v>
      </c>
      <c r="I12" s="63">
        <v>3.6040000000000001</v>
      </c>
      <c r="J12" s="63">
        <v>0.60199999999999998</v>
      </c>
      <c r="K12" s="63">
        <v>0.35899999999999999</v>
      </c>
      <c r="L12" s="63">
        <v>5.9180000000000001</v>
      </c>
      <c r="M12" s="63">
        <v>0.20699999999999999</v>
      </c>
      <c r="N12" s="63">
        <v>0.5</v>
      </c>
      <c r="O12" s="63">
        <v>0.36</v>
      </c>
      <c r="P12" s="63">
        <v>1.1519999999999999</v>
      </c>
      <c r="Q12" s="63">
        <v>0.97599999999999998</v>
      </c>
      <c r="U12" s="50">
        <v>5.9180000000000001</v>
      </c>
      <c r="V12" s="1"/>
      <c r="W12" s="3">
        <v>2.14</v>
      </c>
      <c r="X12" s="3">
        <v>13.4</v>
      </c>
      <c r="Y12" s="6">
        <v>13.73</v>
      </c>
    </row>
    <row r="13" spans="1:28" ht="15" customHeight="1" x14ac:dyDescent="0.25">
      <c r="A13" s="3" t="s">
        <v>41</v>
      </c>
      <c r="B13" s="63">
        <v>2.4E-2</v>
      </c>
      <c r="C13" s="63">
        <v>5.5E-2</v>
      </c>
      <c r="D13" s="63">
        <v>5.1999999999999998E-2</v>
      </c>
      <c r="E13" s="63">
        <v>1.9E-2</v>
      </c>
      <c r="F13" s="63">
        <v>0.06</v>
      </c>
      <c r="G13" s="63">
        <v>2.4E-2</v>
      </c>
      <c r="H13" s="63">
        <v>3.9E-2</v>
      </c>
      <c r="I13" s="63">
        <v>3.7999999999999999E-2</v>
      </c>
      <c r="J13" s="63">
        <v>6.0000000000000001E-3</v>
      </c>
      <c r="K13" s="63">
        <v>5.0000000000000001E-3</v>
      </c>
      <c r="L13" s="63">
        <v>5.6000000000000001E-2</v>
      </c>
      <c r="M13" s="63">
        <v>4.0000000000000001E-3</v>
      </c>
      <c r="N13" s="63">
        <v>6.0000000000000001E-3</v>
      </c>
      <c r="O13" s="63">
        <v>4.0000000000000001E-3</v>
      </c>
      <c r="P13" s="63">
        <v>1.7000000000000001E-2</v>
      </c>
      <c r="Q13" s="63">
        <v>4.0000000000000001E-3</v>
      </c>
      <c r="U13" s="50">
        <v>5.6000000000000001E-2</v>
      </c>
      <c r="V13" s="1"/>
      <c r="W13" s="3">
        <v>0.06</v>
      </c>
      <c r="X13" s="3">
        <v>0.17</v>
      </c>
      <c r="Y13" s="13">
        <v>0.2</v>
      </c>
    </row>
    <row r="14" spans="1:28" ht="15" customHeight="1" x14ac:dyDescent="0.25">
      <c r="A14" s="3" t="s">
        <v>42</v>
      </c>
      <c r="B14" s="63">
        <v>1.6739999999999999</v>
      </c>
      <c r="C14" s="63">
        <v>3.157</v>
      </c>
      <c r="D14" s="63">
        <v>2.9569999999999999</v>
      </c>
      <c r="E14" s="63">
        <v>1.847</v>
      </c>
      <c r="F14" s="63">
        <v>2.0710000000000002</v>
      </c>
      <c r="G14" s="63">
        <v>1.6819999999999999</v>
      </c>
      <c r="H14" s="63">
        <v>1.383</v>
      </c>
      <c r="I14" s="63">
        <v>1.151</v>
      </c>
      <c r="J14" s="63">
        <v>0.29799999999999999</v>
      </c>
      <c r="K14" s="63">
        <v>0.39800000000000002</v>
      </c>
      <c r="L14" s="63">
        <v>2.09</v>
      </c>
      <c r="M14" s="63">
        <v>0.52700000000000002</v>
      </c>
      <c r="N14" s="63">
        <v>0.53500000000000003</v>
      </c>
      <c r="O14" s="63">
        <v>0.47499999999999998</v>
      </c>
      <c r="P14" s="63">
        <v>0.36099999999999999</v>
      </c>
      <c r="Q14" s="63">
        <v>0.56599999999999995</v>
      </c>
      <c r="U14" s="50">
        <v>2.09</v>
      </c>
      <c r="V14" s="1"/>
      <c r="W14" s="3">
        <v>0.42</v>
      </c>
      <c r="X14" s="3">
        <v>7.77</v>
      </c>
      <c r="Y14" s="6">
        <v>3.61</v>
      </c>
    </row>
    <row r="15" spans="1:28" ht="15" customHeight="1" x14ac:dyDescent="0.25">
      <c r="A15" s="3" t="s">
        <v>43</v>
      </c>
      <c r="B15" s="63">
        <v>0.253</v>
      </c>
      <c r="C15" s="63">
        <v>1.0999999999999999E-2</v>
      </c>
      <c r="D15" s="63">
        <v>0.01</v>
      </c>
      <c r="E15" s="63">
        <v>4.0000000000000001E-3</v>
      </c>
      <c r="F15" s="63">
        <v>1.419</v>
      </c>
      <c r="G15" s="63">
        <v>0.112</v>
      </c>
      <c r="H15" s="63">
        <v>0.01</v>
      </c>
      <c r="I15" s="63">
        <v>2.5999999999999999E-2</v>
      </c>
      <c r="J15" s="63">
        <v>0.107</v>
      </c>
      <c r="K15" s="63">
        <v>7.4999999999999997E-2</v>
      </c>
      <c r="L15" s="63">
        <v>0.81599999999999995</v>
      </c>
      <c r="M15" s="63">
        <v>9.7000000000000003E-2</v>
      </c>
      <c r="N15" s="63">
        <v>0.09</v>
      </c>
      <c r="O15" s="63">
        <v>7.5999999999999998E-2</v>
      </c>
      <c r="P15" s="63">
        <v>0.182</v>
      </c>
      <c r="Q15" s="63">
        <v>7.9000000000000001E-2</v>
      </c>
      <c r="U15" s="50">
        <v>0.81599999999999995</v>
      </c>
      <c r="V15" s="1"/>
      <c r="W15" s="3">
        <v>1.55</v>
      </c>
      <c r="X15" s="3">
        <v>8.81</v>
      </c>
      <c r="Y15" s="6">
        <v>7.15</v>
      </c>
    </row>
    <row r="16" spans="1:28" ht="15" customHeight="1" x14ac:dyDescent="0.25">
      <c r="A16" s="3" t="s">
        <v>44</v>
      </c>
      <c r="B16" s="63">
        <v>7.5999999999999998E-2</v>
      </c>
      <c r="C16" s="63">
        <v>7.6999999999999999E-2</v>
      </c>
      <c r="D16" s="63">
        <v>6.8000000000000005E-2</v>
      </c>
      <c r="E16" s="63">
        <v>0.14599999999999999</v>
      </c>
      <c r="F16" s="63">
        <v>0.45700000000000002</v>
      </c>
      <c r="G16" s="63">
        <v>0.05</v>
      </c>
      <c r="H16" s="63">
        <v>5.2999999999999999E-2</v>
      </c>
      <c r="I16" s="63">
        <v>0.113</v>
      </c>
      <c r="J16" s="63">
        <v>8.3000000000000004E-2</v>
      </c>
      <c r="K16" s="63">
        <v>6.6000000000000003E-2</v>
      </c>
      <c r="L16" s="63">
        <v>1.44</v>
      </c>
      <c r="M16" s="63">
        <v>6.5000000000000002E-2</v>
      </c>
      <c r="N16" s="63">
        <v>6.9000000000000006E-2</v>
      </c>
      <c r="O16" s="63">
        <v>8.5999999999999993E-2</v>
      </c>
      <c r="P16" s="63">
        <v>2.1179999999999999</v>
      </c>
      <c r="Q16" s="63">
        <v>9.8000000000000004E-2</v>
      </c>
      <c r="U16" s="50">
        <v>1.44</v>
      </c>
      <c r="V16" s="1"/>
      <c r="W16" s="3">
        <v>3.13</v>
      </c>
      <c r="X16" s="3">
        <v>3.38</v>
      </c>
      <c r="Y16" s="6">
        <v>3.18</v>
      </c>
    </row>
    <row r="17" spans="1:28" ht="15" customHeight="1" x14ac:dyDescent="0.25">
      <c r="A17" s="3" t="s">
        <v>45</v>
      </c>
      <c r="B17" s="63">
        <v>2.2639999999999998</v>
      </c>
      <c r="C17" s="63">
        <v>2.6579999999999999</v>
      </c>
      <c r="D17" s="63">
        <v>2.4340000000000002</v>
      </c>
      <c r="E17" s="63">
        <v>6.3940000000000001</v>
      </c>
      <c r="F17" s="63">
        <v>2.2120000000000002</v>
      </c>
      <c r="G17" s="63">
        <v>2.4009999999999998</v>
      </c>
      <c r="H17" s="63">
        <v>3.1240000000000001</v>
      </c>
      <c r="I17" s="63">
        <v>1.9079999999999999</v>
      </c>
      <c r="J17" s="63">
        <v>1.5549999999999999</v>
      </c>
      <c r="K17" s="63">
        <v>1.6240000000000001</v>
      </c>
      <c r="L17" s="63">
        <v>2.8980000000000001</v>
      </c>
      <c r="M17" s="63">
        <v>2.3679999999999999</v>
      </c>
      <c r="N17" s="63">
        <v>2.234</v>
      </c>
      <c r="O17" s="63">
        <v>1.974</v>
      </c>
      <c r="P17" s="63">
        <v>5.5709999999999997</v>
      </c>
      <c r="Q17" s="63">
        <v>2.8690000000000002</v>
      </c>
      <c r="U17" s="50">
        <v>2.8980000000000001</v>
      </c>
      <c r="V17" s="1"/>
      <c r="W17" s="3">
        <v>5.01</v>
      </c>
      <c r="X17" s="3">
        <v>2.3199999999999998</v>
      </c>
      <c r="Y17" s="6">
        <v>1.77</v>
      </c>
    </row>
    <row r="18" spans="1:28" ht="15" customHeight="1" x14ac:dyDescent="0.25">
      <c r="A18" s="3" t="s">
        <v>46</v>
      </c>
      <c r="B18" s="63">
        <v>0.14099999999999999</v>
      </c>
      <c r="C18" s="63">
        <v>0.11899999999999999</v>
      </c>
      <c r="D18" s="63">
        <v>0.11700000000000001</v>
      </c>
      <c r="E18" s="63">
        <v>0.155</v>
      </c>
      <c r="F18" s="63">
        <v>0.14899999999999999</v>
      </c>
      <c r="G18" s="63">
        <v>0.13200000000000001</v>
      </c>
      <c r="H18" s="63">
        <v>0.105</v>
      </c>
      <c r="I18" s="63">
        <v>8.5999999999999993E-2</v>
      </c>
      <c r="J18" s="63">
        <v>3.9E-2</v>
      </c>
      <c r="K18" s="63">
        <v>0.05</v>
      </c>
      <c r="L18" s="63">
        <v>0.13100000000000001</v>
      </c>
      <c r="M18" s="63">
        <v>3.2000000000000001E-2</v>
      </c>
      <c r="N18" s="63">
        <v>3.3000000000000002E-2</v>
      </c>
      <c r="O18" s="63">
        <v>0.04</v>
      </c>
      <c r="P18" s="63">
        <v>8.3000000000000004E-2</v>
      </c>
      <c r="Q18" s="63">
        <v>4.8000000000000001E-2</v>
      </c>
      <c r="U18" s="50">
        <v>0.13100000000000001</v>
      </c>
      <c r="V18" s="1"/>
      <c r="W18" s="3">
        <v>9.2999999999999999E-2</v>
      </c>
      <c r="X18" s="3">
        <v>0.95</v>
      </c>
      <c r="Y18" s="6">
        <v>0.36</v>
      </c>
    </row>
    <row r="19" spans="1:28" ht="15" customHeight="1" x14ac:dyDescent="0.25">
      <c r="A19" s="3" t="s">
        <v>47</v>
      </c>
      <c r="B19" s="63">
        <v>3.7899999999996936</v>
      </c>
      <c r="C19" s="63">
        <v>5.3583924822552662</v>
      </c>
      <c r="D19" s="63">
        <v>5.2984104768568479</v>
      </c>
      <c r="E19" s="63">
        <v>4.830000000000112</v>
      </c>
      <c r="F19" s="63">
        <v>4.5318127250901359</v>
      </c>
      <c r="G19" s="63">
        <v>3.7288813355991537</v>
      </c>
      <c r="H19" s="63">
        <v>4.4182327069172347</v>
      </c>
      <c r="I19" s="63">
        <v>3.1796820317965144</v>
      </c>
      <c r="J19" s="63">
        <v>2.4812406203104147</v>
      </c>
      <c r="K19" s="63">
        <v>1.4101410141013215</v>
      </c>
      <c r="L19" s="63">
        <v>2.9894021195758667</v>
      </c>
      <c r="M19" s="63">
        <v>2.3293012096370078</v>
      </c>
      <c r="N19" s="63">
        <v>1.1994002998501205</v>
      </c>
      <c r="O19" s="63">
        <v>2.289542091581676</v>
      </c>
      <c r="P19" s="63">
        <v>1.5595321403578097</v>
      </c>
      <c r="Q19" s="63">
        <v>2.2693192042387671</v>
      </c>
      <c r="U19" s="50">
        <v>2.9894021195758667</v>
      </c>
      <c r="V19" s="1"/>
      <c r="Y19" s="6"/>
    </row>
    <row r="20" spans="1:28" ht="15" customHeight="1" x14ac:dyDescent="0.25">
      <c r="A20" s="3" t="s">
        <v>48</v>
      </c>
      <c r="B20" s="63">
        <v>99.539999999999694</v>
      </c>
      <c r="C20" s="63">
        <v>99.573392482255272</v>
      </c>
      <c r="D20" s="63">
        <v>99.021410476856857</v>
      </c>
      <c r="E20" s="63">
        <v>99.327000000000112</v>
      </c>
      <c r="F20" s="63">
        <v>99.776812725090124</v>
      </c>
      <c r="G20" s="63">
        <v>99.97188133559915</v>
      </c>
      <c r="H20" s="63">
        <v>100.00323270691723</v>
      </c>
      <c r="I20" s="63">
        <v>99.781682031796507</v>
      </c>
      <c r="J20" s="63">
        <v>100.11524062031043</v>
      </c>
      <c r="K20" s="63">
        <v>98.355141014101306</v>
      </c>
      <c r="L20" s="63">
        <v>99.658402119575868</v>
      </c>
      <c r="M20" s="63">
        <v>98.266301209636993</v>
      </c>
      <c r="N20" s="63">
        <v>98.068400299850126</v>
      </c>
      <c r="O20" s="63">
        <v>99.56254209158169</v>
      </c>
      <c r="P20" s="63">
        <v>99.900532140357825</v>
      </c>
      <c r="Q20" s="63">
        <v>99.336319204238777</v>
      </c>
      <c r="U20" s="50">
        <v>99.658402119575868</v>
      </c>
      <c r="V20" s="1"/>
      <c r="Y20" s="6"/>
    </row>
    <row r="21" spans="1:28" ht="15" customHeight="1" x14ac:dyDescent="0.25">
      <c r="A21" s="3" t="s">
        <v>49</v>
      </c>
      <c r="B21" s="63">
        <v>81.98495388968179</v>
      </c>
      <c r="C21" s="63">
        <v>83.853738661388903</v>
      </c>
      <c r="D21" s="63">
        <v>84.578201838080318</v>
      </c>
      <c r="E21" s="63">
        <v>75.366613094293925</v>
      </c>
      <c r="F21" s="63">
        <v>74.92863774280184</v>
      </c>
      <c r="G21" s="63">
        <v>81.516483890131227</v>
      </c>
      <c r="H21" s="63">
        <v>79.976741974682113</v>
      </c>
      <c r="I21" s="63">
        <v>80.61107409642365</v>
      </c>
      <c r="J21" s="63">
        <v>80.127885774061298</v>
      </c>
      <c r="K21" s="63">
        <v>78.536417768236561</v>
      </c>
      <c r="L21" s="63">
        <v>67.114845681646926</v>
      </c>
      <c r="M21" s="63">
        <v>81.369555687999124</v>
      </c>
      <c r="N21" s="63">
        <v>80.530409048201733</v>
      </c>
      <c r="O21" s="63">
        <v>79.801581546409508</v>
      </c>
      <c r="P21" s="63">
        <v>59.669769273948923</v>
      </c>
      <c r="Q21" s="63">
        <v>76.911418465921003</v>
      </c>
      <c r="R21" s="55"/>
      <c r="T21" s="55"/>
      <c r="U21" s="55"/>
      <c r="V21" s="1"/>
      <c r="Y21" s="6"/>
    </row>
    <row r="22" spans="1:28" ht="15" customHeight="1" x14ac:dyDescent="0.25">
      <c r="A22" s="3" t="s">
        <v>50</v>
      </c>
      <c r="B22" s="63">
        <v>0.80632250745203904</v>
      </c>
      <c r="C22" s="63">
        <v>1.0903911257588319</v>
      </c>
      <c r="D22" s="63">
        <v>1.0704533931758244</v>
      </c>
      <c r="E22" s="63">
        <v>0.72386428977891881</v>
      </c>
      <c r="F22" s="63">
        <v>1.0865489487022923</v>
      </c>
      <c r="G22" s="63">
        <v>0.88837569261545124</v>
      </c>
      <c r="H22" s="63">
        <v>0.81546963421443464</v>
      </c>
      <c r="I22" s="63">
        <v>0.87243003286596155</v>
      </c>
      <c r="J22" s="63">
        <v>0.46915088810510641</v>
      </c>
      <c r="K22" s="63">
        <v>0.49662045898744545</v>
      </c>
      <c r="L22" s="63">
        <v>1.2246946177196554</v>
      </c>
      <c r="M22" s="63">
        <v>0.40097035867700226</v>
      </c>
      <c r="N22" s="63">
        <v>0.45015108216799204</v>
      </c>
      <c r="O22" s="63">
        <v>0.46704729893874081</v>
      </c>
      <c r="P22" s="63">
        <v>0.80582356285627876</v>
      </c>
      <c r="Q22" s="63">
        <v>0.54742943743802341</v>
      </c>
      <c r="U22" s="56"/>
      <c r="V22" s="1"/>
      <c r="Y22" s="6"/>
    </row>
    <row r="23" spans="1:28" ht="15" customHeight="1" x14ac:dyDescent="0.25">
      <c r="A23" s="3" t="s">
        <v>51</v>
      </c>
      <c r="B23" s="63">
        <f>B16+B17</f>
        <v>2.34</v>
      </c>
      <c r="C23" s="63">
        <f t="shared" ref="C23:P23" si="0">C16+C17</f>
        <v>2.7349999999999999</v>
      </c>
      <c r="D23" s="63">
        <f t="shared" si="0"/>
        <v>2.5020000000000002</v>
      </c>
      <c r="E23" s="63">
        <f t="shared" si="0"/>
        <v>6.54</v>
      </c>
      <c r="F23" s="63">
        <f t="shared" si="0"/>
        <v>2.669</v>
      </c>
      <c r="G23" s="63">
        <f t="shared" si="0"/>
        <v>2.4509999999999996</v>
      </c>
      <c r="H23" s="63">
        <f t="shared" si="0"/>
        <v>3.177</v>
      </c>
      <c r="I23" s="63">
        <f t="shared" si="0"/>
        <v>2.0209999999999999</v>
      </c>
      <c r="J23" s="63">
        <f t="shared" si="0"/>
        <v>1.6379999999999999</v>
      </c>
      <c r="K23" s="63">
        <f t="shared" si="0"/>
        <v>1.6900000000000002</v>
      </c>
      <c r="L23" s="63">
        <f t="shared" si="0"/>
        <v>4.3380000000000001</v>
      </c>
      <c r="M23" s="63">
        <f>M16+M17</f>
        <v>2.4329999999999998</v>
      </c>
      <c r="N23" s="63">
        <f t="shared" si="0"/>
        <v>2.3029999999999999</v>
      </c>
      <c r="O23" s="63">
        <f t="shared" si="0"/>
        <v>2.06</v>
      </c>
      <c r="P23" s="63">
        <f t="shared" si="0"/>
        <v>7.6890000000000001</v>
      </c>
      <c r="Q23" s="63">
        <f>Q16+Q17</f>
        <v>2.9670000000000001</v>
      </c>
      <c r="U23" s="56"/>
      <c r="V23" s="1"/>
      <c r="Y23" s="6"/>
    </row>
    <row r="24" spans="1:28" ht="15" customHeight="1" x14ac:dyDescent="0.25">
      <c r="A24" s="3" t="s">
        <v>52</v>
      </c>
      <c r="B24" s="63">
        <v>29.789473684210524</v>
      </c>
      <c r="C24" s="63">
        <v>34.519480519480517</v>
      </c>
      <c r="D24" s="63">
        <v>35.794117647058826</v>
      </c>
      <c r="E24" s="63">
        <v>43.794520547945211</v>
      </c>
      <c r="F24" s="63">
        <v>4.8402625820568934</v>
      </c>
      <c r="G24" s="63">
        <v>48.019999999999996</v>
      </c>
      <c r="H24" s="63">
        <v>58.943396226415096</v>
      </c>
      <c r="I24" s="63">
        <v>16.884955752212388</v>
      </c>
      <c r="J24" s="63">
        <v>18.734939759036141</v>
      </c>
      <c r="K24" s="63">
        <v>24.606060606060606</v>
      </c>
      <c r="L24" s="63">
        <v>2.0125000000000002</v>
      </c>
      <c r="M24" s="63">
        <v>36.430769230769229</v>
      </c>
      <c r="N24" s="63">
        <v>32.376811594202898</v>
      </c>
      <c r="O24" s="63">
        <v>22.953488372093023</v>
      </c>
      <c r="P24" s="63">
        <v>2.630311614730878</v>
      </c>
      <c r="Q24" s="63">
        <v>29.275510204081634</v>
      </c>
      <c r="U24" s="56"/>
      <c r="V24" s="1"/>
      <c r="Y24" s="6"/>
    </row>
    <row r="25" spans="1:28" ht="15" customHeight="1" x14ac:dyDescent="0.25">
      <c r="N25" s="56"/>
      <c r="P25" s="50"/>
      <c r="U25" s="56"/>
      <c r="V25" s="1"/>
      <c r="Y25" s="6"/>
    </row>
    <row r="26" spans="1:28" ht="15" customHeight="1" x14ac:dyDescent="0.25">
      <c r="A26" s="14" t="s">
        <v>53</v>
      </c>
      <c r="N26" s="47"/>
      <c r="P26" s="50"/>
      <c r="U26" s="47"/>
      <c r="V26" s="1"/>
      <c r="Y26" s="6"/>
    </row>
    <row r="27" spans="1:28" ht="15" customHeight="1" x14ac:dyDescent="0.25">
      <c r="A27" s="3" t="s">
        <v>54</v>
      </c>
      <c r="B27" s="60">
        <v>30.024892479181915</v>
      </c>
      <c r="C27" s="60">
        <v>47.290236593960387</v>
      </c>
      <c r="D27" s="60">
        <v>45.125086502898853</v>
      </c>
      <c r="E27" s="60">
        <v>25.069575680701689</v>
      </c>
      <c r="F27" s="60">
        <v>24.916603906997096</v>
      </c>
      <c r="G27" s="60">
        <v>44.375186830120953</v>
      </c>
      <c r="H27" s="60">
        <v>56.333576677493852</v>
      </c>
      <c r="I27" s="60">
        <v>32.853600383963816</v>
      </c>
      <c r="J27" s="60">
        <v>18.140658980665652</v>
      </c>
      <c r="K27" s="60">
        <v>34.24561931386917</v>
      </c>
      <c r="L27" s="60">
        <v>88.945087006438413</v>
      </c>
      <c r="M27" s="60">
        <v>80.622315191992371</v>
      </c>
      <c r="N27" s="60">
        <v>61.226324300064483</v>
      </c>
      <c r="O27" s="60">
        <v>22.500317398404217</v>
      </c>
      <c r="P27" s="60">
        <v>13.237417629681728</v>
      </c>
      <c r="Q27" s="60">
        <v>19.424480173693311</v>
      </c>
      <c r="U27" s="56"/>
      <c r="V27" s="1"/>
      <c r="Y27" s="6">
        <v>9.1300000000000008</v>
      </c>
      <c r="Z27" s="3">
        <v>10.8</v>
      </c>
      <c r="AA27" s="3">
        <v>63.2</v>
      </c>
      <c r="AB27" s="17">
        <v>4.5999999999999996</v>
      </c>
    </row>
    <row r="28" spans="1:28" ht="15" customHeight="1" x14ac:dyDescent="0.25">
      <c r="A28" s="3" t="s">
        <v>55</v>
      </c>
      <c r="B28" s="61">
        <v>1.8386571688989244</v>
      </c>
      <c r="C28" s="61">
        <v>3.0756705204417574</v>
      </c>
      <c r="D28" s="61">
        <v>2.9755186027929543</v>
      </c>
      <c r="E28" s="61">
        <v>4.6588144852238207</v>
      </c>
      <c r="F28" s="61">
        <v>2.0745480868345911</v>
      </c>
      <c r="G28" s="61">
        <v>2.1101677942876331</v>
      </c>
      <c r="H28" s="61">
        <v>2.6704805991431018</v>
      </c>
      <c r="I28" s="61">
        <v>1.3645232956848028</v>
      </c>
      <c r="J28" s="61">
        <v>0.72954915175077983</v>
      </c>
      <c r="K28" s="61">
        <v>0.97186227106321932</v>
      </c>
      <c r="L28" s="61">
        <v>1.3540389975358462</v>
      </c>
      <c r="M28" s="61">
        <v>1.7613367817712107</v>
      </c>
      <c r="N28" s="61">
        <v>1.1044893593257445</v>
      </c>
      <c r="O28" s="61">
        <v>1.106646577713271</v>
      </c>
      <c r="P28" s="61">
        <v>2.1052330192529332</v>
      </c>
      <c r="Q28" s="61">
        <v>1.1569039019404377</v>
      </c>
      <c r="U28" s="56"/>
      <c r="V28" s="1"/>
      <c r="Y28" s="6">
        <v>2.17</v>
      </c>
      <c r="Z28" s="3">
        <v>2.21</v>
      </c>
      <c r="AA28" s="3">
        <v>2.59</v>
      </c>
      <c r="AB28" s="17">
        <v>1.1000000000000001</v>
      </c>
    </row>
    <row r="29" spans="1:28" ht="15" customHeight="1" x14ac:dyDescent="0.25">
      <c r="A29" s="3" t="s">
        <v>56</v>
      </c>
      <c r="B29" s="61">
        <v>8.8846186073704416</v>
      </c>
      <c r="C29" s="60">
        <v>14.192492188565815</v>
      </c>
      <c r="D29" s="60">
        <v>13.646868958960578</v>
      </c>
      <c r="E29" s="60">
        <v>25.137015877625576</v>
      </c>
      <c r="F29" s="61">
        <v>9.8266997873709645</v>
      </c>
      <c r="G29" s="60">
        <v>10.110013231023066</v>
      </c>
      <c r="H29" s="60">
        <v>11.39063337309519</v>
      </c>
      <c r="I29" s="61">
        <v>7.3976425126763221</v>
      </c>
      <c r="J29" s="61">
        <v>2.700068322797061</v>
      </c>
      <c r="K29" s="61">
        <v>3.3567752796267829</v>
      </c>
      <c r="L29" s="61">
        <v>6.0643604309351629</v>
      </c>
      <c r="M29" s="60">
        <v>14.533742811564306</v>
      </c>
      <c r="N29" s="61">
        <v>6.6502041847197617</v>
      </c>
      <c r="O29" s="61">
        <v>6.1443764080340859</v>
      </c>
      <c r="P29" s="61">
        <v>3.0269764717186809</v>
      </c>
      <c r="Q29" s="61">
        <v>7.8782978375637009</v>
      </c>
      <c r="U29" s="56"/>
      <c r="V29" s="1"/>
      <c r="Y29" s="6">
        <v>33.5</v>
      </c>
      <c r="Z29" s="3">
        <v>13.1</v>
      </c>
      <c r="AA29" s="3">
        <v>6.22</v>
      </c>
      <c r="AB29" s="18">
        <v>31</v>
      </c>
    </row>
    <row r="30" spans="1:28" ht="15" customHeight="1" x14ac:dyDescent="0.25">
      <c r="A30" s="3" t="s">
        <v>57</v>
      </c>
      <c r="B30" s="60">
        <v>63.548235474414881</v>
      </c>
      <c r="C30" s="62">
        <v>102.65355499828134</v>
      </c>
      <c r="D30" s="60">
        <v>95.402314733290893</v>
      </c>
      <c r="E30" s="62">
        <v>165.660694038298</v>
      </c>
      <c r="F30" s="60">
        <v>65.87597934015767</v>
      </c>
      <c r="G30" s="60">
        <v>69.243529010344275</v>
      </c>
      <c r="H30" s="60">
        <v>77.626044569921191</v>
      </c>
      <c r="I30" s="60">
        <v>51.164984835654742</v>
      </c>
      <c r="J30" s="60">
        <v>17.644055643593536</v>
      </c>
      <c r="K30" s="60">
        <v>20.580620897909711</v>
      </c>
      <c r="L30" s="60">
        <v>44.184977276106125</v>
      </c>
      <c r="M30" s="62">
        <v>100.88176077855404</v>
      </c>
      <c r="N30" s="60">
        <v>50.287876243868666</v>
      </c>
      <c r="O30" s="60">
        <v>43.187595150445702</v>
      </c>
      <c r="P30" s="61">
        <v>9.1620354623229527</v>
      </c>
      <c r="Q30" s="60">
        <v>56.948314772525528</v>
      </c>
      <c r="U30" s="56"/>
      <c r="V30" s="1"/>
      <c r="Y30" s="6">
        <v>417</v>
      </c>
      <c r="Z30" s="3">
        <v>120</v>
      </c>
      <c r="AA30" s="3">
        <v>10.8</v>
      </c>
      <c r="AB30" s="3">
        <v>318</v>
      </c>
    </row>
    <row r="31" spans="1:28" ht="15" customHeight="1" x14ac:dyDescent="0.25">
      <c r="A31" s="3" t="s">
        <v>58</v>
      </c>
      <c r="B31" s="60">
        <v>55.314196139343409</v>
      </c>
      <c r="C31" s="60">
        <v>96.127910638558404</v>
      </c>
      <c r="D31" s="60">
        <v>92.760773318786462</v>
      </c>
      <c r="E31" s="62">
        <v>138.43238313350122</v>
      </c>
      <c r="F31" s="60">
        <v>60.1536099089099</v>
      </c>
      <c r="G31" s="60">
        <v>62.427034662264816</v>
      </c>
      <c r="H31" s="60">
        <v>69.247200452259932</v>
      </c>
      <c r="I31" s="60">
        <v>48.483479195870629</v>
      </c>
      <c r="J31" s="60">
        <v>24.817421501751014</v>
      </c>
      <c r="K31" s="60">
        <v>14.236209259971064</v>
      </c>
      <c r="L31" s="60">
        <v>42.980371615048973</v>
      </c>
      <c r="M31" s="60">
        <v>85.693124264485036</v>
      </c>
      <c r="N31" s="60">
        <v>41.685133100147802</v>
      </c>
      <c r="O31" s="60">
        <v>37.070367745467657</v>
      </c>
      <c r="P31" s="61">
        <v>3.0807153149741113</v>
      </c>
      <c r="Q31" s="60">
        <v>43.913894200111415</v>
      </c>
      <c r="U31" s="56"/>
      <c r="V31" s="1"/>
      <c r="Y31" s="19">
        <v>18</v>
      </c>
      <c r="Z31" s="3">
        <v>16.2</v>
      </c>
      <c r="AA31" s="3">
        <v>11.1</v>
      </c>
      <c r="AB31" s="3">
        <v>287</v>
      </c>
    </row>
    <row r="32" spans="1:28" ht="15" customHeight="1" x14ac:dyDescent="0.25">
      <c r="A32" s="3" t="s">
        <v>59</v>
      </c>
      <c r="B32" s="61">
        <v>6.8212943161210937</v>
      </c>
      <c r="C32" s="60">
        <v>13.456593600539982</v>
      </c>
      <c r="D32" s="61">
        <v>7.617113535531983</v>
      </c>
      <c r="E32" s="61">
        <v>3.0666314492150923</v>
      </c>
      <c r="F32" s="61">
        <v>8.4742184164089007</v>
      </c>
      <c r="G32" s="61">
        <v>4.7388096873929424</v>
      </c>
      <c r="H32" s="60">
        <v>10.311942378979479</v>
      </c>
      <c r="I32" s="61">
        <v>6.3635393133837335</v>
      </c>
      <c r="J32" s="61">
        <v>0.79432513072293465</v>
      </c>
      <c r="K32" s="61">
        <v>1.4754263636454188</v>
      </c>
      <c r="L32" s="61">
        <v>0.90196916863770704</v>
      </c>
      <c r="M32" s="60">
        <v>12.892732726704841</v>
      </c>
      <c r="N32" s="61">
        <v>1.2231587452719668</v>
      </c>
      <c r="O32" s="61">
        <v>1.239885572362563</v>
      </c>
      <c r="P32" s="61">
        <v>3.2167661273335493</v>
      </c>
      <c r="Q32" s="61">
        <v>1.1141987952524093</v>
      </c>
      <c r="U32" s="56"/>
      <c r="V32" s="1"/>
      <c r="Y32" s="6">
        <v>37.299999999999997</v>
      </c>
      <c r="Z32" s="3">
        <v>15.5</v>
      </c>
      <c r="AA32" s="3">
        <v>2.09</v>
      </c>
      <c r="AB32" s="18">
        <v>45</v>
      </c>
    </row>
    <row r="33" spans="1:28" ht="15" customHeight="1" x14ac:dyDescent="0.25">
      <c r="A33" s="3" t="s">
        <v>60</v>
      </c>
      <c r="B33" s="60">
        <v>31.214480906059997</v>
      </c>
      <c r="C33" s="60">
        <v>67.496236524444242</v>
      </c>
      <c r="D33" s="60">
        <v>55.232434706994624</v>
      </c>
      <c r="E33" s="60">
        <v>20.238636539858899</v>
      </c>
      <c r="F33" s="60">
        <v>22.703635722703531</v>
      </c>
      <c r="G33" s="60">
        <v>24.569843492259011</v>
      </c>
      <c r="H33" s="60">
        <v>40.12258446032034</v>
      </c>
      <c r="I33" s="60">
        <v>22.628068947930743</v>
      </c>
      <c r="J33" s="61">
        <v>2.9748604954580866</v>
      </c>
      <c r="K33" s="61">
        <v>7.0961163816062074</v>
      </c>
      <c r="L33" s="61">
        <v>8.301933471473566</v>
      </c>
      <c r="M33" s="60">
        <v>40.492926622852487</v>
      </c>
      <c r="N33" s="60">
        <v>14.393449284106225</v>
      </c>
      <c r="O33" s="60">
        <v>11.130104691226261</v>
      </c>
      <c r="P33" s="61">
        <v>2.8361393131963317</v>
      </c>
      <c r="Q33" s="60">
        <v>11.532212939271211</v>
      </c>
      <c r="U33" s="56"/>
      <c r="V33" s="1"/>
      <c r="Y33" s="6">
        <v>12.6</v>
      </c>
      <c r="Z33" s="3">
        <v>18.899999999999999</v>
      </c>
      <c r="AA33" s="3">
        <v>1.0900000000000001</v>
      </c>
      <c r="AB33" s="3">
        <v>118</v>
      </c>
    </row>
    <row r="34" spans="1:28" ht="15" customHeight="1" x14ac:dyDescent="0.25">
      <c r="A34" s="3" t="s">
        <v>61</v>
      </c>
      <c r="B34" s="60">
        <v>15.379123166761403</v>
      </c>
      <c r="C34" s="60">
        <v>72.72259770818107</v>
      </c>
      <c r="D34" s="60">
        <v>29.869553764752066</v>
      </c>
      <c r="E34" s="60">
        <v>30.176110406931087</v>
      </c>
      <c r="F34" s="60">
        <v>14.314066921876226</v>
      </c>
      <c r="G34" s="60">
        <v>14.651589096881342</v>
      </c>
      <c r="H34" s="60">
        <v>25.422378192901764</v>
      </c>
      <c r="I34" s="60">
        <v>10.070470859547434</v>
      </c>
      <c r="J34" s="61">
        <v>6.8331356666485235</v>
      </c>
      <c r="K34" s="61">
        <v>1.2016973926371795</v>
      </c>
      <c r="L34" s="61">
        <v>2.607086170598838</v>
      </c>
      <c r="M34" s="60">
        <v>29.136171070663064</v>
      </c>
      <c r="N34" s="61">
        <v>3.9159626758902948</v>
      </c>
      <c r="O34" s="61">
        <v>6.9617839276827631</v>
      </c>
      <c r="P34" s="61">
        <v>6.9306897007425778</v>
      </c>
      <c r="Q34" s="61">
        <v>4.3883830419467449</v>
      </c>
      <c r="U34" s="56"/>
      <c r="V34" s="1"/>
      <c r="Y34" s="6">
        <v>19.7</v>
      </c>
      <c r="Z34" s="3">
        <v>51.5</v>
      </c>
      <c r="AA34" s="3">
        <v>10.199999999999999</v>
      </c>
      <c r="AB34" s="3">
        <v>137</v>
      </c>
    </row>
    <row r="35" spans="1:28" ht="15" customHeight="1" x14ac:dyDescent="0.25">
      <c r="A35" s="3" t="s">
        <v>62</v>
      </c>
      <c r="B35" s="60">
        <v>45.471558531067792</v>
      </c>
      <c r="C35" s="62">
        <v>109.63118559232882</v>
      </c>
      <c r="D35" s="60">
        <v>99.044316570010039</v>
      </c>
      <c r="E35" s="60">
        <v>39.865804115863824</v>
      </c>
      <c r="F35" s="60">
        <v>35.217155166197664</v>
      </c>
      <c r="G35" s="60">
        <v>84.588246959865117</v>
      </c>
      <c r="H35" s="60">
        <v>80.698330481021671</v>
      </c>
      <c r="I35" s="60">
        <v>47.327056893366553</v>
      </c>
      <c r="J35" s="60">
        <v>22.613399221716559</v>
      </c>
      <c r="K35" s="60">
        <v>10.014890513431185</v>
      </c>
      <c r="L35" s="61">
        <v>8.2658168974985351</v>
      </c>
      <c r="M35" s="60">
        <v>86.826137269369141</v>
      </c>
      <c r="N35" s="61">
        <v>9.8568848931349962</v>
      </c>
      <c r="O35" s="61">
        <v>7.734167289346999</v>
      </c>
      <c r="P35" s="60">
        <v>33.030089217359418</v>
      </c>
      <c r="Q35" s="61">
        <v>9.5116133457058236</v>
      </c>
      <c r="U35" s="56"/>
      <c r="V35" s="1"/>
      <c r="Y35" s="6">
        <v>130</v>
      </c>
      <c r="Z35" s="3">
        <v>86.7</v>
      </c>
      <c r="AA35" s="3">
        <v>39.200000000000003</v>
      </c>
      <c r="AB35" s="3">
        <v>106</v>
      </c>
    </row>
    <row r="36" spans="1:28" ht="15" customHeight="1" x14ac:dyDescent="0.25">
      <c r="A36" s="3" t="s">
        <v>63</v>
      </c>
      <c r="B36" s="60">
        <v>14.399549777140662</v>
      </c>
      <c r="C36" s="60">
        <v>21.882559130877993</v>
      </c>
      <c r="D36" s="60">
        <v>20.543037809826764</v>
      </c>
      <c r="E36" s="60">
        <v>32.706109541575117</v>
      </c>
      <c r="F36" s="60">
        <v>14.967639237743208</v>
      </c>
      <c r="G36" s="60">
        <v>15.0722600581449</v>
      </c>
      <c r="H36" s="60">
        <v>16.922669368858852</v>
      </c>
      <c r="I36" s="60">
        <v>11.075208871640664</v>
      </c>
      <c r="J36" s="61">
        <v>4.9176892347777805</v>
      </c>
      <c r="K36" s="61">
        <v>7.2925878236725117</v>
      </c>
      <c r="L36" s="60">
        <v>14.930603409911805</v>
      </c>
      <c r="M36" s="60">
        <v>19.198308070473644</v>
      </c>
      <c r="N36" s="60">
        <v>12.843111481401513</v>
      </c>
      <c r="O36" s="60">
        <v>10.803718197484782</v>
      </c>
      <c r="P36" s="60">
        <v>16.558404245275248</v>
      </c>
      <c r="Q36" s="60">
        <v>13.347638990812554</v>
      </c>
      <c r="U36" s="56"/>
      <c r="V36" s="1"/>
      <c r="Y36" s="19">
        <v>23</v>
      </c>
      <c r="Z36" s="3">
        <v>20.399999999999999</v>
      </c>
      <c r="AA36" s="3">
        <v>16.5</v>
      </c>
      <c r="AB36" s="18">
        <v>21</v>
      </c>
    </row>
    <row r="37" spans="1:28" ht="15" customHeight="1" x14ac:dyDescent="0.25">
      <c r="A37" s="3" t="s">
        <v>64</v>
      </c>
      <c r="B37" s="60">
        <v>99.883547607006548</v>
      </c>
      <c r="C37" s="62">
        <v>137.1530098278692</v>
      </c>
      <c r="D37" s="62">
        <v>125.77896050234318</v>
      </c>
      <c r="E37" s="62">
        <v>294.85338699909897</v>
      </c>
      <c r="F37" s="62">
        <v>105.5730274584669</v>
      </c>
      <c r="G37" s="62">
        <v>115.49112404302224</v>
      </c>
      <c r="H37" s="62">
        <v>138.29667072920645</v>
      </c>
      <c r="I37" s="60">
        <v>86.091743210945623</v>
      </c>
      <c r="J37" s="60">
        <v>44.465355931355241</v>
      </c>
      <c r="K37" s="60">
        <v>74.322514410613465</v>
      </c>
      <c r="L37" s="62">
        <v>109.44189686993938</v>
      </c>
      <c r="M37" s="62">
        <v>187.00418214151847</v>
      </c>
      <c r="N37" s="62">
        <v>101.68292564544434</v>
      </c>
      <c r="O37" s="60">
        <v>90.323751429619605</v>
      </c>
      <c r="P37" s="62">
        <v>205.68282317557049</v>
      </c>
      <c r="Q37" s="62">
        <v>121.01128824300943</v>
      </c>
      <c r="U37" s="56"/>
      <c r="V37" s="1"/>
      <c r="Y37" s="19">
        <v>48</v>
      </c>
      <c r="Z37" s="3">
        <v>68.599999999999994</v>
      </c>
      <c r="AA37" s="3">
        <v>153</v>
      </c>
      <c r="AB37" s="3">
        <v>9.19</v>
      </c>
    </row>
    <row r="38" spans="1:28" ht="15" customHeight="1" x14ac:dyDescent="0.25">
      <c r="A38" s="3" t="s">
        <v>65</v>
      </c>
      <c r="B38" s="61">
        <v>9.1970365282779607</v>
      </c>
      <c r="C38" s="61">
        <v>7.7915249259789015</v>
      </c>
      <c r="D38" s="61">
        <v>8.0704733331637417</v>
      </c>
      <c r="E38" s="60">
        <v>19.633631157206857</v>
      </c>
      <c r="F38" s="60">
        <v>40.932053474378712</v>
      </c>
      <c r="G38" s="61">
        <v>6.8022210420945637</v>
      </c>
      <c r="H38" s="61">
        <v>8.5973642313474077</v>
      </c>
      <c r="I38" s="60">
        <v>13.597812385781742</v>
      </c>
      <c r="J38" s="60">
        <v>29.285554673961006</v>
      </c>
      <c r="K38" s="60">
        <v>24.118154438826075</v>
      </c>
      <c r="L38" s="60">
        <v>24.645890157293948</v>
      </c>
      <c r="M38" s="62">
        <v>118.7109830058135</v>
      </c>
      <c r="N38" s="60">
        <v>54.559146821652398</v>
      </c>
      <c r="O38" s="60">
        <v>43.28212620962347</v>
      </c>
      <c r="P38" s="60">
        <v>73.876215256838591</v>
      </c>
      <c r="Q38" s="60">
        <v>46.108660521784799</v>
      </c>
      <c r="U38" s="56"/>
      <c r="V38" s="1"/>
      <c r="Y38" s="6">
        <v>346</v>
      </c>
      <c r="Z38" s="3">
        <v>658</v>
      </c>
      <c r="AA38" s="3">
        <v>166</v>
      </c>
      <c r="AB38" s="3">
        <v>396</v>
      </c>
    </row>
    <row r="39" spans="1:28" ht="15" customHeight="1" x14ac:dyDescent="0.25">
      <c r="A39" s="3" t="s">
        <v>66</v>
      </c>
      <c r="B39" s="60">
        <v>25.444580596945457</v>
      </c>
      <c r="C39" s="60">
        <v>35.281118637345038</v>
      </c>
      <c r="D39" s="60">
        <v>27.799378297663672</v>
      </c>
      <c r="E39" s="60">
        <v>28.622344428461417</v>
      </c>
      <c r="F39" s="60">
        <v>26.409874957964892</v>
      </c>
      <c r="G39" s="60">
        <v>28.713112548423549</v>
      </c>
      <c r="H39" s="60">
        <v>27.467018692339529</v>
      </c>
      <c r="I39" s="60">
        <v>23.74590522250427</v>
      </c>
      <c r="J39" s="60">
        <v>21.56771582721754</v>
      </c>
      <c r="K39" s="60">
        <v>17.648288557069574</v>
      </c>
      <c r="L39" s="60">
        <v>30.855771990792935</v>
      </c>
      <c r="M39" s="60">
        <v>32.438511958044309</v>
      </c>
      <c r="N39" s="60">
        <v>20.684658318047937</v>
      </c>
      <c r="O39" s="60">
        <v>21.914129041149224</v>
      </c>
      <c r="P39" s="60">
        <v>22.079429161155016</v>
      </c>
      <c r="Q39" s="60">
        <v>23.40745505957582</v>
      </c>
      <c r="U39" s="56"/>
      <c r="V39" s="1"/>
      <c r="Y39" s="19">
        <v>37</v>
      </c>
      <c r="Z39" s="3">
        <v>19.100000000000001</v>
      </c>
      <c r="AA39" s="3">
        <v>24.1</v>
      </c>
      <c r="AB39" s="18">
        <v>26</v>
      </c>
    </row>
    <row r="40" spans="1:28" ht="15" customHeight="1" x14ac:dyDescent="0.25">
      <c r="A40" s="3" t="s">
        <v>67</v>
      </c>
      <c r="B40" s="62">
        <v>193.13527876176624</v>
      </c>
      <c r="C40" s="62">
        <v>115.87223722370805</v>
      </c>
      <c r="D40" s="62">
        <v>108.48735260523884</v>
      </c>
      <c r="E40" s="62">
        <v>146.37727372866505</v>
      </c>
      <c r="F40" s="62">
        <v>256.60057617719292</v>
      </c>
      <c r="G40" s="62">
        <v>259.97772256743065</v>
      </c>
      <c r="H40" s="62">
        <v>202.49646863240741</v>
      </c>
      <c r="I40" s="62">
        <v>271.66488200050514</v>
      </c>
      <c r="J40" s="62">
        <v>344.87074732774528</v>
      </c>
      <c r="K40" s="62">
        <v>157.11687002104063</v>
      </c>
      <c r="L40" s="62">
        <v>245.45123487498938</v>
      </c>
      <c r="M40" s="62">
        <v>301.40386756938466</v>
      </c>
      <c r="N40" s="62">
        <v>210.76709410102359</v>
      </c>
      <c r="O40" s="62">
        <v>273.23457878073913</v>
      </c>
      <c r="P40" s="60">
        <v>48.364129471576</v>
      </c>
      <c r="Q40" s="62">
        <v>315.7570265147844</v>
      </c>
      <c r="U40" s="56"/>
      <c r="V40" s="1"/>
      <c r="Y40" s="6">
        <v>188</v>
      </c>
      <c r="Z40" s="3">
        <v>232</v>
      </c>
      <c r="AA40" s="3">
        <v>241</v>
      </c>
      <c r="AB40" s="3">
        <v>174</v>
      </c>
    </row>
    <row r="41" spans="1:28" ht="15" customHeight="1" x14ac:dyDescent="0.25">
      <c r="A41" s="3" t="s">
        <v>68</v>
      </c>
      <c r="B41" s="60">
        <v>10.155387058147097</v>
      </c>
      <c r="C41" s="60">
        <v>14.542665750172141</v>
      </c>
      <c r="D41" s="60">
        <v>14.052289283284766</v>
      </c>
      <c r="E41" s="60">
        <v>18.874396914788885</v>
      </c>
      <c r="F41" s="60">
        <v>12.658203736860123</v>
      </c>
      <c r="G41" s="60">
        <v>13.319145444569928</v>
      </c>
      <c r="H41" s="60">
        <v>13.628237680073637</v>
      </c>
      <c r="I41" s="60">
        <v>11.271385318960427</v>
      </c>
      <c r="J41" s="61">
        <v>9.4216325368758067</v>
      </c>
      <c r="K41" s="61">
        <v>6.8621910085737676</v>
      </c>
      <c r="L41" s="60">
        <v>12.091934381524398</v>
      </c>
      <c r="M41" s="60">
        <v>15.855515801546746</v>
      </c>
      <c r="N41" s="60">
        <v>10.236340264980472</v>
      </c>
      <c r="O41" s="61">
        <v>9.2397656842189306</v>
      </c>
      <c r="P41" s="61">
        <v>8.1665946465388686</v>
      </c>
      <c r="Q41" s="60">
        <v>11.121578261925444</v>
      </c>
      <c r="U41" s="56"/>
      <c r="V41" s="1"/>
      <c r="Y41" s="6">
        <v>12.6</v>
      </c>
      <c r="Z41" s="3">
        <v>30.5</v>
      </c>
      <c r="AA41" s="3">
        <v>10.1</v>
      </c>
      <c r="AB41" s="3">
        <v>18.600000000000001</v>
      </c>
    </row>
    <row r="42" spans="1:28" ht="15" customHeight="1" x14ac:dyDescent="0.25">
      <c r="A42" s="3" t="s">
        <v>69</v>
      </c>
      <c r="B42" s="61">
        <v>0.52738188871597547</v>
      </c>
      <c r="C42" s="61">
        <v>0.63784993448304084</v>
      </c>
      <c r="D42" s="61">
        <v>0.70065767989597116</v>
      </c>
      <c r="E42" s="61">
        <v>2.5341070185069112</v>
      </c>
      <c r="F42" s="61">
        <v>0.30339833398253951</v>
      </c>
      <c r="G42" s="61">
        <v>7.002032818103758E-2</v>
      </c>
      <c r="H42" s="61">
        <v>0.15380156979696494</v>
      </c>
      <c r="I42" s="61">
        <v>0.28596110963990551</v>
      </c>
      <c r="J42" s="61">
        <v>0.30383425605226361</v>
      </c>
      <c r="K42" s="61">
        <v>0.505962301605137</v>
      </c>
      <c r="L42" s="61">
        <v>0.12897369036519951</v>
      </c>
      <c r="M42" s="61">
        <v>0.39307681176103171</v>
      </c>
      <c r="N42" s="61">
        <v>0.19226018852100796</v>
      </c>
      <c r="O42" s="61">
        <v>0.16668501081744413</v>
      </c>
      <c r="P42" s="61">
        <v>3.4980095598103375E-2</v>
      </c>
      <c r="Q42" s="61">
        <v>0.19574304804562201</v>
      </c>
      <c r="U42" s="56"/>
      <c r="V42" s="1"/>
      <c r="Y42" s="6">
        <v>251</v>
      </c>
      <c r="Z42" s="17">
        <v>2</v>
      </c>
      <c r="AA42" s="17">
        <v>2.2999999999999998</v>
      </c>
      <c r="AB42" s="17">
        <v>1</v>
      </c>
    </row>
    <row r="43" spans="1:28" ht="15" customHeight="1" x14ac:dyDescent="0.25">
      <c r="A43" s="3" t="s">
        <v>70</v>
      </c>
      <c r="B43" s="61">
        <v>2.1232167036985712</v>
      </c>
      <c r="C43" s="61">
        <v>3.4618026228378587</v>
      </c>
      <c r="D43" s="61">
        <v>3.4933757117321984</v>
      </c>
      <c r="E43" s="61">
        <v>5.566292193267806</v>
      </c>
      <c r="F43" s="61">
        <v>2.8060324949032398</v>
      </c>
      <c r="G43" s="61">
        <v>2.831856659848464</v>
      </c>
      <c r="H43" s="61">
        <v>3.196041270570726</v>
      </c>
      <c r="I43" s="61">
        <v>2.0622012486157075</v>
      </c>
      <c r="J43" s="61">
        <v>1.0828972040599634</v>
      </c>
      <c r="K43" s="61">
        <v>1.7165125855616177</v>
      </c>
      <c r="L43" s="61">
        <v>2.5083783551980043</v>
      </c>
      <c r="M43" s="61">
        <v>3.319043167101285</v>
      </c>
      <c r="N43" s="61">
        <v>2.1100388783520172</v>
      </c>
      <c r="O43" s="61">
        <v>1.7417175964361722</v>
      </c>
      <c r="P43" s="61">
        <v>4.0260508945860547</v>
      </c>
      <c r="Q43" s="61">
        <v>2.0777165805844717</v>
      </c>
      <c r="U43" s="56"/>
      <c r="V43" s="1"/>
      <c r="Y43" s="6">
        <v>2.2799999999999998</v>
      </c>
      <c r="Z43" s="3">
        <v>1.83</v>
      </c>
      <c r="AA43" s="17">
        <v>7</v>
      </c>
      <c r="AB43" s="20">
        <v>2.1</v>
      </c>
    </row>
    <row r="44" spans="1:28" ht="15" customHeight="1" x14ac:dyDescent="0.25">
      <c r="A44" s="3" t="s">
        <v>71</v>
      </c>
      <c r="B44" s="61">
        <v>6.5868707670436661</v>
      </c>
      <c r="C44" s="61">
        <v>9.0266550901364155</v>
      </c>
      <c r="D44" s="61">
        <v>8.6581478051743357</v>
      </c>
      <c r="E44" s="60">
        <v>15.522871179609057</v>
      </c>
      <c r="F44" s="60">
        <v>11.45294533983704</v>
      </c>
      <c r="G44" s="61">
        <v>7.95325414281767</v>
      </c>
      <c r="H44" s="61">
        <v>7.7227605703534614</v>
      </c>
      <c r="I44" s="61">
        <v>5.5323688089107543</v>
      </c>
      <c r="J44" s="61">
        <v>1.6167279765262592</v>
      </c>
      <c r="K44" s="61">
        <v>5.4481824020443259</v>
      </c>
      <c r="L44" s="61">
        <v>3.9276950977614273</v>
      </c>
      <c r="M44" s="60">
        <v>20.374235482948524</v>
      </c>
      <c r="N44" s="61">
        <v>4.8705556031094446</v>
      </c>
      <c r="O44" s="61">
        <v>4.1850248940128632</v>
      </c>
      <c r="P44" s="61">
        <v>3.8349850347771937</v>
      </c>
      <c r="Q44" s="61">
        <v>5.7129927796201425</v>
      </c>
      <c r="U44" s="56"/>
      <c r="V44" s="1"/>
      <c r="Y44" s="6">
        <v>1.1599999999999999</v>
      </c>
      <c r="Z44" s="3">
        <v>1.17</v>
      </c>
      <c r="AA44" s="3">
        <v>10.5</v>
      </c>
      <c r="AB44" s="3">
        <v>0.10100000000000001</v>
      </c>
    </row>
    <row r="45" spans="1:28" ht="15" customHeight="1" x14ac:dyDescent="0.25">
      <c r="A45" s="3" t="s">
        <v>72</v>
      </c>
      <c r="B45" s="62">
        <v>371.47124396961965</v>
      </c>
      <c r="C45" s="62">
        <v>456.4722544063597</v>
      </c>
      <c r="D45" s="62">
        <v>424.01426641744092</v>
      </c>
      <c r="E45" s="62">
        <v>954.07804059566081</v>
      </c>
      <c r="F45" s="62">
        <v>418.86464450700356</v>
      </c>
      <c r="G45" s="62">
        <v>371.76348039011378</v>
      </c>
      <c r="H45" s="62">
        <v>542.99253934446017</v>
      </c>
      <c r="I45" s="62">
        <v>363.5882200861389</v>
      </c>
      <c r="J45" s="62">
        <v>111.04956652537084</v>
      </c>
      <c r="K45" s="62">
        <v>468.63030955615272</v>
      </c>
      <c r="L45" s="62">
        <v>308.09695319422468</v>
      </c>
      <c r="M45" s="62">
        <v>771.32586337081864</v>
      </c>
      <c r="N45" s="62">
        <v>265.45464155010268</v>
      </c>
      <c r="O45" s="62">
        <v>305.92348758331298</v>
      </c>
      <c r="P45" s="62">
        <v>368.98695549674301</v>
      </c>
      <c r="Q45" s="62">
        <v>366.46378582818653</v>
      </c>
      <c r="U45" s="56"/>
      <c r="V45" s="1"/>
      <c r="Y45" s="6">
        <v>684</v>
      </c>
      <c r="Z45" s="3">
        <v>1140</v>
      </c>
      <c r="AA45" s="3">
        <v>867</v>
      </c>
      <c r="AB45" s="3">
        <v>133</v>
      </c>
    </row>
    <row r="46" spans="1:28" ht="15" customHeight="1" x14ac:dyDescent="0.25">
      <c r="A46" s="3" t="s">
        <v>73</v>
      </c>
      <c r="B46" s="60">
        <v>26.985521407771319</v>
      </c>
      <c r="C46" s="60">
        <v>41.137872710273456</v>
      </c>
      <c r="D46" s="60">
        <v>37.201975376485514</v>
      </c>
      <c r="E46" s="60">
        <v>58.629899919550105</v>
      </c>
      <c r="F46" s="60">
        <v>39.409511596305364</v>
      </c>
      <c r="G46" s="60">
        <v>45.536909855726464</v>
      </c>
      <c r="H46" s="60">
        <v>43.248012309402348</v>
      </c>
      <c r="I46" s="60">
        <v>38.90197671358613</v>
      </c>
      <c r="J46" s="60">
        <v>36.188194470463117</v>
      </c>
      <c r="K46" s="60">
        <v>33.877422816380552</v>
      </c>
      <c r="L46" s="60">
        <v>38.472751349092725</v>
      </c>
      <c r="M46" s="60">
        <v>53.008372958910343</v>
      </c>
      <c r="N46" s="60">
        <v>30.138670807234163</v>
      </c>
      <c r="O46" s="60">
        <v>30.775848534761757</v>
      </c>
      <c r="P46" s="60">
        <v>14.352240329621839</v>
      </c>
      <c r="Q46" s="60">
        <v>42.281874606647889</v>
      </c>
      <c r="U46" s="56"/>
      <c r="V46" s="1"/>
      <c r="Y46" s="6">
        <v>25.1</v>
      </c>
      <c r="Z46" s="3">
        <v>38.200000000000003</v>
      </c>
      <c r="AA46" s="3">
        <v>24.5</v>
      </c>
      <c r="AB46" s="3">
        <v>15.5</v>
      </c>
    </row>
    <row r="47" spans="1:28" ht="15" customHeight="1" x14ac:dyDescent="0.25">
      <c r="A47" s="3" t="s">
        <v>74</v>
      </c>
      <c r="B47" s="60">
        <v>48.867707040758745</v>
      </c>
      <c r="C47" s="60">
        <v>75.082884573546252</v>
      </c>
      <c r="D47" s="60">
        <v>67.101192945138209</v>
      </c>
      <c r="E47" s="62">
        <v>112.21178442432532</v>
      </c>
      <c r="F47" s="60">
        <v>76.791600300200699</v>
      </c>
      <c r="G47" s="60">
        <v>86.911208534702098</v>
      </c>
      <c r="H47" s="60">
        <v>75.753511844252913</v>
      </c>
      <c r="I47" s="60">
        <v>75.354867776003331</v>
      </c>
      <c r="J47" s="60">
        <v>64.720477246519707</v>
      </c>
      <c r="K47" s="60">
        <v>73.102686526591043</v>
      </c>
      <c r="L47" s="60">
        <v>70.826450900482186</v>
      </c>
      <c r="M47" s="62">
        <v>104.71654349886876</v>
      </c>
      <c r="N47" s="60">
        <v>59.780833859931136</v>
      </c>
      <c r="O47" s="60">
        <v>61.072695983541323</v>
      </c>
      <c r="P47" s="60">
        <v>27.034597017357214</v>
      </c>
      <c r="Q47" s="60">
        <v>77.468638117823531</v>
      </c>
      <c r="U47" s="56"/>
      <c r="V47" s="1"/>
      <c r="Y47" s="6">
        <v>53.1</v>
      </c>
      <c r="Z47" s="3">
        <v>69.400000000000006</v>
      </c>
      <c r="AA47" s="3">
        <v>48.4</v>
      </c>
      <c r="AB47" s="3">
        <v>38.1</v>
      </c>
    </row>
    <row r="48" spans="1:28" ht="15" customHeight="1" x14ac:dyDescent="0.25">
      <c r="A48" s="3" t="s">
        <v>75</v>
      </c>
      <c r="B48" s="61">
        <v>5.7748241842170396</v>
      </c>
      <c r="C48" s="61">
        <v>8.4855087885019067</v>
      </c>
      <c r="D48" s="61">
        <v>7.3372209686738197</v>
      </c>
      <c r="E48" s="60">
        <v>12.538213270743926</v>
      </c>
      <c r="F48" s="61">
        <v>8.3256584207595381</v>
      </c>
      <c r="G48" s="61">
        <v>9.5080486482280939</v>
      </c>
      <c r="H48" s="61">
        <v>8.7317015644406624</v>
      </c>
      <c r="I48" s="61">
        <v>7.9147500283519863</v>
      </c>
      <c r="J48" s="61">
        <v>7.9824783535904595</v>
      </c>
      <c r="K48" s="61">
        <v>7.443965408717788</v>
      </c>
      <c r="L48" s="61">
        <v>7.9657910436708104</v>
      </c>
      <c r="M48" s="60">
        <v>11.459375499310534</v>
      </c>
      <c r="N48" s="61">
        <v>6.6253332208739213</v>
      </c>
      <c r="O48" s="61">
        <v>6.6499951720010229</v>
      </c>
      <c r="P48" s="61">
        <v>3.5210258431080019</v>
      </c>
      <c r="Q48" s="61">
        <v>8.4926610627032382</v>
      </c>
      <c r="U48" s="56"/>
      <c r="V48" s="1"/>
      <c r="Y48" s="6">
        <v>6.83</v>
      </c>
      <c r="Z48" s="3">
        <v>8.17</v>
      </c>
      <c r="AA48" s="17">
        <v>5.5</v>
      </c>
      <c r="AB48" s="3">
        <v>5.42</v>
      </c>
    </row>
    <row r="49" spans="1:28" ht="15" customHeight="1" x14ac:dyDescent="0.25">
      <c r="A49" s="3" t="s">
        <v>76</v>
      </c>
      <c r="B49" s="60">
        <v>22.539158596872568</v>
      </c>
      <c r="C49" s="60">
        <v>34.758343735125074</v>
      </c>
      <c r="D49" s="60">
        <v>28.98976492789695</v>
      </c>
      <c r="E49" s="60">
        <v>44.351631413920479</v>
      </c>
      <c r="F49" s="60">
        <v>31.97138656308956</v>
      </c>
      <c r="G49" s="60">
        <v>36.978859145941897</v>
      </c>
      <c r="H49" s="60">
        <v>33.071987078251794</v>
      </c>
      <c r="I49" s="60">
        <v>29.983289185205951</v>
      </c>
      <c r="J49" s="60">
        <v>29.202397402722529</v>
      </c>
      <c r="K49" s="60">
        <v>28.101289820955362</v>
      </c>
      <c r="L49" s="60">
        <v>29.469181854314339</v>
      </c>
      <c r="M49" s="60">
        <v>42.374366626912291</v>
      </c>
      <c r="N49" s="60">
        <v>24.334545062368221</v>
      </c>
      <c r="O49" s="60">
        <v>24.673855519074806</v>
      </c>
      <c r="P49" s="60">
        <v>13.302250855034345</v>
      </c>
      <c r="Q49" s="60">
        <v>30.123988992067847</v>
      </c>
      <c r="U49" s="56"/>
      <c r="V49" s="1"/>
      <c r="Y49" s="6">
        <v>28.7</v>
      </c>
      <c r="Z49" s="3">
        <v>30.5</v>
      </c>
      <c r="AA49" s="3">
        <v>20.100000000000001</v>
      </c>
      <c r="AB49" s="3">
        <v>24.7</v>
      </c>
    </row>
    <row r="50" spans="1:28" ht="15" customHeight="1" x14ac:dyDescent="0.25">
      <c r="A50" s="3" t="s">
        <v>77</v>
      </c>
      <c r="B50" s="61">
        <v>4.4437244991638787</v>
      </c>
      <c r="C50" s="61">
        <v>7.680911901774004</v>
      </c>
      <c r="D50" s="61">
        <v>6.2251546368717312</v>
      </c>
      <c r="E50" s="61">
        <v>8.8736290016447477</v>
      </c>
      <c r="F50" s="61">
        <v>6.426781989064394</v>
      </c>
      <c r="G50" s="61">
        <v>7.3383505107835116</v>
      </c>
      <c r="H50" s="61">
        <v>6.3948969378697402</v>
      </c>
      <c r="I50" s="61">
        <v>5.7443808385808008</v>
      </c>
      <c r="J50" s="61">
        <v>6.2316766539804114</v>
      </c>
      <c r="K50" s="61">
        <v>5.1215009574538604</v>
      </c>
      <c r="L50" s="61">
        <v>5.7538357574770993</v>
      </c>
      <c r="M50" s="61">
        <v>8.0462280677300075</v>
      </c>
      <c r="N50" s="61">
        <v>4.5827999777818871</v>
      </c>
      <c r="O50" s="61">
        <v>5.1450377290196219</v>
      </c>
      <c r="P50" s="61">
        <v>3.4898720911013736</v>
      </c>
      <c r="Q50" s="61">
        <v>5.3412885843468798</v>
      </c>
      <c r="U50" s="56"/>
      <c r="V50" s="1"/>
      <c r="Y50" s="13">
        <v>6.7</v>
      </c>
      <c r="Z50" s="3">
        <v>5.51</v>
      </c>
      <c r="AA50" s="3">
        <v>4.51</v>
      </c>
      <c r="AB50" s="3">
        <v>6.12</v>
      </c>
    </row>
    <row r="51" spans="1:28" ht="15" customHeight="1" x14ac:dyDescent="0.25">
      <c r="A51" s="3" t="s">
        <v>78</v>
      </c>
      <c r="B51" s="61">
        <v>0.95029757999019726</v>
      </c>
      <c r="C51" s="61">
        <v>1.5570321215992067</v>
      </c>
      <c r="D51" s="61">
        <v>1.2015699186004207</v>
      </c>
      <c r="E51" s="61">
        <v>1.5248478369506602</v>
      </c>
      <c r="F51" s="61">
        <v>1.1472213789581587</v>
      </c>
      <c r="G51" s="61">
        <v>1.3552354441403553</v>
      </c>
      <c r="H51" s="61">
        <v>1.3167113961531534</v>
      </c>
      <c r="I51" s="61">
        <v>0.94715514052499583</v>
      </c>
      <c r="J51" s="61">
        <v>1.218575216336099</v>
      </c>
      <c r="K51" s="61">
        <v>0.8668626828251762</v>
      </c>
      <c r="L51" s="61">
        <v>0.98861017344641311</v>
      </c>
      <c r="M51" s="61">
        <v>1.4573130786214707</v>
      </c>
      <c r="N51" s="61">
        <v>0.87643807158640796</v>
      </c>
      <c r="O51" s="61">
        <v>0.94057357409286513</v>
      </c>
      <c r="P51" s="61">
        <v>0.6126614455146282</v>
      </c>
      <c r="Q51" s="61">
        <v>0.95207943498498904</v>
      </c>
      <c r="U51" s="56"/>
      <c r="V51" s="1"/>
      <c r="Y51" s="13">
        <v>2</v>
      </c>
      <c r="Z51" s="3">
        <v>1.55</v>
      </c>
      <c r="AA51" s="3">
        <v>0.67</v>
      </c>
      <c r="AB51" s="3">
        <v>2.09</v>
      </c>
    </row>
    <row r="52" spans="1:28" ht="15" customHeight="1" x14ac:dyDescent="0.25">
      <c r="A52" s="3" t="s">
        <v>79</v>
      </c>
      <c r="B52" s="61">
        <v>3.8895633697946841</v>
      </c>
      <c r="C52" s="61">
        <v>6.9541227009461393</v>
      </c>
      <c r="D52" s="61">
        <v>5.5375137349527526</v>
      </c>
      <c r="E52" s="61">
        <v>6.7864078470107723</v>
      </c>
      <c r="F52" s="61">
        <v>5.12917037579916</v>
      </c>
      <c r="G52" s="61">
        <v>5.86236126053101</v>
      </c>
      <c r="H52" s="61">
        <v>5.2514543704447041</v>
      </c>
      <c r="I52" s="61">
        <v>4.5806943537395757</v>
      </c>
      <c r="J52" s="61">
        <v>5.5132160178652123</v>
      </c>
      <c r="K52" s="61">
        <v>4.0079502296852194</v>
      </c>
      <c r="L52" s="61">
        <v>4.9570294266109975</v>
      </c>
      <c r="M52" s="61">
        <v>6.7673199275334177</v>
      </c>
      <c r="N52" s="61">
        <v>3.7440002550931304</v>
      </c>
      <c r="O52" s="61">
        <v>4.387527626618267</v>
      </c>
      <c r="P52" s="61">
        <v>3.5281961518631819</v>
      </c>
      <c r="Q52" s="61">
        <v>4.1230047625392112</v>
      </c>
      <c r="U52" s="56"/>
      <c r="V52" s="1"/>
      <c r="Y52" s="6">
        <v>6.81</v>
      </c>
      <c r="Z52" s="3">
        <v>4.6900000000000004</v>
      </c>
      <c r="AA52" s="3">
        <v>4.09</v>
      </c>
      <c r="AB52" s="3">
        <v>6.33</v>
      </c>
    </row>
    <row r="53" spans="1:28" ht="15" customHeight="1" x14ac:dyDescent="0.25">
      <c r="A53" s="3" t="s">
        <v>80</v>
      </c>
      <c r="B53" s="61">
        <v>0.64213320664729723</v>
      </c>
      <c r="C53" s="61">
        <v>1.0370277392540981</v>
      </c>
      <c r="D53" s="61">
        <v>0.83029479006588003</v>
      </c>
      <c r="E53" s="61">
        <v>1.0407693825072912</v>
      </c>
      <c r="F53" s="61">
        <v>0.79927607779213272</v>
      </c>
      <c r="G53" s="61">
        <v>0.87031819606959693</v>
      </c>
      <c r="H53" s="61">
        <v>0.80064912415177636</v>
      </c>
      <c r="I53" s="61">
        <v>0.72402022415066813</v>
      </c>
      <c r="J53" s="61">
        <v>0.8877852234068444</v>
      </c>
      <c r="K53" s="61">
        <v>0.60910033523350893</v>
      </c>
      <c r="L53" s="61">
        <v>0.81276738727672004</v>
      </c>
      <c r="M53" s="61">
        <v>1.0283717413731086</v>
      </c>
      <c r="N53" s="61">
        <v>0.569917755498766</v>
      </c>
      <c r="O53" s="61">
        <v>0.65836763017618072</v>
      </c>
      <c r="P53" s="61">
        <v>0.64031090088525189</v>
      </c>
      <c r="Q53" s="61">
        <v>0.66016689181486909</v>
      </c>
      <c r="U53" s="56"/>
      <c r="V53" s="1"/>
      <c r="Y53" s="6">
        <v>1.08</v>
      </c>
      <c r="Z53" s="3">
        <v>0.65</v>
      </c>
      <c r="AA53" s="3">
        <v>0.66</v>
      </c>
      <c r="AB53" s="3">
        <v>0.96</v>
      </c>
    </row>
    <row r="54" spans="1:28" ht="15" customHeight="1" x14ac:dyDescent="0.25">
      <c r="A54" s="3" t="s">
        <v>81</v>
      </c>
      <c r="B54" s="61">
        <v>3.978797013367668</v>
      </c>
      <c r="C54" s="61">
        <v>5.8879945919987939</v>
      </c>
      <c r="D54" s="61">
        <v>4.8597369727484985</v>
      </c>
      <c r="E54" s="61">
        <v>5.6533712518078083</v>
      </c>
      <c r="F54" s="61">
        <v>4.7390621952541929</v>
      </c>
      <c r="G54" s="61">
        <v>4.930348345037733</v>
      </c>
      <c r="H54" s="61">
        <v>4.7426756930021021</v>
      </c>
      <c r="I54" s="61">
        <v>4.0973503631342405</v>
      </c>
      <c r="J54" s="61">
        <v>4.6659274478600583</v>
      </c>
      <c r="K54" s="61">
        <v>3.3018867345592962</v>
      </c>
      <c r="L54" s="61">
        <v>4.8556805874314763</v>
      </c>
      <c r="M54" s="61">
        <v>5.8419622060055536</v>
      </c>
      <c r="N54" s="61">
        <v>3.434754021460142</v>
      </c>
      <c r="O54" s="61">
        <v>3.7932778267379463</v>
      </c>
      <c r="P54" s="61">
        <v>3.8624319550890522</v>
      </c>
      <c r="Q54" s="61">
        <v>3.9073479305993821</v>
      </c>
      <c r="U54" s="56"/>
      <c r="V54" s="1"/>
      <c r="Y54" s="6">
        <v>6.42</v>
      </c>
      <c r="Z54" s="3">
        <v>3.55</v>
      </c>
      <c r="AA54" s="17">
        <v>4.0999999999999996</v>
      </c>
      <c r="AB54" s="3">
        <v>5.31</v>
      </c>
    </row>
    <row r="55" spans="1:28" ht="15" customHeight="1" x14ac:dyDescent="0.25">
      <c r="A55" s="3" t="s">
        <v>82</v>
      </c>
      <c r="B55" s="61">
        <v>0.82070202565985817</v>
      </c>
      <c r="C55" s="61">
        <v>1.1439754310767192</v>
      </c>
      <c r="D55" s="61">
        <v>0.94084016615312971</v>
      </c>
      <c r="E55" s="61">
        <v>1.097523202968866</v>
      </c>
      <c r="F55" s="61">
        <v>0.9259268578987806</v>
      </c>
      <c r="G55" s="61">
        <v>0.97834200345239763</v>
      </c>
      <c r="H55" s="61">
        <v>0.94363369473238889</v>
      </c>
      <c r="I55" s="61">
        <v>0.81561904681918229</v>
      </c>
      <c r="J55" s="61">
        <v>0.77084966857296211</v>
      </c>
      <c r="K55" s="61">
        <v>0.61038274013286797</v>
      </c>
      <c r="L55" s="61">
        <v>0.91692602984846638</v>
      </c>
      <c r="M55" s="61">
        <v>1.0851160247604099</v>
      </c>
      <c r="N55" s="61">
        <v>0.6516798523419447</v>
      </c>
      <c r="O55" s="61">
        <v>0.73079749840378583</v>
      </c>
      <c r="P55" s="61">
        <v>0.65501469078811747</v>
      </c>
      <c r="Q55" s="61">
        <v>0.76276944855131712</v>
      </c>
      <c r="U55" s="56"/>
      <c r="V55" s="1"/>
      <c r="Y55" s="6">
        <v>1.33</v>
      </c>
      <c r="Z55" s="3">
        <v>0.71</v>
      </c>
      <c r="AA55" s="3">
        <v>0.82</v>
      </c>
      <c r="AB55" s="3">
        <v>0.98</v>
      </c>
    </row>
    <row r="56" spans="1:28" ht="15" customHeight="1" x14ac:dyDescent="0.25">
      <c r="A56" s="3" t="s">
        <v>83</v>
      </c>
      <c r="B56" s="61">
        <v>2.2438094237013404</v>
      </c>
      <c r="C56" s="61">
        <v>2.8995669388854268</v>
      </c>
      <c r="D56" s="61">
        <v>2.5120050087222263</v>
      </c>
      <c r="E56" s="61">
        <v>3.0124911785913753</v>
      </c>
      <c r="F56" s="61">
        <v>2.5726333078535815</v>
      </c>
      <c r="G56" s="61">
        <v>2.7009603449284141</v>
      </c>
      <c r="H56" s="61">
        <v>2.6606116151153896</v>
      </c>
      <c r="I56" s="61">
        <v>2.3199339737971867</v>
      </c>
      <c r="J56" s="61">
        <v>2.0485883483733511</v>
      </c>
      <c r="K56" s="61">
        <v>1.6998548859575389</v>
      </c>
      <c r="L56" s="61">
        <v>2.6192386693927605</v>
      </c>
      <c r="M56" s="61">
        <v>3.0916284967646459</v>
      </c>
      <c r="N56" s="61">
        <v>1.9737328356925863</v>
      </c>
      <c r="O56" s="61">
        <v>2.1731817818881947</v>
      </c>
      <c r="P56" s="61">
        <v>1.6933894412062753</v>
      </c>
      <c r="Q56" s="61">
        <v>2.3690583985829794</v>
      </c>
      <c r="U56" s="56"/>
      <c r="V56" s="1"/>
      <c r="Y56" s="6">
        <v>3.67</v>
      </c>
      <c r="Z56" s="3">
        <v>1.83</v>
      </c>
      <c r="AA56" s="3">
        <v>2.56</v>
      </c>
      <c r="AB56" s="3">
        <v>2.5499999999999998</v>
      </c>
    </row>
    <row r="57" spans="1:28" ht="15" customHeight="1" x14ac:dyDescent="0.25">
      <c r="A57" s="3" t="s">
        <v>84</v>
      </c>
      <c r="B57" s="61">
        <v>0.33281960377424341</v>
      </c>
      <c r="C57" s="61">
        <v>0.40866520631071124</v>
      </c>
      <c r="D57" s="61">
        <v>0.33897765401821023</v>
      </c>
      <c r="E57" s="61">
        <v>0.44532650468666229</v>
      </c>
      <c r="F57" s="61">
        <v>0.38113012342299096</v>
      </c>
      <c r="G57" s="61">
        <v>0.39498053198782263</v>
      </c>
      <c r="H57" s="61">
        <v>0.38613960649809703</v>
      </c>
      <c r="I57" s="61">
        <v>0.35625770190154943</v>
      </c>
      <c r="J57" s="61">
        <v>0.30308206078157368</v>
      </c>
      <c r="K57" s="61">
        <v>0.24441459192022744</v>
      </c>
      <c r="L57" s="61">
        <v>0.37832769706398406</v>
      </c>
      <c r="M57" s="61">
        <v>0.4531346536126723</v>
      </c>
      <c r="N57" s="61">
        <v>0.29827731265202045</v>
      </c>
      <c r="O57" s="61">
        <v>0.30494082949373824</v>
      </c>
      <c r="P57" s="61">
        <v>0.23994238989919389</v>
      </c>
      <c r="Q57" s="61">
        <v>0.3477836070138543</v>
      </c>
      <c r="U57" s="56"/>
      <c r="V57" s="1"/>
      <c r="Y57" s="6">
        <v>0.54</v>
      </c>
      <c r="Z57" s="3">
        <v>0.26</v>
      </c>
      <c r="AA57" s="3">
        <v>0.39</v>
      </c>
      <c r="AB57" s="3">
        <v>0.33</v>
      </c>
    </row>
    <row r="58" spans="1:28" ht="15" customHeight="1" x14ac:dyDescent="0.25">
      <c r="A58" s="3" t="s">
        <v>85</v>
      </c>
      <c r="B58" s="61">
        <v>2.1854105701552493</v>
      </c>
      <c r="C58" s="61">
        <v>2.4239547229381531</v>
      </c>
      <c r="D58" s="61">
        <v>2.1260071203672712</v>
      </c>
      <c r="E58" s="61">
        <v>2.9883518310394446</v>
      </c>
      <c r="F58" s="61">
        <v>2.5776645914436154</v>
      </c>
      <c r="G58" s="61">
        <v>2.5586522969070429</v>
      </c>
      <c r="H58" s="61">
        <v>2.5113104017828065</v>
      </c>
      <c r="I58" s="61">
        <v>2.2014785067818177</v>
      </c>
      <c r="J58" s="61">
        <v>1.8640899131054223</v>
      </c>
      <c r="K58" s="61">
        <v>1.7016179860615135</v>
      </c>
      <c r="L58" s="61">
        <v>2.4352869937567196</v>
      </c>
      <c r="M58" s="61">
        <v>3.0966199885652319</v>
      </c>
      <c r="N58" s="61">
        <v>2.0792890685140719</v>
      </c>
      <c r="O58" s="61">
        <v>2.0665402444390848</v>
      </c>
      <c r="P58" s="61">
        <v>1.522101656217727</v>
      </c>
      <c r="Q58" s="61">
        <v>2.3812228175815124</v>
      </c>
      <c r="U58" s="56"/>
      <c r="V58" s="1"/>
      <c r="Y58" s="13">
        <v>3.5</v>
      </c>
      <c r="Z58" s="3">
        <v>1.65</v>
      </c>
      <c r="AA58" s="3">
        <v>2.87</v>
      </c>
      <c r="AB58" s="17">
        <v>2</v>
      </c>
    </row>
    <row r="59" spans="1:28" ht="15" customHeight="1" x14ac:dyDescent="0.25">
      <c r="A59" s="3" t="s">
        <v>86</v>
      </c>
      <c r="B59" s="61">
        <v>0.32207702517911513</v>
      </c>
      <c r="C59" s="61">
        <v>0.36452014940645899</v>
      </c>
      <c r="D59" s="61">
        <v>0.2984496626072537</v>
      </c>
      <c r="E59" s="61">
        <v>0.46745646078073394</v>
      </c>
      <c r="F59" s="61">
        <v>0.39470081839505361</v>
      </c>
      <c r="G59" s="61">
        <v>0.38475036385283073</v>
      </c>
      <c r="H59" s="61">
        <v>0.38551644929590179</v>
      </c>
      <c r="I59" s="61">
        <v>0.34334709763193644</v>
      </c>
      <c r="J59" s="61">
        <v>0.29740966287564857</v>
      </c>
      <c r="K59" s="61">
        <v>0.22978475201872606</v>
      </c>
      <c r="L59" s="61">
        <v>0.35011783433515536</v>
      </c>
      <c r="M59" s="61">
        <v>0.46111817533017768</v>
      </c>
      <c r="N59" s="61">
        <v>0.29163622847624893</v>
      </c>
      <c r="O59" s="61">
        <v>0.30899912383403499</v>
      </c>
      <c r="P59" s="61">
        <v>0.20461310456623147</v>
      </c>
      <c r="Q59" s="61">
        <v>0.34590469651603972</v>
      </c>
      <c r="U59" s="56"/>
      <c r="V59" s="1"/>
      <c r="Y59" s="6">
        <v>0.51</v>
      </c>
      <c r="Z59" s="3">
        <v>0.25</v>
      </c>
      <c r="AA59" s="3">
        <v>0.43</v>
      </c>
      <c r="AB59" s="3">
        <v>0.27</v>
      </c>
    </row>
    <row r="60" spans="1:28" ht="15" customHeight="1" x14ac:dyDescent="0.25">
      <c r="A60" s="3" t="s">
        <v>87</v>
      </c>
      <c r="B60" s="61">
        <v>4.8103485654872999</v>
      </c>
      <c r="C60" s="61">
        <v>3.0073613646293085</v>
      </c>
      <c r="D60" s="61">
        <v>2.9152439351942845</v>
      </c>
      <c r="E60" s="61">
        <v>4.1344443687850054</v>
      </c>
      <c r="F60" s="61">
        <v>6.7213156053661782</v>
      </c>
      <c r="G60" s="61">
        <v>6.7665376137881568</v>
      </c>
      <c r="H60" s="61">
        <v>5.3041378075817684</v>
      </c>
      <c r="I60" s="61">
        <v>7.0067987003953434</v>
      </c>
      <c r="J60" s="61">
        <v>8.5240285588030744</v>
      </c>
      <c r="K60" s="61">
        <v>3.8371868378877023</v>
      </c>
      <c r="L60" s="61">
        <v>6.0988677745529696</v>
      </c>
      <c r="M60" s="61">
        <v>7.7151220126647111</v>
      </c>
      <c r="N60" s="61">
        <v>5.2389435325678937</v>
      </c>
      <c r="O60" s="61">
        <v>6.7366362811138973</v>
      </c>
      <c r="P60" s="61">
        <v>1.5059029833625976</v>
      </c>
      <c r="Q60" s="61">
        <v>7.8188995988280876</v>
      </c>
      <c r="U60" s="56"/>
      <c r="V60" s="1"/>
      <c r="Y60" s="6">
        <v>4.97</v>
      </c>
      <c r="Z60" s="3">
        <v>5.14</v>
      </c>
      <c r="AA60" s="3">
        <v>6.68</v>
      </c>
      <c r="AB60" s="3">
        <v>4.46</v>
      </c>
    </row>
    <row r="61" spans="1:28" ht="15" customHeight="1" x14ac:dyDescent="0.25">
      <c r="A61" s="3" t="s">
        <v>88</v>
      </c>
      <c r="B61" s="61">
        <v>0.7352156395812055</v>
      </c>
      <c r="C61" s="61">
        <v>0.98440960637585928</v>
      </c>
      <c r="D61" s="61">
        <v>1.0009678759050529</v>
      </c>
      <c r="E61" s="61">
        <v>1.441495906135124</v>
      </c>
      <c r="F61" s="61">
        <v>1.0265041599174478</v>
      </c>
      <c r="G61" s="61">
        <v>1.0801450454100683</v>
      </c>
      <c r="H61" s="61">
        <v>1.026548470753436</v>
      </c>
      <c r="I61" s="61">
        <v>0.92213288275310257</v>
      </c>
      <c r="J61" s="61">
        <v>0.71424015347597125</v>
      </c>
      <c r="K61" s="61">
        <v>0.64209524032523324</v>
      </c>
      <c r="L61" s="61">
        <v>0.91095197831680774</v>
      </c>
      <c r="M61" s="61">
        <v>1.0739958384624944</v>
      </c>
      <c r="N61" s="61">
        <v>0.77906945367864577</v>
      </c>
      <c r="O61" s="61">
        <v>0.70140918262462681</v>
      </c>
      <c r="P61" s="61">
        <v>0.52003614081676286</v>
      </c>
      <c r="Q61" s="61">
        <v>0.81650861284483056</v>
      </c>
      <c r="U61" s="56"/>
      <c r="V61" s="1"/>
      <c r="Y61" s="6">
        <v>0.79</v>
      </c>
      <c r="Z61" s="3">
        <v>0.89</v>
      </c>
      <c r="AA61" s="3">
        <v>1.72</v>
      </c>
      <c r="AB61" s="3">
        <v>1.21</v>
      </c>
    </row>
    <row r="62" spans="1:28" ht="15" customHeight="1" x14ac:dyDescent="0.25">
      <c r="A62" s="3" t="s">
        <v>89</v>
      </c>
      <c r="B62" s="61">
        <v>0.52683334953391658</v>
      </c>
      <c r="C62" s="61">
        <v>0.70335955225445168</v>
      </c>
      <c r="D62" s="61">
        <v>0.63877022011991968</v>
      </c>
      <c r="E62" s="61">
        <v>1.5272431753231874</v>
      </c>
      <c r="F62" s="61">
        <v>0.50562404086085966</v>
      </c>
      <c r="G62" s="61">
        <v>0.57328993842660236</v>
      </c>
      <c r="H62" s="61">
        <v>0.69770366496356573</v>
      </c>
      <c r="I62" s="61">
        <v>0.42979597632608096</v>
      </c>
      <c r="J62" s="61">
        <v>0.385528798222395</v>
      </c>
      <c r="K62" s="61">
        <v>0.40799751106182974</v>
      </c>
      <c r="L62" s="61">
        <v>0.64501051224559425</v>
      </c>
      <c r="M62" s="61">
        <v>1.1594691146210112</v>
      </c>
      <c r="N62" s="61">
        <v>0.47255712074112277</v>
      </c>
      <c r="O62" s="61">
        <v>0.46053896999853267</v>
      </c>
      <c r="P62" s="61">
        <v>1.1148860276955046</v>
      </c>
      <c r="Q62" s="61">
        <v>0.59390148978868507</v>
      </c>
      <c r="U62" s="56"/>
      <c r="V62" s="1"/>
      <c r="Y62" s="6">
        <v>0.27</v>
      </c>
      <c r="Z62" s="3">
        <v>0.28000000000000003</v>
      </c>
      <c r="AA62" s="3">
        <v>0.93</v>
      </c>
      <c r="AB62" s="3">
        <v>0.04</v>
      </c>
    </row>
    <row r="63" spans="1:28" ht="15" customHeight="1" x14ac:dyDescent="0.25">
      <c r="A63" s="3" t="s">
        <v>90</v>
      </c>
      <c r="B63" s="60">
        <v>20.702608994912374</v>
      </c>
      <c r="C63" s="60">
        <v>26.58079762617848</v>
      </c>
      <c r="D63" s="60">
        <v>20.088529626962298</v>
      </c>
      <c r="E63" s="60">
        <v>53.357462896378898</v>
      </c>
      <c r="F63" s="60">
        <v>14.943571891328887</v>
      </c>
      <c r="G63" s="60">
        <v>13.963150079251216</v>
      </c>
      <c r="H63" s="60">
        <v>19.790818061902936</v>
      </c>
      <c r="I63" s="60">
        <v>13.735028788816917</v>
      </c>
      <c r="J63" s="60">
        <v>19.628910514630782</v>
      </c>
      <c r="K63" s="61">
        <v>4.2669275417725006</v>
      </c>
      <c r="L63" s="61">
        <v>5.0419697869908937</v>
      </c>
      <c r="M63" s="60">
        <v>25.533741394903267</v>
      </c>
      <c r="N63" s="61">
        <v>6.4228801874663546</v>
      </c>
      <c r="O63" s="61">
        <v>4.8399821502704761</v>
      </c>
      <c r="P63" s="60">
        <v>46.357535545036235</v>
      </c>
      <c r="Q63" s="61">
        <v>2.851755230954045</v>
      </c>
      <c r="U63" s="56"/>
      <c r="V63" s="1"/>
      <c r="Y63" s="19">
        <v>11</v>
      </c>
      <c r="Z63" s="3">
        <v>13.1</v>
      </c>
      <c r="AA63" s="18">
        <v>21</v>
      </c>
      <c r="AB63" s="18">
        <v>2.4</v>
      </c>
    </row>
    <row r="64" spans="1:28" ht="15" customHeight="1" x14ac:dyDescent="0.25">
      <c r="A64" s="3" t="s">
        <v>91</v>
      </c>
      <c r="B64" s="60">
        <v>12.150774393439178</v>
      </c>
      <c r="C64" s="60">
        <v>11.685812682327919</v>
      </c>
      <c r="D64" s="60">
        <v>10.948039157080329</v>
      </c>
      <c r="E64" s="60">
        <v>28.353372014377218</v>
      </c>
      <c r="F64" s="60">
        <v>20.645790077522278</v>
      </c>
      <c r="G64" s="60">
        <v>19.328875898162959</v>
      </c>
      <c r="H64" s="60">
        <v>15.921594020510236</v>
      </c>
      <c r="I64" s="60">
        <v>20.668470184568292</v>
      </c>
      <c r="J64" s="60">
        <v>10.245383765140696</v>
      </c>
      <c r="K64" s="61">
        <v>7.1827449850362521</v>
      </c>
      <c r="L64" s="60">
        <v>15.307500726549106</v>
      </c>
      <c r="M64" s="60">
        <v>23.683828530331176</v>
      </c>
      <c r="N64" s="60">
        <v>13.412390008158113</v>
      </c>
      <c r="O64" s="60">
        <v>13.141088606138814</v>
      </c>
      <c r="P64" s="61">
        <v>6.9587844810238577</v>
      </c>
      <c r="Q64" s="60">
        <v>14.753696499387042</v>
      </c>
      <c r="U64" s="56"/>
      <c r="V64" s="1"/>
      <c r="Y64" s="13">
        <v>6.2</v>
      </c>
      <c r="Z64" s="3">
        <v>6.17</v>
      </c>
      <c r="AA64" s="3">
        <v>15.4</v>
      </c>
      <c r="AB64" s="3">
        <v>1.23</v>
      </c>
    </row>
    <row r="65" spans="1:28" ht="15" customHeight="1" x14ac:dyDescent="0.25">
      <c r="A65" s="3" t="s">
        <v>92</v>
      </c>
      <c r="B65" s="61">
        <v>2.3752256171705284</v>
      </c>
      <c r="C65" s="61">
        <v>3.5489729453049099</v>
      </c>
      <c r="D65" s="61">
        <v>3.0682344957814056</v>
      </c>
      <c r="E65" s="61">
        <v>5.8220321139541067</v>
      </c>
      <c r="F65" s="61">
        <v>3.4673789098237897</v>
      </c>
      <c r="G65" s="61">
        <v>3.0899090147748742</v>
      </c>
      <c r="H65" s="61">
        <v>3.0730994097784001</v>
      </c>
      <c r="I65" s="61">
        <v>2.864884092721331</v>
      </c>
      <c r="J65" s="61">
        <v>2.1796734873966828</v>
      </c>
      <c r="K65" s="61">
        <v>1.6844549417986068</v>
      </c>
      <c r="L65" s="61">
        <v>2.4975787997883034</v>
      </c>
      <c r="M65" s="61">
        <v>4.0586908187226554</v>
      </c>
      <c r="N65" s="61">
        <v>2.0871340491984922</v>
      </c>
      <c r="O65" s="61">
        <v>2.5309027155327346</v>
      </c>
      <c r="P65" s="61">
        <v>1.662274965433107</v>
      </c>
      <c r="Q65" s="61">
        <v>2.6602967380061449</v>
      </c>
      <c r="U65" s="56"/>
      <c r="V65" s="1"/>
      <c r="Y65" s="6">
        <v>1.69</v>
      </c>
      <c r="Z65" s="3">
        <v>1.89</v>
      </c>
      <c r="AA65" s="3">
        <v>6.08</v>
      </c>
      <c r="AB65" s="3">
        <v>0.41</v>
      </c>
    </row>
    <row r="66" spans="1:28" ht="15" customHeight="1" x14ac:dyDescent="0.25">
      <c r="A66" s="3" t="s">
        <v>93</v>
      </c>
      <c r="B66" s="61">
        <v>8.3249640508917562</v>
      </c>
      <c r="C66" s="60">
        <v>11.441999354681688</v>
      </c>
      <c r="D66" s="60">
        <v>11.797388421610426</v>
      </c>
      <c r="E66" s="60">
        <v>13.227324794146735</v>
      </c>
      <c r="F66" s="60">
        <v>10.307639927829122</v>
      </c>
      <c r="G66" s="60">
        <v>11.998774071540426</v>
      </c>
      <c r="H66" s="60">
        <v>11.610484653297164</v>
      </c>
      <c r="I66" s="60">
        <v>11.913567013717918</v>
      </c>
      <c r="J66" s="60">
        <v>13.088342503350074</v>
      </c>
      <c r="K66" s="60">
        <v>13.42248382767149</v>
      </c>
      <c r="L66" s="60">
        <v>10.650933879561652</v>
      </c>
      <c r="M66" s="60">
        <v>11.540939214809164</v>
      </c>
      <c r="N66" s="61">
        <v>9.7722330785496023</v>
      </c>
      <c r="O66" s="60">
        <v>10.040394124483489</v>
      </c>
      <c r="P66" s="61">
        <v>6.357123254945086</v>
      </c>
      <c r="Q66" s="60">
        <v>11.971230438009364</v>
      </c>
      <c r="T66" s="56"/>
    </row>
    <row r="67" spans="1:28" ht="15" customHeight="1" x14ac:dyDescent="0.25">
      <c r="A67" s="3" t="s">
        <v>94</v>
      </c>
      <c r="B67" s="61">
        <v>0.69890071256683894</v>
      </c>
      <c r="C67" s="61">
        <v>0.65140314980700764</v>
      </c>
      <c r="D67" s="61">
        <v>0.62574359881671748</v>
      </c>
      <c r="E67" s="61">
        <v>0.60080805270220261</v>
      </c>
      <c r="F67" s="61">
        <v>0.6109514975904996</v>
      </c>
      <c r="G67" s="61">
        <v>0.63177012519769871</v>
      </c>
      <c r="H67" s="61">
        <v>0.69472650790193757</v>
      </c>
      <c r="I67" s="61">
        <v>0.56456467358738149</v>
      </c>
      <c r="J67" s="61">
        <v>0.63566343396371516</v>
      </c>
      <c r="K67" s="61">
        <v>0.58501953349810143</v>
      </c>
      <c r="L67" s="61">
        <v>0.56599871476369901</v>
      </c>
      <c r="M67" s="61">
        <v>0.60384877242094503</v>
      </c>
      <c r="N67" s="61">
        <v>0.64694550134436357</v>
      </c>
      <c r="O67" s="61">
        <v>0.605296841236595</v>
      </c>
      <c r="P67" s="61">
        <v>0.5338500454705295</v>
      </c>
      <c r="Q67" s="61">
        <v>0.62033044075290988</v>
      </c>
      <c r="T67" s="56"/>
    </row>
    <row r="68" spans="1:28" ht="15" customHeight="1" x14ac:dyDescent="0.25">
      <c r="A68" s="3" t="s">
        <v>95</v>
      </c>
      <c r="B68" s="62">
        <f t="shared" ref="B68:M68" si="1">SUM(B46:B59)</f>
        <v>123.97654554705319</v>
      </c>
      <c r="C68" s="62">
        <f t="shared" si="1"/>
        <v>189.82238131163635</v>
      </c>
      <c r="D68" s="62">
        <f t="shared" si="1"/>
        <v>165.50070388330184</v>
      </c>
      <c r="E68" s="62">
        <f t="shared" si="1"/>
        <v>259.62170352652817</v>
      </c>
      <c r="F68" s="62">
        <f t="shared" si="1"/>
        <v>181.59172459623724</v>
      </c>
      <c r="G68" s="62">
        <f t="shared" si="1"/>
        <v>206.30932548228924</v>
      </c>
      <c r="H68" s="62">
        <f t="shared" si="1"/>
        <v>186.19881208539374</v>
      </c>
      <c r="I68" s="62">
        <f t="shared" si="1"/>
        <v>174.2851209502094</v>
      </c>
      <c r="J68" s="62">
        <f t="shared" si="1"/>
        <v>161.8947476864534</v>
      </c>
      <c r="K68" s="62">
        <f t="shared" si="1"/>
        <v>160.91872046849267</v>
      </c>
      <c r="L68" s="62">
        <f t="shared" si="1"/>
        <v>170.80199570419984</v>
      </c>
      <c r="M68" s="62">
        <f t="shared" si="1"/>
        <v>242.88747094429863</v>
      </c>
      <c r="N68" s="62">
        <f t="shared" ref="N68:O68" si="2">SUM(N46:N59)</f>
        <v>139.38190832950468</v>
      </c>
      <c r="O68" s="62">
        <f t="shared" si="2"/>
        <v>143.68163907408263</v>
      </c>
      <c r="P68" s="60">
        <f>SUM(P46:P59)</f>
        <v>74.658647872252445</v>
      </c>
      <c r="Q68" s="62">
        <f>SUM(Q46:Q59)</f>
        <v>179.55778935177355</v>
      </c>
      <c r="T68" s="56"/>
    </row>
    <row r="69" spans="1:28" ht="31.2" customHeight="1" x14ac:dyDescent="0.25">
      <c r="A69" s="67" t="s">
        <v>96</v>
      </c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57"/>
      <c r="P69" s="57"/>
      <c r="T69" s="57"/>
    </row>
    <row r="70" spans="1:28" ht="15" customHeight="1" x14ac:dyDescent="0.25">
      <c r="A70" s="22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T70" s="58"/>
    </row>
    <row r="71" spans="1:28" ht="15" customHeight="1" x14ac:dyDescent="0.25">
      <c r="A71" s="3" t="s">
        <v>146</v>
      </c>
      <c r="O71" s="50"/>
      <c r="P71" s="50"/>
    </row>
    <row r="72" spans="1:28" ht="15" customHeight="1" x14ac:dyDescent="0.25">
      <c r="O72" s="50"/>
      <c r="P72" s="50"/>
    </row>
    <row r="73" spans="1:28" ht="15" customHeight="1" x14ac:dyDescent="0.25">
      <c r="O73" s="50"/>
      <c r="P73" s="50"/>
    </row>
  </sheetData>
  <sortState columnSort="1" ref="B6:Q69">
    <sortCondition ref="B6:Q6"/>
  </sortState>
  <mergeCells count="11">
    <mergeCell ref="A69:N69"/>
    <mergeCell ref="Q4:Q5"/>
    <mergeCell ref="W3:AB3"/>
    <mergeCell ref="W4:Y4"/>
    <mergeCell ref="Y5:AB5"/>
    <mergeCell ref="B4:E5"/>
    <mergeCell ref="B3:E3"/>
    <mergeCell ref="F4:I5"/>
    <mergeCell ref="J4:L5"/>
    <mergeCell ref="M4:P5"/>
    <mergeCell ref="F3:P3"/>
  </mergeCells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Fujian sub-basin</vt:lpstr>
      <vt:lpstr>Jiangxi sub-basin</vt:lpstr>
      <vt:lpstr>Guangdong sub-basin</vt:lpstr>
      <vt:lpstr>'Jiangxi sub-basin'!_ENREF_1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2020-06-09T09:09:23Z</dcterms:modified>
</cp:coreProperties>
</file>