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Passport\1_PSU_PhD\Research\5_Manuscripts\1_PictureGorgeBasalt_2019\Manuscript 1_Age\Geology\3_Final Submission\"/>
    </mc:Choice>
  </mc:AlternateContent>
  <xr:revisionPtr revIDLastSave="0" documentId="13_ncr:1_{6FB07822-ED98-4852-9C7C-23F749282A9D}" xr6:coauthVersionLast="43" xr6:coauthVersionMax="43" xr10:uidLastSave="{00000000-0000-0000-0000-000000000000}"/>
  <bookViews>
    <workbookView xWindow="-120" yWindow="-120" windowWidth="29040" windowHeight="15840" xr2:uid="{EAF1431B-5EDC-47E1-A10A-54E675D77A86}"/>
  </bookViews>
  <sheets>
    <sheet name="PGB Cahoon et al., 2019" sheetId="1" r:id="rId1"/>
  </sheets>
  <definedNames>
    <definedName name="_xlnm.Print_Titles" localSheetId="0">'PGB Cahoon et al., 2019'!$A:$A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5" i="1" l="1"/>
  <c r="L45" i="1"/>
  <c r="K45" i="1"/>
  <c r="G45" i="1"/>
  <c r="D43" i="1"/>
</calcChain>
</file>

<file path=xl/sharedStrings.xml><?xml version="1.0" encoding="utf-8"?>
<sst xmlns="http://schemas.openxmlformats.org/spreadsheetml/2006/main" count="132" uniqueCount="107">
  <si>
    <t>Sample ID</t>
  </si>
  <si>
    <t>CAH15-023</t>
  </si>
  <si>
    <t>CAH16-065</t>
  </si>
  <si>
    <t>CAH16-138</t>
  </si>
  <si>
    <t>CAH16-148</t>
  </si>
  <si>
    <t>CAH16-174A</t>
  </si>
  <si>
    <t>MC-76-16</t>
  </si>
  <si>
    <t>CAH17-200</t>
  </si>
  <si>
    <t>CAH17-222A</t>
  </si>
  <si>
    <t>CAH17-245</t>
  </si>
  <si>
    <t>Area</t>
  </si>
  <si>
    <t>dike</t>
  </si>
  <si>
    <t xml:space="preserve">flow </t>
  </si>
  <si>
    <t>Snow Mtn</t>
  </si>
  <si>
    <t>Castle Rock</t>
  </si>
  <si>
    <t>Holmes Creek</t>
  </si>
  <si>
    <t>XRF data</t>
  </si>
  <si>
    <t xml:space="preserve"> SiO2  </t>
  </si>
  <si>
    <t xml:space="preserve"> TiO2  </t>
  </si>
  <si>
    <t xml:space="preserve"> Al2O3 </t>
  </si>
  <si>
    <t xml:space="preserve"> FeO*</t>
  </si>
  <si>
    <t xml:space="preserve"> MnO   </t>
  </si>
  <si>
    <t xml:space="preserve"> MgO   </t>
  </si>
  <si>
    <t xml:space="preserve"> CaO   </t>
  </si>
  <si>
    <t xml:space="preserve"> Na2O  </t>
  </si>
  <si>
    <t xml:space="preserve"> K2O   </t>
  </si>
  <si>
    <t xml:space="preserve"> P2O5  </t>
  </si>
  <si>
    <t xml:space="preserve"> Ni</t>
  </si>
  <si>
    <t xml:space="preserve"> Cr</t>
  </si>
  <si>
    <t xml:space="preserve"> Sc</t>
  </si>
  <si>
    <t xml:space="preserve"> V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</si>
  <si>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</si>
  <si>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</si>
  <si>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</si>
  <si>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</si>
  <si>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</si>
  <si>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</si>
  <si>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</si>
  <si>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</si>
  <si>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</si>
  <si>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</si>
  <si>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</si>
  <si>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</si>
  <si>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</si>
  <si>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</si>
  <si>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>U</t>
  </si>
  <si>
    <t>ICP-MS data</t>
  </si>
  <si>
    <t>La ppm</t>
  </si>
  <si>
    <t>Ce ppm</t>
  </si>
  <si>
    <t>Pr ppm</t>
  </si>
  <si>
    <t>Nd ppm</t>
  </si>
  <si>
    <t>Sm ppm</t>
  </si>
  <si>
    <t>Eu ppm</t>
  </si>
  <si>
    <t>Gd ppm</t>
  </si>
  <si>
    <t>Tb ppm</t>
  </si>
  <si>
    <t>Dy ppm</t>
  </si>
  <si>
    <t>Ho ppm</t>
  </si>
  <si>
    <t>Er ppm</t>
  </si>
  <si>
    <t>Tm ppm</t>
  </si>
  <si>
    <t>Yb ppm</t>
  </si>
  <si>
    <t>Lu ppm</t>
  </si>
  <si>
    <t>Ba ppm</t>
  </si>
  <si>
    <t>Th ppm</t>
  </si>
  <si>
    <t>Nb ppm</t>
  </si>
  <si>
    <t>Y ppm</t>
  </si>
  <si>
    <t>Hf ppm</t>
  </si>
  <si>
    <t>Ta ppm</t>
  </si>
  <si>
    <t>U ppm</t>
  </si>
  <si>
    <t>Pb ppm</t>
  </si>
  <si>
    <t>Rb ppm</t>
  </si>
  <si>
    <t>Cs ppm</t>
  </si>
  <si>
    <t>Sr ppm</t>
  </si>
  <si>
    <t>Sc ppm</t>
  </si>
  <si>
    <t>Zr ppm</t>
  </si>
  <si>
    <t>CAH15-007</t>
  </si>
  <si>
    <t>MS-11-6</t>
  </si>
  <si>
    <t>dike/flow</t>
  </si>
  <si>
    <t xml:space="preserve">Aldrich Mtns </t>
  </si>
  <si>
    <t>Pole Creek/ Malheur Gorge</t>
  </si>
  <si>
    <t>flow</t>
  </si>
  <si>
    <t>AM</t>
  </si>
  <si>
    <t>GR</t>
  </si>
  <si>
    <t>WMB</t>
  </si>
  <si>
    <t>PC</t>
  </si>
  <si>
    <t>IR</t>
  </si>
  <si>
    <t>I</t>
  </si>
  <si>
    <t>SM</t>
  </si>
  <si>
    <t>CR</t>
  </si>
  <si>
    <t>D</t>
  </si>
  <si>
    <t>HC</t>
  </si>
  <si>
    <t>PG</t>
  </si>
  <si>
    <t>Picture Gorge</t>
  </si>
  <si>
    <t>Dale</t>
  </si>
  <si>
    <t>Inshallah Ranch</t>
  </si>
  <si>
    <t>Izee</t>
  </si>
  <si>
    <t>Gilbert Ridge</t>
  </si>
  <si>
    <t>West Myrtle Butte</t>
  </si>
  <si>
    <t>Map Abbreviation</t>
  </si>
  <si>
    <t>XRF data (normalized)</t>
  </si>
  <si>
    <t>Error (2 sigma)</t>
  </si>
  <si>
    <t>Preferred Age (Ma)</t>
  </si>
  <si>
    <t>Latitude*</t>
  </si>
  <si>
    <t>Longitude*</t>
  </si>
  <si>
    <t>*Decimal Degrees. Datum: WGS 1984.</t>
  </si>
  <si>
    <t>Baksi (2013) Stat Test Reliability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</si>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</sst>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Tahoma"/>
      <family val="2"/>
    </font>
    <font>
      <b/>
      <sz val="12"/>
      <name val="Tahoma"/>
      <family val="2"/>
    </font>
    <font>
      <sz val="12"/>
      <color rgb="FF000000"/>
      <name val="Tahoma"/>
      <family val="2"/>
    </font>
    <font>
      <b/>
      <sz val="12"/>
      <color rgb="FF000000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i/>
      <sz val="12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164" fontId="3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 applyAlignment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0" borderId="0" xfId="2" applyNumberFormat="1" applyFont="1" applyFill="1" applyAlignment="1">
      <alignment vertical="center"/>
    </xf>
    <xf numFmtId="164" fontId="3" fillId="0" borderId="0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Alignment="1">
      <alignment vertical="center" wrapText="1"/>
    </xf>
  </cellXfs>
  <cellStyles count="3">
    <cellStyle name="Explanatory Text 2" xfId="2" xr:uid="{9DEA1018-B618-4682-BD08-2BDF9D6BD030}"/>
    <cellStyle name="Normal" xfId="0" builtinId="0"/>
    <cellStyle name="Normal 2" xfId="1" xr:uid="{5F90615D-F177-4B0F-9539-BB3F2EE95F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BFCA-1EE1-4B47-A0D1-A24636A5B739}">
  <sheetPr>
    <tabColor theme="4"/>
    <pageSetUpPr fitToPage="1"/>
  </sheetPr>
  <dimension ref="A1:AGG73"/>
  <sheetViews>
    <sheetView tabSelected="1" zoomScale="85" zoomScaleNormal="85" workbookViewId="0">
      <selection activeCell="M6" sqref="M6"/>
    </sheetView>
  </sheetViews>
  <sheetFormatPr defaultRowHeight="15" x14ac:dyDescent="0.25"/>
  <cols>
    <col min="1" max="1" width="41" style="2" bestFit="1" customWidth="1"/>
    <col min="2" max="2" width="21" style="2" customWidth="1"/>
    <col min="3" max="3" width="18.5703125" style="2" customWidth="1"/>
    <col min="4" max="4" width="17.7109375" style="2" customWidth="1"/>
    <col min="5" max="5" width="18.140625" style="2" customWidth="1"/>
    <col min="6" max="6" width="17.5703125" style="2" customWidth="1"/>
    <col min="7" max="7" width="17" style="2" customWidth="1"/>
    <col min="8" max="8" width="20.85546875" style="2" customWidth="1"/>
    <col min="9" max="9" width="18.28515625" style="2" customWidth="1"/>
    <col min="10" max="10" width="16.42578125" style="2" customWidth="1"/>
    <col min="11" max="11" width="18.85546875" style="2" customWidth="1"/>
    <col min="12" max="12" width="22.5703125" style="2" customWidth="1"/>
    <col min="13" max="864" width="9.140625" style="2"/>
    <col min="865" max="16384" width="9.140625" style="3"/>
  </cols>
  <sheetData>
    <row r="1" spans="1:864" s="5" customFormat="1" x14ac:dyDescent="0.25">
      <c r="A1" s="8" t="s">
        <v>0</v>
      </c>
      <c r="B1" s="8" t="s">
        <v>74</v>
      </c>
      <c r="C1" s="8" t="s">
        <v>1</v>
      </c>
      <c r="D1" s="8" t="s">
        <v>5</v>
      </c>
      <c r="E1" s="14" t="s">
        <v>7</v>
      </c>
      <c r="F1" s="8" t="s">
        <v>2</v>
      </c>
      <c r="G1" s="14" t="s">
        <v>6</v>
      </c>
      <c r="H1" s="8" t="s">
        <v>75</v>
      </c>
      <c r="I1" s="8" t="s">
        <v>3</v>
      </c>
      <c r="J1" s="8" t="s">
        <v>4</v>
      </c>
      <c r="K1" s="14" t="s">
        <v>8</v>
      </c>
      <c r="L1" s="15" t="s">
        <v>9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</row>
    <row r="2" spans="1:864" s="6" customFormat="1" ht="38.25" customHeight="1" x14ac:dyDescent="0.25">
      <c r="A2" s="8" t="s">
        <v>10</v>
      </c>
      <c r="B2" s="1" t="s">
        <v>96</v>
      </c>
      <c r="C2" s="6" t="s">
        <v>77</v>
      </c>
      <c r="D2" s="7" t="s">
        <v>13</v>
      </c>
      <c r="E2" s="6" t="s">
        <v>92</v>
      </c>
      <c r="F2" s="19" t="s">
        <v>78</v>
      </c>
      <c r="G2" s="6" t="s">
        <v>14</v>
      </c>
      <c r="H2" s="1" t="s">
        <v>95</v>
      </c>
      <c r="I2" s="6" t="s">
        <v>93</v>
      </c>
      <c r="J2" s="6" t="s">
        <v>94</v>
      </c>
      <c r="K2" s="6" t="s">
        <v>15</v>
      </c>
      <c r="L2" s="6" t="s">
        <v>91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</row>
    <row r="3" spans="1:864" s="6" customFormat="1" x14ac:dyDescent="0.25">
      <c r="A3" s="8" t="s">
        <v>97</v>
      </c>
      <c r="B3" s="1" t="s">
        <v>82</v>
      </c>
      <c r="C3" s="6" t="s">
        <v>80</v>
      </c>
      <c r="D3" s="7" t="s">
        <v>86</v>
      </c>
      <c r="E3" s="6" t="s">
        <v>88</v>
      </c>
      <c r="F3" s="1" t="s">
        <v>83</v>
      </c>
      <c r="G3" s="6" t="s">
        <v>87</v>
      </c>
      <c r="H3" s="1" t="s">
        <v>81</v>
      </c>
      <c r="I3" s="6" t="s">
        <v>84</v>
      </c>
      <c r="J3" s="6" t="s">
        <v>85</v>
      </c>
      <c r="K3" s="6" t="s">
        <v>89</v>
      </c>
      <c r="L3" s="6" t="s">
        <v>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</row>
    <row r="4" spans="1:864" s="6" customFormat="1" x14ac:dyDescent="0.25">
      <c r="A4" s="8" t="s">
        <v>76</v>
      </c>
      <c r="B4" s="1" t="s">
        <v>79</v>
      </c>
      <c r="C4" s="6" t="s">
        <v>11</v>
      </c>
      <c r="D4" s="7" t="s">
        <v>79</v>
      </c>
      <c r="E4" s="7" t="s">
        <v>79</v>
      </c>
      <c r="F4" s="1" t="s">
        <v>79</v>
      </c>
      <c r="G4" s="7" t="s">
        <v>79</v>
      </c>
      <c r="H4" s="1" t="s">
        <v>11</v>
      </c>
      <c r="I4" s="1" t="s">
        <v>11</v>
      </c>
      <c r="J4" s="1" t="s">
        <v>12</v>
      </c>
      <c r="K4" s="7" t="s">
        <v>79</v>
      </c>
      <c r="L4" s="7" t="s">
        <v>79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</row>
    <row r="5" spans="1:864" x14ac:dyDescent="0.25">
      <c r="A5" s="16" t="s">
        <v>101</v>
      </c>
      <c r="B5" s="17">
        <v>43.988300000000002</v>
      </c>
      <c r="C5" s="17">
        <v>44.314999999999998</v>
      </c>
      <c r="D5" s="17">
        <v>43.971400000000003</v>
      </c>
      <c r="E5" s="17">
        <v>45.0139</v>
      </c>
      <c r="F5" s="17">
        <v>43.868099999999998</v>
      </c>
      <c r="G5" s="17">
        <v>44.006799999999998</v>
      </c>
      <c r="H5" s="17">
        <v>44.031700000000001</v>
      </c>
      <c r="I5" s="17">
        <v>44.151400000000002</v>
      </c>
      <c r="J5" s="17">
        <v>44.000799999999998</v>
      </c>
      <c r="K5" s="17">
        <v>44.732999999999997</v>
      </c>
      <c r="L5" s="17">
        <v>44.527500000000003</v>
      </c>
    </row>
    <row r="6" spans="1:864" x14ac:dyDescent="0.25">
      <c r="A6" s="16" t="s">
        <v>102</v>
      </c>
      <c r="B6" s="17">
        <v>-119.1369</v>
      </c>
      <c r="C6" s="17">
        <v>-119.3169</v>
      </c>
      <c r="D6" s="17">
        <v>-119.4956</v>
      </c>
      <c r="E6" s="17">
        <v>-118.889</v>
      </c>
      <c r="F6" s="17">
        <v>-117.96639999999999</v>
      </c>
      <c r="G6" s="17">
        <v>-118.1636</v>
      </c>
      <c r="H6" s="17">
        <v>-119.2303</v>
      </c>
      <c r="I6" s="17">
        <v>-119.2764</v>
      </c>
      <c r="J6" s="17">
        <v>-119.27630000000001</v>
      </c>
      <c r="K6" s="17">
        <v>-119.63590000000001</v>
      </c>
      <c r="L6" s="17">
        <v>-119.63420000000001</v>
      </c>
    </row>
    <row r="7" spans="1:864" x14ac:dyDescent="0.25">
      <c r="A7" s="4" t="s">
        <v>100</v>
      </c>
      <c r="B7" s="10">
        <v>16.22</v>
      </c>
      <c r="C7" s="11">
        <v>16.88</v>
      </c>
      <c r="D7" s="10">
        <v>16.96</v>
      </c>
      <c r="E7" s="10">
        <v>17.02</v>
      </c>
      <c r="F7" s="10">
        <v>16.72</v>
      </c>
      <c r="G7" s="10">
        <v>16.23</v>
      </c>
      <c r="H7" s="10">
        <v>16.059999999999999</v>
      </c>
      <c r="I7" s="10">
        <v>16.7</v>
      </c>
      <c r="J7" s="10">
        <v>16.62</v>
      </c>
      <c r="K7" s="10">
        <v>17.23</v>
      </c>
      <c r="L7" s="10">
        <v>17.14</v>
      </c>
    </row>
    <row r="8" spans="1:864" x14ac:dyDescent="0.25">
      <c r="A8" s="4" t="s">
        <v>99</v>
      </c>
      <c r="B8" s="10">
        <v>0.06</v>
      </c>
      <c r="C8" s="11">
        <v>0.06</v>
      </c>
      <c r="D8" s="10">
        <v>7.0000000000000007E-2</v>
      </c>
      <c r="E8" s="10">
        <v>0.03</v>
      </c>
      <c r="F8" s="10">
        <v>0.03</v>
      </c>
      <c r="G8" s="10">
        <v>0.09</v>
      </c>
      <c r="H8" s="10">
        <v>0.14000000000000001</v>
      </c>
      <c r="I8" s="10">
        <v>0.09</v>
      </c>
      <c r="J8" s="10">
        <v>7.0000000000000007E-2</v>
      </c>
      <c r="K8" s="10">
        <v>0.04</v>
      </c>
      <c r="L8" s="10">
        <v>0.04</v>
      </c>
    </row>
    <row r="9" spans="1:864" x14ac:dyDescent="0.25">
      <c r="A9" s="4" t="s">
        <v>104</v>
      </c>
      <c r="B9" s="10" t="s">
        <v>105</v>
      </c>
      <c r="C9" s="10" t="s">
        <v>105</v>
      </c>
      <c r="D9" s="10" t="s">
        <v>105</v>
      </c>
      <c r="E9" s="10" t="s">
        <v>105</v>
      </c>
      <c r="F9" s="10" t="s">
        <v>106</v>
      </c>
      <c r="G9" s="10" t="s">
        <v>105</v>
      </c>
      <c r="H9" s="10" t="s">
        <v>105</v>
      </c>
      <c r="I9" s="10" t="s">
        <v>105</v>
      </c>
      <c r="J9" s="10" t="s">
        <v>105</v>
      </c>
      <c r="K9" s="10" t="s">
        <v>106</v>
      </c>
      <c r="L9" s="10" t="s">
        <v>106</v>
      </c>
    </row>
    <row r="10" spans="1:864" x14ac:dyDescent="0.25">
      <c r="A10" s="4"/>
      <c r="C10" s="3"/>
    </row>
    <row r="11" spans="1:864" x14ac:dyDescent="0.25">
      <c r="A11" s="8" t="s">
        <v>98</v>
      </c>
      <c r="B11" s="8"/>
      <c r="C11" s="3"/>
      <c r="H11" s="8"/>
    </row>
    <row r="12" spans="1:864" x14ac:dyDescent="0.25">
      <c r="A12" s="8" t="s">
        <v>17</v>
      </c>
      <c r="B12" s="13">
        <v>49.584709879039202</v>
      </c>
      <c r="C12" s="10">
        <v>50.403191156570998</v>
      </c>
      <c r="D12" s="10">
        <v>50.284396351226938</v>
      </c>
      <c r="E12" s="10">
        <v>49.273328264256733</v>
      </c>
      <c r="F12" s="10">
        <v>51.828827255760267</v>
      </c>
      <c r="G12" s="10">
        <v>49.510094864898953</v>
      </c>
      <c r="H12" s="13">
        <v>50.16</v>
      </c>
      <c r="I12" s="10">
        <v>50.658548405506401</v>
      </c>
      <c r="J12" s="10">
        <v>51.063662228529573</v>
      </c>
      <c r="K12" s="10">
        <v>49.222154301390184</v>
      </c>
      <c r="L12" s="10">
        <v>52.130201132457778</v>
      </c>
    </row>
    <row r="13" spans="1:864" x14ac:dyDescent="0.25">
      <c r="A13" s="8" t="s">
        <v>18</v>
      </c>
      <c r="B13" s="13">
        <v>0.91380935629614002</v>
      </c>
      <c r="C13" s="10">
        <v>1.1382960121907399</v>
      </c>
      <c r="D13" s="10">
        <v>1.5590223272268446</v>
      </c>
      <c r="E13" s="10">
        <v>1.5074975610621173</v>
      </c>
      <c r="F13" s="10">
        <v>2.0857363259008928</v>
      </c>
      <c r="G13" s="10">
        <v>1.5855051642622509</v>
      </c>
      <c r="H13" s="13">
        <v>1.274</v>
      </c>
      <c r="I13" s="10">
        <v>1.0296790139165142</v>
      </c>
      <c r="J13" s="10">
        <v>1.5696476263527064</v>
      </c>
      <c r="K13" s="10">
        <v>1.7602238369006078</v>
      </c>
      <c r="L13" s="10">
        <v>1.747889024658235</v>
      </c>
    </row>
    <row r="14" spans="1:864" x14ac:dyDescent="0.25">
      <c r="A14" s="8" t="s">
        <v>19</v>
      </c>
      <c r="B14" s="13">
        <v>17.3721215641649</v>
      </c>
      <c r="C14" s="10">
        <v>16.312957683520501</v>
      </c>
      <c r="D14" s="10">
        <v>15.90131333464781</v>
      </c>
      <c r="E14" s="10">
        <v>16.010082980496815</v>
      </c>
      <c r="F14" s="10">
        <v>14.808147220395323</v>
      </c>
      <c r="G14" s="10">
        <v>16.863693097786317</v>
      </c>
      <c r="H14" s="13">
        <v>16.88</v>
      </c>
      <c r="I14" s="10">
        <v>19.131106133873551</v>
      </c>
      <c r="J14" s="10">
        <v>15.608894140847401</v>
      </c>
      <c r="K14" s="10">
        <v>15.812835034039853</v>
      </c>
      <c r="L14" s="10">
        <v>16.942813004007654</v>
      </c>
    </row>
    <row r="15" spans="1:864" x14ac:dyDescent="0.25">
      <c r="A15" s="8" t="s">
        <v>20</v>
      </c>
      <c r="B15" s="13">
        <v>9.6401493575563606</v>
      </c>
      <c r="C15" s="10">
        <v>10.344063764115701</v>
      </c>
      <c r="D15" s="10">
        <v>11.328524845954302</v>
      </c>
      <c r="E15" s="10">
        <v>11.597732000678505</v>
      </c>
      <c r="F15" s="10">
        <v>11.983400418360986</v>
      </c>
      <c r="G15" s="10">
        <v>10.667398430075474</v>
      </c>
      <c r="H15" s="13">
        <v>10.59</v>
      </c>
      <c r="I15" s="10">
        <v>8.250800380964499</v>
      </c>
      <c r="J15" s="10">
        <v>10.980039834346336</v>
      </c>
      <c r="K15" s="10">
        <v>11.825484729719662</v>
      </c>
      <c r="L15" s="10">
        <v>10.188134711109583</v>
      </c>
    </row>
    <row r="16" spans="1:864" x14ac:dyDescent="0.25">
      <c r="A16" s="8" t="s">
        <v>21</v>
      </c>
      <c r="B16" s="13">
        <v>0.170245163885617</v>
      </c>
      <c r="C16" s="10">
        <v>0.180645987099079</v>
      </c>
      <c r="D16" s="10">
        <v>0.18856587745085157</v>
      </c>
      <c r="E16" s="10">
        <v>0.1886526091801051</v>
      </c>
      <c r="F16" s="10">
        <v>0.17766000647115979</v>
      </c>
      <c r="G16" s="10">
        <v>0.17742729226171197</v>
      </c>
      <c r="H16" s="13">
        <v>0.187</v>
      </c>
      <c r="I16" s="10">
        <v>0.14716531351918763</v>
      </c>
      <c r="J16" s="10">
        <v>0.20410381359422408</v>
      </c>
      <c r="K16" s="10">
        <v>0.19608009470714566</v>
      </c>
      <c r="L16" s="10">
        <v>0.11824839556812058</v>
      </c>
    </row>
    <row r="17" spans="1:865" x14ac:dyDescent="0.25">
      <c r="A17" s="8" t="s">
        <v>22</v>
      </c>
      <c r="B17" s="13">
        <v>9.8068058005413992</v>
      </c>
      <c r="C17" s="10">
        <v>7.4045116337770196</v>
      </c>
      <c r="D17" s="10">
        <v>6.2895173222955361</v>
      </c>
      <c r="E17" s="10">
        <v>7.2130441922419086</v>
      </c>
      <c r="F17" s="10">
        <v>5.3336647748001154</v>
      </c>
      <c r="G17" s="10">
        <v>6.5510392477130805</v>
      </c>
      <c r="H17" s="13">
        <v>6.75</v>
      </c>
      <c r="I17" s="10">
        <v>4.6681249099512945</v>
      </c>
      <c r="J17" s="10">
        <v>6.1094030191975506</v>
      </c>
      <c r="K17" s="10">
        <v>7.2107905477231968</v>
      </c>
      <c r="L17" s="10">
        <v>5.1312574696882294</v>
      </c>
      <c r="N17" s="10"/>
    </row>
    <row r="18" spans="1:865" x14ac:dyDescent="0.25">
      <c r="A18" s="8" t="s">
        <v>23</v>
      </c>
      <c r="B18" s="13">
        <v>9.9452323634189206</v>
      </c>
      <c r="C18" s="10">
        <v>10.884915118018499</v>
      </c>
      <c r="D18" s="10">
        <v>10.73086173550627</v>
      </c>
      <c r="E18" s="10">
        <v>10.737348257084944</v>
      </c>
      <c r="F18" s="10">
        <v>9.1467780819904991</v>
      </c>
      <c r="G18" s="10">
        <v>11.068754925827452</v>
      </c>
      <c r="H18" s="13">
        <v>10.71</v>
      </c>
      <c r="I18" s="10">
        <v>13.013303611283153</v>
      </c>
      <c r="J18" s="10">
        <v>10.550235514445275</v>
      </c>
      <c r="K18" s="10">
        <v>10.4052454823647</v>
      </c>
      <c r="L18" s="10">
        <v>9.6108049149647492</v>
      </c>
      <c r="N18" s="10"/>
    </row>
    <row r="19" spans="1:865" s="2" customFormat="1" x14ac:dyDescent="0.25">
      <c r="A19" s="8" t="s">
        <v>24</v>
      </c>
      <c r="B19" s="13">
        <v>2.19641194676842</v>
      </c>
      <c r="C19" s="10">
        <v>2.7006879122005301</v>
      </c>
      <c r="D19" s="10">
        <v>3.0045418377876807</v>
      </c>
      <c r="E19" s="10">
        <v>2.8111232600180807</v>
      </c>
      <c r="F19" s="10">
        <v>3.3356765708287561</v>
      </c>
      <c r="G19" s="10">
        <v>2.7786442022767135</v>
      </c>
      <c r="H19" s="13">
        <v>2.71</v>
      </c>
      <c r="I19" s="10">
        <v>2.6066566498201524</v>
      </c>
      <c r="J19" s="10">
        <v>2.9506104732106584</v>
      </c>
      <c r="K19" s="10">
        <v>2.705179652190604</v>
      </c>
      <c r="L19" s="10">
        <v>3.2392316521390261</v>
      </c>
      <c r="N19" s="10"/>
      <c r="AGG19" s="3"/>
    </row>
    <row r="20" spans="1:865" s="2" customFormat="1" x14ac:dyDescent="0.25">
      <c r="A20" s="8" t="s">
        <v>25</v>
      </c>
      <c r="B20" s="13">
        <v>0.22317879716924999</v>
      </c>
      <c r="C20" s="10">
        <v>0.488096066461295</v>
      </c>
      <c r="D20" s="10">
        <v>0.48871664288198313</v>
      </c>
      <c r="E20" s="10">
        <v>0.45176834393387533</v>
      </c>
      <c r="F20" s="10">
        <v>0.95477283260176349</v>
      </c>
      <c r="G20" s="10">
        <v>0.56752332520866611</v>
      </c>
      <c r="H20" s="13">
        <v>0.55000000000000004</v>
      </c>
      <c r="I20" s="10">
        <v>0.36146304172417826</v>
      </c>
      <c r="J20" s="10">
        <v>0.70535802896729238</v>
      </c>
      <c r="K20" s="10">
        <v>0.61314761749653812</v>
      </c>
      <c r="L20" s="10">
        <v>0.62548180325765423</v>
      </c>
      <c r="N20" s="10"/>
      <c r="AGG20" s="3"/>
    </row>
    <row r="21" spans="1:865" s="2" customFormat="1" x14ac:dyDescent="0.25">
      <c r="A21" s="8" t="s">
        <v>26</v>
      </c>
      <c r="B21" s="13">
        <v>0.14732533883158799</v>
      </c>
      <c r="C21" s="10">
        <v>0.14263466604567199</v>
      </c>
      <c r="D21" s="10">
        <v>0.22451942948014697</v>
      </c>
      <c r="E21" s="10">
        <v>0.20943255030494112</v>
      </c>
      <c r="F21" s="10">
        <v>0.34533651289023837</v>
      </c>
      <c r="G21" s="10">
        <v>0.22991944968938222</v>
      </c>
      <c r="H21" s="13">
        <v>0.189</v>
      </c>
      <c r="I21" s="10">
        <v>0.13316293467406889</v>
      </c>
      <c r="J21" s="10">
        <v>0.25804532050898282</v>
      </c>
      <c r="K21" s="10">
        <v>0.24887914444689621</v>
      </c>
      <c r="L21" s="10">
        <v>0.26594818984083274</v>
      </c>
      <c r="N21" s="10"/>
      <c r="AGG21" s="3"/>
    </row>
    <row r="22" spans="1:865" s="2" customFormat="1" x14ac:dyDescent="0.25">
      <c r="A22" s="4"/>
      <c r="B22" s="10"/>
      <c r="C22" s="11"/>
      <c r="D22" s="10"/>
      <c r="E22" s="10"/>
      <c r="F22" s="10"/>
      <c r="G22" s="10"/>
      <c r="H22" s="10"/>
      <c r="I22" s="10"/>
      <c r="J22" s="10"/>
      <c r="K22" s="10"/>
      <c r="L22" s="10"/>
      <c r="N22" s="10"/>
      <c r="AGG22" s="3"/>
    </row>
    <row r="23" spans="1:865" s="2" customFormat="1" x14ac:dyDescent="0.25">
      <c r="A23" s="4" t="s">
        <v>16</v>
      </c>
      <c r="B23" s="10"/>
      <c r="C23" s="11"/>
      <c r="D23" s="10"/>
      <c r="E23" s="10"/>
      <c r="F23" s="10"/>
      <c r="G23" s="10"/>
      <c r="H23" s="10"/>
      <c r="I23" s="10"/>
      <c r="J23" s="10"/>
      <c r="K23" s="10"/>
      <c r="L23" s="10"/>
      <c r="N23" s="10"/>
      <c r="AGG23" s="3"/>
    </row>
    <row r="24" spans="1:865" s="2" customFormat="1" x14ac:dyDescent="0.25">
      <c r="A24" s="8" t="s">
        <v>27</v>
      </c>
      <c r="B24" s="13">
        <v>193.63499999999999</v>
      </c>
      <c r="C24" s="10">
        <v>89.594999999999999</v>
      </c>
      <c r="D24" s="10">
        <v>68.057999999999993</v>
      </c>
      <c r="E24" s="10">
        <v>84.347999999999999</v>
      </c>
      <c r="F24" s="10">
        <v>48.555999999999997</v>
      </c>
      <c r="G24" s="10">
        <v>75.057000000000002</v>
      </c>
      <c r="H24" s="13">
        <v>87</v>
      </c>
      <c r="I24" s="10">
        <v>51.938999999999993</v>
      </c>
      <c r="J24" s="10">
        <v>51.640499999999996</v>
      </c>
      <c r="K24" s="10">
        <v>70.091999999999999</v>
      </c>
      <c r="L24" s="10">
        <v>57.917999999999999</v>
      </c>
      <c r="N24" s="10"/>
      <c r="AGG24" s="3"/>
    </row>
    <row r="25" spans="1:865" s="2" customFormat="1" x14ac:dyDescent="0.25">
      <c r="A25" s="8" t="s">
        <v>28</v>
      </c>
      <c r="B25" s="13">
        <v>278.13929999999999</v>
      </c>
      <c r="C25" s="10">
        <v>176.91300000000001</v>
      </c>
      <c r="D25" s="10">
        <v>179.00049999999999</v>
      </c>
      <c r="E25" s="10">
        <v>174.834</v>
      </c>
      <c r="F25" s="10">
        <v>137.8075</v>
      </c>
      <c r="G25" s="10">
        <v>150.0155</v>
      </c>
      <c r="H25" s="13">
        <v>147</v>
      </c>
      <c r="I25" s="10">
        <v>80.196999999999989</v>
      </c>
      <c r="J25" s="10">
        <v>154.12550000000002</v>
      </c>
      <c r="K25" s="10">
        <v>185.625</v>
      </c>
      <c r="L25" s="10">
        <v>171.98099999999999</v>
      </c>
      <c r="AGG25" s="3"/>
    </row>
    <row r="26" spans="1:865" s="2" customFormat="1" x14ac:dyDescent="0.25">
      <c r="A26" s="8" t="s">
        <v>29</v>
      </c>
      <c r="B26" s="13">
        <v>29.492100000000001</v>
      </c>
      <c r="C26" s="10">
        <v>39.798000000000002</v>
      </c>
      <c r="D26" s="10">
        <v>42.585999999999999</v>
      </c>
      <c r="E26" s="10">
        <v>41.381999999999998</v>
      </c>
      <c r="F26" s="10">
        <v>35.82</v>
      </c>
      <c r="G26" s="10">
        <v>37.922499999999999</v>
      </c>
      <c r="H26" s="13">
        <v>38</v>
      </c>
      <c r="I26" s="10">
        <v>32.9345</v>
      </c>
      <c r="J26" s="10">
        <v>41.192999999999998</v>
      </c>
      <c r="K26" s="10">
        <v>41.679000000000002</v>
      </c>
      <c r="L26" s="10">
        <v>44.128</v>
      </c>
      <c r="AGG26" s="3"/>
    </row>
    <row r="27" spans="1:865" s="2" customFormat="1" x14ac:dyDescent="0.25">
      <c r="A27" s="8" t="s">
        <v>30</v>
      </c>
      <c r="B27" s="13">
        <v>223.02780000000001</v>
      </c>
      <c r="C27" s="10">
        <v>297.89100000000002</v>
      </c>
      <c r="D27" s="10">
        <v>340.78750000000002</v>
      </c>
      <c r="E27" s="10">
        <v>332.83799999999997</v>
      </c>
      <c r="F27" s="10">
        <v>319.99200000000002</v>
      </c>
      <c r="G27" s="10">
        <v>327.02</v>
      </c>
      <c r="H27" s="13">
        <v>308</v>
      </c>
      <c r="I27" s="10">
        <v>250.74</v>
      </c>
      <c r="J27" s="10">
        <v>329.34499999999997</v>
      </c>
      <c r="K27" s="10">
        <v>339.27300000000002</v>
      </c>
      <c r="L27" s="10">
        <v>361.10099999999994</v>
      </c>
      <c r="AGG27" s="3"/>
    </row>
    <row r="28" spans="1:865" s="2" customFormat="1" x14ac:dyDescent="0.25">
      <c r="A28" s="8" t="s">
        <v>31</v>
      </c>
      <c r="B28" s="13">
        <v>112.209</v>
      </c>
      <c r="C28" s="10">
        <v>225.02699999999999</v>
      </c>
      <c r="D28" s="10">
        <v>267.45600000000002</v>
      </c>
      <c r="E28" s="10">
        <v>245.619</v>
      </c>
      <c r="F28" s="10">
        <v>493.4205</v>
      </c>
      <c r="G28" s="10">
        <v>248.1215</v>
      </c>
      <c r="H28" s="13">
        <v>217</v>
      </c>
      <c r="I28" s="10">
        <v>260.78950000000003</v>
      </c>
      <c r="J28" s="10">
        <v>332.62850000000003</v>
      </c>
      <c r="K28" s="10">
        <v>303.73200000000003</v>
      </c>
      <c r="L28" s="10">
        <v>312.54050000000001</v>
      </c>
      <c r="AGG28" s="3"/>
    </row>
    <row r="29" spans="1:865" s="2" customFormat="1" x14ac:dyDescent="0.25">
      <c r="A29" s="8" t="s">
        <v>32</v>
      </c>
      <c r="B29" s="13">
        <v>3.4754999999999998</v>
      </c>
      <c r="C29" s="10">
        <v>9.9</v>
      </c>
      <c r="D29" s="10">
        <v>6.1425000000000001</v>
      </c>
      <c r="E29" s="10">
        <v>6.8870000000000005</v>
      </c>
      <c r="F29" s="10">
        <v>12.48</v>
      </c>
      <c r="G29" s="10">
        <v>8.9745000000000008</v>
      </c>
      <c r="H29" s="13">
        <v>9</v>
      </c>
      <c r="I29" s="10">
        <v>3.7050000000000001</v>
      </c>
      <c r="J29" s="10">
        <v>9.4575000000000014</v>
      </c>
      <c r="K29" s="10">
        <v>8.4389999999999983</v>
      </c>
      <c r="L29" s="10">
        <v>7.9129999999999994</v>
      </c>
      <c r="AGG29" s="3"/>
    </row>
    <row r="30" spans="1:865" s="2" customFormat="1" x14ac:dyDescent="0.25">
      <c r="A30" s="8" t="s">
        <v>33</v>
      </c>
      <c r="B30" s="13">
        <v>236.6319</v>
      </c>
      <c r="C30" s="10">
        <v>225.32400000000001</v>
      </c>
      <c r="D30" s="10">
        <v>290.15991000000002</v>
      </c>
      <c r="E30" s="10">
        <v>268.27300000000002</v>
      </c>
      <c r="F30" s="10">
        <v>415.70304000000004</v>
      </c>
      <c r="G30" s="10">
        <v>310.29399999999998</v>
      </c>
      <c r="H30" s="13">
        <v>238</v>
      </c>
      <c r="I30" s="10">
        <v>365.05953000000005</v>
      </c>
      <c r="J30" s="10">
        <v>266.30975999999998</v>
      </c>
      <c r="K30" s="10">
        <v>269.673</v>
      </c>
      <c r="L30" s="10">
        <v>304.822</v>
      </c>
      <c r="AGG30" s="3"/>
    </row>
    <row r="31" spans="1:865" s="2" customFormat="1" x14ac:dyDescent="0.25">
      <c r="A31" s="8" t="s">
        <v>34</v>
      </c>
      <c r="B31" s="13">
        <v>48.6</v>
      </c>
      <c r="C31" s="10">
        <v>82.7</v>
      </c>
      <c r="D31" s="10">
        <v>86.124719999999996</v>
      </c>
      <c r="E31" s="10">
        <v>80.882999999999996</v>
      </c>
      <c r="F31" s="10">
        <v>154.94208</v>
      </c>
      <c r="G31" s="10">
        <v>83.527999999999992</v>
      </c>
      <c r="H31" s="13">
        <v>88</v>
      </c>
      <c r="I31" s="10">
        <v>78.275000000000006</v>
      </c>
      <c r="J31" s="10">
        <v>93.027060000000006</v>
      </c>
      <c r="K31" s="10">
        <v>80.981999999999999</v>
      </c>
      <c r="L31" s="10">
        <v>102.76300000000001</v>
      </c>
      <c r="AGG31" s="3"/>
    </row>
    <row r="32" spans="1:865" s="2" customFormat="1" x14ac:dyDescent="0.25">
      <c r="A32" s="8" t="s">
        <v>35</v>
      </c>
      <c r="B32" s="13">
        <v>18.569099999999999</v>
      </c>
      <c r="C32" s="10">
        <v>25.344000000000001</v>
      </c>
      <c r="D32" s="10">
        <v>28.457000000000001</v>
      </c>
      <c r="E32" s="10">
        <v>27.125999999999998</v>
      </c>
      <c r="F32" s="10">
        <v>33.133499999999998</v>
      </c>
      <c r="G32" s="10">
        <v>26.102499999999999</v>
      </c>
      <c r="H32" s="13">
        <v>30</v>
      </c>
      <c r="I32" s="10">
        <v>23.084</v>
      </c>
      <c r="J32" s="10">
        <v>29.750500000000002</v>
      </c>
      <c r="K32" s="10">
        <v>25.74</v>
      </c>
      <c r="L32" s="10">
        <v>28.072499999999998</v>
      </c>
      <c r="AGG32" s="3"/>
    </row>
    <row r="33" spans="1:865" s="2" customFormat="1" x14ac:dyDescent="0.25">
      <c r="A33" s="8" t="s">
        <v>36</v>
      </c>
      <c r="B33" s="13">
        <v>2.3832</v>
      </c>
      <c r="C33" s="10">
        <v>4.4550000000000001</v>
      </c>
      <c r="D33" s="10">
        <v>6.0694999999999997</v>
      </c>
      <c r="E33" s="10">
        <v>5.1479999999999997</v>
      </c>
      <c r="F33" s="10">
        <v>9.8505000000000003</v>
      </c>
      <c r="G33" s="10">
        <v>4.7279999999999998</v>
      </c>
      <c r="H33" s="13">
        <v>6.7</v>
      </c>
      <c r="I33" s="10">
        <v>4.8754999999999997</v>
      </c>
      <c r="J33" s="10">
        <v>5.9699999999999989</v>
      </c>
      <c r="K33" s="10">
        <v>5.2469999999999999</v>
      </c>
      <c r="L33" s="10">
        <v>6.9935</v>
      </c>
      <c r="AGG33" s="3"/>
    </row>
    <row r="34" spans="1:865" x14ac:dyDescent="0.25">
      <c r="A34" s="8" t="s">
        <v>37</v>
      </c>
      <c r="B34" s="13">
        <v>14.597099999999999</v>
      </c>
      <c r="C34" s="10">
        <v>16.038</v>
      </c>
      <c r="D34" s="10">
        <v>18.208500000000001</v>
      </c>
      <c r="E34" s="10">
        <v>17.721</v>
      </c>
      <c r="F34" s="10">
        <v>19.303000000000001</v>
      </c>
      <c r="G34" s="10">
        <v>18.518000000000001</v>
      </c>
      <c r="H34" s="13">
        <v>18</v>
      </c>
      <c r="I34" s="10">
        <v>16.4175</v>
      </c>
      <c r="J34" s="10">
        <v>18.407499999999999</v>
      </c>
      <c r="K34" s="10">
        <v>17.324999999999999</v>
      </c>
      <c r="L34" s="10">
        <v>19.404499999999999</v>
      </c>
    </row>
    <row r="35" spans="1:865" x14ac:dyDescent="0.25">
      <c r="A35" s="8" t="s">
        <v>38</v>
      </c>
      <c r="B35" s="13">
        <v>98.406300000000002</v>
      </c>
      <c r="C35" s="10">
        <v>148.203</v>
      </c>
      <c r="D35" s="10">
        <v>187.25899999999999</v>
      </c>
      <c r="E35" s="10">
        <v>188.69399999999999</v>
      </c>
      <c r="F35" s="10">
        <v>139.30000000000001</v>
      </c>
      <c r="G35" s="10">
        <v>173.26150000000001</v>
      </c>
      <c r="H35" s="13">
        <v>176</v>
      </c>
      <c r="I35" s="10">
        <v>140.39449999999999</v>
      </c>
      <c r="J35" s="10">
        <v>173.03050000000002</v>
      </c>
      <c r="K35" s="10">
        <v>173.745</v>
      </c>
      <c r="L35" s="10">
        <v>186.36199999999999</v>
      </c>
    </row>
    <row r="36" spans="1:865" x14ac:dyDescent="0.25">
      <c r="A36" s="8" t="s">
        <v>39</v>
      </c>
      <c r="B36" s="13">
        <v>72.786900000000003</v>
      </c>
      <c r="C36" s="10">
        <v>83.358000000000004</v>
      </c>
      <c r="D36" s="10">
        <v>86.067499999999995</v>
      </c>
      <c r="E36" s="10">
        <v>80.784000000000006</v>
      </c>
      <c r="F36" s="10">
        <v>110.64400000000001</v>
      </c>
      <c r="G36" s="10">
        <v>79.489500000000007</v>
      </c>
      <c r="H36" s="13">
        <v>84</v>
      </c>
      <c r="I36" s="10">
        <v>63.182499999999997</v>
      </c>
      <c r="J36" s="10">
        <v>86.067499999999995</v>
      </c>
      <c r="K36" s="10">
        <v>80.288999999999987</v>
      </c>
      <c r="L36" s="10">
        <v>92.196000000000012</v>
      </c>
    </row>
    <row r="37" spans="1:865" x14ac:dyDescent="0.25">
      <c r="A37" s="8" t="s">
        <v>40</v>
      </c>
      <c r="B37" s="13">
        <v>1.5888</v>
      </c>
      <c r="C37" s="10">
        <v>1.782</v>
      </c>
      <c r="D37" s="10">
        <v>1.2934999999999999</v>
      </c>
      <c r="E37" s="10">
        <v>1.98</v>
      </c>
      <c r="F37" s="10">
        <v>5.1739999999999995</v>
      </c>
      <c r="G37" s="10">
        <v>0.6895</v>
      </c>
      <c r="H37" s="13">
        <v>3</v>
      </c>
      <c r="I37" s="10">
        <v>3.7810000000000001</v>
      </c>
      <c r="J37" s="10">
        <v>1.6915000000000002</v>
      </c>
      <c r="K37" s="10">
        <v>1.881</v>
      </c>
      <c r="L37" s="10">
        <v>3.6444999999999999</v>
      </c>
    </row>
    <row r="38" spans="1:865" x14ac:dyDescent="0.25">
      <c r="A38" s="8" t="s">
        <v>41</v>
      </c>
      <c r="B38" s="13">
        <v>1.7874000000000001</v>
      </c>
      <c r="C38" s="10">
        <v>9.2070000000000007</v>
      </c>
      <c r="D38" s="10">
        <v>6.6665000000000001</v>
      </c>
      <c r="E38" s="10">
        <v>8.3160000000000007</v>
      </c>
      <c r="F38" s="10">
        <v>15.721</v>
      </c>
      <c r="G38" s="10">
        <v>8.1755000000000013</v>
      </c>
      <c r="H38" s="13">
        <v>4</v>
      </c>
      <c r="I38" s="10">
        <v>7.6614999999999993</v>
      </c>
      <c r="J38" s="10">
        <v>12.0395</v>
      </c>
      <c r="K38" s="10">
        <v>8.0190000000000001</v>
      </c>
      <c r="L38" s="10">
        <v>10.1455</v>
      </c>
    </row>
    <row r="39" spans="1:865" x14ac:dyDescent="0.25">
      <c r="A39" s="8" t="s">
        <v>42</v>
      </c>
      <c r="B39" s="13">
        <v>10.6251</v>
      </c>
      <c r="C39" s="10">
        <v>17.622</v>
      </c>
      <c r="D39" s="10">
        <v>19.999500000000001</v>
      </c>
      <c r="E39" s="10">
        <v>22.571999999999999</v>
      </c>
      <c r="F39" s="10">
        <v>34.725499999999997</v>
      </c>
      <c r="G39" s="10">
        <v>23.049000000000003</v>
      </c>
      <c r="H39" s="13">
        <v>15</v>
      </c>
      <c r="I39" s="10">
        <v>13.830500000000001</v>
      </c>
      <c r="J39" s="10">
        <v>20.497</v>
      </c>
      <c r="K39" s="10">
        <v>18.612000000000002</v>
      </c>
      <c r="L39" s="10">
        <v>22.753500000000003</v>
      </c>
    </row>
    <row r="40" spans="1:865" x14ac:dyDescent="0.25">
      <c r="A40" s="8" t="s">
        <v>43</v>
      </c>
      <c r="B40" s="13">
        <v>0.89370000000000005</v>
      </c>
      <c r="C40" s="10">
        <v>1.089</v>
      </c>
      <c r="D40" s="10">
        <v>0</v>
      </c>
      <c r="E40" s="10">
        <v>1.3859999999999999</v>
      </c>
      <c r="F40" s="10">
        <v>2.2885000000000004</v>
      </c>
      <c r="G40" s="10">
        <v>0.49249999999999999</v>
      </c>
      <c r="H40" s="13">
        <v>1</v>
      </c>
      <c r="I40" s="10">
        <v>0.59699999999999998</v>
      </c>
      <c r="J40" s="10">
        <v>0.39800000000000002</v>
      </c>
      <c r="K40" s="10">
        <v>0.495</v>
      </c>
      <c r="L40" s="10">
        <v>1.0835000000000001</v>
      </c>
    </row>
    <row r="41" spans="1:865" x14ac:dyDescent="0.25">
      <c r="A41" s="8" t="s">
        <v>44</v>
      </c>
      <c r="B41" s="13">
        <v>7.6460999999999997</v>
      </c>
      <c r="C41" s="10">
        <v>11.385</v>
      </c>
      <c r="D41" s="10">
        <v>11.939999999999998</v>
      </c>
      <c r="E41" s="10">
        <v>13.365</v>
      </c>
      <c r="F41" s="10">
        <v>21.392499999999998</v>
      </c>
      <c r="G41" s="10">
        <v>16.154</v>
      </c>
      <c r="H41" s="13">
        <v>11</v>
      </c>
      <c r="I41" s="10">
        <v>11.044500000000001</v>
      </c>
      <c r="J41" s="10">
        <v>12.736000000000001</v>
      </c>
      <c r="K41" s="10">
        <v>12.177</v>
      </c>
      <c r="L41" s="10">
        <v>14.183999999999999</v>
      </c>
    </row>
    <row r="42" spans="1:865" x14ac:dyDescent="0.25">
      <c r="A42" s="8" t="s">
        <v>45</v>
      </c>
      <c r="B42" s="13">
        <v>1.0923</v>
      </c>
      <c r="C42" s="10">
        <v>1.3859999999999999</v>
      </c>
      <c r="D42" s="10">
        <v>0.29849999999999999</v>
      </c>
      <c r="E42" s="10">
        <v>0.495</v>
      </c>
      <c r="F42" s="10">
        <v>0.69650000000000001</v>
      </c>
      <c r="G42" s="10">
        <v>1.1819999999999999</v>
      </c>
      <c r="H42" s="13"/>
      <c r="I42" s="10">
        <v>0</v>
      </c>
      <c r="J42" s="10">
        <v>0</v>
      </c>
      <c r="K42" s="10">
        <v>0.495</v>
      </c>
      <c r="L42" s="10">
        <v>1.7729999999999999</v>
      </c>
    </row>
    <row r="43" spans="1:865" x14ac:dyDescent="0.25">
      <c r="A43" s="8"/>
      <c r="B43" s="9"/>
      <c r="C43" s="11"/>
      <c r="D43" s="10">
        <f t="shared" ref="D43" si="0">D25/D24</f>
        <v>2.6301169590643276</v>
      </c>
      <c r="E43" s="10"/>
      <c r="F43" s="10"/>
      <c r="G43" s="10"/>
      <c r="H43" s="9"/>
      <c r="I43" s="10"/>
      <c r="J43" s="10"/>
      <c r="K43" s="10"/>
      <c r="L43" s="10"/>
    </row>
    <row r="44" spans="1:865" x14ac:dyDescent="0.25">
      <c r="A44" s="8" t="s">
        <v>46</v>
      </c>
      <c r="B44" s="9"/>
      <c r="C44" s="11"/>
      <c r="D44" s="10"/>
      <c r="E44" s="10"/>
      <c r="F44" s="10"/>
      <c r="G44" s="10"/>
      <c r="H44" s="9"/>
      <c r="I44" s="10"/>
      <c r="J44" s="10"/>
      <c r="K44" s="10"/>
      <c r="L44" s="10"/>
    </row>
    <row r="45" spans="1:865" s="5" customFormat="1" x14ac:dyDescent="0.25">
      <c r="A45" s="8" t="s">
        <v>0</v>
      </c>
      <c r="B45" s="8" t="s">
        <v>74</v>
      </c>
      <c r="C45" s="12" t="s">
        <v>1</v>
      </c>
      <c r="D45" s="12" t="s">
        <v>5</v>
      </c>
      <c r="E45" s="12" t="str">
        <f>E1</f>
        <v>CAH17-200</v>
      </c>
      <c r="F45" s="12" t="s">
        <v>2</v>
      </c>
      <c r="G45" s="12" t="str">
        <f>G1</f>
        <v>MC-76-16</v>
      </c>
      <c r="H45" s="8" t="s">
        <v>75</v>
      </c>
      <c r="I45" s="12" t="s">
        <v>3</v>
      </c>
      <c r="J45" s="12" t="s">
        <v>4</v>
      </c>
      <c r="K45" s="12" t="str">
        <f>K1</f>
        <v>CAH17-222A</v>
      </c>
      <c r="L45" s="12" t="str">
        <f>L1</f>
        <v>CAH17-245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4"/>
      <c r="PH45" s="4"/>
      <c r="PI45" s="4"/>
      <c r="PJ45" s="4"/>
      <c r="PK45" s="4"/>
      <c r="PL45" s="4"/>
      <c r="PM45" s="4"/>
      <c r="PN45" s="4"/>
      <c r="PO45" s="4"/>
      <c r="PP45" s="4"/>
      <c r="PQ45" s="4"/>
      <c r="PR45" s="4"/>
      <c r="PS45" s="4"/>
      <c r="PT45" s="4"/>
      <c r="PU45" s="4"/>
      <c r="PV45" s="4"/>
      <c r="PW45" s="4"/>
      <c r="PX45" s="4"/>
      <c r="PY45" s="4"/>
      <c r="PZ45" s="4"/>
      <c r="QA45" s="4"/>
      <c r="QB45" s="4"/>
      <c r="QC45" s="4"/>
      <c r="QD45" s="4"/>
      <c r="QE45" s="4"/>
      <c r="QF45" s="4"/>
      <c r="QG45" s="4"/>
      <c r="QH45" s="4"/>
      <c r="QI45" s="4"/>
      <c r="QJ45" s="4"/>
      <c r="QK45" s="4"/>
      <c r="QL45" s="4"/>
      <c r="QM45" s="4"/>
      <c r="QN45" s="4"/>
      <c r="QO45" s="4"/>
      <c r="QP45" s="4"/>
      <c r="QQ45" s="4"/>
      <c r="QR45" s="4"/>
      <c r="QS45" s="4"/>
      <c r="QT45" s="4"/>
      <c r="QU45" s="4"/>
      <c r="QV45" s="4"/>
      <c r="QW45" s="4"/>
      <c r="QX45" s="4"/>
      <c r="QY45" s="4"/>
      <c r="QZ45" s="4"/>
      <c r="RA45" s="4"/>
      <c r="RB45" s="4"/>
      <c r="RC45" s="4"/>
      <c r="RD45" s="4"/>
      <c r="RE45" s="4"/>
      <c r="RF45" s="4"/>
      <c r="RG45" s="4"/>
      <c r="RH45" s="4"/>
      <c r="RI45" s="4"/>
      <c r="RJ45" s="4"/>
      <c r="RK45" s="4"/>
      <c r="RL45" s="4"/>
      <c r="RM45" s="4"/>
      <c r="RN45" s="4"/>
      <c r="RO45" s="4"/>
      <c r="RP45" s="4"/>
      <c r="RQ45" s="4"/>
      <c r="RR45" s="4"/>
      <c r="RS45" s="4"/>
      <c r="RT45" s="4"/>
      <c r="RU45" s="4"/>
      <c r="RV45" s="4"/>
      <c r="RW45" s="4"/>
      <c r="RX45" s="4"/>
      <c r="RY45" s="4"/>
      <c r="RZ45" s="4"/>
      <c r="SA45" s="4"/>
      <c r="SB45" s="4"/>
      <c r="SC45" s="4"/>
      <c r="SD45" s="4"/>
      <c r="SE45" s="4"/>
      <c r="SF45" s="4"/>
      <c r="SG45" s="4"/>
      <c r="SH45" s="4"/>
      <c r="SI45" s="4"/>
      <c r="SJ45" s="4"/>
      <c r="SK45" s="4"/>
      <c r="SL45" s="4"/>
      <c r="SM45" s="4"/>
      <c r="SN45" s="4"/>
      <c r="SO45" s="4"/>
      <c r="SP45" s="4"/>
      <c r="SQ45" s="4"/>
      <c r="SR45" s="4"/>
      <c r="SS45" s="4"/>
      <c r="ST45" s="4"/>
      <c r="SU45" s="4"/>
      <c r="SV45" s="4"/>
      <c r="SW45" s="4"/>
      <c r="SX45" s="4"/>
      <c r="SY45" s="4"/>
      <c r="SZ45" s="4"/>
      <c r="TA45" s="4"/>
      <c r="TB45" s="4"/>
      <c r="TC45" s="4"/>
      <c r="TD45" s="4"/>
      <c r="TE45" s="4"/>
      <c r="TF45" s="4"/>
      <c r="TG45" s="4"/>
      <c r="TH45" s="4"/>
      <c r="TI45" s="4"/>
      <c r="TJ45" s="4"/>
      <c r="TK45" s="4"/>
      <c r="TL45" s="4"/>
      <c r="TM45" s="4"/>
      <c r="TN45" s="4"/>
      <c r="TO45" s="4"/>
      <c r="TP45" s="4"/>
      <c r="TQ45" s="4"/>
      <c r="TR45" s="4"/>
      <c r="TS45" s="4"/>
      <c r="TT45" s="4"/>
      <c r="TU45" s="4"/>
      <c r="TV45" s="4"/>
      <c r="TW45" s="4"/>
      <c r="TX45" s="4"/>
      <c r="TY45" s="4"/>
      <c r="TZ45" s="4"/>
      <c r="UA45" s="4"/>
      <c r="UB45" s="4"/>
      <c r="UC45" s="4"/>
      <c r="UD45" s="4"/>
      <c r="UE45" s="4"/>
      <c r="UF45" s="4"/>
      <c r="UG45" s="4"/>
      <c r="UH45" s="4"/>
      <c r="UI45" s="4"/>
      <c r="UJ45" s="4"/>
      <c r="UK45" s="4"/>
      <c r="UL45" s="4"/>
      <c r="UM45" s="4"/>
      <c r="UN45" s="4"/>
      <c r="UO45" s="4"/>
      <c r="UP45" s="4"/>
      <c r="UQ45" s="4"/>
      <c r="UR45" s="4"/>
      <c r="US45" s="4"/>
      <c r="UT45" s="4"/>
      <c r="UU45" s="4"/>
      <c r="UV45" s="4"/>
      <c r="UW45" s="4"/>
      <c r="UX45" s="4"/>
      <c r="UY45" s="4"/>
      <c r="UZ45" s="4"/>
      <c r="VA45" s="4"/>
      <c r="VB45" s="4"/>
      <c r="VC45" s="4"/>
      <c r="VD45" s="4"/>
      <c r="VE45" s="4"/>
      <c r="VF45" s="4"/>
      <c r="VG45" s="4"/>
      <c r="VH45" s="4"/>
      <c r="VI45" s="4"/>
      <c r="VJ45" s="4"/>
      <c r="VK45" s="4"/>
      <c r="VL45" s="4"/>
      <c r="VM45" s="4"/>
      <c r="VN45" s="4"/>
      <c r="VO45" s="4"/>
      <c r="VP45" s="4"/>
      <c r="VQ45" s="4"/>
      <c r="VR45" s="4"/>
      <c r="VS45" s="4"/>
      <c r="VT45" s="4"/>
      <c r="VU45" s="4"/>
      <c r="VV45" s="4"/>
      <c r="VW45" s="4"/>
      <c r="VX45" s="4"/>
      <c r="VY45" s="4"/>
      <c r="VZ45" s="4"/>
      <c r="WA45" s="4"/>
      <c r="WB45" s="4"/>
      <c r="WC45" s="4"/>
      <c r="WD45" s="4"/>
      <c r="WE45" s="4"/>
      <c r="WF45" s="4"/>
      <c r="WG45" s="4"/>
      <c r="WH45" s="4"/>
      <c r="WI45" s="4"/>
      <c r="WJ45" s="4"/>
      <c r="WK45" s="4"/>
      <c r="WL45" s="4"/>
      <c r="WM45" s="4"/>
      <c r="WN45" s="4"/>
      <c r="WO45" s="4"/>
      <c r="WP45" s="4"/>
      <c r="WQ45" s="4"/>
      <c r="WR45" s="4"/>
      <c r="WS45" s="4"/>
      <c r="WT45" s="4"/>
      <c r="WU45" s="4"/>
      <c r="WV45" s="4"/>
      <c r="WW45" s="4"/>
      <c r="WX45" s="4"/>
      <c r="WY45" s="4"/>
      <c r="WZ45" s="4"/>
      <c r="XA45" s="4"/>
      <c r="XB45" s="4"/>
      <c r="XC45" s="4"/>
      <c r="XD45" s="4"/>
      <c r="XE45" s="4"/>
      <c r="XF45" s="4"/>
      <c r="XG45" s="4"/>
      <c r="XH45" s="4"/>
      <c r="XI45" s="4"/>
      <c r="XJ45" s="4"/>
      <c r="XK45" s="4"/>
      <c r="XL45" s="4"/>
      <c r="XM45" s="4"/>
      <c r="XN45" s="4"/>
      <c r="XO45" s="4"/>
      <c r="XP45" s="4"/>
      <c r="XQ45" s="4"/>
      <c r="XR45" s="4"/>
      <c r="XS45" s="4"/>
      <c r="XT45" s="4"/>
      <c r="XU45" s="4"/>
      <c r="XV45" s="4"/>
      <c r="XW45" s="4"/>
      <c r="XX45" s="4"/>
      <c r="XY45" s="4"/>
      <c r="XZ45" s="4"/>
      <c r="YA45" s="4"/>
      <c r="YB45" s="4"/>
      <c r="YC45" s="4"/>
      <c r="YD45" s="4"/>
      <c r="YE45" s="4"/>
      <c r="YF45" s="4"/>
      <c r="YG45" s="4"/>
      <c r="YH45" s="4"/>
      <c r="YI45" s="4"/>
      <c r="YJ45" s="4"/>
      <c r="YK45" s="4"/>
      <c r="YL45" s="4"/>
      <c r="YM45" s="4"/>
      <c r="YN45" s="4"/>
      <c r="YO45" s="4"/>
      <c r="YP45" s="4"/>
      <c r="YQ45" s="4"/>
      <c r="YR45" s="4"/>
      <c r="YS45" s="4"/>
      <c r="YT45" s="4"/>
      <c r="YU45" s="4"/>
      <c r="YV45" s="4"/>
      <c r="YW45" s="4"/>
      <c r="YX45" s="4"/>
      <c r="YY45" s="4"/>
      <c r="YZ45" s="4"/>
      <c r="ZA45" s="4"/>
      <c r="ZB45" s="4"/>
      <c r="ZC45" s="4"/>
      <c r="ZD45" s="4"/>
      <c r="ZE45" s="4"/>
      <c r="ZF45" s="4"/>
      <c r="ZG45" s="4"/>
      <c r="ZH45" s="4"/>
      <c r="ZI45" s="4"/>
      <c r="ZJ45" s="4"/>
      <c r="ZK45" s="4"/>
      <c r="ZL45" s="4"/>
      <c r="ZM45" s="4"/>
      <c r="ZN45" s="4"/>
      <c r="ZO45" s="4"/>
      <c r="ZP45" s="4"/>
      <c r="ZQ45" s="4"/>
      <c r="ZR45" s="4"/>
      <c r="ZS45" s="4"/>
      <c r="ZT45" s="4"/>
      <c r="ZU45" s="4"/>
      <c r="ZV45" s="4"/>
      <c r="ZW45" s="4"/>
      <c r="ZX45" s="4"/>
      <c r="ZY45" s="4"/>
      <c r="ZZ45" s="4"/>
      <c r="AAA45" s="4"/>
      <c r="AAB45" s="4"/>
      <c r="AAC45" s="4"/>
      <c r="AAD45" s="4"/>
      <c r="AAE45" s="4"/>
      <c r="AAF45" s="4"/>
      <c r="AAG45" s="4"/>
      <c r="AAH45" s="4"/>
      <c r="AAI45" s="4"/>
      <c r="AAJ45" s="4"/>
      <c r="AAK45" s="4"/>
      <c r="AAL45" s="4"/>
      <c r="AAM45" s="4"/>
      <c r="AAN45" s="4"/>
      <c r="AAO45" s="4"/>
      <c r="AAP45" s="4"/>
      <c r="AAQ45" s="4"/>
      <c r="AAR45" s="4"/>
      <c r="AAS45" s="4"/>
      <c r="AAT45" s="4"/>
      <c r="AAU45" s="4"/>
      <c r="AAV45" s="4"/>
      <c r="AAW45" s="4"/>
      <c r="AAX45" s="4"/>
      <c r="AAY45" s="4"/>
      <c r="AAZ45" s="4"/>
      <c r="ABA45" s="4"/>
      <c r="ABB45" s="4"/>
      <c r="ABC45" s="4"/>
      <c r="ABD45" s="4"/>
      <c r="ABE45" s="4"/>
      <c r="ABF45" s="4"/>
      <c r="ABG45" s="4"/>
      <c r="ABH45" s="4"/>
      <c r="ABI45" s="4"/>
      <c r="ABJ45" s="4"/>
      <c r="ABK45" s="4"/>
      <c r="ABL45" s="4"/>
      <c r="ABM45" s="4"/>
      <c r="ABN45" s="4"/>
      <c r="ABO45" s="4"/>
      <c r="ABP45" s="4"/>
      <c r="ABQ45" s="4"/>
      <c r="ABR45" s="4"/>
      <c r="ABS45" s="4"/>
      <c r="ABT45" s="4"/>
      <c r="ABU45" s="4"/>
      <c r="ABV45" s="4"/>
      <c r="ABW45" s="4"/>
      <c r="ABX45" s="4"/>
      <c r="ABY45" s="4"/>
      <c r="ABZ45" s="4"/>
      <c r="ACA45" s="4"/>
      <c r="ACB45" s="4"/>
      <c r="ACC45" s="4"/>
      <c r="ACD45" s="4"/>
      <c r="ACE45" s="4"/>
      <c r="ACF45" s="4"/>
      <c r="ACG45" s="4"/>
      <c r="ACH45" s="4"/>
      <c r="ACI45" s="4"/>
      <c r="ACJ45" s="4"/>
      <c r="ACK45" s="4"/>
      <c r="ACL45" s="4"/>
      <c r="ACM45" s="4"/>
      <c r="ACN45" s="4"/>
      <c r="ACO45" s="4"/>
      <c r="ACP45" s="4"/>
      <c r="ACQ45" s="4"/>
      <c r="ACR45" s="4"/>
      <c r="ACS45" s="4"/>
      <c r="ACT45" s="4"/>
      <c r="ACU45" s="4"/>
      <c r="ACV45" s="4"/>
      <c r="ACW45" s="4"/>
      <c r="ACX45" s="4"/>
      <c r="ACY45" s="4"/>
      <c r="ACZ45" s="4"/>
      <c r="ADA45" s="4"/>
      <c r="ADB45" s="4"/>
      <c r="ADC45" s="4"/>
      <c r="ADD45" s="4"/>
      <c r="ADE45" s="4"/>
      <c r="ADF45" s="4"/>
      <c r="ADG45" s="4"/>
      <c r="ADH45" s="4"/>
      <c r="ADI45" s="4"/>
      <c r="ADJ45" s="4"/>
      <c r="ADK45" s="4"/>
      <c r="ADL45" s="4"/>
      <c r="ADM45" s="4"/>
      <c r="ADN45" s="4"/>
      <c r="ADO45" s="4"/>
      <c r="ADP45" s="4"/>
      <c r="ADQ45" s="4"/>
      <c r="ADR45" s="4"/>
      <c r="ADS45" s="4"/>
      <c r="ADT45" s="4"/>
      <c r="ADU45" s="4"/>
      <c r="ADV45" s="4"/>
      <c r="ADW45" s="4"/>
      <c r="ADX45" s="4"/>
      <c r="ADY45" s="4"/>
      <c r="ADZ45" s="4"/>
      <c r="AEA45" s="4"/>
      <c r="AEB45" s="4"/>
      <c r="AEC45" s="4"/>
      <c r="AED45" s="4"/>
      <c r="AEE45" s="4"/>
      <c r="AEF45" s="4"/>
      <c r="AEG45" s="4"/>
      <c r="AEH45" s="4"/>
      <c r="AEI45" s="4"/>
      <c r="AEJ45" s="4"/>
      <c r="AEK45" s="4"/>
      <c r="AEL45" s="4"/>
      <c r="AEM45" s="4"/>
      <c r="AEN45" s="4"/>
      <c r="AEO45" s="4"/>
      <c r="AEP45" s="4"/>
      <c r="AEQ45" s="4"/>
      <c r="AER45" s="4"/>
      <c r="AES45" s="4"/>
      <c r="AET45" s="4"/>
      <c r="AEU45" s="4"/>
      <c r="AEV45" s="4"/>
      <c r="AEW45" s="4"/>
      <c r="AEX45" s="4"/>
      <c r="AEY45" s="4"/>
      <c r="AEZ45" s="4"/>
      <c r="AFA45" s="4"/>
      <c r="AFB45" s="4"/>
      <c r="AFC45" s="4"/>
      <c r="AFD45" s="4"/>
      <c r="AFE45" s="4"/>
      <c r="AFF45" s="4"/>
      <c r="AFG45" s="4"/>
      <c r="AFH45" s="4"/>
      <c r="AFI45" s="4"/>
      <c r="AFJ45" s="4"/>
      <c r="AFK45" s="4"/>
      <c r="AFL45" s="4"/>
      <c r="AFM45" s="4"/>
      <c r="AFN45" s="4"/>
      <c r="AFO45" s="4"/>
      <c r="AFP45" s="4"/>
      <c r="AFQ45" s="4"/>
      <c r="AFR45" s="4"/>
      <c r="AFS45" s="4"/>
      <c r="AFT45" s="4"/>
      <c r="AFU45" s="4"/>
      <c r="AFV45" s="4"/>
      <c r="AFW45" s="4"/>
      <c r="AFX45" s="4"/>
      <c r="AFY45" s="4"/>
      <c r="AFZ45" s="4"/>
      <c r="AGA45" s="4"/>
      <c r="AGB45" s="4"/>
      <c r="AGC45" s="4"/>
      <c r="AGD45" s="4"/>
      <c r="AGE45" s="4"/>
      <c r="AGF45" s="4"/>
    </row>
    <row r="46" spans="1:865" x14ac:dyDescent="0.25">
      <c r="A46" s="8" t="s">
        <v>47</v>
      </c>
      <c r="B46" s="13">
        <v>4.9855815675051796</v>
      </c>
      <c r="C46" s="10">
        <v>7.2915639863722301</v>
      </c>
      <c r="D46" s="10">
        <v>7.5851975546572614</v>
      </c>
      <c r="E46" s="10">
        <v>6.9010845747977632</v>
      </c>
      <c r="F46" s="10">
        <v>16.450414556780174</v>
      </c>
      <c r="G46" s="10">
        <v>7.6481069129311532</v>
      </c>
      <c r="H46" s="13">
        <v>7.86</v>
      </c>
      <c r="I46" s="10">
        <v>7.106472544461905</v>
      </c>
      <c r="J46" s="10">
        <v>8.8835211480832257</v>
      </c>
      <c r="K46" s="10">
        <v>7.0123713031561579</v>
      </c>
      <c r="L46" s="10">
        <v>9.8285978943768058</v>
      </c>
    </row>
    <row r="47" spans="1:865" x14ac:dyDescent="0.25">
      <c r="A47" s="8" t="s">
        <v>48</v>
      </c>
      <c r="B47" s="13">
        <v>11.4630916535108</v>
      </c>
      <c r="C47" s="10">
        <v>16.202788626853302</v>
      </c>
      <c r="D47" s="10">
        <v>17.749548165589601</v>
      </c>
      <c r="E47" s="10">
        <v>16.588530785685457</v>
      </c>
      <c r="F47" s="10">
        <v>37.383796761661422</v>
      </c>
      <c r="G47" s="10">
        <v>17.934159859131956</v>
      </c>
      <c r="H47" s="13">
        <v>17.66</v>
      </c>
      <c r="I47" s="10">
        <v>15.651840294616223</v>
      </c>
      <c r="J47" s="10">
        <v>20.122520612346591</v>
      </c>
      <c r="K47" s="10">
        <v>16.944605150923238</v>
      </c>
      <c r="L47" s="10">
        <v>22.355604580974536</v>
      </c>
    </row>
    <row r="48" spans="1:865" x14ac:dyDescent="0.25">
      <c r="A48" s="8" t="s">
        <v>49</v>
      </c>
      <c r="B48" s="13">
        <v>1.60122704945755</v>
      </c>
      <c r="C48" s="10">
        <v>2.2762393590882</v>
      </c>
      <c r="D48" s="10">
        <v>2.6546016865802007</v>
      </c>
      <c r="E48" s="10">
        <v>2.4599748870026317</v>
      </c>
      <c r="F48" s="10">
        <v>5.2288116930369233</v>
      </c>
      <c r="G48" s="10">
        <v>2.657382490618863</v>
      </c>
      <c r="H48" s="13">
        <v>2.52</v>
      </c>
      <c r="I48" s="10">
        <v>2.1803586717568866</v>
      </c>
      <c r="J48" s="10">
        <v>2.9087799616424661</v>
      </c>
      <c r="K48" s="10">
        <v>2.5281079690481048</v>
      </c>
      <c r="L48" s="10">
        <v>3.1786824512676386</v>
      </c>
    </row>
    <row r="49" spans="1:865" x14ac:dyDescent="0.25">
      <c r="A49" s="8" t="s">
        <v>50</v>
      </c>
      <c r="B49" s="13">
        <v>7.5721380754257401</v>
      </c>
      <c r="C49" s="10">
        <v>10.5650327553926</v>
      </c>
      <c r="D49" s="10">
        <v>12.745748436276383</v>
      </c>
      <c r="E49" s="10">
        <v>11.846990246115523</v>
      </c>
      <c r="F49" s="10">
        <v>23.838362837701503</v>
      </c>
      <c r="G49" s="10">
        <v>12.63091349424332</v>
      </c>
      <c r="H49" s="13">
        <v>11.74</v>
      </c>
      <c r="I49" s="10">
        <v>10.294661963190297</v>
      </c>
      <c r="J49" s="10">
        <v>13.695156882425684</v>
      </c>
      <c r="K49" s="10">
        <v>12.383738894219613</v>
      </c>
      <c r="L49" s="10">
        <v>14.761698557026454</v>
      </c>
    </row>
    <row r="50" spans="1:865" s="2" customFormat="1" x14ac:dyDescent="0.25">
      <c r="A50" s="8" t="s">
        <v>51</v>
      </c>
      <c r="B50" s="13">
        <v>2.27748557353239</v>
      </c>
      <c r="C50" s="10">
        <v>3.1760695786674198</v>
      </c>
      <c r="D50" s="10">
        <v>3.894588151353839</v>
      </c>
      <c r="E50" s="10">
        <v>3.6576957108733903</v>
      </c>
      <c r="F50" s="10">
        <v>6.1780829660606225</v>
      </c>
      <c r="G50" s="10">
        <v>3.7756104264065469</v>
      </c>
      <c r="H50" s="13">
        <v>3.58</v>
      </c>
      <c r="I50" s="10">
        <v>3.0747781637912417</v>
      </c>
      <c r="J50" s="10">
        <v>4.1014043238500975</v>
      </c>
      <c r="K50" s="10">
        <v>3.7607212700159649</v>
      </c>
      <c r="L50" s="10">
        <v>4.2923988346593518</v>
      </c>
      <c r="AGG50" s="3"/>
    </row>
    <row r="51" spans="1:865" s="2" customFormat="1" x14ac:dyDescent="0.25">
      <c r="A51" s="8" t="s">
        <v>52</v>
      </c>
      <c r="B51" s="13">
        <v>0.91174033791882902</v>
      </c>
      <c r="C51" s="10">
        <v>1.1929842295552999</v>
      </c>
      <c r="D51" s="10">
        <v>1.5545859734590288</v>
      </c>
      <c r="E51" s="10">
        <v>1.5169696091318263</v>
      </c>
      <c r="F51" s="10">
        <v>1.9968438384664087</v>
      </c>
      <c r="G51" s="10">
        <v>1.5433383198112629</v>
      </c>
      <c r="H51" s="13">
        <v>1.32</v>
      </c>
      <c r="I51" s="10">
        <v>1.1290199030638042</v>
      </c>
      <c r="J51" s="10">
        <v>1.6355520737776874</v>
      </c>
      <c r="K51" s="10">
        <v>1.6132695700469615</v>
      </c>
      <c r="L51" s="10">
        <v>1.6382576107642581</v>
      </c>
      <c r="AGG51" s="3"/>
    </row>
    <row r="52" spans="1:865" s="2" customFormat="1" x14ac:dyDescent="0.25">
      <c r="A52" s="8" t="s">
        <v>53</v>
      </c>
      <c r="B52" s="13">
        <v>2.77206276650932</v>
      </c>
      <c r="C52" s="10">
        <v>4.0423784058210597</v>
      </c>
      <c r="D52" s="10">
        <v>4.797068587268102</v>
      </c>
      <c r="E52" s="10">
        <v>4.53091613751198</v>
      </c>
      <c r="F52" s="10">
        <v>6.5305502595751133</v>
      </c>
      <c r="G52" s="10">
        <v>4.5132610308080876</v>
      </c>
      <c r="H52" s="13">
        <v>4.53</v>
      </c>
      <c r="I52" s="10">
        <v>3.7297995184442128</v>
      </c>
      <c r="J52" s="10">
        <v>4.973498407598103</v>
      </c>
      <c r="K52" s="10">
        <v>4.6026319677048075</v>
      </c>
      <c r="L52" s="10">
        <v>4.9566868156331605</v>
      </c>
      <c r="AGG52" s="3"/>
    </row>
    <row r="53" spans="1:865" s="2" customFormat="1" x14ac:dyDescent="0.25">
      <c r="A53" s="8" t="s">
        <v>54</v>
      </c>
      <c r="B53" s="13">
        <v>0.51732619910401001</v>
      </c>
      <c r="C53" s="10">
        <v>0.73311052938085297</v>
      </c>
      <c r="D53" s="10">
        <v>0.83787757908413407</v>
      </c>
      <c r="E53" s="10">
        <v>0.8120894249682522</v>
      </c>
      <c r="F53" s="10">
        <v>1.0907812655598776</v>
      </c>
      <c r="G53" s="10">
        <v>0.79959008579172919</v>
      </c>
      <c r="H53" s="13">
        <v>0.82</v>
      </c>
      <c r="I53" s="10">
        <v>0.67119451380374773</v>
      </c>
      <c r="J53" s="10">
        <v>0.88061320984819857</v>
      </c>
      <c r="K53" s="10">
        <v>0.81436611121392699</v>
      </c>
      <c r="L53" s="10">
        <v>0.89364084239268093</v>
      </c>
      <c r="AGG53" s="3"/>
    </row>
    <row r="54" spans="1:865" s="2" customFormat="1" x14ac:dyDescent="0.25">
      <c r="A54" s="8" t="s">
        <v>55</v>
      </c>
      <c r="B54" s="13">
        <v>3.3843205865107202</v>
      </c>
      <c r="C54" s="10">
        <v>4.77944091184155</v>
      </c>
      <c r="D54" s="10">
        <v>5.3658307069510993</v>
      </c>
      <c r="E54" s="10">
        <v>5.2462902289467026</v>
      </c>
      <c r="F54" s="10">
        <v>6.6098347000813424</v>
      </c>
      <c r="G54" s="10">
        <v>5.1704766034214309</v>
      </c>
      <c r="H54" s="13">
        <v>5.38</v>
      </c>
      <c r="I54" s="10">
        <v>4.51999541996455</v>
      </c>
      <c r="J54" s="10">
        <v>5.6141378595143783</v>
      </c>
      <c r="K54" s="10">
        <v>5.0998520069381073</v>
      </c>
      <c r="L54" s="10">
        <v>5.5614637092995052</v>
      </c>
      <c r="AGG54" s="3"/>
    </row>
    <row r="55" spans="1:865" s="2" customFormat="1" x14ac:dyDescent="0.25">
      <c r="A55" s="8" t="s">
        <v>56</v>
      </c>
      <c r="B55" s="13">
        <v>0.703091573043229</v>
      </c>
      <c r="C55" s="10">
        <v>1.02981537407139</v>
      </c>
      <c r="D55" s="10">
        <v>1.1148577692292538</v>
      </c>
      <c r="E55" s="10">
        <v>1.1006131117639597</v>
      </c>
      <c r="F55" s="10">
        <v>1.319321633383612</v>
      </c>
      <c r="G55" s="10">
        <v>1.0527656150247828</v>
      </c>
      <c r="H55" s="13">
        <v>1.1399999999999999</v>
      </c>
      <c r="I55" s="10">
        <v>0.9599521872224247</v>
      </c>
      <c r="J55" s="10">
        <v>1.1777374032141457</v>
      </c>
      <c r="K55" s="10">
        <v>1.0655630459001946</v>
      </c>
      <c r="L55" s="10">
        <v>1.1635578565166262</v>
      </c>
      <c r="AGG55" s="3"/>
    </row>
    <row r="56" spans="1:865" s="2" customFormat="1" x14ac:dyDescent="0.25">
      <c r="A56" s="8" t="s">
        <v>57</v>
      </c>
      <c r="B56" s="13">
        <v>1.9616475223993699</v>
      </c>
      <c r="C56" s="10">
        <v>2.8481778721842401</v>
      </c>
      <c r="D56" s="10">
        <v>3.0558051172122425</v>
      </c>
      <c r="E56" s="10">
        <v>2.9215435377911145</v>
      </c>
      <c r="F56" s="10">
        <v>3.4482854640326184</v>
      </c>
      <c r="G56" s="10">
        <v>2.8777252005752434</v>
      </c>
      <c r="H56" s="13">
        <v>3.17</v>
      </c>
      <c r="I56" s="10">
        <v>2.7036015520020684</v>
      </c>
      <c r="J56" s="10">
        <v>3.1346091834856771</v>
      </c>
      <c r="K56" s="10">
        <v>2.8499735657933027</v>
      </c>
      <c r="L56" s="10">
        <v>3.1673645968241089</v>
      </c>
      <c r="AGG56" s="3"/>
    </row>
    <row r="57" spans="1:865" s="2" customFormat="1" x14ac:dyDescent="0.25">
      <c r="A57" s="8" t="s">
        <v>58</v>
      </c>
      <c r="B57" s="13">
        <v>0.29176108148219498</v>
      </c>
      <c r="C57" s="10">
        <v>0.40711592876069502</v>
      </c>
      <c r="D57" s="10">
        <v>0.43905432620423901</v>
      </c>
      <c r="E57" s="10">
        <v>0.42060646643719601</v>
      </c>
      <c r="F57" s="10">
        <v>0.48155356937334537</v>
      </c>
      <c r="G57" s="10">
        <v>0.41383426947848695</v>
      </c>
      <c r="H57" s="13">
        <v>0.46</v>
      </c>
      <c r="I57" s="10">
        <v>0.38337457777242967</v>
      </c>
      <c r="J57" s="10">
        <v>0.45118111172532832</v>
      </c>
      <c r="K57" s="10">
        <v>0.40035744002665552</v>
      </c>
      <c r="L57" s="10">
        <v>0.4544298975096136</v>
      </c>
      <c r="AGG57" s="3"/>
    </row>
    <row r="58" spans="1:865" s="2" customFormat="1" x14ac:dyDescent="0.25">
      <c r="A58" s="8" t="s">
        <v>59</v>
      </c>
      <c r="B58" s="13">
        <v>1.7841881309655001</v>
      </c>
      <c r="C58" s="10">
        <v>2.51942787095384</v>
      </c>
      <c r="D58" s="10">
        <v>2.6498347585192734</v>
      </c>
      <c r="E58" s="10">
        <v>2.5915440582753306</v>
      </c>
      <c r="F58" s="10">
        <v>2.9691939863027019</v>
      </c>
      <c r="G58" s="10">
        <v>2.5448073031436773</v>
      </c>
      <c r="H58" s="13">
        <v>2.9</v>
      </c>
      <c r="I58" s="10">
        <v>2.4020459836985637</v>
      </c>
      <c r="J58" s="10">
        <v>2.8207943814514072</v>
      </c>
      <c r="K58" s="10">
        <v>2.5099095014325981</v>
      </c>
      <c r="L58" s="10">
        <v>2.7720075652667617</v>
      </c>
      <c r="AGG58" s="3"/>
    </row>
    <row r="59" spans="1:865" s="2" customFormat="1" x14ac:dyDescent="0.25">
      <c r="A59" s="8" t="s">
        <v>60</v>
      </c>
      <c r="B59" s="13">
        <v>0.285947364543156</v>
      </c>
      <c r="C59" s="10">
        <v>0.40319415875650899</v>
      </c>
      <c r="D59" s="10">
        <v>0.42367183583596268</v>
      </c>
      <c r="E59" s="10">
        <v>0.40040963551776371</v>
      </c>
      <c r="F59" s="10">
        <v>0.44923541779898074</v>
      </c>
      <c r="G59" s="10">
        <v>0.38039620938842367</v>
      </c>
      <c r="H59" s="13">
        <v>0.46</v>
      </c>
      <c r="I59" s="10">
        <v>0.37291492792492065</v>
      </c>
      <c r="J59" s="10">
        <v>0.4368280928540485</v>
      </c>
      <c r="K59" s="10">
        <v>0.36955079616823866</v>
      </c>
      <c r="L59" s="10">
        <v>0.42585000287935693</v>
      </c>
      <c r="AGG59" s="3"/>
    </row>
    <row r="60" spans="1:865" s="2" customFormat="1" x14ac:dyDescent="0.25">
      <c r="A60" s="8" t="s">
        <v>61</v>
      </c>
      <c r="B60" s="13">
        <v>114.054555251492</v>
      </c>
      <c r="C60" s="10">
        <v>222.56677456096801</v>
      </c>
      <c r="D60" s="10">
        <v>254.4134952968509</v>
      </c>
      <c r="E60" s="10">
        <v>236.71123207234086</v>
      </c>
      <c r="F60" s="10">
        <v>490.91968094249893</v>
      </c>
      <c r="G60" s="10">
        <v>242.36728954078927</v>
      </c>
      <c r="H60" s="13">
        <v>217</v>
      </c>
      <c r="I60" s="10">
        <v>257.93753946898767</v>
      </c>
      <c r="J60" s="10">
        <v>326.71424978817669</v>
      </c>
      <c r="K60" s="10">
        <v>300.15352428748719</v>
      </c>
      <c r="L60" s="10">
        <v>303.95589487528434</v>
      </c>
      <c r="AGG60" s="3"/>
    </row>
    <row r="61" spans="1:865" s="2" customFormat="1" x14ac:dyDescent="0.25">
      <c r="A61" s="8" t="s">
        <v>62</v>
      </c>
      <c r="B61" s="13">
        <v>0.37885602158748599</v>
      </c>
      <c r="C61" s="10">
        <v>0.77362037085374402</v>
      </c>
      <c r="D61" s="10">
        <v>0.54454712539655481</v>
      </c>
      <c r="E61" s="10">
        <v>0.48989313608977791</v>
      </c>
      <c r="F61" s="10">
        <v>2.2436433710694099</v>
      </c>
      <c r="G61" s="10">
        <v>0.53906483106313918</v>
      </c>
      <c r="H61" s="13">
        <v>0.87</v>
      </c>
      <c r="I61" s="10">
        <v>0.86043455691350579</v>
      </c>
      <c r="J61" s="10">
        <v>0.85551125396294059</v>
      </c>
      <c r="K61" s="10">
        <v>0.49016988280169765</v>
      </c>
      <c r="L61" s="10">
        <v>0.98917266866627096</v>
      </c>
      <c r="AGG61" s="3"/>
    </row>
    <row r="62" spans="1:865" s="2" customFormat="1" x14ac:dyDescent="0.25">
      <c r="A62" s="8" t="s">
        <v>63</v>
      </c>
      <c r="B62" s="13">
        <v>2.93365201667</v>
      </c>
      <c r="C62" s="10">
        <v>4.8459094524572199</v>
      </c>
      <c r="D62" s="10">
        <v>5.5142430609185666</v>
      </c>
      <c r="E62" s="10">
        <v>5.1278528313485383</v>
      </c>
      <c r="F62" s="10">
        <v>8.7146141433253206</v>
      </c>
      <c r="G62" s="10">
        <v>5.5879541676271431</v>
      </c>
      <c r="H62" s="13">
        <v>5.28</v>
      </c>
      <c r="I62" s="10">
        <v>4.917177440904843</v>
      </c>
      <c r="J62" s="10">
        <v>6.1343134133286199</v>
      </c>
      <c r="K62" s="10">
        <v>5.0578252470467566</v>
      </c>
      <c r="L62" s="10">
        <v>7.3232872494101144</v>
      </c>
      <c r="AGG62" s="3"/>
    </row>
    <row r="63" spans="1:865" s="2" customFormat="1" x14ac:dyDescent="0.25">
      <c r="A63" s="8" t="s">
        <v>64</v>
      </c>
      <c r="B63" s="13">
        <v>18.168356957718</v>
      </c>
      <c r="C63" s="10">
        <v>25.683761392114398</v>
      </c>
      <c r="D63" s="10">
        <v>27.947465295568875</v>
      </c>
      <c r="E63" s="10">
        <v>26.717854450032789</v>
      </c>
      <c r="F63" s="10">
        <v>32.697738741592261</v>
      </c>
      <c r="G63" s="10">
        <v>26.440769847444933</v>
      </c>
      <c r="H63" s="13">
        <v>28.8</v>
      </c>
      <c r="I63" s="10">
        <v>23.830545887163598</v>
      </c>
      <c r="J63" s="10">
        <v>29.045527537448443</v>
      </c>
      <c r="K63" s="10">
        <v>26.363774177734076</v>
      </c>
      <c r="L63" s="10">
        <v>28.57517786076907</v>
      </c>
      <c r="AGG63" s="3"/>
    </row>
    <row r="64" spans="1:865" s="2" customFormat="1" x14ac:dyDescent="0.25">
      <c r="A64" s="8" t="s">
        <v>65</v>
      </c>
      <c r="B64" s="13">
        <v>1.29476647177505</v>
      </c>
      <c r="C64" s="10">
        <v>2.1799627425168402</v>
      </c>
      <c r="D64" s="10">
        <v>2.3070389201619208</v>
      </c>
      <c r="E64" s="10">
        <v>2.2256878912644025</v>
      </c>
      <c r="F64" s="10">
        <v>4.2373999904836879</v>
      </c>
      <c r="G64" s="10">
        <v>2.3270873973810779</v>
      </c>
      <c r="H64" s="13">
        <v>2.36</v>
      </c>
      <c r="I64" s="10">
        <v>2.1071966861629767</v>
      </c>
      <c r="J64" s="10">
        <v>2.5517039877999679</v>
      </c>
      <c r="K64" s="10">
        <v>2.1639964949490822</v>
      </c>
      <c r="L64" s="10">
        <v>2.7811772650304194</v>
      </c>
      <c r="AGG64" s="3"/>
    </row>
    <row r="65" spans="1:865" s="2" customFormat="1" x14ac:dyDescent="0.25">
      <c r="A65" s="8" t="s">
        <v>66</v>
      </c>
      <c r="B65" s="13">
        <v>0.20842524220593101</v>
      </c>
      <c r="C65" s="10">
        <v>0.31484601574793403</v>
      </c>
      <c r="D65" s="10">
        <v>0.39674296321170438</v>
      </c>
      <c r="E65" s="10">
        <v>0.34385062732538718</v>
      </c>
      <c r="F65" s="10">
        <v>0.64314478003221565</v>
      </c>
      <c r="G65" s="10">
        <v>0.35740963672548004</v>
      </c>
      <c r="H65" s="13">
        <v>0.35</v>
      </c>
      <c r="I65" s="10">
        <v>0.35410221370465578</v>
      </c>
      <c r="J65" s="10">
        <v>0.42241166231948823</v>
      </c>
      <c r="K65" s="10">
        <v>0.33127029064208668</v>
      </c>
      <c r="L65" s="10">
        <v>0.498755996229994</v>
      </c>
      <c r="AGG65" s="3"/>
    </row>
    <row r="66" spans="1:865" s="2" customFormat="1" x14ac:dyDescent="0.25">
      <c r="A66" s="8" t="s">
        <v>67</v>
      </c>
      <c r="B66" s="13">
        <v>0.111541599071073</v>
      </c>
      <c r="C66" s="10">
        <v>0.28676461109809198</v>
      </c>
      <c r="D66" s="10">
        <v>0.21612917316924429</v>
      </c>
      <c r="E66" s="10">
        <v>0.19186552543847954</v>
      </c>
      <c r="F66" s="10">
        <v>0.82576428632208954</v>
      </c>
      <c r="G66" s="10">
        <v>0.21789136925122143</v>
      </c>
      <c r="H66" s="13">
        <v>0.35</v>
      </c>
      <c r="I66" s="10">
        <v>0.39490798085180823</v>
      </c>
      <c r="J66" s="10">
        <v>0.32032994043094964</v>
      </c>
      <c r="K66" s="10">
        <v>0.18008415503149919</v>
      </c>
      <c r="L66" s="10">
        <v>0.43545123938070424</v>
      </c>
      <c r="AGG66" s="3"/>
    </row>
    <row r="67" spans="1:865" s="2" customFormat="1" x14ac:dyDescent="0.25">
      <c r="A67" s="8" t="s">
        <v>68</v>
      </c>
      <c r="B67" s="13">
        <v>1.09289955203639</v>
      </c>
      <c r="C67" s="10">
        <v>1.69284034841733</v>
      </c>
      <c r="D67" s="10">
        <v>1.7126272629766917</v>
      </c>
      <c r="E67" s="10">
        <v>1.0265054329971037</v>
      </c>
      <c r="F67" s="10">
        <v>5.0183868547761818</v>
      </c>
      <c r="G67" s="10">
        <v>1.5210176764787715</v>
      </c>
      <c r="H67" s="13">
        <v>2.1</v>
      </c>
      <c r="I67" s="10">
        <v>2.1657132290449881</v>
      </c>
      <c r="J67" s="10">
        <v>2.1586733977103951</v>
      </c>
      <c r="K67" s="10">
        <v>1.1861875792109946</v>
      </c>
      <c r="L67" s="10">
        <v>2.2656067923489522</v>
      </c>
      <c r="AGG67" s="3"/>
    </row>
    <row r="68" spans="1:865" s="2" customFormat="1" x14ac:dyDescent="0.25">
      <c r="A68" s="8" t="s">
        <v>69</v>
      </c>
      <c r="B68" s="13">
        <v>2.4653286171814299</v>
      </c>
      <c r="C68" s="10">
        <v>8.5613193288047995</v>
      </c>
      <c r="D68" s="10">
        <v>5.1909351850372687</v>
      </c>
      <c r="E68" s="10">
        <v>5.5094242377120519</v>
      </c>
      <c r="F68" s="10">
        <v>12.150417106788222</v>
      </c>
      <c r="G68" s="10">
        <v>7.6193601311585191</v>
      </c>
      <c r="H68" s="13">
        <v>8.1999999999999993</v>
      </c>
      <c r="I68" s="10">
        <v>2.6267578151381747</v>
      </c>
      <c r="J68" s="10">
        <v>8.8684464808345052</v>
      </c>
      <c r="K68" s="10">
        <v>7.0338389656243772</v>
      </c>
      <c r="L68" s="10">
        <v>5.5141607681123119</v>
      </c>
      <c r="AGG68" s="3"/>
    </row>
    <row r="69" spans="1:865" s="2" customFormat="1" x14ac:dyDescent="0.25">
      <c r="A69" s="8" t="s">
        <v>70</v>
      </c>
      <c r="B69" s="13">
        <v>5.51690645277211E-2</v>
      </c>
      <c r="C69" s="10">
        <v>0.19927591615804</v>
      </c>
      <c r="D69" s="10">
        <v>6.2767399721456826E-2</v>
      </c>
      <c r="E69" s="10">
        <v>0.12660178478874709</v>
      </c>
      <c r="F69" s="10">
        <v>0.21100781051530984</v>
      </c>
      <c r="G69" s="10">
        <v>0.16954258834310099</v>
      </c>
      <c r="H69" s="13">
        <v>0.22</v>
      </c>
      <c r="I69" s="10">
        <v>0.33456505371006123</v>
      </c>
      <c r="J69" s="10">
        <v>0.21322370856395934</v>
      </c>
      <c r="K69" s="10">
        <v>0.11750466747502979</v>
      </c>
      <c r="L69" s="10">
        <v>0.14708159745733188</v>
      </c>
      <c r="AGG69" s="3"/>
    </row>
    <row r="70" spans="1:865" s="2" customFormat="1" x14ac:dyDescent="0.25">
      <c r="A70" s="8" t="s">
        <v>71</v>
      </c>
      <c r="B70" s="13">
        <v>239.36261664756401</v>
      </c>
      <c r="C70" s="13">
        <v>224.84511733638701</v>
      </c>
      <c r="D70" s="10">
        <v>286.3108736035561</v>
      </c>
      <c r="E70" s="10">
        <v>268.20832292744831</v>
      </c>
      <c r="F70" s="10">
        <v>414.18267751673642</v>
      </c>
      <c r="G70" s="10">
        <v>314.04977929063739</v>
      </c>
      <c r="H70" s="13">
        <v>238</v>
      </c>
      <c r="I70" s="10">
        <v>367.20836382758671</v>
      </c>
      <c r="J70" s="10">
        <v>266.24341659486271</v>
      </c>
      <c r="K70" s="10">
        <v>270.57902678917839</v>
      </c>
      <c r="L70" s="10">
        <v>300.82521599644747</v>
      </c>
      <c r="AGG70" s="3"/>
    </row>
    <row r="71" spans="1:865" s="2" customFormat="1" x14ac:dyDescent="0.25">
      <c r="A71" s="8" t="s">
        <v>72</v>
      </c>
      <c r="B71" s="13">
        <v>30.637625337597399</v>
      </c>
      <c r="C71" s="10">
        <v>40.008013655272102</v>
      </c>
      <c r="D71" s="10">
        <v>43.874186788646554</v>
      </c>
      <c r="E71" s="10">
        <v>42.573003860716241</v>
      </c>
      <c r="F71" s="10">
        <v>35.432206532386516</v>
      </c>
      <c r="G71" s="10">
        <v>40.010252150491482</v>
      </c>
      <c r="H71" s="13">
        <v>38.299999999999997</v>
      </c>
      <c r="I71" s="10">
        <v>34.911351737883081</v>
      </c>
      <c r="J71" s="10">
        <v>43.077194444825345</v>
      </c>
      <c r="K71" s="10">
        <v>42.131143552083927</v>
      </c>
      <c r="L71" s="10">
        <v>45.013534404510793</v>
      </c>
      <c r="AGG71" s="3"/>
    </row>
    <row r="72" spans="1:865" s="2" customFormat="1" x14ac:dyDescent="0.25">
      <c r="A72" s="8" t="s">
        <v>73</v>
      </c>
      <c r="B72" s="13">
        <v>48.394221687585102</v>
      </c>
      <c r="C72" s="10">
        <v>80.431750844650097</v>
      </c>
      <c r="D72" s="10">
        <v>85.219122502325831</v>
      </c>
      <c r="E72" s="10">
        <v>81.01584395649914</v>
      </c>
      <c r="F72" s="10">
        <v>157.54716750491662</v>
      </c>
      <c r="G72" s="10">
        <v>85.128199176826172</v>
      </c>
      <c r="H72" s="13">
        <v>87</v>
      </c>
      <c r="I72" s="10">
        <v>80.096201468513513</v>
      </c>
      <c r="J72" s="10">
        <v>93.928414736423363</v>
      </c>
      <c r="K72" s="10">
        <v>80.28449575683311</v>
      </c>
      <c r="L72" s="10">
        <v>101.67561514610084</v>
      </c>
      <c r="AGG72" s="3"/>
    </row>
    <row r="73" spans="1:865" ht="30.75" customHeight="1" x14ac:dyDescent="0.25">
      <c r="A73" s="20" t="s">
        <v>103</v>
      </c>
      <c r="B73" s="18"/>
    </row>
  </sheetData>
  <pageMargins left="0.75" right="0.75" top="1" bottom="1" header="0.51180555555555496" footer="0.51180555555555496"/>
  <pageSetup scale="43" firstPageNumber="0" fitToWidth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PGB Cahoon et al., 2019</vt:lpstr>
      <vt:lpstr>'PGB Cahoon et al., 2019'!Print_Titles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McCoy-Cahoon</dc:creator>
  <cp:lastModifiedBy>McCoy-Cahoon</cp:lastModifiedBy>
  <cp:lastPrinted>2019-04-17T06:01:55Z</cp:lastPrinted>
  <dcterms:created xsi:type="dcterms:W3CDTF">2018-12-15T19:08:15Z</dcterms:created>
  <dcterms:modified xsi:type="dcterms:W3CDTF">2019-08-27T20:18:58Z</dcterms:modified>
</cp:coreProperties>
</file>