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 activeTab="1"/>
  </bookViews>
  <sheets>
    <sheet name="Table A6.1 - PKHB-1" sheetId="1" r:id="rId1"/>
    <sheet name="Table A6.2 - CCC-27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3" i="2" l="1"/>
  <c r="B24" i="2"/>
  <c r="B25" i="2"/>
  <c r="B26" i="2" l="1"/>
  <c r="B30" i="2"/>
  <c r="B31" i="2" s="1"/>
  <c r="B32" i="2" s="1"/>
  <c r="B33" i="2" s="1"/>
  <c r="B43" i="1"/>
  <c r="B42" i="1" s="1"/>
  <c r="B41" i="1" s="1"/>
  <c r="B40" i="1" s="1"/>
  <c r="B39" i="1" s="1"/>
  <c r="B38" i="1" s="1"/>
  <c r="B37" i="1" s="1"/>
  <c r="B36" i="1" s="1"/>
  <c r="B35" i="1" s="1"/>
  <c r="B34" i="1" s="1"/>
  <c r="B33" i="1" s="1"/>
  <c r="B32" i="1" s="1"/>
  <c r="B31" i="1" s="1"/>
  <c r="B30" i="1" s="1"/>
  <c r="B29" i="1" s="1"/>
  <c r="B28" i="1" s="1"/>
  <c r="B27" i="1" s="1"/>
  <c r="B26" i="1" s="1"/>
  <c r="B25" i="1" s="1"/>
  <c r="B24" i="1" s="1"/>
  <c r="B23" i="1" s="1"/>
  <c r="B22" i="1" s="1"/>
  <c r="B21" i="1" s="1"/>
  <c r="B20" i="1" s="1"/>
  <c r="B19" i="1" s="1"/>
  <c r="B18" i="1" s="1"/>
  <c r="B17" i="1" s="1"/>
  <c r="B16" i="1" s="1"/>
  <c r="B15" i="1" s="1"/>
  <c r="B14" i="1" s="1"/>
  <c r="B13" i="1" s="1"/>
  <c r="B12" i="1" s="1"/>
  <c r="B11" i="1" s="1"/>
  <c r="B10" i="1" s="1"/>
  <c r="B9" i="1" s="1"/>
  <c r="B8" i="1" s="1"/>
  <c r="B7" i="1" s="1"/>
  <c r="B6" i="1" s="1"/>
  <c r="B5" i="1" s="1"/>
  <c r="B4" i="1" s="1"/>
  <c r="B3" i="1" s="1"/>
  <c r="B44" i="1"/>
  <c r="B45" i="1"/>
  <c r="B48" i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47" i="1"/>
  <c r="B27" i="2"/>
  <c r="B29" i="2"/>
  <c r="B22" i="2" l="1"/>
  <c r="B20" i="2" s="1"/>
  <c r="B21" i="2"/>
  <c r="B19" i="2"/>
  <c r="B18" i="2" l="1"/>
  <c r="B17" i="2" s="1"/>
  <c r="B16" i="2" s="1"/>
  <c r="B15" i="2" s="1"/>
  <c r="B14" i="2" s="1"/>
  <c r="B13" i="2" s="1"/>
  <c r="B12" i="2" s="1"/>
  <c r="B11" i="2" s="1"/>
  <c r="B10" i="2" s="1"/>
  <c r="B9" i="2" s="1"/>
  <c r="B8" i="2" l="1"/>
  <c r="B6" i="2" s="1"/>
  <c r="B5" i="2" s="1"/>
  <c r="B4" i="2" s="1"/>
  <c r="B3" i="2" s="1"/>
  <c r="B7" i="2"/>
</calcChain>
</file>

<file path=xl/sharedStrings.xml><?xml version="1.0" encoding="utf-8"?>
<sst xmlns="http://schemas.openxmlformats.org/spreadsheetml/2006/main" count="8" uniqueCount="6">
  <si>
    <t>Depth (m)</t>
  </si>
  <si>
    <t>Height (m from top of Bulli Coal seam)</t>
  </si>
  <si>
    <t>TABLE A6.1. STABLE CARBON ISOTOPE DATA, BUNNERONG-1 (PKHB-1)</t>
  </si>
  <si>
    <t>TABLE A6.2. STABLE CARBON ISOTOPE DATA, COALCLIFF-27 (CCC-27)</t>
  </si>
  <si>
    <r>
      <rPr>
        <sz val="11"/>
        <rFont val="Calibri"/>
        <family val="2"/>
      </rPr>
      <t>δ</t>
    </r>
    <r>
      <rPr>
        <vertAlign val="superscript"/>
        <sz val="11"/>
        <rFont val="Calibri"/>
        <family val="2"/>
        <scheme val="minor"/>
      </rPr>
      <t>13</t>
    </r>
    <r>
      <rPr>
        <sz val="11"/>
        <rFont val="Calibri"/>
        <family val="2"/>
        <scheme val="minor"/>
      </rPr>
      <t>C</t>
    </r>
    <r>
      <rPr>
        <vertAlign val="subscript"/>
        <sz val="11"/>
        <rFont val="Calibri"/>
        <family val="2"/>
        <scheme val="minor"/>
      </rPr>
      <t>org</t>
    </r>
    <r>
      <rPr>
        <sz val="11"/>
        <rFont val="Calibri"/>
        <family val="2"/>
        <scheme val="minor"/>
      </rPr>
      <t xml:space="preserve">  (‰ V-PDB)</t>
    </r>
  </si>
  <si>
    <r>
      <t>δ</t>
    </r>
    <r>
      <rPr>
        <vertAlign val="superscript"/>
        <sz val="11"/>
        <rFont val="Calibri"/>
        <family val="2"/>
        <scheme val="minor"/>
      </rPr>
      <t>13</t>
    </r>
    <r>
      <rPr>
        <sz val="11"/>
        <rFont val="Calibri"/>
        <family val="2"/>
        <scheme val="minor"/>
      </rPr>
      <t>C</t>
    </r>
    <r>
      <rPr>
        <vertAlign val="subscript"/>
        <sz val="11"/>
        <rFont val="Calibri"/>
        <family val="2"/>
        <scheme val="minor"/>
      </rPr>
      <t>org</t>
    </r>
    <r>
      <rPr>
        <sz val="11"/>
        <rFont val="Calibri"/>
        <family val="2"/>
        <scheme val="minor"/>
      </rPr>
      <t xml:space="preserve">  (‰ V-PDB)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</si>
</sst>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vertAlign val="subscript"/>
      <sz val="11"/>
      <name val="Calibri"/>
      <family val="2"/>
      <scheme val="minor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2" fontId="1" fillId="0" borderId="0" xfId="0" applyNumberFormat="1" applyFont="1"/>
    <xf numFmtId="2" fontId="1" fillId="0" borderId="0" xfId="0" applyNumberFormat="1" applyFont="1" applyFill="1"/>
    <xf numFmtId="164" fontId="1" fillId="0" borderId="0" xfId="0" applyNumberFormat="1" applyFont="1" applyFill="1" applyAlignment="1">
      <alignment horizontal="right"/>
    </xf>
    <xf numFmtId="0" fontId="0" fillId="0" borderId="0" xfId="0" applyFont="1"/>
    <xf numFmtId="2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2" fontId="3" fillId="0" borderId="0" xfId="0" quotePrefix="1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2" fontId="3" fillId="0" borderId="3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0"/>
  <sheetViews>
    <sheetView workbookViewId="0">
      <selection activeCell="C2" sqref="C2"/>
    </sheetView>
  </sheetViews>
  <sheetFormatPr defaultColWidth="9.08984375" defaultRowHeight="13" x14ac:dyDescent="0.3"/>
  <cols>
    <col min="1" max="2" width="19.7265625" style="4" customWidth="1"/>
    <col min="3" max="3" width="19.7265625" style="5" customWidth="1"/>
    <col min="4" max="16384" width="9.08984375" style="1"/>
  </cols>
  <sheetData>
    <row r="1" spans="1:4" ht="15" thickBot="1" x14ac:dyDescent="0.4">
      <c r="A1" s="17" t="s">
        <v>2</v>
      </c>
      <c r="B1" s="17"/>
      <c r="C1" s="17"/>
    </row>
    <row r="2" spans="1:4" s="2" customFormat="1" ht="29.5" thickTop="1" x14ac:dyDescent="0.35">
      <c r="A2" s="7" t="s">
        <v>0</v>
      </c>
      <c r="B2" s="7" t="s">
        <v>1</v>
      </c>
      <c r="C2" s="8" t="s">
        <v>4</v>
      </c>
    </row>
    <row r="3" spans="1:4" ht="14.5" x14ac:dyDescent="0.35">
      <c r="A3" s="9">
        <v>239.75</v>
      </c>
      <c r="B3" s="9">
        <f t="shared" ref="B3:B44" si="0">B4+(A4-A3)</f>
        <v>565.32999999999993</v>
      </c>
      <c r="C3" s="10">
        <v>-21.369085942998041</v>
      </c>
    </row>
    <row r="4" spans="1:4" ht="14.5" x14ac:dyDescent="0.35">
      <c r="A4" s="9">
        <v>290.74</v>
      </c>
      <c r="B4" s="9">
        <f t="shared" si="0"/>
        <v>514.33999999999992</v>
      </c>
      <c r="C4" s="10">
        <v>-21.676921433228472</v>
      </c>
      <c r="D4" s="3"/>
    </row>
    <row r="5" spans="1:4" ht="14.5" x14ac:dyDescent="0.35">
      <c r="A5" s="9">
        <v>320.10000000000002</v>
      </c>
      <c r="B5" s="9">
        <f t="shared" si="0"/>
        <v>484.97999999999996</v>
      </c>
      <c r="C5" s="10">
        <v>-25.644621719072045</v>
      </c>
      <c r="D5" s="3"/>
    </row>
    <row r="6" spans="1:4" ht="14.5" x14ac:dyDescent="0.35">
      <c r="A6" s="9">
        <v>354</v>
      </c>
      <c r="B6" s="9">
        <f t="shared" si="0"/>
        <v>451.08</v>
      </c>
      <c r="C6" s="10">
        <v>-22.674853398327077</v>
      </c>
      <c r="D6" s="3"/>
    </row>
    <row r="7" spans="1:4" ht="14.5" x14ac:dyDescent="0.35">
      <c r="A7" s="9">
        <v>362</v>
      </c>
      <c r="B7" s="9">
        <f t="shared" si="0"/>
        <v>443.08</v>
      </c>
      <c r="C7" s="10">
        <v>-22.203565325159147</v>
      </c>
      <c r="D7" s="3"/>
    </row>
    <row r="8" spans="1:4" ht="14.5" x14ac:dyDescent="0.35">
      <c r="A8" s="9">
        <v>375.68</v>
      </c>
      <c r="B8" s="9">
        <f t="shared" si="0"/>
        <v>429.4</v>
      </c>
      <c r="C8" s="10">
        <v>-27.901968889111071</v>
      </c>
      <c r="D8" s="3"/>
    </row>
    <row r="9" spans="1:4" ht="14.5" x14ac:dyDescent="0.35">
      <c r="A9" s="9">
        <v>383.48</v>
      </c>
      <c r="B9" s="9">
        <f t="shared" si="0"/>
        <v>421.59999999999997</v>
      </c>
      <c r="C9" s="10">
        <v>-25.428060429414455</v>
      </c>
      <c r="D9" s="3"/>
    </row>
    <row r="10" spans="1:4" ht="14.5" x14ac:dyDescent="0.35">
      <c r="A10" s="9">
        <v>413.72</v>
      </c>
      <c r="B10" s="9">
        <f t="shared" si="0"/>
        <v>391.35999999999996</v>
      </c>
      <c r="C10" s="10">
        <v>-24.608639610556143</v>
      </c>
      <c r="D10" s="3"/>
    </row>
    <row r="11" spans="1:4" ht="14.5" x14ac:dyDescent="0.35">
      <c r="A11" s="9">
        <v>439.95</v>
      </c>
      <c r="B11" s="9">
        <f t="shared" si="0"/>
        <v>365.13</v>
      </c>
      <c r="C11" s="10">
        <v>-28.105516551356882</v>
      </c>
      <c r="D11" s="3"/>
    </row>
    <row r="12" spans="1:4" ht="14.5" x14ac:dyDescent="0.35">
      <c r="A12" s="9">
        <v>439.95</v>
      </c>
      <c r="B12" s="9">
        <f t="shared" si="0"/>
        <v>365.13</v>
      </c>
      <c r="C12" s="10">
        <v>-27.966447973365725</v>
      </c>
      <c r="D12" s="3"/>
    </row>
    <row r="13" spans="1:4" ht="14.5" x14ac:dyDescent="0.35">
      <c r="A13" s="9">
        <v>477.2</v>
      </c>
      <c r="B13" s="9">
        <f t="shared" si="0"/>
        <v>327.88</v>
      </c>
      <c r="C13" s="10">
        <v>-27.262928858454547</v>
      </c>
      <c r="D13" s="3"/>
    </row>
    <row r="14" spans="1:4" ht="14.5" x14ac:dyDescent="0.35">
      <c r="A14" s="9">
        <v>514.85</v>
      </c>
      <c r="B14" s="9">
        <f t="shared" si="0"/>
        <v>290.22999999999996</v>
      </c>
      <c r="C14" s="10">
        <v>-26.352002938851623</v>
      </c>
      <c r="D14" s="3"/>
    </row>
    <row r="15" spans="1:4" ht="14.5" x14ac:dyDescent="0.35">
      <c r="A15" s="9">
        <v>559.6</v>
      </c>
      <c r="B15" s="9">
        <f t="shared" si="0"/>
        <v>245.47999999999996</v>
      </c>
      <c r="C15" s="10">
        <v>-24.463343439885261</v>
      </c>
      <c r="D15" s="3"/>
    </row>
    <row r="16" spans="1:4" ht="14.5" x14ac:dyDescent="0.35">
      <c r="A16" s="9">
        <v>559.6</v>
      </c>
      <c r="B16" s="9">
        <f t="shared" si="0"/>
        <v>245.47999999999996</v>
      </c>
      <c r="C16" s="10">
        <v>-24.211517046233137</v>
      </c>
      <c r="D16" s="3"/>
    </row>
    <row r="17" spans="1:4" ht="14.5" x14ac:dyDescent="0.35">
      <c r="A17" s="9">
        <v>587.47</v>
      </c>
      <c r="B17" s="9">
        <f t="shared" si="0"/>
        <v>217.60999999999996</v>
      </c>
      <c r="C17" s="10">
        <v>-25.312135377457633</v>
      </c>
      <c r="D17" s="3"/>
    </row>
    <row r="18" spans="1:4" ht="14.5" x14ac:dyDescent="0.35">
      <c r="A18" s="9">
        <v>614.33000000000004</v>
      </c>
      <c r="B18" s="9">
        <f t="shared" si="0"/>
        <v>190.74999999999994</v>
      </c>
      <c r="C18" s="10">
        <v>-24.590814668301135</v>
      </c>
      <c r="D18" s="3"/>
    </row>
    <row r="19" spans="1:4" ht="14.5" x14ac:dyDescent="0.35">
      <c r="A19" s="9">
        <v>614.33000000000004</v>
      </c>
      <c r="B19" s="9">
        <f t="shared" si="0"/>
        <v>190.74999999999994</v>
      </c>
      <c r="C19" s="10">
        <v>-24.407546106761945</v>
      </c>
      <c r="D19" s="3"/>
    </row>
    <row r="20" spans="1:4" ht="14.5" x14ac:dyDescent="0.35">
      <c r="A20" s="9">
        <v>637.36</v>
      </c>
      <c r="B20" s="9">
        <f t="shared" si="0"/>
        <v>167.71999999999997</v>
      </c>
      <c r="C20" s="10">
        <v>-28.161905714285449</v>
      </c>
      <c r="D20" s="3"/>
    </row>
    <row r="21" spans="1:4" ht="14.5" x14ac:dyDescent="0.35">
      <c r="A21" s="9">
        <v>661.09</v>
      </c>
      <c r="B21" s="9">
        <f t="shared" si="0"/>
        <v>143.98999999999995</v>
      </c>
      <c r="C21" s="10">
        <v>-27.957223862754343</v>
      </c>
      <c r="D21" s="3"/>
    </row>
    <row r="22" spans="1:4" ht="14.5" x14ac:dyDescent="0.35">
      <c r="A22" s="9">
        <v>675.68</v>
      </c>
      <c r="B22" s="9">
        <f t="shared" si="0"/>
        <v>129.40000000000003</v>
      </c>
      <c r="C22" s="10">
        <v>-22.388866169160416</v>
      </c>
      <c r="D22" s="3"/>
    </row>
    <row r="23" spans="1:4" ht="14.5" x14ac:dyDescent="0.35">
      <c r="A23" s="9">
        <v>699.07</v>
      </c>
      <c r="B23" s="9">
        <f t="shared" si="0"/>
        <v>106.00999999999992</v>
      </c>
      <c r="C23" s="10">
        <v>-27.615560957981106</v>
      </c>
      <c r="D23" s="3"/>
    </row>
    <row r="24" spans="1:4" ht="14.5" x14ac:dyDescent="0.35">
      <c r="A24" s="9">
        <v>713.76</v>
      </c>
      <c r="B24" s="9">
        <f t="shared" si="0"/>
        <v>91.319999999999979</v>
      </c>
      <c r="C24" s="10">
        <v>-24.713127112361295</v>
      </c>
      <c r="D24" s="3"/>
    </row>
    <row r="25" spans="1:4" ht="14.5" x14ac:dyDescent="0.35">
      <c r="A25" s="9">
        <v>728.11</v>
      </c>
      <c r="B25" s="9">
        <f t="shared" si="0"/>
        <v>76.969999999999956</v>
      </c>
      <c r="C25" s="10">
        <v>-29.585562084201921</v>
      </c>
      <c r="D25" s="3"/>
    </row>
    <row r="26" spans="1:4" ht="14.5" x14ac:dyDescent="0.35">
      <c r="A26" s="9">
        <v>733.13</v>
      </c>
      <c r="B26" s="9">
        <f t="shared" si="0"/>
        <v>71.949999999999974</v>
      </c>
      <c r="C26" s="10">
        <v>-26.313460932113809</v>
      </c>
      <c r="D26" s="3"/>
    </row>
    <row r="27" spans="1:4" ht="14.5" x14ac:dyDescent="0.35">
      <c r="A27" s="9">
        <v>745.62</v>
      </c>
      <c r="B27" s="9">
        <f t="shared" si="0"/>
        <v>59.459999999999965</v>
      </c>
      <c r="C27" s="10">
        <v>-26.268833509890921</v>
      </c>
      <c r="D27" s="3"/>
    </row>
    <row r="28" spans="1:4" ht="14.5" x14ac:dyDescent="0.35">
      <c r="A28" s="9">
        <v>760.09</v>
      </c>
      <c r="B28" s="9">
        <f t="shared" si="0"/>
        <v>44.989999999999938</v>
      </c>
      <c r="C28" s="10">
        <v>-29.443043210408984</v>
      </c>
      <c r="D28" s="3"/>
    </row>
    <row r="29" spans="1:4" ht="14.5" x14ac:dyDescent="0.35">
      <c r="A29" s="9">
        <v>773.96</v>
      </c>
      <c r="B29" s="9">
        <f t="shared" si="0"/>
        <v>31.119999999999937</v>
      </c>
      <c r="C29" s="10">
        <v>-28.728811763617347</v>
      </c>
      <c r="D29" s="3"/>
    </row>
    <row r="30" spans="1:4" ht="14.5" x14ac:dyDescent="0.35">
      <c r="A30" s="9">
        <v>778.57</v>
      </c>
      <c r="B30" s="9">
        <f t="shared" si="0"/>
        <v>26.509999999999923</v>
      </c>
      <c r="C30" s="10">
        <v>-26.961499928761594</v>
      </c>
      <c r="D30" s="3"/>
    </row>
    <row r="31" spans="1:4" ht="14.5" x14ac:dyDescent="0.35">
      <c r="A31" s="9">
        <v>778.57</v>
      </c>
      <c r="B31" s="9">
        <f t="shared" si="0"/>
        <v>26.509999999999923</v>
      </c>
      <c r="C31" s="10">
        <v>-27.312769880689096</v>
      </c>
      <c r="D31" s="3"/>
    </row>
    <row r="32" spans="1:4" ht="14.5" x14ac:dyDescent="0.35">
      <c r="A32" s="9">
        <v>781.18</v>
      </c>
      <c r="B32" s="9">
        <f t="shared" si="0"/>
        <v>23.900000000000023</v>
      </c>
      <c r="C32" s="10">
        <v>-26.850686855200127</v>
      </c>
      <c r="D32" s="3"/>
    </row>
    <row r="33" spans="1:4" ht="14.5" x14ac:dyDescent="0.35">
      <c r="A33" s="9">
        <v>781.95</v>
      </c>
      <c r="B33" s="9">
        <f t="shared" si="0"/>
        <v>23.129999999999928</v>
      </c>
      <c r="C33" s="10">
        <v>-22.264661284748481</v>
      </c>
      <c r="D33" s="3"/>
    </row>
    <row r="34" spans="1:4" ht="14.5" x14ac:dyDescent="0.35">
      <c r="A34" s="9">
        <v>783.21</v>
      </c>
      <c r="B34" s="9">
        <f t="shared" si="0"/>
        <v>21.869999999999937</v>
      </c>
      <c r="C34" s="10">
        <v>-26.90148977836164</v>
      </c>
      <c r="D34" s="3"/>
    </row>
    <row r="35" spans="1:4" ht="14.5" x14ac:dyDescent="0.35">
      <c r="A35" s="9">
        <v>783.45</v>
      </c>
      <c r="B35" s="9">
        <f t="shared" si="0"/>
        <v>21.629999999999928</v>
      </c>
      <c r="C35" s="10">
        <v>-26.489188620617359</v>
      </c>
      <c r="D35" s="3"/>
    </row>
    <row r="36" spans="1:4" ht="14.5" x14ac:dyDescent="0.35">
      <c r="A36" s="9">
        <v>783.81</v>
      </c>
      <c r="B36" s="9">
        <f t="shared" si="0"/>
        <v>21.270000000000028</v>
      </c>
      <c r="C36" s="10">
        <v>-28.160811506781915</v>
      </c>
      <c r="D36" s="3"/>
    </row>
    <row r="37" spans="1:4" ht="14.5" x14ac:dyDescent="0.35">
      <c r="A37" s="9">
        <v>784.4</v>
      </c>
      <c r="B37" s="9">
        <f t="shared" si="0"/>
        <v>20.679999999999996</v>
      </c>
      <c r="C37" s="10">
        <v>-26.705447079582381</v>
      </c>
      <c r="D37" s="3"/>
    </row>
    <row r="38" spans="1:4" ht="14.5" x14ac:dyDescent="0.35">
      <c r="A38" s="9">
        <v>786.37</v>
      </c>
      <c r="B38" s="9">
        <f t="shared" si="0"/>
        <v>18.709999999999969</v>
      </c>
      <c r="C38" s="10">
        <v>-26.234530473385099</v>
      </c>
      <c r="D38" s="3"/>
    </row>
    <row r="39" spans="1:4" ht="14.5" x14ac:dyDescent="0.35">
      <c r="A39" s="9">
        <v>786.65</v>
      </c>
      <c r="B39" s="9">
        <f t="shared" si="0"/>
        <v>18.429999999999996</v>
      </c>
      <c r="C39" s="10">
        <v>-26.458576357242318</v>
      </c>
      <c r="D39" s="3"/>
    </row>
    <row r="40" spans="1:4" ht="14.5" x14ac:dyDescent="0.35">
      <c r="A40" s="9">
        <v>788.2</v>
      </c>
      <c r="B40" s="9">
        <f t="shared" si="0"/>
        <v>16.879999999999928</v>
      </c>
      <c r="C40" s="10">
        <v>-22.934785847177416</v>
      </c>
      <c r="D40" s="3"/>
    </row>
    <row r="41" spans="1:4" ht="14.5" x14ac:dyDescent="0.35">
      <c r="A41" s="9">
        <v>792.85</v>
      </c>
      <c r="B41" s="9">
        <f t="shared" si="0"/>
        <v>12.229999999999951</v>
      </c>
      <c r="C41" s="10">
        <v>-27.48374701333799</v>
      </c>
      <c r="D41" s="3"/>
    </row>
    <row r="42" spans="1:4" ht="14.5" x14ac:dyDescent="0.35">
      <c r="A42" s="9">
        <v>799.56</v>
      </c>
      <c r="B42" s="9">
        <f t="shared" si="0"/>
        <v>5.5200000000000271</v>
      </c>
      <c r="C42" s="10">
        <v>-27.444579435046691</v>
      </c>
      <c r="D42" s="3"/>
    </row>
    <row r="43" spans="1:4" ht="14.5" x14ac:dyDescent="0.35">
      <c r="A43" s="9">
        <v>801.11</v>
      </c>
      <c r="B43" s="9">
        <f t="shared" si="0"/>
        <v>3.9699999999999589</v>
      </c>
      <c r="C43" s="10">
        <v>-25.874943320164068</v>
      </c>
      <c r="D43" s="3"/>
    </row>
    <row r="44" spans="1:4" ht="14.5" x14ac:dyDescent="0.35">
      <c r="A44" s="9">
        <v>802.97</v>
      </c>
      <c r="B44" s="9">
        <f t="shared" si="0"/>
        <v>2.1099999999999453</v>
      </c>
      <c r="C44" s="10">
        <v>-25.956347505822251</v>
      </c>
      <c r="D44" s="3"/>
    </row>
    <row r="45" spans="1:4" ht="14.5" x14ac:dyDescent="0.35">
      <c r="A45" s="9">
        <v>804.08</v>
      </c>
      <c r="B45" s="9">
        <f>B46+(A46-A45)</f>
        <v>0.99999999999993183</v>
      </c>
      <c r="C45" s="10">
        <v>-26.282443508754959</v>
      </c>
      <c r="D45" s="3"/>
    </row>
    <row r="46" spans="1:4" ht="14.5" x14ac:dyDescent="0.35">
      <c r="A46" s="9">
        <v>805.03</v>
      </c>
      <c r="B46" s="9">
        <v>0.05</v>
      </c>
      <c r="C46" s="10">
        <v>-26.624349820310293</v>
      </c>
      <c r="D46" s="3"/>
    </row>
    <row r="47" spans="1:4" ht="14.5" x14ac:dyDescent="0.35">
      <c r="A47" s="9">
        <v>810.09</v>
      </c>
      <c r="B47" s="9">
        <f>-(A47-A46)+B46</f>
        <v>-5.0100000000000593</v>
      </c>
      <c r="C47" s="10">
        <v>-24.402753242601335</v>
      </c>
      <c r="D47" s="3"/>
    </row>
    <row r="48" spans="1:4" ht="14.5" x14ac:dyDescent="0.35">
      <c r="A48" s="9">
        <v>810.92</v>
      </c>
      <c r="B48" s="9">
        <f t="shared" ref="B48:B110" si="1">-(A48-A47)+B47</f>
        <v>-5.8399999999999865</v>
      </c>
      <c r="C48" s="10">
        <v>-24.532180754789419</v>
      </c>
      <c r="D48" s="3"/>
    </row>
    <row r="49" spans="1:4" ht="14.5" x14ac:dyDescent="0.35">
      <c r="A49" s="9">
        <v>811.67</v>
      </c>
      <c r="B49" s="9">
        <f t="shared" si="1"/>
        <v>-6.5899999999999865</v>
      </c>
      <c r="C49" s="10">
        <v>-24.416641843711357</v>
      </c>
      <c r="D49" s="3"/>
    </row>
    <row r="50" spans="1:4" ht="14.5" x14ac:dyDescent="0.35">
      <c r="A50" s="9">
        <v>814.96</v>
      </c>
      <c r="B50" s="9">
        <f t="shared" si="1"/>
        <v>-9.880000000000063</v>
      </c>
      <c r="C50" s="10">
        <v>-24.328350022369076</v>
      </c>
      <c r="D50" s="3"/>
    </row>
    <row r="51" spans="1:4" ht="14.5" x14ac:dyDescent="0.35">
      <c r="A51" s="9">
        <v>819.48</v>
      </c>
      <c r="B51" s="9">
        <f t="shared" si="1"/>
        <v>-14.400000000000045</v>
      </c>
      <c r="C51" s="10">
        <v>-24.261427155333326</v>
      </c>
      <c r="D51" s="3"/>
    </row>
    <row r="52" spans="1:4" ht="12.75" customHeight="1" x14ac:dyDescent="0.35">
      <c r="A52" s="9">
        <v>820.64</v>
      </c>
      <c r="B52" s="9">
        <f t="shared" si="1"/>
        <v>-15.560000000000013</v>
      </c>
      <c r="C52" s="10">
        <v>-24.989307721418719</v>
      </c>
      <c r="D52" s="3"/>
    </row>
    <row r="53" spans="1:4" ht="14.5" x14ac:dyDescent="0.35">
      <c r="A53" s="9">
        <v>822.7</v>
      </c>
      <c r="B53" s="9">
        <f t="shared" si="1"/>
        <v>-17.620000000000072</v>
      </c>
      <c r="C53" s="10">
        <v>-24.788722383089631</v>
      </c>
      <c r="D53" s="3"/>
    </row>
    <row r="54" spans="1:4" ht="14.5" x14ac:dyDescent="0.35">
      <c r="A54" s="9">
        <v>831.43</v>
      </c>
      <c r="B54" s="9">
        <f t="shared" si="1"/>
        <v>-26.349999999999977</v>
      </c>
      <c r="C54" s="10">
        <v>-24.910679226053553</v>
      </c>
      <c r="D54" s="3"/>
    </row>
    <row r="55" spans="1:4" ht="14.5" x14ac:dyDescent="0.35">
      <c r="A55" s="11">
        <v>840.32</v>
      </c>
      <c r="B55" s="9">
        <f t="shared" si="1"/>
        <v>-35.24000000000008</v>
      </c>
      <c r="C55" s="10">
        <v>-25.119008242703877</v>
      </c>
      <c r="D55" s="3"/>
    </row>
    <row r="56" spans="1:4" ht="14.5" x14ac:dyDescent="0.35">
      <c r="A56" s="9">
        <v>849.1</v>
      </c>
      <c r="B56" s="9">
        <f t="shared" si="1"/>
        <v>-44.020000000000053</v>
      </c>
      <c r="C56" s="10">
        <v>-25.226597496537892</v>
      </c>
      <c r="D56" s="3"/>
    </row>
    <row r="57" spans="1:4" ht="14.5" x14ac:dyDescent="0.35">
      <c r="A57" s="9">
        <v>860.37</v>
      </c>
      <c r="B57" s="9">
        <f t="shared" si="1"/>
        <v>-55.290000000000035</v>
      </c>
      <c r="C57" s="10">
        <v>-24.438663585685269</v>
      </c>
      <c r="D57" s="3"/>
    </row>
    <row r="58" spans="1:4" ht="14.5" x14ac:dyDescent="0.35">
      <c r="A58" s="9">
        <v>869.89</v>
      </c>
      <c r="B58" s="9">
        <f t="shared" si="1"/>
        <v>-64.810000000000016</v>
      </c>
      <c r="C58" s="10">
        <v>-24.038670850953288</v>
      </c>
      <c r="D58" s="3"/>
    </row>
    <row r="59" spans="1:4" ht="14.5" x14ac:dyDescent="0.35">
      <c r="A59" s="9">
        <v>880.32</v>
      </c>
      <c r="B59" s="9">
        <f t="shared" si="1"/>
        <v>-75.24000000000008</v>
      </c>
      <c r="C59" s="10">
        <v>-23.688697340577541</v>
      </c>
      <c r="D59" s="3"/>
    </row>
    <row r="60" spans="1:4" ht="14.5" x14ac:dyDescent="0.35">
      <c r="A60" s="9">
        <v>883.3</v>
      </c>
      <c r="B60" s="9">
        <f t="shared" si="1"/>
        <v>-78.219999999999985</v>
      </c>
      <c r="C60" s="10">
        <v>-24.845007672543083</v>
      </c>
      <c r="D60" s="3"/>
    </row>
    <row r="61" spans="1:4" ht="14.5" x14ac:dyDescent="0.35">
      <c r="A61" s="9">
        <v>900.25</v>
      </c>
      <c r="B61" s="9">
        <f t="shared" si="1"/>
        <v>-95.17000000000003</v>
      </c>
      <c r="C61" s="10">
        <v>-23.868344350892379</v>
      </c>
      <c r="D61" s="3"/>
    </row>
    <row r="62" spans="1:4" ht="14.5" x14ac:dyDescent="0.35">
      <c r="A62" s="9">
        <v>902.38</v>
      </c>
      <c r="B62" s="9">
        <f t="shared" si="1"/>
        <v>-97.300000000000026</v>
      </c>
      <c r="C62" s="10">
        <v>-25.63288648377468</v>
      </c>
      <c r="D62" s="3"/>
    </row>
    <row r="63" spans="1:4" ht="14.5" x14ac:dyDescent="0.35">
      <c r="A63" s="9">
        <v>909.05</v>
      </c>
      <c r="B63" s="9">
        <f t="shared" si="1"/>
        <v>-103.96999999999998</v>
      </c>
      <c r="C63" s="10">
        <v>-24.014864454457161</v>
      </c>
      <c r="D63" s="3"/>
    </row>
    <row r="64" spans="1:4" ht="14.5" x14ac:dyDescent="0.35">
      <c r="A64" s="9">
        <v>910.92</v>
      </c>
      <c r="B64" s="9">
        <f t="shared" si="1"/>
        <v>-105.83999999999999</v>
      </c>
      <c r="C64" s="10">
        <v>-24.532180754789419</v>
      </c>
      <c r="D64" s="3"/>
    </row>
    <row r="65" spans="1:4" ht="14.5" x14ac:dyDescent="0.35">
      <c r="A65" s="9">
        <v>940.75</v>
      </c>
      <c r="B65" s="9">
        <f t="shared" si="1"/>
        <v>-135.67000000000002</v>
      </c>
      <c r="C65" s="10">
        <v>-24.372991954508432</v>
      </c>
      <c r="D65" s="3"/>
    </row>
    <row r="66" spans="1:4" ht="14.5" x14ac:dyDescent="0.35">
      <c r="A66" s="9">
        <v>952.9</v>
      </c>
      <c r="B66" s="9">
        <f t="shared" si="1"/>
        <v>-147.82</v>
      </c>
      <c r="C66" s="10">
        <v>-24.96805868925151</v>
      </c>
      <c r="D66" s="3"/>
    </row>
    <row r="67" spans="1:4" ht="14.5" x14ac:dyDescent="0.35">
      <c r="A67" s="9">
        <v>996.34</v>
      </c>
      <c r="B67" s="9">
        <f t="shared" si="1"/>
        <v>-191.26000000000005</v>
      </c>
      <c r="C67" s="10">
        <v>-23.774999999999999</v>
      </c>
      <c r="D67" s="3"/>
    </row>
    <row r="68" spans="1:4" ht="14.5" x14ac:dyDescent="0.35">
      <c r="A68" s="9">
        <v>998.65</v>
      </c>
      <c r="B68" s="9">
        <f t="shared" si="1"/>
        <v>-193.57</v>
      </c>
      <c r="C68" s="10">
        <v>-23.916</v>
      </c>
      <c r="D68" s="3"/>
    </row>
    <row r="69" spans="1:4" ht="14.5" x14ac:dyDescent="0.35">
      <c r="A69" s="9">
        <v>1002.7</v>
      </c>
      <c r="B69" s="9">
        <f t="shared" si="1"/>
        <v>-197.62000000000006</v>
      </c>
      <c r="C69" s="10">
        <v>-25.083055126883622</v>
      </c>
      <c r="D69" s="3"/>
    </row>
    <row r="70" spans="1:4" ht="14.5" x14ac:dyDescent="0.35">
      <c r="A70" s="9">
        <v>1005.56</v>
      </c>
      <c r="B70" s="9">
        <f t="shared" si="1"/>
        <v>-200.47999999999996</v>
      </c>
      <c r="C70" s="10">
        <v>-24.111000000000001</v>
      </c>
      <c r="D70" s="3"/>
    </row>
    <row r="71" spans="1:4" ht="14.5" x14ac:dyDescent="0.35">
      <c r="A71" s="9">
        <v>1011.28</v>
      </c>
      <c r="B71" s="9">
        <f t="shared" si="1"/>
        <v>-206.2</v>
      </c>
      <c r="C71" s="10">
        <v>-24.548450348590507</v>
      </c>
      <c r="D71" s="3"/>
    </row>
    <row r="72" spans="1:4" ht="14.5" x14ac:dyDescent="0.35">
      <c r="A72" s="9">
        <v>1014.7</v>
      </c>
      <c r="B72" s="9">
        <f t="shared" si="1"/>
        <v>-209.62000000000006</v>
      </c>
      <c r="C72" s="10">
        <v>-24.347000000000001</v>
      </c>
      <c r="D72" s="3"/>
    </row>
    <row r="73" spans="1:4" ht="14.5" x14ac:dyDescent="0.35">
      <c r="A73" s="9">
        <v>1022.7</v>
      </c>
      <c r="B73" s="9">
        <f t="shared" si="1"/>
        <v>-217.62000000000006</v>
      </c>
      <c r="C73" s="10">
        <v>-24.536000000000001</v>
      </c>
      <c r="D73" s="3"/>
    </row>
    <row r="74" spans="1:4" ht="14.5" x14ac:dyDescent="0.35">
      <c r="A74" s="9">
        <v>1034.3</v>
      </c>
      <c r="B74" s="9">
        <f t="shared" si="1"/>
        <v>-229.21999999999997</v>
      </c>
      <c r="C74" s="10">
        <v>-24.442</v>
      </c>
      <c r="D74" s="3"/>
    </row>
    <row r="75" spans="1:4" ht="14.5" x14ac:dyDescent="0.35">
      <c r="A75" s="9">
        <v>1035.1300000000001</v>
      </c>
      <c r="B75" s="9">
        <f t="shared" si="1"/>
        <v>-230.05000000000013</v>
      </c>
      <c r="C75" s="10">
        <v>-24.794610202491231</v>
      </c>
      <c r="D75" s="3"/>
    </row>
    <row r="76" spans="1:4" ht="14.5" x14ac:dyDescent="0.35">
      <c r="A76" s="9">
        <v>1045.7</v>
      </c>
      <c r="B76" s="9">
        <f t="shared" si="1"/>
        <v>-240.62000000000006</v>
      </c>
      <c r="C76" s="10">
        <v>-24.483000000000001</v>
      </c>
      <c r="D76" s="3"/>
    </row>
    <row r="77" spans="1:4" ht="14.5" x14ac:dyDescent="0.35">
      <c r="A77" s="9">
        <v>1046.75</v>
      </c>
      <c r="B77" s="9">
        <f t="shared" si="1"/>
        <v>-241.67000000000002</v>
      </c>
      <c r="C77" s="10">
        <v>-24.97615405985794</v>
      </c>
      <c r="D77" s="3"/>
    </row>
    <row r="78" spans="1:4" ht="14.5" x14ac:dyDescent="0.35">
      <c r="A78" s="9">
        <v>1055.18</v>
      </c>
      <c r="B78" s="9">
        <f t="shared" si="1"/>
        <v>-250.10000000000008</v>
      </c>
      <c r="C78" s="10">
        <v>-24.582000000000001</v>
      </c>
      <c r="D78" s="3"/>
    </row>
    <row r="79" spans="1:4" ht="14.5" x14ac:dyDescent="0.35">
      <c r="A79" s="9">
        <v>1059.4000000000001</v>
      </c>
      <c r="B79" s="9">
        <f t="shared" si="1"/>
        <v>-254.32000000000011</v>
      </c>
      <c r="C79" s="10">
        <v>-24.68852467579412</v>
      </c>
      <c r="D79" s="3"/>
    </row>
    <row r="80" spans="1:4" ht="14.5" x14ac:dyDescent="0.35">
      <c r="A80" s="9">
        <v>1065</v>
      </c>
      <c r="B80" s="9">
        <f t="shared" si="1"/>
        <v>-259.92</v>
      </c>
      <c r="C80" s="10">
        <v>-24.635000000000002</v>
      </c>
      <c r="D80" s="3"/>
    </row>
    <row r="81" spans="1:4" ht="14.5" x14ac:dyDescent="0.35">
      <c r="A81" s="11">
        <v>1065.98</v>
      </c>
      <c r="B81" s="9">
        <f t="shared" si="1"/>
        <v>-260.90000000000003</v>
      </c>
      <c r="C81" s="10">
        <v>-24.141845950320214</v>
      </c>
      <c r="D81" s="3"/>
    </row>
    <row r="82" spans="1:4" ht="14.5" x14ac:dyDescent="0.35">
      <c r="A82" s="11">
        <v>1081.1500000000001</v>
      </c>
      <c r="B82" s="9">
        <f t="shared" si="1"/>
        <v>-276.07000000000011</v>
      </c>
      <c r="C82" s="10">
        <v>-24.827347619393425</v>
      </c>
      <c r="D82" s="3"/>
    </row>
    <row r="83" spans="1:4" ht="14.5" x14ac:dyDescent="0.35">
      <c r="A83" s="9">
        <v>1082.5</v>
      </c>
      <c r="B83" s="9">
        <f t="shared" si="1"/>
        <v>-277.42</v>
      </c>
      <c r="C83" s="10">
        <v>-24.795999999999999</v>
      </c>
      <c r="D83" s="3"/>
    </row>
    <row r="84" spans="1:4" ht="14.5" x14ac:dyDescent="0.35">
      <c r="A84" s="9">
        <v>1094.9000000000001</v>
      </c>
      <c r="B84" s="9">
        <f t="shared" si="1"/>
        <v>-289.82000000000011</v>
      </c>
      <c r="C84" s="10">
        <v>-24.445</v>
      </c>
      <c r="D84" s="3"/>
    </row>
    <row r="85" spans="1:4" ht="14.5" x14ac:dyDescent="0.35">
      <c r="A85" s="9">
        <v>1104.02</v>
      </c>
      <c r="B85" s="9">
        <f t="shared" si="1"/>
        <v>-298.94</v>
      </c>
      <c r="C85" s="10">
        <v>-25.001962294576089</v>
      </c>
      <c r="D85" s="3"/>
    </row>
    <row r="86" spans="1:4" ht="14.5" x14ac:dyDescent="0.35">
      <c r="A86" s="9">
        <v>1105.74</v>
      </c>
      <c r="B86" s="9">
        <f t="shared" si="1"/>
        <v>-300.66000000000003</v>
      </c>
      <c r="C86" s="10">
        <v>-24.664999999999999</v>
      </c>
      <c r="D86" s="3"/>
    </row>
    <row r="87" spans="1:4" ht="14.5" x14ac:dyDescent="0.35">
      <c r="A87" s="9">
        <v>1121.76</v>
      </c>
      <c r="B87" s="9">
        <f t="shared" si="1"/>
        <v>-316.68</v>
      </c>
      <c r="C87" s="10">
        <v>-24.806999999999999</v>
      </c>
      <c r="D87" s="3"/>
    </row>
    <row r="88" spans="1:4" ht="14.5" x14ac:dyDescent="0.35">
      <c r="A88" s="9">
        <v>1127.4100000000001</v>
      </c>
      <c r="B88" s="9">
        <f t="shared" si="1"/>
        <v>-322.3300000000001</v>
      </c>
      <c r="C88" s="10">
        <v>-25.005669593792611</v>
      </c>
      <c r="D88" s="3"/>
    </row>
    <row r="89" spans="1:4" ht="14.5" x14ac:dyDescent="0.35">
      <c r="A89" s="9">
        <v>1129.5</v>
      </c>
      <c r="B89" s="9">
        <f t="shared" si="1"/>
        <v>-324.42</v>
      </c>
      <c r="C89" s="10">
        <v>-24.675999999999998</v>
      </c>
      <c r="D89" s="3"/>
    </row>
    <row r="90" spans="1:4" ht="14.5" x14ac:dyDescent="0.35">
      <c r="A90" s="9">
        <v>1139.1500000000001</v>
      </c>
      <c r="B90" s="9">
        <f t="shared" si="1"/>
        <v>-334.07000000000011</v>
      </c>
      <c r="C90" s="10">
        <v>-24.638999999999999</v>
      </c>
      <c r="D90" s="3"/>
    </row>
    <row r="91" spans="1:4" ht="14.5" x14ac:dyDescent="0.35">
      <c r="A91" s="9">
        <v>1143.1500000000001</v>
      </c>
      <c r="B91" s="9">
        <f t="shared" si="1"/>
        <v>-338.07000000000011</v>
      </c>
      <c r="C91" s="10">
        <v>-24.329993737798354</v>
      </c>
      <c r="D91" s="3"/>
    </row>
    <row r="92" spans="1:4" ht="14.5" x14ac:dyDescent="0.35">
      <c r="A92" s="9">
        <v>1151</v>
      </c>
      <c r="B92" s="9">
        <f t="shared" si="1"/>
        <v>-345.92</v>
      </c>
      <c r="C92" s="10">
        <v>-23.477</v>
      </c>
      <c r="D92" s="3"/>
    </row>
    <row r="93" spans="1:4" ht="14.5" x14ac:dyDescent="0.35">
      <c r="A93" s="9">
        <v>1162.4000000000001</v>
      </c>
      <c r="B93" s="9">
        <f t="shared" si="1"/>
        <v>-357.32000000000011</v>
      </c>
      <c r="C93" s="10">
        <v>-23.36</v>
      </c>
      <c r="D93" s="3"/>
    </row>
    <row r="94" spans="1:4" ht="14.5" x14ac:dyDescent="0.35">
      <c r="A94" s="11">
        <v>1162.45</v>
      </c>
      <c r="B94" s="9">
        <f t="shared" si="1"/>
        <v>-357.37000000000006</v>
      </c>
      <c r="C94" s="10">
        <v>-21.768879246379377</v>
      </c>
      <c r="D94" s="3"/>
    </row>
    <row r="95" spans="1:4" ht="14.5" x14ac:dyDescent="0.35">
      <c r="A95" s="9">
        <v>1167.4000000000001</v>
      </c>
      <c r="B95" s="9">
        <f t="shared" si="1"/>
        <v>-362.32000000000011</v>
      </c>
      <c r="C95" s="10">
        <v>-23.616063194012252</v>
      </c>
      <c r="D95" s="3"/>
    </row>
    <row r="96" spans="1:4" ht="14.5" x14ac:dyDescent="0.35">
      <c r="A96" s="11">
        <v>1168.9100000000001</v>
      </c>
      <c r="B96" s="9">
        <f t="shared" si="1"/>
        <v>-363.8300000000001</v>
      </c>
      <c r="C96" s="10">
        <v>-23.856137584628343</v>
      </c>
      <c r="D96" s="3"/>
    </row>
    <row r="97" spans="1:4" ht="14.5" x14ac:dyDescent="0.35">
      <c r="A97" s="11">
        <v>1170.8499999999999</v>
      </c>
      <c r="B97" s="9">
        <f t="shared" si="1"/>
        <v>-365.76999999999992</v>
      </c>
      <c r="C97" s="10">
        <v>-22.63337614536357</v>
      </c>
      <c r="D97" s="3"/>
    </row>
    <row r="98" spans="1:4" ht="14.5" x14ac:dyDescent="0.35">
      <c r="A98" s="9">
        <v>1172.47</v>
      </c>
      <c r="B98" s="9">
        <f t="shared" si="1"/>
        <v>-367.39000000000004</v>
      </c>
      <c r="C98" s="10">
        <v>-23.512999999999998</v>
      </c>
      <c r="D98" s="3"/>
    </row>
    <row r="99" spans="1:4" ht="14.5" x14ac:dyDescent="0.35">
      <c r="A99" s="9">
        <v>1192.42</v>
      </c>
      <c r="B99" s="9">
        <f t="shared" si="1"/>
        <v>-387.34000000000009</v>
      </c>
      <c r="C99" s="10">
        <v>-23.247</v>
      </c>
      <c r="D99" s="3"/>
    </row>
    <row r="100" spans="1:4" ht="14.5" x14ac:dyDescent="0.35">
      <c r="A100" s="11">
        <v>1205.3800000000001</v>
      </c>
      <c r="B100" s="9">
        <f t="shared" si="1"/>
        <v>-400.30000000000013</v>
      </c>
      <c r="C100" s="10">
        <v>-24.565448284175872</v>
      </c>
      <c r="D100" s="3"/>
    </row>
    <row r="101" spans="1:4" ht="14.5" x14ac:dyDescent="0.35">
      <c r="A101" s="9">
        <v>1209.77</v>
      </c>
      <c r="B101" s="9">
        <f t="shared" si="1"/>
        <v>-404.69</v>
      </c>
      <c r="C101" s="10">
        <v>-24.123999999999999</v>
      </c>
      <c r="D101" s="3"/>
    </row>
    <row r="102" spans="1:4" ht="14.5" x14ac:dyDescent="0.35">
      <c r="A102" s="9">
        <v>1217.25</v>
      </c>
      <c r="B102" s="9">
        <f t="shared" si="1"/>
        <v>-412.17</v>
      </c>
      <c r="C102" s="10">
        <v>-23.943999999999999</v>
      </c>
      <c r="D102" s="3"/>
    </row>
    <row r="103" spans="1:4" ht="14.5" x14ac:dyDescent="0.35">
      <c r="A103" s="9">
        <v>1220.3</v>
      </c>
      <c r="B103" s="9">
        <f t="shared" si="1"/>
        <v>-415.21999999999997</v>
      </c>
      <c r="C103" s="10">
        <v>-23.785</v>
      </c>
      <c r="D103" s="3"/>
    </row>
    <row r="104" spans="1:4" ht="14.5" x14ac:dyDescent="0.35">
      <c r="A104" s="9">
        <v>1223.69</v>
      </c>
      <c r="B104" s="9">
        <f t="shared" si="1"/>
        <v>-418.61000000000007</v>
      </c>
      <c r="C104" s="10">
        <v>-24.548583554256563</v>
      </c>
      <c r="D104" s="3"/>
    </row>
    <row r="105" spans="1:4" ht="14.5" x14ac:dyDescent="0.35">
      <c r="A105" s="9">
        <v>1230.05</v>
      </c>
      <c r="B105" s="9">
        <f t="shared" si="1"/>
        <v>-424.96999999999997</v>
      </c>
      <c r="C105" s="10">
        <v>-23.954000000000001</v>
      </c>
      <c r="D105" s="3"/>
    </row>
    <row r="106" spans="1:4" ht="14.5" x14ac:dyDescent="0.35">
      <c r="A106" s="9">
        <v>1231.82</v>
      </c>
      <c r="B106" s="9">
        <f t="shared" si="1"/>
        <v>-426.73999999999995</v>
      </c>
      <c r="C106" s="10">
        <v>-24.682509350674628</v>
      </c>
      <c r="D106" s="3"/>
    </row>
    <row r="107" spans="1:4" ht="14.5" x14ac:dyDescent="0.35">
      <c r="A107" s="9">
        <v>1239</v>
      </c>
      <c r="B107" s="9">
        <f t="shared" si="1"/>
        <v>-433.92</v>
      </c>
      <c r="C107" s="10">
        <v>-24.284700133166151</v>
      </c>
      <c r="D107" s="3"/>
    </row>
    <row r="108" spans="1:4" ht="14.5" x14ac:dyDescent="0.35">
      <c r="A108" s="9">
        <v>1241.7</v>
      </c>
      <c r="B108" s="9">
        <f t="shared" si="1"/>
        <v>-436.62000000000006</v>
      </c>
      <c r="C108" s="10">
        <v>-24.187999999999999</v>
      </c>
      <c r="D108" s="3"/>
    </row>
    <row r="109" spans="1:4" ht="14.5" x14ac:dyDescent="0.35">
      <c r="A109" s="9">
        <v>1246.3800000000001</v>
      </c>
      <c r="B109" s="9">
        <f t="shared" si="1"/>
        <v>-441.30000000000013</v>
      </c>
      <c r="C109" s="10">
        <v>-24.416641843711357</v>
      </c>
      <c r="D109" s="3"/>
    </row>
    <row r="110" spans="1:4" ht="14.5" x14ac:dyDescent="0.35">
      <c r="A110" s="12">
        <v>1251</v>
      </c>
      <c r="B110" s="13">
        <f t="shared" si="1"/>
        <v>-445.92</v>
      </c>
      <c r="C110" s="14">
        <v>-23.300999999999998</v>
      </c>
      <c r="D110" s="3"/>
    </row>
  </sheetData>
  <mergeCells count="1">
    <mergeCell ref="A1:C1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abSelected="1" workbookViewId="0">
      <selection activeCell="C8" sqref="C8"/>
    </sheetView>
  </sheetViews>
  <sheetFormatPr defaultColWidth="8.90625" defaultRowHeight="14.5" x14ac:dyDescent="0.35"/>
  <cols>
    <col min="1" max="3" width="19.54296875" style="6" customWidth="1"/>
    <col min="4" max="16384" width="8.90625" style="6"/>
  </cols>
  <sheetData>
    <row r="1" spans="1:3" s="1" customFormat="1" ht="15" thickBot="1" x14ac:dyDescent="0.4">
      <c r="A1" s="17" t="s">
        <v>3</v>
      </c>
      <c r="B1" s="17"/>
      <c r="C1" s="17"/>
    </row>
    <row r="2" spans="1:3" ht="29.5" thickTop="1" x14ac:dyDescent="0.35">
      <c r="A2" s="15" t="s">
        <v>0</v>
      </c>
      <c r="B2" s="15" t="s">
        <v>1</v>
      </c>
      <c r="C2" s="16" t="s">
        <v>5</v>
      </c>
    </row>
    <row r="3" spans="1:3" x14ac:dyDescent="0.35">
      <c r="A3" s="9">
        <v>351</v>
      </c>
      <c r="B3" s="9">
        <f t="shared" ref="B3:B26" si="0">B4+(A4-A3)</f>
        <v>124.17999999999998</v>
      </c>
      <c r="C3" s="10">
        <v>-28.888189044481809</v>
      </c>
    </row>
    <row r="4" spans="1:3" x14ac:dyDescent="0.35">
      <c r="A4" s="9">
        <v>351.9</v>
      </c>
      <c r="B4" s="9">
        <f t="shared" si="0"/>
        <v>123.28</v>
      </c>
      <c r="C4" s="10">
        <v>-28.21255615808613</v>
      </c>
    </row>
    <row r="5" spans="1:3" x14ac:dyDescent="0.35">
      <c r="A5" s="9">
        <v>353.02</v>
      </c>
      <c r="B5" s="9">
        <f t="shared" si="0"/>
        <v>122.16</v>
      </c>
      <c r="C5" s="10">
        <v>-28.613285383365636</v>
      </c>
    </row>
    <row r="6" spans="1:3" x14ac:dyDescent="0.35">
      <c r="A6" s="9">
        <v>354.17</v>
      </c>
      <c r="B6" s="9">
        <f>B8+(A8-A6)</f>
        <v>121.00999999999996</v>
      </c>
      <c r="C6" s="10">
        <v>-29.060294247012536</v>
      </c>
    </row>
    <row r="7" spans="1:3" x14ac:dyDescent="0.35">
      <c r="A7" s="9">
        <v>363.88</v>
      </c>
      <c r="B7" s="9">
        <f>B9+(A9-A7)</f>
        <v>111.29999999999998</v>
      </c>
      <c r="C7" s="10">
        <v>-19.907002847476964</v>
      </c>
    </row>
    <row r="8" spans="1:3" x14ac:dyDescent="0.35">
      <c r="A8" s="9">
        <v>371.4</v>
      </c>
      <c r="B8" s="9">
        <f t="shared" si="0"/>
        <v>103.78</v>
      </c>
      <c r="C8" s="10">
        <v>-29.512725736666006</v>
      </c>
    </row>
    <row r="9" spans="1:3" x14ac:dyDescent="0.35">
      <c r="A9" s="9">
        <v>378</v>
      </c>
      <c r="B9" s="9">
        <f t="shared" si="0"/>
        <v>97.179999999999978</v>
      </c>
      <c r="C9" s="10">
        <v>-28.511466594091122</v>
      </c>
    </row>
    <row r="10" spans="1:3" x14ac:dyDescent="0.35">
      <c r="A10" s="9">
        <v>394.1</v>
      </c>
      <c r="B10" s="9">
        <f t="shared" si="0"/>
        <v>81.079999999999956</v>
      </c>
      <c r="C10" s="10">
        <v>-27.726308691585157</v>
      </c>
    </row>
    <row r="11" spans="1:3" x14ac:dyDescent="0.35">
      <c r="A11" s="9">
        <v>401.3</v>
      </c>
      <c r="B11" s="9">
        <f t="shared" si="0"/>
        <v>73.879999999999967</v>
      </c>
      <c r="C11" s="10">
        <v>-27.974455160762524</v>
      </c>
    </row>
    <row r="12" spans="1:3" x14ac:dyDescent="0.35">
      <c r="A12" s="9">
        <v>410.61</v>
      </c>
      <c r="B12" s="9">
        <f t="shared" si="0"/>
        <v>64.569999999999965</v>
      </c>
      <c r="C12" s="10">
        <v>-28.549757475209649</v>
      </c>
    </row>
    <row r="13" spans="1:3" x14ac:dyDescent="0.35">
      <c r="A13" s="9">
        <v>427.1</v>
      </c>
      <c r="B13" s="9">
        <f t="shared" si="0"/>
        <v>48.079999999999956</v>
      </c>
      <c r="C13" s="10">
        <v>-28.061939362418219</v>
      </c>
    </row>
    <row r="14" spans="1:3" x14ac:dyDescent="0.35">
      <c r="A14" s="9">
        <v>432.16</v>
      </c>
      <c r="B14" s="9">
        <f t="shared" si="0"/>
        <v>43.019999999999953</v>
      </c>
      <c r="C14" s="10">
        <v>-27.360558787936395</v>
      </c>
    </row>
    <row r="15" spans="1:3" x14ac:dyDescent="0.35">
      <c r="A15" s="9">
        <v>438.48</v>
      </c>
      <c r="B15" s="9">
        <f t="shared" si="0"/>
        <v>36.69999999999996</v>
      </c>
      <c r="C15" s="10">
        <v>-28.629523401065445</v>
      </c>
    </row>
    <row r="16" spans="1:3" x14ac:dyDescent="0.35">
      <c r="A16" s="9">
        <v>445.7</v>
      </c>
      <c r="B16" s="9">
        <f t="shared" si="0"/>
        <v>29.47999999999999</v>
      </c>
      <c r="C16" s="10">
        <v>-32.313013090888035</v>
      </c>
    </row>
    <row r="17" spans="1:3" x14ac:dyDescent="0.35">
      <c r="A17" s="9">
        <v>449.26</v>
      </c>
      <c r="B17" s="9">
        <f t="shared" si="0"/>
        <v>25.919999999999987</v>
      </c>
      <c r="C17" s="10">
        <v>-27.630028277553134</v>
      </c>
    </row>
    <row r="18" spans="1:3" x14ac:dyDescent="0.35">
      <c r="A18" s="9">
        <v>452.08</v>
      </c>
      <c r="B18" s="9">
        <f t="shared" si="0"/>
        <v>23.099999999999994</v>
      </c>
      <c r="C18" s="10">
        <v>-27.654328430744989</v>
      </c>
    </row>
    <row r="19" spans="1:3" x14ac:dyDescent="0.35">
      <c r="A19" s="9">
        <v>454.1</v>
      </c>
      <c r="B19" s="9">
        <f t="shared" si="0"/>
        <v>21.079999999999956</v>
      </c>
      <c r="C19" s="10">
        <v>-27.515987270594376</v>
      </c>
    </row>
    <row r="20" spans="1:3" x14ac:dyDescent="0.35">
      <c r="A20" s="9">
        <v>461.75</v>
      </c>
      <c r="B20" s="9">
        <f>B22+(A22-A20)</f>
        <v>13.429999999999977</v>
      </c>
      <c r="C20" s="10">
        <v>-27.269710480690307</v>
      </c>
    </row>
    <row r="21" spans="1:3" x14ac:dyDescent="0.35">
      <c r="A21" s="9">
        <v>462</v>
      </c>
      <c r="B21" s="9">
        <f>B26+(A26-A21)</f>
        <v>13.179999999999977</v>
      </c>
      <c r="C21" s="10">
        <v>-26.682381806571925</v>
      </c>
    </row>
    <row r="22" spans="1:3" x14ac:dyDescent="0.35">
      <c r="A22" s="9">
        <v>464.5</v>
      </c>
      <c r="B22" s="9">
        <f>B26+(A26-A22)</f>
        <v>10.679999999999977</v>
      </c>
      <c r="C22" s="10">
        <v>-26.614211681780677</v>
      </c>
    </row>
    <row r="23" spans="1:3" x14ac:dyDescent="0.35">
      <c r="A23" s="9">
        <v>470.66</v>
      </c>
      <c r="B23" s="9">
        <f t="shared" ref="B23:B25" si="1">B27+(A27-A23)</f>
        <v>4.5199999999999525</v>
      </c>
      <c r="C23" s="10">
        <v>-23.636381272485913</v>
      </c>
    </row>
    <row r="24" spans="1:3" x14ac:dyDescent="0.35">
      <c r="A24" s="9">
        <v>472.5</v>
      </c>
      <c r="B24" s="9">
        <f t="shared" si="1"/>
        <v>2.6799999999999771</v>
      </c>
      <c r="C24" s="10">
        <v>-19.89746083033188</v>
      </c>
    </row>
    <row r="25" spans="1:3" x14ac:dyDescent="0.35">
      <c r="A25" s="9">
        <v>472.88</v>
      </c>
      <c r="B25" s="9">
        <f t="shared" si="1"/>
        <v>2.2999999999999816</v>
      </c>
      <c r="C25" s="10">
        <v>-25.040204215068989</v>
      </c>
    </row>
    <row r="26" spans="1:3" x14ac:dyDescent="0.35">
      <c r="A26" s="9">
        <v>474.9</v>
      </c>
      <c r="B26" s="9">
        <f t="shared" si="0"/>
        <v>0.28000000000000003</v>
      </c>
      <c r="C26" s="10">
        <v>-25.41675226807325</v>
      </c>
    </row>
    <row r="27" spans="1:3" x14ac:dyDescent="0.35">
      <c r="A27" s="9">
        <v>475.1</v>
      </c>
      <c r="B27" s="9">
        <f>B28+(A28-A27)</f>
        <v>7.9999999999954524E-2</v>
      </c>
      <c r="C27" s="10">
        <v>-25.541824391239139</v>
      </c>
    </row>
    <row r="28" spans="1:3" x14ac:dyDescent="0.35">
      <c r="A28" s="9">
        <v>475.15</v>
      </c>
      <c r="B28" s="9">
        <v>0.03</v>
      </c>
      <c r="C28" s="10">
        <v>-25.400753524971229</v>
      </c>
    </row>
    <row r="29" spans="1:3" x14ac:dyDescent="0.35">
      <c r="A29" s="9">
        <v>477.6</v>
      </c>
      <c r="B29" s="9">
        <f>-(A29-A28)+B28</f>
        <v>-2.4200000000000457</v>
      </c>
      <c r="C29" s="10">
        <v>-25.010876086613095</v>
      </c>
    </row>
    <row r="30" spans="1:3" x14ac:dyDescent="0.35">
      <c r="A30" s="9">
        <v>477.9</v>
      </c>
      <c r="B30" s="9">
        <f t="shared" ref="B30:B33" si="2">-(A30-A29)+B29</f>
        <v>-2.72</v>
      </c>
      <c r="C30" s="10">
        <v>-24.767439009029268</v>
      </c>
    </row>
    <row r="31" spans="1:3" x14ac:dyDescent="0.35">
      <c r="A31" s="9">
        <v>478</v>
      </c>
      <c r="B31" s="9">
        <f t="shared" si="2"/>
        <v>-2.8200000000000229</v>
      </c>
      <c r="C31" s="10">
        <v>-25.042510890878741</v>
      </c>
    </row>
    <row r="32" spans="1:3" x14ac:dyDescent="0.35">
      <c r="A32" s="9">
        <v>478.05</v>
      </c>
      <c r="B32" s="9">
        <f t="shared" si="2"/>
        <v>-2.8700000000000343</v>
      </c>
      <c r="C32" s="10">
        <v>-24.767967716179875</v>
      </c>
    </row>
    <row r="33" spans="1:3" x14ac:dyDescent="0.35">
      <c r="A33" s="13">
        <v>478.12</v>
      </c>
      <c r="B33" s="13">
        <f t="shared" si="2"/>
        <v>-2.9400000000000275</v>
      </c>
      <c r="C33" s="14">
        <v>-24.741341876618044</v>
      </c>
    </row>
  </sheetData>
  <mergeCells count="1">
    <mergeCell ref="A1:C1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A6.1 - PKHB-1</vt:lpstr>
      <vt:lpstr>Table A6.2 - CCC-27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2019-10-08T14:34:26Z</dcterms:modified>
</cp:coreProperties>
</file>