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downs\Desktop\Papers In Progress\1 - Burney Mountain Eruption\"/>
    </mc:Choice>
  </mc:AlternateContent>
  <xr:revisionPtr revIDLastSave="0" documentId="13_ncr:1_{F0AC5AF6-6947-4E15-9CD0-0EF112DA3A9E}" xr6:coauthVersionLast="36" xr6:coauthVersionMax="36" xr10:uidLastSave="{00000000-0000-0000-0000-000000000000}"/>
  <bookViews>
    <workbookView xWindow="240" yWindow="72" windowWidth="9552" windowHeight="7752" tabRatio="719" xr2:uid="{00000000-000D-0000-FFFF-FFFF00000000}"/>
  </bookViews>
  <sheets>
    <sheet name="Table DR3" sheetId="2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401" i="20" l="1"/>
  <c r="P401" i="20"/>
  <c r="Q400" i="20"/>
  <c r="P400" i="20"/>
  <c r="Q399" i="20"/>
  <c r="P399" i="20"/>
  <c r="Q396" i="20"/>
  <c r="P396" i="20"/>
  <c r="Q395" i="20"/>
  <c r="P395" i="20"/>
  <c r="Q394" i="20"/>
  <c r="P394" i="20"/>
  <c r="Q393" i="20"/>
  <c r="P393" i="20"/>
  <c r="Q392" i="20"/>
  <c r="P392" i="20"/>
  <c r="Q389" i="20"/>
  <c r="P389" i="20"/>
  <c r="Q388" i="20"/>
  <c r="P388" i="20"/>
  <c r="Q387" i="20"/>
  <c r="P387" i="20"/>
  <c r="Q384" i="20"/>
  <c r="P384" i="20"/>
  <c r="Q383" i="20"/>
  <c r="P383" i="20"/>
  <c r="Q382" i="20"/>
  <c r="P382" i="20"/>
  <c r="Q381" i="20"/>
  <c r="P381" i="20"/>
  <c r="Q380" i="20"/>
  <c r="P380" i="20"/>
  <c r="Q377" i="20"/>
  <c r="P377" i="20"/>
  <c r="Q376" i="20"/>
  <c r="P376" i="20"/>
  <c r="Q375" i="20"/>
  <c r="P375" i="20"/>
  <c r="Q372" i="20"/>
  <c r="P372" i="20"/>
  <c r="Q371" i="20"/>
  <c r="P371" i="20"/>
  <c r="Q370" i="20"/>
  <c r="P370" i="20"/>
  <c r="Q369" i="20"/>
  <c r="P369" i="20"/>
  <c r="Q368" i="20"/>
  <c r="P368" i="20"/>
  <c r="Q367" i="20"/>
  <c r="P367" i="20"/>
  <c r="Q366" i="20"/>
  <c r="P366" i="20"/>
  <c r="Q365" i="20"/>
  <c r="P365" i="20"/>
  <c r="Q364" i="20"/>
  <c r="P364" i="20"/>
  <c r="Q363" i="20"/>
  <c r="P363" i="20"/>
  <c r="Q362" i="20"/>
  <c r="P362" i="20"/>
  <c r="Q361" i="20"/>
  <c r="P361" i="20"/>
  <c r="Q360" i="20"/>
  <c r="P360" i="20"/>
  <c r="Q359" i="20"/>
  <c r="P359" i="20"/>
  <c r="Q358" i="20"/>
  <c r="P358" i="20"/>
  <c r="Q357" i="20"/>
  <c r="P357" i="20"/>
  <c r="Q348" i="20"/>
  <c r="P348" i="20"/>
  <c r="Q347" i="20"/>
  <c r="P347" i="20"/>
  <c r="Q346" i="20"/>
  <c r="P346" i="20"/>
  <c r="Q345" i="20"/>
  <c r="P345" i="20"/>
  <c r="Q344" i="20"/>
  <c r="P344" i="20"/>
  <c r="Q343" i="20"/>
  <c r="P343" i="20"/>
  <c r="Q342" i="20"/>
  <c r="P342" i="20"/>
  <c r="Q341" i="20"/>
  <c r="P341" i="20"/>
  <c r="Q340" i="20"/>
  <c r="P340" i="20"/>
  <c r="Q339" i="20"/>
  <c r="P339" i="20"/>
  <c r="Q338" i="20"/>
  <c r="P338" i="20"/>
  <c r="Q337" i="20"/>
  <c r="P337" i="20"/>
  <c r="Q336" i="20"/>
  <c r="P336" i="20"/>
  <c r="Q335" i="20"/>
  <c r="P335" i="20"/>
  <c r="Q334" i="20"/>
  <c r="P334" i="20"/>
  <c r="Q333" i="20"/>
  <c r="P333" i="20"/>
  <c r="Q332" i="20"/>
  <c r="P332" i="20"/>
  <c r="Q331" i="20"/>
  <c r="P331" i="20"/>
  <c r="Q330" i="20"/>
  <c r="P330" i="20"/>
  <c r="Q329" i="20"/>
  <c r="P329" i="20"/>
  <c r="Q328" i="20"/>
  <c r="P328" i="20"/>
  <c r="Q327" i="20"/>
  <c r="P327" i="20"/>
  <c r="Q326" i="20"/>
  <c r="P326" i="20"/>
  <c r="Q325" i="20"/>
  <c r="P325" i="20"/>
  <c r="Q324" i="20"/>
  <c r="P324" i="20"/>
  <c r="Q323" i="20"/>
  <c r="P323" i="20"/>
  <c r="Q322" i="20"/>
  <c r="P322" i="20"/>
  <c r="Q321" i="20"/>
  <c r="P321" i="20"/>
  <c r="Q320" i="20"/>
  <c r="P320" i="20"/>
  <c r="Q319" i="20"/>
  <c r="P319" i="20"/>
  <c r="Q318" i="20"/>
  <c r="P318" i="20"/>
  <c r="Q317" i="20"/>
  <c r="P317" i="20"/>
  <c r="Q316" i="20"/>
  <c r="P316" i="20"/>
  <c r="Q315" i="20"/>
  <c r="P315" i="20"/>
  <c r="Q314" i="20"/>
  <c r="P314" i="20"/>
  <c r="Q313" i="20"/>
  <c r="P313" i="20"/>
  <c r="Q312" i="20"/>
  <c r="P312" i="20"/>
  <c r="Q311" i="20"/>
  <c r="P311" i="20"/>
  <c r="Q310" i="20"/>
  <c r="P310" i="20"/>
  <c r="Q309" i="20"/>
  <c r="P309" i="20"/>
  <c r="Q308" i="20"/>
  <c r="P308" i="20"/>
  <c r="Q307" i="20"/>
  <c r="P307" i="20"/>
  <c r="Q306" i="20"/>
  <c r="P306" i="20"/>
  <c r="Q305" i="20"/>
  <c r="P305" i="20"/>
  <c r="Q297" i="20"/>
  <c r="P297" i="20"/>
  <c r="Q296" i="20"/>
  <c r="P296" i="20"/>
  <c r="Q295" i="20"/>
  <c r="P295" i="20"/>
  <c r="Q294" i="20"/>
  <c r="P294" i="20"/>
  <c r="Q293" i="20"/>
  <c r="P293" i="20"/>
  <c r="Q292" i="20"/>
  <c r="P292" i="20"/>
  <c r="Q291" i="20"/>
  <c r="P291" i="20"/>
  <c r="Q290" i="20"/>
  <c r="P290" i="20"/>
  <c r="Q289" i="20"/>
  <c r="P289" i="20"/>
  <c r="Q288" i="20"/>
  <c r="P288" i="20"/>
  <c r="Q287" i="20"/>
  <c r="P287" i="20"/>
  <c r="Q286" i="20"/>
  <c r="P286" i="20"/>
  <c r="Q285" i="20"/>
  <c r="P285" i="20"/>
  <c r="Q284" i="20"/>
  <c r="P284" i="20"/>
  <c r="Q281" i="20"/>
  <c r="P281" i="20"/>
  <c r="Q280" i="20"/>
  <c r="P280" i="20"/>
  <c r="Q278" i="20"/>
  <c r="P278" i="20"/>
  <c r="Q277" i="20"/>
  <c r="P277" i="20"/>
  <c r="Q276" i="20"/>
  <c r="P276" i="20"/>
  <c r="Q275" i="20"/>
  <c r="P275" i="20"/>
  <c r="Q274" i="20"/>
  <c r="P274" i="20"/>
  <c r="Q273" i="20"/>
  <c r="P273" i="20"/>
  <c r="Q272" i="20"/>
  <c r="P272" i="20"/>
  <c r="Q271" i="20"/>
  <c r="P271" i="20"/>
  <c r="Q270" i="20"/>
  <c r="P270" i="20"/>
  <c r="Q269" i="20"/>
  <c r="P269" i="20"/>
  <c r="Q268" i="20"/>
  <c r="P268" i="20"/>
  <c r="Q267" i="20"/>
  <c r="P267" i="20"/>
  <c r="Q266" i="20"/>
  <c r="P266" i="20"/>
  <c r="Q265" i="20"/>
  <c r="P265" i="20"/>
  <c r="Q264" i="20"/>
  <c r="P264" i="20"/>
  <c r="Q263" i="20"/>
  <c r="P263" i="20"/>
  <c r="Q262" i="20"/>
  <c r="P262" i="20"/>
  <c r="Q261" i="20"/>
  <c r="P261" i="20"/>
  <c r="Q260" i="20"/>
  <c r="P260" i="20"/>
  <c r="Q259" i="20"/>
  <c r="P259" i="20"/>
  <c r="Q258" i="20"/>
  <c r="P258" i="20"/>
  <c r="Q257" i="20"/>
  <c r="P257" i="20"/>
  <c r="Q256" i="20"/>
  <c r="P256" i="20"/>
  <c r="Q255" i="20"/>
  <c r="P255" i="20"/>
  <c r="Q254" i="20"/>
  <c r="P254" i="20"/>
  <c r="Q253" i="20"/>
  <c r="P253" i="20"/>
  <c r="Q252" i="20"/>
  <c r="P252" i="20"/>
  <c r="Q251" i="20"/>
  <c r="P251" i="20"/>
  <c r="Q250" i="20"/>
  <c r="P250" i="20"/>
  <c r="Q249" i="20"/>
  <c r="P249" i="20"/>
  <c r="Q248" i="20"/>
  <c r="P248" i="20"/>
  <c r="Q244" i="20"/>
  <c r="P244" i="20"/>
  <c r="Q243" i="20"/>
  <c r="P243" i="20"/>
  <c r="Q242" i="20"/>
  <c r="P242" i="20"/>
  <c r="Q241" i="20"/>
  <c r="P241" i="20"/>
  <c r="Q240" i="20"/>
  <c r="P240" i="20"/>
  <c r="Q239" i="20"/>
  <c r="P239" i="20"/>
  <c r="Q238" i="20"/>
  <c r="P238" i="20"/>
  <c r="Q237" i="20"/>
  <c r="P237" i="20"/>
  <c r="Q234" i="20"/>
  <c r="P234" i="20"/>
  <c r="Q233" i="20"/>
  <c r="P233" i="20"/>
  <c r="Q232" i="20"/>
  <c r="P232" i="20"/>
  <c r="Q221" i="20"/>
  <c r="P221" i="20"/>
  <c r="Q220" i="20"/>
  <c r="P220" i="20"/>
  <c r="Q219" i="20"/>
  <c r="P219" i="20"/>
  <c r="Q218" i="20"/>
  <c r="P218" i="20"/>
  <c r="Q217" i="20"/>
  <c r="P217" i="20"/>
  <c r="Q216" i="20"/>
  <c r="P216" i="20"/>
  <c r="Q215" i="20"/>
  <c r="P215" i="20"/>
  <c r="Q214" i="20"/>
  <c r="P214" i="20"/>
  <c r="Q199" i="20"/>
  <c r="P199" i="20"/>
  <c r="Q198" i="20"/>
  <c r="P198" i="20"/>
  <c r="Q197" i="20"/>
  <c r="P197" i="20"/>
  <c r="Q196" i="20"/>
  <c r="P196" i="20"/>
  <c r="Q195" i="20"/>
  <c r="P195" i="20"/>
  <c r="Q194" i="20"/>
  <c r="P194" i="20"/>
  <c r="Q193" i="20"/>
  <c r="P193" i="20"/>
  <c r="Q192" i="20"/>
  <c r="P192" i="20"/>
  <c r="Q191" i="20"/>
  <c r="P191" i="20"/>
  <c r="Q190" i="20"/>
  <c r="P190" i="20"/>
  <c r="Q189" i="20"/>
  <c r="P189" i="20"/>
  <c r="Q188" i="20"/>
  <c r="P188" i="20"/>
  <c r="Q187" i="20"/>
  <c r="P187" i="20"/>
  <c r="Q186" i="20"/>
  <c r="P186" i="20"/>
  <c r="Q183" i="20"/>
  <c r="P183" i="20"/>
  <c r="Q182" i="20"/>
  <c r="P182" i="20"/>
  <c r="Q181" i="20"/>
  <c r="P181" i="20"/>
  <c r="Q179" i="20"/>
  <c r="P179" i="20"/>
  <c r="Q178" i="20"/>
  <c r="P178" i="20"/>
  <c r="Q177" i="20"/>
  <c r="P177" i="20"/>
  <c r="Q176" i="20"/>
  <c r="P176" i="20"/>
  <c r="Q175" i="20"/>
  <c r="P175" i="20"/>
  <c r="Q174" i="20"/>
  <c r="P174" i="20"/>
  <c r="Q173" i="20"/>
  <c r="P173" i="20"/>
  <c r="Q172" i="20"/>
  <c r="P172" i="20"/>
  <c r="Q171" i="20"/>
  <c r="P171" i="20"/>
  <c r="Q170" i="20"/>
  <c r="P170" i="20"/>
  <c r="Q169" i="20"/>
  <c r="P169" i="20"/>
  <c r="Q168" i="20"/>
  <c r="P168" i="20"/>
  <c r="Q167" i="20"/>
  <c r="P167" i="20"/>
  <c r="Q166" i="20"/>
  <c r="P166" i="20"/>
  <c r="Q152" i="20"/>
  <c r="P152" i="20"/>
  <c r="Q151" i="20"/>
  <c r="P151" i="20"/>
  <c r="Q150" i="20"/>
  <c r="P150" i="20"/>
  <c r="Q149" i="20"/>
  <c r="P149" i="20"/>
  <c r="Q146" i="20"/>
  <c r="P146" i="20"/>
  <c r="Q145" i="20"/>
  <c r="P145" i="20"/>
  <c r="Q144" i="20"/>
  <c r="P144" i="20"/>
  <c r="Q143" i="20"/>
  <c r="P143" i="20"/>
  <c r="Q117" i="20"/>
  <c r="P117" i="20"/>
  <c r="Q116" i="20"/>
  <c r="P116" i="20"/>
  <c r="Q141" i="20"/>
  <c r="P141" i="20"/>
  <c r="Q140" i="20"/>
  <c r="P140" i="20"/>
  <c r="Q139" i="20"/>
  <c r="P139" i="20"/>
  <c r="Q138" i="20"/>
  <c r="P138" i="20"/>
  <c r="Q137" i="20"/>
  <c r="P137" i="20"/>
  <c r="Q136" i="20"/>
  <c r="P136" i="20"/>
  <c r="Q135" i="20"/>
  <c r="P135" i="20"/>
  <c r="Q134" i="20"/>
  <c r="P134" i="20"/>
  <c r="Q133" i="20"/>
  <c r="P133" i="20"/>
  <c r="Q114" i="20"/>
  <c r="P114" i="20"/>
  <c r="Q113" i="20"/>
  <c r="P113" i="20"/>
  <c r="Q109" i="20"/>
  <c r="P109" i="20"/>
  <c r="Q108" i="20"/>
  <c r="P108" i="20"/>
  <c r="Q107" i="20"/>
  <c r="P107" i="20"/>
  <c r="Q106" i="20"/>
  <c r="P106" i="20"/>
  <c r="Q105" i="20"/>
  <c r="P105" i="20"/>
  <c r="Q94" i="20"/>
  <c r="P94" i="20"/>
  <c r="Q93" i="20"/>
  <c r="P93" i="20"/>
  <c r="Q92" i="20"/>
  <c r="P92" i="20"/>
  <c r="Q91" i="20"/>
  <c r="P91" i="20"/>
  <c r="Q90" i="20"/>
  <c r="P90" i="20"/>
  <c r="Q89" i="20"/>
  <c r="P89" i="20"/>
  <c r="Q88" i="20"/>
  <c r="P88" i="20"/>
  <c r="Q87" i="20"/>
  <c r="P87" i="20"/>
  <c r="Q76" i="20"/>
  <c r="P76" i="20"/>
  <c r="Q75" i="20"/>
  <c r="P75" i="20"/>
  <c r="Q74" i="20"/>
  <c r="P74" i="20"/>
  <c r="Q73" i="20"/>
  <c r="P73" i="20"/>
  <c r="Q70" i="20"/>
  <c r="P70" i="20"/>
  <c r="Q69" i="20"/>
  <c r="P69" i="20"/>
  <c r="Q68" i="20"/>
  <c r="P68" i="20"/>
  <c r="Q67" i="20"/>
  <c r="P67" i="20"/>
  <c r="Q66" i="20"/>
  <c r="P66" i="20"/>
  <c r="Q65" i="20"/>
  <c r="P65" i="20"/>
  <c r="Q64" i="20"/>
  <c r="P64" i="20"/>
  <c r="Q63" i="20"/>
  <c r="P63" i="20"/>
  <c r="Q62" i="20"/>
  <c r="P62" i="20"/>
  <c r="Q61" i="20"/>
  <c r="P61" i="20"/>
  <c r="Q60" i="20"/>
  <c r="P60" i="20"/>
  <c r="Q59" i="20"/>
  <c r="P59" i="20"/>
  <c r="Q58" i="20"/>
  <c r="P58" i="20"/>
  <c r="Q57" i="20"/>
  <c r="P57" i="20"/>
  <c r="Q55" i="20"/>
  <c r="P55" i="20"/>
  <c r="Q54" i="20"/>
  <c r="P54" i="20"/>
  <c r="Q53" i="20"/>
  <c r="P53" i="20"/>
  <c r="Q52" i="20"/>
  <c r="P52" i="20"/>
  <c r="Q51" i="20"/>
  <c r="P51" i="20"/>
  <c r="Q50" i="20"/>
  <c r="P50" i="20"/>
  <c r="Q49" i="20"/>
  <c r="P49" i="20"/>
  <c r="Q48" i="20"/>
  <c r="P48" i="20"/>
  <c r="Q47" i="20"/>
  <c r="P47" i="20"/>
  <c r="Q46" i="20"/>
  <c r="P46" i="20"/>
  <c r="Q45" i="20"/>
  <c r="P45" i="20"/>
  <c r="Q29" i="20"/>
  <c r="P29" i="20"/>
  <c r="Q28" i="20"/>
  <c r="P28" i="20"/>
  <c r="Q27" i="20"/>
  <c r="P27" i="20"/>
  <c r="Q26" i="20"/>
  <c r="P26" i="20"/>
  <c r="Q25" i="20"/>
  <c r="P25" i="20"/>
  <c r="Q24" i="20"/>
  <c r="P24" i="20"/>
  <c r="Q23" i="20"/>
  <c r="P23" i="20"/>
  <c r="Q22" i="20"/>
  <c r="P22" i="20"/>
  <c r="Q21" i="20"/>
  <c r="P21" i="20"/>
  <c r="Q20" i="20"/>
  <c r="P20" i="20"/>
  <c r="Q19" i="20"/>
  <c r="P19" i="20"/>
  <c r="Q16" i="20"/>
  <c r="P16" i="20"/>
  <c r="Q15" i="20"/>
  <c r="P15" i="20"/>
  <c r="Q13" i="20"/>
  <c r="P13" i="20"/>
  <c r="Q12" i="20"/>
  <c r="P12" i="20"/>
  <c r="Q11" i="20"/>
  <c r="P11" i="20"/>
  <c r="Q10" i="20"/>
  <c r="P10" i="20"/>
  <c r="Q9" i="20"/>
  <c r="P9" i="20"/>
  <c r="Q8" i="20"/>
  <c r="P8" i="20"/>
  <c r="Q7" i="20"/>
  <c r="P7" i="20"/>
  <c r="Q6" i="20"/>
  <c r="P6" i="20"/>
</calcChain>
</file>

<file path=xl/sharedStrings.xml><?xml version="1.0" encoding="utf-8"?>
<sst xmlns="http://schemas.openxmlformats.org/spreadsheetml/2006/main" count="466" uniqueCount="398">
  <si>
    <t>db1</t>
  </si>
  <si>
    <t>db2</t>
  </si>
  <si>
    <t>db3</t>
  </si>
  <si>
    <t>db4</t>
  </si>
  <si>
    <t>db5</t>
  </si>
  <si>
    <t>db6</t>
  </si>
  <si>
    <t>---</t>
  </si>
  <si>
    <t>FeO</t>
  </si>
  <si>
    <r>
      <t>Fe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</si>
  <si>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MnO</t>
  </si>
  <si>
    <t>MgO</t>
  </si>
  <si>
    <t>CaO</t>
  </si>
  <si>
    <t>Total</t>
  </si>
  <si>
    <t>Ni</t>
  </si>
  <si>
    <t>Cr</t>
  </si>
  <si>
    <t>Data as oxides (weight %)</t>
  </si>
  <si>
    <t>Trace elements (ppm)</t>
  </si>
  <si>
    <t>Data as cations</t>
  </si>
  <si>
    <r>
      <t xml:space="preserve">Sample Name </t>
    </r>
    <r>
      <rPr>
        <sz val="8"/>
        <rFont val="Arial"/>
        <family val="2"/>
      </rPr>
      <t>/ Analysis ID</t>
    </r>
  </si>
  <si>
    <r>
      <t>SiO</t>
    </r>
    <r>
      <rPr>
        <vertAlign val="subscript"/>
        <sz val="8"/>
        <color theme="1"/>
        <rFont val="Arial"/>
        <family val="2"/>
      </rPr>
      <t>2</t>
    </r>
  </si>
  <si>
    <r>
      <t>TiO</t>
    </r>
    <r>
      <rPr>
        <vertAlign val="subscript"/>
        <sz val="8"/>
        <color theme="1"/>
        <rFont val="Arial"/>
        <family val="2"/>
      </rPr>
      <t>2</t>
    </r>
  </si>
  <si>
    <r>
      <t>Al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  <r>
      <rPr>
        <vertAlign val="subscript"/>
        <sz val="8"/>
        <color theme="1"/>
        <rFont val="Arial"/>
        <family val="2"/>
      </rPr>
      <t>3</t>
    </r>
  </si>
  <si>
    <r>
      <t>Na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</si>
  <si>
    <r>
      <t>K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</si>
  <si>
    <r>
      <t>Cr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  <r>
      <rPr>
        <vertAlign val="subscript"/>
        <sz val="8"/>
        <color theme="1"/>
        <rFont val="Arial"/>
        <family val="2"/>
      </rPr>
      <t>3</t>
    </r>
  </si>
  <si>
    <t>NiO</t>
  </si>
  <si>
    <t>Cr (ppm)</t>
  </si>
  <si>
    <t>Ni (ppm)</t>
  </si>
  <si>
    <t>Si</t>
  </si>
  <si>
    <t>Ti</t>
  </si>
  <si>
    <r>
      <t>Al</t>
    </r>
    <r>
      <rPr>
        <vertAlign val="subscript"/>
        <sz val="8"/>
        <rFont val="Arial"/>
        <family val="2"/>
      </rPr>
      <t>(IV)</t>
    </r>
  </si>
  <si>
    <r>
      <t>Al</t>
    </r>
    <r>
      <rPr>
        <vertAlign val="subscript"/>
        <sz val="8"/>
        <rFont val="Arial"/>
        <family val="2"/>
      </rPr>
      <t>(VI)</t>
    </r>
  </si>
  <si>
    <r>
      <t>Fe</t>
    </r>
    <r>
      <rPr>
        <vertAlign val="superscript"/>
        <sz val="8"/>
        <rFont val="Arial"/>
        <family val="2"/>
      </rPr>
      <t>2+</t>
    </r>
  </si>
  <si>
    <r>
      <t>Fe</t>
    </r>
    <r>
      <rPr>
        <vertAlign val="superscript"/>
        <sz val="8"/>
        <rFont val="Arial"/>
        <family val="2"/>
      </rPr>
      <t>3+</t>
    </r>
  </si>
  <si>
    <t>Mn</t>
  </si>
  <si>
    <t>Mg</t>
  </si>
  <si>
    <t>Ca</t>
  </si>
  <si>
    <t>Na</t>
  </si>
  <si>
    <t>K</t>
  </si>
  <si>
    <t>Wo</t>
  </si>
  <si>
    <t>En</t>
  </si>
  <si>
    <t>Fs</t>
  </si>
  <si>
    <t>Groundmass</t>
  </si>
  <si>
    <t>Phenocryst Cores &amp; Rims</t>
  </si>
  <si>
    <t>B15DD025-GM-PYRX6</t>
  </si>
  <si>
    <t>B15DD025-GM-PYRX7</t>
  </si>
  <si>
    <t>B15DD025-GM-PYRX8</t>
  </si>
  <si>
    <t>B15DD025-GM-PYRX9</t>
  </si>
  <si>
    <t>B15DD025-GM-PYRX10</t>
  </si>
  <si>
    <t>B15DD025-GM-PYRX11</t>
  </si>
  <si>
    <t>B15DD025-GM-PYRX12</t>
  </si>
  <si>
    <t>B15DD025-GM-PYRX13</t>
  </si>
  <si>
    <t>B15DD025-GM-PYRX14</t>
  </si>
  <si>
    <t>B15DD025-GM-PYRX15</t>
  </si>
  <si>
    <t>B15DD025-PH-PYRX1C-1</t>
  </si>
  <si>
    <t>B15DD025-PH-PYRX1C-2</t>
  </si>
  <si>
    <t>B15DD025-PH-PYRX1C-3</t>
  </si>
  <si>
    <t>B15DD025-PH-PYRX2C</t>
  </si>
  <si>
    <t>B15DD025-PH-PYRX2R</t>
  </si>
  <si>
    <t>B15DD025-PH-PYRX3C</t>
  </si>
  <si>
    <t>B15DD025-PH-PYRX3R</t>
  </si>
  <si>
    <t>B15DD025-PH-PYRX4C</t>
  </si>
  <si>
    <t>B15DD025-PH-PYRX4R</t>
  </si>
  <si>
    <t>B15DD025-PH-PYRX5C</t>
  </si>
  <si>
    <t>B15DD025-PH-PYRX5R</t>
  </si>
  <si>
    <t>B15DD025-PH-PYRX17C*</t>
  </si>
  <si>
    <t>B15DD025-PH-PYRX17R*</t>
  </si>
  <si>
    <t>B15DD025-PH-PYRX18C*</t>
  </si>
  <si>
    <t>B15DD025-PH-PYRX18R*</t>
  </si>
  <si>
    <t>B15DD025-PH-PYRX19C*</t>
  </si>
  <si>
    <t>B15DD025-PH-PYRX19R*</t>
  </si>
  <si>
    <t>B15DD025-PH-PYRX20C*</t>
  </si>
  <si>
    <t>B15DD025-PH-PYRX20R*</t>
  </si>
  <si>
    <t>B15DD025-PH-PYRX21C*</t>
  </si>
  <si>
    <t>B15DD025-PH-PYRX21R*</t>
  </si>
  <si>
    <t>B15DD025-PH-PYRX22C*</t>
  </si>
  <si>
    <t>B15DD025-PH-PYRX22R*</t>
  </si>
  <si>
    <t>B15DD029-GM-PYRX3</t>
  </si>
  <si>
    <t>B15DD029-GM-PYRX4</t>
  </si>
  <si>
    <t>B15DD029-GM-PYRX5</t>
  </si>
  <si>
    <t>B15DD029-GM-PYRX6</t>
  </si>
  <si>
    <t>B15DD029-GM-PYRX7</t>
  </si>
  <si>
    <t>B15DD029-GM-PYRX8</t>
  </si>
  <si>
    <t>B16DD066-GM-PYRX8</t>
  </si>
  <si>
    <t>B16DD066-GM-PYRX10</t>
  </si>
  <si>
    <t>B16DD066-GM-PYRX13</t>
  </si>
  <si>
    <t>B16DD066-GM-PYRX14</t>
  </si>
  <si>
    <t>B16DD066-GM-PYRX15</t>
  </si>
  <si>
    <t>B15DD029-GM-PYRX9</t>
  </si>
  <si>
    <t>B15DD029-GM-PYRX10</t>
  </si>
  <si>
    <t>B15DD029-GM-PYRX11</t>
  </si>
  <si>
    <t>B15DD029-GM-PYRX12</t>
  </si>
  <si>
    <t>B15DD029-GM-PYRX13</t>
  </si>
  <si>
    <t>B15DD029-GM-PYRX14</t>
  </si>
  <si>
    <t>B15DD029-GM-PYRX15</t>
  </si>
  <si>
    <t>B15DD029-GM-PYRX16</t>
  </si>
  <si>
    <t>B15DD029-GM-PYRX17</t>
  </si>
  <si>
    <t>B16DD066-GM-PYRX6</t>
  </si>
  <si>
    <t>B16DD066-GM-PYRX7</t>
  </si>
  <si>
    <t>B16DD066-GM-PYRX9</t>
  </si>
  <si>
    <t>B16DD066-GM-PYRX11</t>
  </si>
  <si>
    <t>B16DD066-GM-PYRX12</t>
  </si>
  <si>
    <t>B15DD029-PH-PYRX1C</t>
  </si>
  <si>
    <t>B15DD029-PH-PYRX1R</t>
  </si>
  <si>
    <t>B15DD029-PH-PYRX2C</t>
  </si>
  <si>
    <t>B15DD029-PH-PYRX2R</t>
  </si>
  <si>
    <t>B15DD029-PH-PYRX16C*</t>
  </si>
  <si>
    <t>B15DD029-PH-PYRX16R*</t>
  </si>
  <si>
    <t>B15DD029-PH-PYRX17C*</t>
  </si>
  <si>
    <t>B15DD029-PH-PYRX18C*</t>
  </si>
  <si>
    <t>B15DD029-PH-PYRX19C*</t>
  </si>
  <si>
    <t>B15DD029-PH-PYRX19R*</t>
  </si>
  <si>
    <t>B15DD029-PH-PYRX20C*</t>
  </si>
  <si>
    <t>B15DD029-PH-PYRX20R*</t>
  </si>
  <si>
    <t>B15DD029-PH-PYRX21C*</t>
  </si>
  <si>
    <t>B15DD029-PH-PYRX21R*</t>
  </si>
  <si>
    <t>B16DD066-PH-PYRX1C</t>
  </si>
  <si>
    <t>B16DD066-PH-PYRX1R</t>
  </si>
  <si>
    <t>B16DD066-PH-PYRX2C</t>
  </si>
  <si>
    <t>B16DD066-PH-PYRX2R</t>
  </si>
  <si>
    <t>B16DD066-PH-PYRX3R-1</t>
  </si>
  <si>
    <t>B16DD066-PH-PYRX3R-2</t>
  </si>
  <si>
    <t>B16DD066-PH-PYRX5C</t>
  </si>
  <si>
    <t>B16DD066-PH-PYRX5R</t>
  </si>
  <si>
    <t>B16DD066-PH-PYRX13C*</t>
  </si>
  <si>
    <t>B16DD066-PH-PYRX13R*</t>
  </si>
  <si>
    <t>B16DD066-PH-PYRX14C*</t>
  </si>
  <si>
    <t>B16DD066-PH-PYRX14R*</t>
  </si>
  <si>
    <t>B16DD066-PH-PYRX15C*</t>
  </si>
  <si>
    <t>B16DD066-PH-PYRX15R*</t>
  </si>
  <si>
    <t>B16DD066-PH-PYRX16C*</t>
  </si>
  <si>
    <t>B16DD066-PH-PYRX16R*</t>
  </si>
  <si>
    <t>Phenocryst Transect 1</t>
  </si>
  <si>
    <t>B16DD066-PH-PYRX4-C-R-Trans-1</t>
  </si>
  <si>
    <t>B16DD066-PH-PYRX4-C-R-Trans-2</t>
  </si>
  <si>
    <t>B16DD066-PH-PYRX4-C-R-Trans-3</t>
  </si>
  <si>
    <t>B16DD066-PH-PYRX4-C-R-Trans-4</t>
  </si>
  <si>
    <t>B16DD066-PH-PYRX4-C-R-Trans-5</t>
  </si>
  <si>
    <t>B15DD027-GM-PYRX1</t>
  </si>
  <si>
    <t>B15DD027-GM-PYRX2</t>
  </si>
  <si>
    <t>B16DD067-GM-PYRX3</t>
  </si>
  <si>
    <t>B16DD067-GM-PYRX4</t>
  </si>
  <si>
    <t>B16DD067-GM-PYRX7</t>
  </si>
  <si>
    <t>B16DD067-GM-PYRX8</t>
  </si>
  <si>
    <t>B16DD067-GM-PYRX9</t>
  </si>
  <si>
    <t>B16DD067-GM-PYRX10</t>
  </si>
  <si>
    <t>B16DD067-GM-PYRX11</t>
  </si>
  <si>
    <t>B16DD067-GM-PYRX12</t>
  </si>
  <si>
    <t>B16DD067-GM-PYRX14</t>
  </si>
  <si>
    <t>B15DD027-GM-PYRX3</t>
  </si>
  <si>
    <t>B15DD027-GM-PYRX4</t>
  </si>
  <si>
    <t>B16DD067-GM-PYRX5</t>
  </si>
  <si>
    <t>B16DD067-GM-PYRX6</t>
  </si>
  <si>
    <t>B16DD067-GM-PYRX13</t>
  </si>
  <si>
    <t>B16DD067-GM-PYRX15</t>
  </si>
  <si>
    <t>B15DD027-PH-PYRX5C*</t>
  </si>
  <si>
    <t>B15DD027-PH-PYRX5R*</t>
  </si>
  <si>
    <t>B15DD027-PH-PYRX6C*</t>
  </si>
  <si>
    <t>B15DD027-PH-PYRX6R*</t>
  </si>
  <si>
    <t>B15DD027-PH-PYRX7C*</t>
  </si>
  <si>
    <t>B15DD027-PH-PYRX7R*</t>
  </si>
  <si>
    <t>B15DD027-PH-PYRX8C*</t>
  </si>
  <si>
    <t>B15DD027-PH-PYRX8R*</t>
  </si>
  <si>
    <t>B15DD027-PH-PYRX9C*</t>
  </si>
  <si>
    <t>B15DD027-PH-PYRX9R*</t>
  </si>
  <si>
    <t>B16DD067-PH-PYRX1C</t>
  </si>
  <si>
    <t>B16DD067-PH-PYRX1R</t>
  </si>
  <si>
    <t>B16DD067-PH-PYRX2C</t>
  </si>
  <si>
    <t>B16DD067-PH-PYRX2R</t>
  </si>
  <si>
    <t>B16DD067-PH-PYRX16C*</t>
  </si>
  <si>
    <t>B16DD067-PH-PYRX16R*</t>
  </si>
  <si>
    <t>B16DD067-PH-PYRX17C*</t>
  </si>
  <si>
    <t>B16DD067-PH-PYRX17R*</t>
  </si>
  <si>
    <t>B16DD067-PH-PYRX18C*</t>
  </si>
  <si>
    <t>B16DD067-PH-PYRX18R*</t>
  </si>
  <si>
    <t>B16DD067-PH-PYRX19C*</t>
  </si>
  <si>
    <t>B16DD067-PH-PYRX19R*</t>
  </si>
  <si>
    <t>B16DD067-PH-PYRX20C*</t>
  </si>
  <si>
    <t>B16DD067-PH-PYRX20R*</t>
  </si>
  <si>
    <t xml:space="preserve">B16DD063-GM-PYRX8 </t>
  </si>
  <si>
    <t>B16DD063-GM-PYRX9</t>
  </si>
  <si>
    <t>B16DD063-GM-PYRX10</t>
  </si>
  <si>
    <t>B16DD063-GM-PYRX11</t>
  </si>
  <si>
    <t>B16DD063-GM-PYRX13</t>
  </si>
  <si>
    <t>B16DD063-GM-PYRX14</t>
  </si>
  <si>
    <t>B16DD063-GM-PYRX15</t>
  </si>
  <si>
    <t>B16DD064-GM-PYRX9</t>
  </si>
  <si>
    <t>B16DD064-GM-PYRX10</t>
  </si>
  <si>
    <t>B16DD064-GM-PYRX11</t>
  </si>
  <si>
    <t>B16DD064-GM-PYRX12</t>
  </si>
  <si>
    <t>B16DD064-GM-PYRX13</t>
  </si>
  <si>
    <t>B16DD064-GM-PYRX14</t>
  </si>
  <si>
    <t>B16DD064-GM-PYRX15</t>
  </si>
  <si>
    <t>B16DD063-GM-PYRX12</t>
  </si>
  <si>
    <t>B16DD064-GM-PYRX7</t>
  </si>
  <si>
    <t>B16DD064-GM-PYRX8</t>
  </si>
  <si>
    <t>B16DD063-PH-PYRX1C</t>
  </si>
  <si>
    <t>B16DD063-PH-PYRX1R</t>
  </si>
  <si>
    <t>B16DD063-PH-PYRX2C</t>
  </si>
  <si>
    <t>B16DD063-PH-PYRX2R</t>
  </si>
  <si>
    <t>B16DD063-PH-PYRX3C</t>
  </si>
  <si>
    <t>B16DD063-PH-PYRX3R</t>
  </si>
  <si>
    <t>B16DD063-PH-PYRX4C</t>
  </si>
  <si>
    <t>B16DD063-PH-PYRX4R</t>
  </si>
  <si>
    <t>B16DD063-PH-PYRX5C</t>
  </si>
  <si>
    <t>B16DD063-PH-PYRX5R</t>
  </si>
  <si>
    <t>B16DD063-PH-PYRX6C</t>
  </si>
  <si>
    <t>B16DD063-PH-PYRX6R</t>
  </si>
  <si>
    <t>B16DD063-PH-PYRX7C</t>
  </si>
  <si>
    <t>B16DD063-PH-PYRX7R</t>
  </si>
  <si>
    <t>B16DD063-PH-PYRX16C*</t>
  </si>
  <si>
    <t>B16DD063-PH-PYRX16R*</t>
  </si>
  <si>
    <t>B16DD063-PH-PYRX17C*</t>
  </si>
  <si>
    <t>B16DD063-PH-PYRX17R*</t>
  </si>
  <si>
    <t>B16DD063-PH-PYRX18C*</t>
  </si>
  <si>
    <t>B16DD063-PH-PYRX18R*</t>
  </si>
  <si>
    <t>B16DD063-PH-PYRX19C*</t>
  </si>
  <si>
    <t>B16DD063-PH-PYRX19R*</t>
  </si>
  <si>
    <t>B16DD063-PH-PYRX20C*</t>
  </si>
  <si>
    <t>B16DD063-PH-PYRX20R*</t>
  </si>
  <si>
    <t>B16DD063-PH-PYRX21C*</t>
  </si>
  <si>
    <t>B16DD063-PH-PYRX21R*</t>
  </si>
  <si>
    <t>B16DD063-PH-PYRX22C*</t>
  </si>
  <si>
    <t>B16DD063-PH-PYRX22R*</t>
  </si>
  <si>
    <t>B16DD064-PH-PYRX1C</t>
  </si>
  <si>
    <t>B16DD064-PH-PYRX1R</t>
  </si>
  <si>
    <t>B16DD064-PH-PYRX3C</t>
  </si>
  <si>
    <t>B16DD064-PH-PYRX3R</t>
  </si>
  <si>
    <t>B16DD064-PH-PYRX4C</t>
  </si>
  <si>
    <t>B16DD064-PH-PYRX4R</t>
  </si>
  <si>
    <t>B16DD064-PH-PYRX6C</t>
  </si>
  <si>
    <t>B16DD064-PH-PYRX6R</t>
  </si>
  <si>
    <t>B16DD064-PH-PYRX16C*</t>
  </si>
  <si>
    <t>B16DD064-PH-PYRX16R*</t>
  </si>
  <si>
    <t>B16DD064-PH-PYRX17C*</t>
  </si>
  <si>
    <t>B16DD064-PH-PYRX17R*</t>
  </si>
  <si>
    <t>B16DD064-PH-PYRX18C*</t>
  </si>
  <si>
    <t>B16DD064-PH-PYRX18R*</t>
  </si>
  <si>
    <t>B16DD064-PH-PYRX19C*</t>
  </si>
  <si>
    <t>B16DD064-PH-PYRX19R*</t>
  </si>
  <si>
    <t>B16DD064-PH-PYRX5-C-R-Trans-1</t>
  </si>
  <si>
    <t>B16DD064-PH-PYRX5-C-R-Trans-2</t>
  </si>
  <si>
    <t>B16DD064-PH-PYRX5-C-R-Trans-3</t>
  </si>
  <si>
    <t>Phenocryst Transect 2</t>
  </si>
  <si>
    <t>B16DD064-PH-PYRX2-C-R-Trans-1</t>
  </si>
  <si>
    <t>B16DD064-PH-PYRX2-C-R-Trans-2</t>
  </si>
  <si>
    <t>B16DD064-PH-PYRX2-C-R-Trans-3</t>
  </si>
  <si>
    <t>B16DD064-PH-PYRX2-C-R-Trans-4</t>
  </si>
  <si>
    <t>B16DD064-PH-PYRX2-C-R-Trans-5</t>
  </si>
  <si>
    <t>B16DD064-PH-PYRX2-C-R-Trans-6</t>
  </si>
  <si>
    <t>B16DD064-PH-PYRX2-C-R-Trans-7</t>
  </si>
  <si>
    <t>B16DD064-PH-PYRX2-C-R-Trans-8</t>
  </si>
  <si>
    <t>B16DD060A-GM-PYRX8</t>
  </si>
  <si>
    <t>B16DD060A-GM-PYRX9</t>
  </si>
  <si>
    <t>B16DD060A-GM-PYRX10</t>
  </si>
  <si>
    <t>B16DD060A-GM-PYRX11</t>
  </si>
  <si>
    <t>B16DD060A-GM-PYRX12</t>
  </si>
  <si>
    <t>B16DD060A-GM-PYRX13</t>
  </si>
  <si>
    <t>B16DD060A-GM-PYRX14</t>
  </si>
  <si>
    <t>B16DD060A-GM-PYRX15</t>
  </si>
  <si>
    <t xml:space="preserve">B16DD060B-GM-PYRX6 </t>
  </si>
  <si>
    <t>B16DD060B-GM-PYRX8</t>
  </si>
  <si>
    <t>B16DD060B-GM-PYRX9</t>
  </si>
  <si>
    <t>B16DD060B-GM-PYRX10</t>
  </si>
  <si>
    <t>B16DD060B-GM-PYRX11</t>
  </si>
  <si>
    <t>B16DD060B-GM-PYRX12</t>
  </si>
  <si>
    <t>B16DD060B-GM-PYRX13</t>
  </si>
  <si>
    <t>B16DD060B-GM-PYRX14</t>
  </si>
  <si>
    <t>B16DD060B-GM-PYRX15</t>
  </si>
  <si>
    <t>B16DD060C-GM-PYRX15</t>
  </si>
  <si>
    <t>B16DD060C-GM-PYRX12</t>
  </si>
  <si>
    <t>B16DD060C-GM-PYRX14</t>
  </si>
  <si>
    <t>B16DD061A-GM-PYRX10</t>
  </si>
  <si>
    <t>B16DD061A-GM-PYRX11</t>
  </si>
  <si>
    <t>B16DD061A-GM-PYRX12</t>
  </si>
  <si>
    <t>B16DD061A-GM-PYRX13</t>
  </si>
  <si>
    <t>B16DD061A-GM-PYRX14</t>
  </si>
  <si>
    <t>B16DD061A-GM-PYRX15</t>
  </si>
  <si>
    <t>B16DD061B-GM-PYRX11</t>
  </si>
  <si>
    <t>B16DD061B-GM-PYRX12</t>
  </si>
  <si>
    <t>B16DD061B-GM-PYRX13</t>
  </si>
  <si>
    <t>B16DD061B-GM-PYRX14</t>
  </si>
  <si>
    <t>B16DD061B-GM-PYRX15</t>
  </si>
  <si>
    <t>B16DD060B-GM-PYRX7</t>
  </si>
  <si>
    <t>B16DD060C-GM-PYRX13</t>
  </si>
  <si>
    <t>B16DD060A-GM-PYRX1C</t>
  </si>
  <si>
    <t>B16DD060A-GM-PYRX1R</t>
  </si>
  <si>
    <t>B16DD060A-GM-PYRX2C</t>
  </si>
  <si>
    <t>B16DD060A-GM-PYRX2R</t>
  </si>
  <si>
    <t>B16DD060A-GM-PYRX3C</t>
  </si>
  <si>
    <t>B16DD060A-GM-PYRX3R</t>
  </si>
  <si>
    <t>B16DD060A-GM-PYRX4C</t>
  </si>
  <si>
    <t>B16DD060A-GM-PYRX4R</t>
  </si>
  <si>
    <t>B16DD060A-GM-PYRX5C</t>
  </si>
  <si>
    <t>B16DD060A-GM-PYRX5R</t>
  </si>
  <si>
    <t>B16DD060A-GM-PYRX6C</t>
  </si>
  <si>
    <t>B16DD060A-GM-PYRX6R</t>
  </si>
  <si>
    <t>B16DD060A-GM-PYRX7C</t>
  </si>
  <si>
    <t>B16DD060A-GM-PYRX7R</t>
  </si>
  <si>
    <t>B16DD060A-PH-PYRX16C*</t>
  </si>
  <si>
    <t>B16DD060A-PH-PYRX16R*</t>
  </si>
  <si>
    <t>B16DD060A-PH-PYRX17C*</t>
  </si>
  <si>
    <t>B16DD060A-PH-PYRX17R*</t>
  </si>
  <si>
    <t>B16DD060A-PH-PYRX18C*</t>
  </si>
  <si>
    <t>B16DD060A-PH-PYRX19C*</t>
  </si>
  <si>
    <t>B16DD060A-PH-PYRX19R*</t>
  </si>
  <si>
    <t>B16DD060B-PH-PYRX1C</t>
  </si>
  <si>
    <t>B16DD060B-PH-PYRX1R</t>
  </si>
  <si>
    <t>B16DD060B-PH-PYRX2C</t>
  </si>
  <si>
    <t>B16DD060B-PH-PYRX2R</t>
  </si>
  <si>
    <t>B16DD060B-PH-PYRX3C</t>
  </si>
  <si>
    <t>B16DD060B-PH-PYRX3R</t>
  </si>
  <si>
    <t>B16DD060B-PH-PYRX4C</t>
  </si>
  <si>
    <t>B16DD060B-PH-PYRX4R</t>
  </si>
  <si>
    <t>B16DD060C-PH-PYRX1C</t>
  </si>
  <si>
    <t>B16DD060C-PH-PYRX1R</t>
  </si>
  <si>
    <t>B16DD060C-PH-PYRX2C</t>
  </si>
  <si>
    <t>B16DD060C-PH-PYRX2R</t>
  </si>
  <si>
    <t>B16DD060C-PH-PYRX3C</t>
  </si>
  <si>
    <t>B16DD060C-PH-PYRX3R</t>
  </si>
  <si>
    <t>B16DD060C-PH-PYRX4C</t>
  </si>
  <si>
    <t>B16DD060C-PH-PYRX4R</t>
  </si>
  <si>
    <t>B16DD060C-PH-PYRX5C</t>
  </si>
  <si>
    <t>B16DD060C-PH-PYRX5R</t>
  </si>
  <si>
    <t>B16DD060C-PH-PYRX6C</t>
  </si>
  <si>
    <t>B16DD060C-PH-PYRX6R</t>
  </si>
  <si>
    <t>B16DD060C-PH-PYRX7C</t>
  </si>
  <si>
    <t>B16DD060C-PH-PYRX7R</t>
  </si>
  <si>
    <t>B16DD060C-PH-PYRX8C</t>
  </si>
  <si>
    <t>B16DD060C-PH-PYRX8R</t>
  </si>
  <si>
    <t>B16DD060C-PH-PYRX9C</t>
  </si>
  <si>
    <t>B16DD060C-PH-PYRX9R</t>
  </si>
  <si>
    <t>B16DD060C-PH-PYRX10C</t>
  </si>
  <si>
    <t>B16DD060C-PH-PYRX10R</t>
  </si>
  <si>
    <t>B16DD061A-PH-PYRX2C</t>
  </si>
  <si>
    <t>B16DD061A-PH-PYRX2R</t>
  </si>
  <si>
    <t>B16DD061A-PH-PYRX3C</t>
  </si>
  <si>
    <t>B16DD061A-PH-PYRX3R</t>
  </si>
  <si>
    <t>B16DD061A-PH-PYRX4C</t>
  </si>
  <si>
    <t>B16DD061A-PH-PYRX4R</t>
  </si>
  <si>
    <t>B16DD061A-PH-PYRX5C</t>
  </si>
  <si>
    <t>B16DD061A-PH-PYRX5R</t>
  </si>
  <si>
    <t>B16DD061A-PH-PYRX6C</t>
  </si>
  <si>
    <t>B16DD061A-PH-PYRX6R</t>
  </si>
  <si>
    <t>B16DD061A-PH-PYRX7C</t>
  </si>
  <si>
    <t>B16DD061A-PH-PYRX7R</t>
  </si>
  <si>
    <t>B16DD061A-PH-PYRX8C</t>
  </si>
  <si>
    <t>B16DD061A-PH-PYRX8R</t>
  </si>
  <si>
    <t>B16DD061A-PH-PYRX9C</t>
  </si>
  <si>
    <t>B16DD061A-PH-PYRX9R</t>
  </si>
  <si>
    <t>B16DD061A-PH-PYRX16C*</t>
  </si>
  <si>
    <t>B16DD061A-PH-PYRX17R*</t>
  </si>
  <si>
    <t>B16DD061A-PH-PYRX18C*</t>
  </si>
  <si>
    <t>B16DD061A-PH-PYRX18R*</t>
  </si>
  <si>
    <t>B16DD061A-PH-PYRX19C*</t>
  </si>
  <si>
    <t>B16DD061A-PH-PYRX19R*</t>
  </si>
  <si>
    <t>B16DD061A-PH-PYRX20C*</t>
  </si>
  <si>
    <t>B16DD061A-PH-PYRX20R*</t>
  </si>
  <si>
    <t>B16DD061B-PH-PYRX1C</t>
  </si>
  <si>
    <t>B16DD061B-PH-PYRX1R</t>
  </si>
  <si>
    <t>B16DD061B-PH-PYRX2C</t>
  </si>
  <si>
    <t>B16DD061B-PH-PYRX2R</t>
  </si>
  <si>
    <t>B16DD061B-PH-PYRX3C</t>
  </si>
  <si>
    <t>B16DD061B-PH-PYRX3R</t>
  </si>
  <si>
    <t>B16DD061B-PH-PYRX4C</t>
  </si>
  <si>
    <t>B16DD061B-PH-PYRX4R</t>
  </si>
  <si>
    <t>B16DD061B-PH-PYRX5C</t>
  </si>
  <si>
    <t>B16DD061B-PH-PYRX5R</t>
  </si>
  <si>
    <t>B16DD061B-PH-PYRX6C</t>
  </si>
  <si>
    <t>B16DD061B-PH-PYRX6R</t>
  </si>
  <si>
    <t>B16DD061B-PH-PYRX7C</t>
  </si>
  <si>
    <t>B16DD061B-PH-PYRX7R</t>
  </si>
  <si>
    <t>B16DD061B-PH-PYRX8C</t>
  </si>
  <si>
    <t>B16DD061B-PH-PYRX8R</t>
  </si>
  <si>
    <t>B16DD060B-PH-PYRX5-C-R-Trans-1</t>
  </si>
  <si>
    <t>B16DD060B-PH-PYRX5-C-R-Trans-2</t>
  </si>
  <si>
    <t>B16DD060B-PH-PYRX5-C-R-Trans-3</t>
  </si>
  <si>
    <t>B16DD060C-PH-PYRX11-C-R-Trans-1</t>
  </si>
  <si>
    <t>B16DD060C-PH-PYRX11-C-R-Trans-2</t>
  </si>
  <si>
    <t>B16DD060C-PH-PYRX11-C-R-Trans-3</t>
  </si>
  <si>
    <t>B16DD060C-PH-PYRX11-C-R-Trans-4</t>
  </si>
  <si>
    <t>B16DD060C-PH-PYRX11-C-R-Trans-5</t>
  </si>
  <si>
    <t>Phenocryst Transect 3</t>
  </si>
  <si>
    <t>B16DD061A-PH-PYRX1-C-R-Trans-1</t>
  </si>
  <si>
    <t>B16DD061A-PH-PYRX1-C-R-Trans-2</t>
  </si>
  <si>
    <t>B16DD061A-PH-PYRX1-C-R-Trans-3</t>
  </si>
  <si>
    <t>Phenocryst Transect 4</t>
  </si>
  <si>
    <t>B16DD061B-PH-PYRX9-C-R-Trans-1</t>
  </si>
  <si>
    <t>B16DD061B-PH-PYRX9-C-R-Trans-2</t>
  </si>
  <si>
    <t>B16DD061B-PH-PYRX9-C-R-Trans-3</t>
  </si>
  <si>
    <t>B16DD061B-PH-PYRX9-C-R-Trans-4</t>
  </si>
  <si>
    <t>B16DD061B-PH-PYRX9-C-R-Trans-5</t>
  </si>
  <si>
    <t>Phenocryst Transect 5</t>
  </si>
  <si>
    <t>B16DD061B-PH-PYRX10-C-R-Trans-1</t>
  </si>
  <si>
    <t>B16DD061B-PH-PYRX10-C-R-Trans-2</t>
  </si>
  <si>
    <t>B16DD061B-PH-PYRX10-C-R-Trans-3</t>
  </si>
  <si>
    <r>
      <rPr>
        <i/>
        <sz val="8"/>
        <color theme="1"/>
        <rFont val="Arial"/>
        <family val="2"/>
      </rPr>
      <t>Note:</t>
    </r>
    <r>
      <rPr>
        <sz val="8"/>
        <color theme="1"/>
        <rFont val="Arial"/>
        <family val="2"/>
      </rPr>
      <t xml:space="preserve"> In the analysis ID: GM - groundmass, PH - phenocryst, C - phenocryst core, R - phenocryst rim, and C-R-Trans is a core to rim transect with an analyses taken every 50 µm. An * after the analysis ID denotes analysis at the Stanford University Mineral and Microchemical Analysis Facility, whereas all other analysis are from the U.S. Geological Survey in Menlo Park, California.</t>
    </r>
  </si>
  <si>
    <t>TABLE DR3. ELECTRON MICROPROBE ANALYSES OF CLINOPYROXENE AND ORTHOPYROXENE FROM THE BURNEY MOUNTAIN DACITE DOME COMPLEX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</si>
</sst>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b/>
      <sz val="8"/>
      <name val="Arial"/>
      <family val="2"/>
    </font>
    <font>
      <vertAlign val="subscript"/>
      <sz val="8"/>
      <color theme="1"/>
      <name val="Arial"/>
      <family val="2"/>
    </font>
    <font>
      <vertAlign val="superscript"/>
      <sz val="8"/>
      <name val="Arial"/>
      <family val="2"/>
    </font>
    <font>
      <b/>
      <u/>
      <sz val="8"/>
      <color theme="1"/>
      <name val="Arial"/>
      <family val="2"/>
    </font>
    <font>
      <i/>
      <u/>
      <sz val="8"/>
      <color theme="1"/>
      <name val="Arial"/>
      <family val="2"/>
    </font>
    <font>
      <i/>
      <u/>
      <sz val="8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Alignment="1">
      <alignment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1" fontId="1" fillId="2" borderId="0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2" fontId="1" fillId="2" borderId="0" xfId="0" applyNumberFormat="1" applyFont="1" applyFill="1" applyBorder="1" applyAlignment="1">
      <alignment horizontal="left" vertical="center"/>
    </xf>
    <xf numFmtId="2" fontId="1" fillId="2" borderId="0" xfId="0" applyNumberFormat="1" applyFont="1" applyFill="1" applyAlignment="1">
      <alignment vertical="center"/>
    </xf>
    <xf numFmtId="0" fontId="9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2" fontId="1" fillId="2" borderId="0" xfId="0" quotePrefix="1" applyNumberFormat="1" applyFont="1" applyFill="1" applyAlignment="1">
      <alignment horizontal="center" vertical="center"/>
    </xf>
    <xf numFmtId="2" fontId="1" fillId="2" borderId="1" xfId="0" applyNumberFormat="1" applyFont="1" applyFill="1" applyBorder="1" applyAlignment="1">
      <alignment vertical="center"/>
    </xf>
    <xf numFmtId="1" fontId="1" fillId="2" borderId="0" xfId="0" quotePrefix="1" applyNumberFormat="1" applyFont="1" applyFill="1" applyBorder="1" applyAlignment="1">
      <alignment horizontal="center" vertical="center"/>
    </xf>
    <xf numFmtId="2" fontId="2" fillId="2" borderId="0" xfId="0" quotePrefix="1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" fillId="2" borderId="2" xfId="0" applyFont="1" applyFill="1" applyBorder="1" applyAlignment="1"/>
    <xf numFmtId="0" fontId="12" fillId="0" borderId="2" xfId="0" applyFont="1" applyBorder="1" applyAlignment="1"/>
    <xf numFmtId="0" fontId="1" fillId="2" borderId="3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/>
    </xf>
    <xf numFmtId="0" fontId="1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782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142D5-195E-4163-B915-6DC070B4894A}">
  <dimension ref="A1:AI714"/>
  <sheetViews>
    <sheetView tabSelected="1" workbookViewId="0">
      <selection sqref="A1:AI1"/>
    </sheetView>
  </sheetViews>
  <sheetFormatPr defaultRowHeight="14.4" x14ac:dyDescent="0.3"/>
  <cols>
    <col min="1" max="1" width="25.44140625" bestFit="1" customWidth="1"/>
    <col min="2" max="2" width="4.33203125" bestFit="1" customWidth="1"/>
    <col min="3" max="3" width="3.5546875" bestFit="1" customWidth="1"/>
    <col min="4" max="5" width="4.33203125" bestFit="1" customWidth="1"/>
    <col min="6" max="6" width="4.6640625" bestFit="1" customWidth="1"/>
    <col min="7" max="7" width="3.88671875" bestFit="1" customWidth="1"/>
    <col min="8" max="9" width="4.33203125" bestFit="1" customWidth="1"/>
    <col min="10" max="10" width="4.21875" bestFit="1" customWidth="1"/>
    <col min="11" max="11" width="3.5546875" bestFit="1" customWidth="1"/>
    <col min="12" max="12" width="4.44140625" bestFit="1" customWidth="1"/>
    <col min="13" max="13" width="4" bestFit="1" customWidth="1"/>
    <col min="14" max="14" width="5.109375" bestFit="1" customWidth="1"/>
    <col min="15" max="15" width="2.77734375" customWidth="1"/>
    <col min="16" max="16" width="6.33203125" bestFit="1" customWidth="1"/>
    <col min="17" max="17" width="6.21875" bestFit="1" customWidth="1"/>
    <col min="18" max="18" width="2.77734375" customWidth="1"/>
    <col min="19" max="20" width="3.5546875" bestFit="1" customWidth="1"/>
    <col min="21" max="22" width="3.77734375" bestFit="1" customWidth="1"/>
    <col min="23" max="31" width="3.5546875" bestFit="1" customWidth="1"/>
    <col min="32" max="32" width="2.77734375" customWidth="1"/>
    <col min="33" max="33" width="3" bestFit="1" customWidth="1"/>
    <col min="34" max="34" width="2.5546875" bestFit="1" customWidth="1"/>
    <col min="35" max="35" width="2.44140625" bestFit="1" customWidth="1"/>
  </cols>
  <sheetData>
    <row r="1" spans="1:35" s="9" customFormat="1" ht="10.8" thickBot="1" x14ac:dyDescent="0.25">
      <c r="A1" s="39" t="s">
        <v>397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</row>
    <row r="2" spans="1:35" s="9" customFormat="1" ht="10.8" thickTop="1" x14ac:dyDescent="0.2">
      <c r="A2" s="13"/>
      <c r="B2" s="44" t="s">
        <v>15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45" t="s">
        <v>16</v>
      </c>
      <c r="P2" s="38"/>
      <c r="Q2" s="38"/>
      <c r="R2" s="38"/>
      <c r="S2" s="45" t="s">
        <v>17</v>
      </c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19"/>
      <c r="AG2" s="19"/>
      <c r="AH2" s="19"/>
      <c r="AI2" s="19"/>
    </row>
    <row r="3" spans="1:35" s="9" customFormat="1" ht="12.6" x14ac:dyDescent="0.2">
      <c r="A3" s="20" t="s">
        <v>18</v>
      </c>
      <c r="B3" s="2" t="s">
        <v>19</v>
      </c>
      <c r="C3" s="2" t="s">
        <v>20</v>
      </c>
      <c r="D3" s="2" t="s">
        <v>21</v>
      </c>
      <c r="E3" s="2" t="s">
        <v>7</v>
      </c>
      <c r="F3" s="21" t="s">
        <v>8</v>
      </c>
      <c r="G3" s="2" t="s">
        <v>9</v>
      </c>
      <c r="H3" s="2" t="s">
        <v>10</v>
      </c>
      <c r="I3" s="2" t="s">
        <v>11</v>
      </c>
      <c r="J3" s="2" t="s">
        <v>22</v>
      </c>
      <c r="K3" s="2" t="s">
        <v>23</v>
      </c>
      <c r="L3" s="2" t="s">
        <v>24</v>
      </c>
      <c r="M3" s="2" t="s">
        <v>25</v>
      </c>
      <c r="N3" s="2" t="s">
        <v>12</v>
      </c>
      <c r="O3" s="2"/>
      <c r="P3" s="11" t="s">
        <v>26</v>
      </c>
      <c r="Q3" s="11" t="s">
        <v>27</v>
      </c>
      <c r="R3" s="2"/>
      <c r="S3" s="21" t="s">
        <v>28</v>
      </c>
      <c r="T3" s="21" t="s">
        <v>29</v>
      </c>
      <c r="U3" s="21" t="s">
        <v>30</v>
      </c>
      <c r="V3" s="21" t="s">
        <v>31</v>
      </c>
      <c r="W3" s="21" t="s">
        <v>32</v>
      </c>
      <c r="X3" s="21" t="s">
        <v>33</v>
      </c>
      <c r="Y3" s="21" t="s">
        <v>34</v>
      </c>
      <c r="Z3" s="21" t="s">
        <v>35</v>
      </c>
      <c r="AA3" s="21" t="s">
        <v>36</v>
      </c>
      <c r="AB3" s="21" t="s">
        <v>37</v>
      </c>
      <c r="AC3" s="21" t="s">
        <v>38</v>
      </c>
      <c r="AD3" s="21" t="s">
        <v>14</v>
      </c>
      <c r="AE3" s="21" t="s">
        <v>13</v>
      </c>
      <c r="AF3" s="3"/>
      <c r="AG3" s="22" t="s">
        <v>39</v>
      </c>
      <c r="AH3" s="22" t="s">
        <v>40</v>
      </c>
      <c r="AI3" s="22" t="s">
        <v>41</v>
      </c>
    </row>
    <row r="4" spans="1:35" s="9" customFormat="1" ht="10.199999999999999" x14ac:dyDescent="0.2">
      <c r="A4" s="29" t="s">
        <v>0</v>
      </c>
      <c r="B4" s="14"/>
      <c r="C4" s="14"/>
      <c r="D4" s="14"/>
      <c r="E4" s="14"/>
      <c r="F4" s="14"/>
      <c r="G4" s="23"/>
      <c r="H4" s="23"/>
      <c r="I4" s="23"/>
      <c r="J4" s="23"/>
      <c r="K4" s="23"/>
      <c r="L4" s="23"/>
      <c r="M4" s="23"/>
      <c r="N4" s="5"/>
      <c r="O4" s="5"/>
      <c r="P4" s="12"/>
      <c r="Q4" s="12"/>
      <c r="R4" s="23"/>
      <c r="S4" s="23"/>
      <c r="T4" s="23"/>
      <c r="U4" s="23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14"/>
      <c r="AI4" s="14"/>
    </row>
    <row r="5" spans="1:35" s="9" customFormat="1" ht="10.199999999999999" x14ac:dyDescent="0.2">
      <c r="A5" s="30" t="s">
        <v>42</v>
      </c>
      <c r="B5" s="14"/>
      <c r="C5" s="14"/>
      <c r="D5" s="14"/>
      <c r="E5" s="14"/>
      <c r="F5" s="14"/>
      <c r="G5" s="23"/>
      <c r="H5" s="23"/>
      <c r="I5" s="23"/>
      <c r="J5" s="23"/>
      <c r="K5" s="23"/>
      <c r="L5" s="23"/>
      <c r="M5" s="23"/>
      <c r="N5" s="5"/>
      <c r="O5" s="5"/>
      <c r="P5" s="12"/>
      <c r="Q5" s="12"/>
      <c r="R5" s="23"/>
      <c r="S5" s="23"/>
      <c r="T5" s="23"/>
      <c r="U5" s="23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14"/>
      <c r="AI5" s="14"/>
    </row>
    <row r="6" spans="1:35" s="9" customFormat="1" ht="10.199999999999999" x14ac:dyDescent="0.2">
      <c r="A6" s="1" t="s">
        <v>44</v>
      </c>
      <c r="B6" s="5">
        <v>53.521487125000007</v>
      </c>
      <c r="C6" s="5">
        <v>0.18790000000000001</v>
      </c>
      <c r="D6" s="5">
        <v>0.92120000000000002</v>
      </c>
      <c r="E6" s="5">
        <v>15.833683408658212</v>
      </c>
      <c r="F6" s="5">
        <v>1.6157375079581309</v>
      </c>
      <c r="G6" s="5">
        <v>0.40189999999999998</v>
      </c>
      <c r="H6" s="5">
        <v>25.15591986547085</v>
      </c>
      <c r="I6" s="5">
        <v>1.8927</v>
      </c>
      <c r="J6" s="5">
        <v>8.6499999999999994E-2</v>
      </c>
      <c r="K6" s="5">
        <v>4.0000000000000001E-3</v>
      </c>
      <c r="L6" s="5">
        <v>4.07E-2</v>
      </c>
      <c r="M6" s="5">
        <v>8.6699999999999999E-2</v>
      </c>
      <c r="N6" s="5">
        <v>99.748427907087205</v>
      </c>
      <c r="O6" s="5"/>
      <c r="P6" s="12">
        <f t="shared" ref="P6:P20" si="0">(L6*1.4615)*10000</f>
        <v>594.83050000000003</v>
      </c>
      <c r="Q6" s="12">
        <f t="shared" ref="Q6:Q20" si="1">(M6*1.2725)*10000</f>
        <v>1103.2574999999999</v>
      </c>
      <c r="R6" s="5"/>
      <c r="S6" s="5">
        <v>1.957857429862812</v>
      </c>
      <c r="T6" s="4">
        <v>5.1706800061030568E-3</v>
      </c>
      <c r="U6" s="4">
        <v>3.9713385692922543E-2</v>
      </c>
      <c r="V6" s="4">
        <v>0</v>
      </c>
      <c r="W6" s="4">
        <v>0.48436668929264726</v>
      </c>
      <c r="X6" s="4">
        <v>4.4476622885536887E-2</v>
      </c>
      <c r="Y6" s="4">
        <v>1.2451611302744324E-2</v>
      </c>
      <c r="Z6" s="4">
        <v>1.3717360672785786</v>
      </c>
      <c r="AA6" s="4">
        <v>7.4178274715135328E-2</v>
      </c>
      <c r="AB6" s="4">
        <v>6.1344742342990697E-3</v>
      </c>
      <c r="AC6" s="4">
        <v>1.866473807011801E-4</v>
      </c>
      <c r="AD6" s="4">
        <v>1.1770426652501515E-3</v>
      </c>
      <c r="AE6" s="4">
        <v>2.5510746832690624E-3</v>
      </c>
      <c r="AF6" s="4"/>
      <c r="AG6" s="10">
        <v>3.7327862748978249</v>
      </c>
      <c r="AH6" s="10">
        <v>69.028264466698801</v>
      </c>
      <c r="AI6" s="10">
        <v>27.238949258403387</v>
      </c>
    </row>
    <row r="7" spans="1:35" s="9" customFormat="1" ht="10.199999999999999" x14ac:dyDescent="0.2">
      <c r="A7" s="1" t="s">
        <v>45</v>
      </c>
      <c r="B7" s="5">
        <v>53.643400625000005</v>
      </c>
      <c r="C7" s="5">
        <v>0.29360000000000003</v>
      </c>
      <c r="D7" s="5">
        <v>1.0094000000000001</v>
      </c>
      <c r="E7" s="5">
        <v>16.447391982738349</v>
      </c>
      <c r="F7" s="5">
        <v>1.3427926995828721</v>
      </c>
      <c r="G7" s="5">
        <v>0.45929999999999999</v>
      </c>
      <c r="H7" s="5">
        <v>24.97182856502242</v>
      </c>
      <c r="I7" s="5">
        <v>1.9750000000000001</v>
      </c>
      <c r="J7" s="5">
        <v>3.0700000000000002E-2</v>
      </c>
      <c r="K7" s="5">
        <v>8.9999999999999993E-3</v>
      </c>
      <c r="L7" s="5">
        <v>8.5000000000000006E-3</v>
      </c>
      <c r="M7" s="5">
        <v>9.8900000000000002E-2</v>
      </c>
      <c r="N7" s="5">
        <v>100.28981387234363</v>
      </c>
      <c r="O7" s="5"/>
      <c r="P7" s="12">
        <f t="shared" si="0"/>
        <v>124.22750000000002</v>
      </c>
      <c r="Q7" s="12">
        <f t="shared" si="1"/>
        <v>1258.5025000000001</v>
      </c>
      <c r="R7" s="5"/>
      <c r="S7" s="5">
        <v>1.9559112746553862</v>
      </c>
      <c r="T7" s="4">
        <v>8.0529850011337115E-3</v>
      </c>
      <c r="U7" s="4">
        <v>4.3373677105936856E-2</v>
      </c>
      <c r="V7" s="4">
        <v>0</v>
      </c>
      <c r="W7" s="4">
        <v>0.50149812251467762</v>
      </c>
      <c r="X7" s="4">
        <v>3.6842570707387168E-2</v>
      </c>
      <c r="Y7" s="4">
        <v>1.418351758798001E-2</v>
      </c>
      <c r="Z7" s="4">
        <v>1.3572525217666145</v>
      </c>
      <c r="AA7" s="4">
        <v>7.7151078800556036E-2</v>
      </c>
      <c r="AB7" s="4">
        <v>2.1700991258811987E-3</v>
      </c>
      <c r="AC7" s="4">
        <v>4.1858568794617108E-4</v>
      </c>
      <c r="AD7" s="4">
        <v>2.4501726015490726E-4</v>
      </c>
      <c r="AE7" s="4">
        <v>2.9005497863455747E-3</v>
      </c>
      <c r="AF7" s="4"/>
      <c r="AG7" s="10">
        <v>3.882933157349068</v>
      </c>
      <c r="AH7" s="10">
        <v>68.309100813574659</v>
      </c>
      <c r="AI7" s="10">
        <v>27.807966029076276</v>
      </c>
    </row>
    <row r="8" spans="1:35" s="9" customFormat="1" ht="10.199999999999999" x14ac:dyDescent="0.2">
      <c r="A8" s="1" t="s">
        <v>46</v>
      </c>
      <c r="B8" s="5">
        <v>54.409157625000006</v>
      </c>
      <c r="C8" s="5">
        <v>0.1852</v>
      </c>
      <c r="D8" s="5">
        <v>0.57489999999999997</v>
      </c>
      <c r="E8" s="5">
        <v>15.218027907469342</v>
      </c>
      <c r="F8" s="5">
        <v>1.4232108964293215</v>
      </c>
      <c r="G8" s="5">
        <v>0.39810000000000001</v>
      </c>
      <c r="H8" s="5">
        <v>26.199201614349771</v>
      </c>
      <c r="I8" s="5">
        <v>1.7785</v>
      </c>
      <c r="J8" s="5">
        <v>6.2799999999999995E-2</v>
      </c>
      <c r="K8" s="5">
        <v>2.5000000000000001E-3</v>
      </c>
      <c r="L8" s="5">
        <v>2.4E-2</v>
      </c>
      <c r="M8" s="5">
        <v>0.1143</v>
      </c>
      <c r="N8" s="5">
        <v>100.38989804324844</v>
      </c>
      <c r="O8" s="5"/>
      <c r="P8" s="12">
        <f t="shared" si="0"/>
        <v>350.76000000000005</v>
      </c>
      <c r="Q8" s="12">
        <f t="shared" si="1"/>
        <v>1454.4674999999997</v>
      </c>
      <c r="R8" s="5"/>
      <c r="S8" s="5">
        <v>1.9685717253421411</v>
      </c>
      <c r="T8" s="4">
        <v>5.0406693876304176E-3</v>
      </c>
      <c r="U8" s="4">
        <v>2.4513292220274312E-2</v>
      </c>
      <c r="V8" s="4">
        <v>0</v>
      </c>
      <c r="W8" s="4">
        <v>0.46044423199430801</v>
      </c>
      <c r="X8" s="4">
        <v>3.8748652694505559E-2</v>
      </c>
      <c r="Y8" s="4">
        <v>1.2199051811795678E-2</v>
      </c>
      <c r="Z8" s="4">
        <v>1.4130084583597544</v>
      </c>
      <c r="AA8" s="4">
        <v>6.8940616832294715E-2</v>
      </c>
      <c r="AB8" s="4">
        <v>4.4050133852180477E-3</v>
      </c>
      <c r="AC8" s="4">
        <v>1.1537939741293366E-4</v>
      </c>
      <c r="AD8" s="4">
        <v>6.8649185254598434E-4</v>
      </c>
      <c r="AE8" s="4">
        <v>3.3264167221175303E-3</v>
      </c>
      <c r="AF8" s="4"/>
      <c r="AG8" s="10">
        <v>3.4585460504699768</v>
      </c>
      <c r="AH8" s="10">
        <v>70.886438901886095</v>
      </c>
      <c r="AI8" s="10">
        <v>25.655015047643925</v>
      </c>
    </row>
    <row r="9" spans="1:35" s="9" customFormat="1" ht="10.199999999999999" x14ac:dyDescent="0.2">
      <c r="A9" s="1" t="s">
        <v>47</v>
      </c>
      <c r="B9" s="5">
        <v>55.100812250000004</v>
      </c>
      <c r="C9" s="5">
        <v>0.1072</v>
      </c>
      <c r="D9" s="5">
        <v>1.3873</v>
      </c>
      <c r="E9" s="5">
        <v>9.9831977576473978</v>
      </c>
      <c r="F9" s="5">
        <v>1.2186540719264469</v>
      </c>
      <c r="G9" s="5">
        <v>0.248</v>
      </c>
      <c r="H9" s="5">
        <v>29.975027533632286</v>
      </c>
      <c r="I9" s="5">
        <v>1.331</v>
      </c>
      <c r="J9" s="5">
        <v>5.7700000000000001E-2</v>
      </c>
      <c r="K9" s="5">
        <v>4.7999999999999996E-3</v>
      </c>
      <c r="L9" s="5">
        <v>0.3226</v>
      </c>
      <c r="M9" s="5">
        <v>0.1154</v>
      </c>
      <c r="N9" s="5">
        <v>99.851691613206143</v>
      </c>
      <c r="O9" s="5"/>
      <c r="P9" s="12">
        <f t="shared" si="0"/>
        <v>4714.799</v>
      </c>
      <c r="Q9" s="12">
        <f t="shared" si="1"/>
        <v>1468.4649999999999</v>
      </c>
      <c r="R9" s="5"/>
      <c r="S9" s="5">
        <v>1.9527818490119029</v>
      </c>
      <c r="T9" s="4">
        <v>2.8579755186577318E-3</v>
      </c>
      <c r="U9" s="4">
        <v>4.7218150988097118E-2</v>
      </c>
      <c r="V9" s="4">
        <v>1.072421272384786E-2</v>
      </c>
      <c r="W9" s="4">
        <v>0.29587265083367814</v>
      </c>
      <c r="X9" s="4">
        <v>3.2500068638475987E-2</v>
      </c>
      <c r="Y9" s="4">
        <v>7.4439263392233179E-3</v>
      </c>
      <c r="Z9" s="4">
        <v>1.583553655530634</v>
      </c>
      <c r="AA9" s="4">
        <v>5.0537742547397548E-2</v>
      </c>
      <c r="AB9" s="4">
        <v>3.9644221110712568E-3</v>
      </c>
      <c r="AC9" s="4">
        <v>2.1699312935936723E-4</v>
      </c>
      <c r="AD9" s="4">
        <v>9.0386796947324686E-3</v>
      </c>
      <c r="AE9" s="4">
        <v>3.289672932922537E-3</v>
      </c>
      <c r="AF9" s="4"/>
      <c r="AG9" s="10">
        <v>2.565487394407266</v>
      </c>
      <c r="AH9" s="10">
        <v>80.387186622378962</v>
      </c>
      <c r="AI9" s="10">
        <v>17.047325983213778</v>
      </c>
    </row>
    <row r="10" spans="1:35" s="9" customFormat="1" ht="10.199999999999999" x14ac:dyDescent="0.2">
      <c r="A10" s="1" t="s">
        <v>48</v>
      </c>
      <c r="B10" s="5">
        <v>54.387053500000007</v>
      </c>
      <c r="C10" s="5">
        <v>0.25430000000000003</v>
      </c>
      <c r="D10" s="5">
        <v>1.0222</v>
      </c>
      <c r="E10" s="5">
        <v>13.752145103193305</v>
      </c>
      <c r="F10" s="5">
        <v>1.6337831368212814</v>
      </c>
      <c r="G10" s="5">
        <v>0.40579999999999999</v>
      </c>
      <c r="H10" s="5">
        <v>27.023997085201792</v>
      </c>
      <c r="I10" s="5">
        <v>2.0813000000000001</v>
      </c>
      <c r="J10" s="5">
        <v>4.48E-2</v>
      </c>
      <c r="K10" s="5">
        <v>0</v>
      </c>
      <c r="L10" s="5">
        <v>2.0899999999999998E-2</v>
      </c>
      <c r="M10" s="5">
        <v>1.9599999999999999E-2</v>
      </c>
      <c r="N10" s="5">
        <v>100.64587882521636</v>
      </c>
      <c r="O10" s="5"/>
      <c r="P10" s="12">
        <f t="shared" si="0"/>
        <v>305.45349999999996</v>
      </c>
      <c r="Q10" s="12">
        <f t="shared" si="1"/>
        <v>249.40999999999997</v>
      </c>
      <c r="R10" s="5"/>
      <c r="S10" s="5">
        <v>1.9512986880936736</v>
      </c>
      <c r="T10" s="4">
        <v>6.8634515457118312E-3</v>
      </c>
      <c r="U10" s="4">
        <v>4.3220938322936275E-2</v>
      </c>
      <c r="V10" s="4">
        <v>0</v>
      </c>
      <c r="W10" s="4">
        <v>0.41260842121377672</v>
      </c>
      <c r="X10" s="4">
        <v>4.4109357948110883E-2</v>
      </c>
      <c r="Y10" s="4">
        <v>1.2330904143671011E-2</v>
      </c>
      <c r="Z10" s="4">
        <v>1.4452909082865832</v>
      </c>
      <c r="AA10" s="4">
        <v>8.0002758233337481E-2</v>
      </c>
      <c r="AB10" s="4">
        <v>3.1161229393968093E-3</v>
      </c>
      <c r="AC10" s="4">
        <v>0</v>
      </c>
      <c r="AD10" s="4">
        <v>5.9281531172776232E-4</v>
      </c>
      <c r="AE10" s="4">
        <v>5.6563396107401742E-4</v>
      </c>
      <c r="AF10" s="4"/>
      <c r="AG10" s="10">
        <v>4.0114857030608784</v>
      </c>
      <c r="AH10" s="10">
        <v>72.469549092865492</v>
      </c>
      <c r="AI10" s="10">
        <v>23.518965204073613</v>
      </c>
    </row>
    <row r="11" spans="1:35" s="9" customFormat="1" ht="10.199999999999999" x14ac:dyDescent="0.2">
      <c r="A11" s="1" t="s">
        <v>49</v>
      </c>
      <c r="B11" s="5">
        <v>53.803582500000005</v>
      </c>
      <c r="C11" s="5">
        <v>0.24299999999999999</v>
      </c>
      <c r="D11" s="5">
        <v>0.9032</v>
      </c>
      <c r="E11" s="5">
        <v>16.370576139903648</v>
      </c>
      <c r="F11" s="5">
        <v>1.5754053957250751</v>
      </c>
      <c r="G11" s="5">
        <v>0.43070000000000003</v>
      </c>
      <c r="H11" s="5">
        <v>25.158753542600891</v>
      </c>
      <c r="I11" s="5">
        <v>1.8777999999999999</v>
      </c>
      <c r="J11" s="5">
        <v>8.4500000000000006E-2</v>
      </c>
      <c r="K11" s="5">
        <v>1.0800000000000001E-2</v>
      </c>
      <c r="L11" s="5">
        <v>2.1999999999999999E-2</v>
      </c>
      <c r="M11" s="5">
        <v>2.5499999999999998E-2</v>
      </c>
      <c r="N11" s="5">
        <v>100.50581757822961</v>
      </c>
      <c r="O11" s="5"/>
      <c r="P11" s="12">
        <f t="shared" si="0"/>
        <v>321.53000000000003</v>
      </c>
      <c r="Q11" s="12">
        <f t="shared" si="1"/>
        <v>324.48750000000001</v>
      </c>
      <c r="R11" s="5"/>
      <c r="S11" s="5">
        <v>1.9561123348533864</v>
      </c>
      <c r="T11" s="4">
        <v>6.6459468140769159E-3</v>
      </c>
      <c r="U11" s="4">
        <v>3.8698721683010522E-2</v>
      </c>
      <c r="V11" s="4">
        <v>0</v>
      </c>
      <c r="W11" s="4">
        <v>0.49772101889656239</v>
      </c>
      <c r="X11" s="4">
        <v>4.3100571783748265E-2</v>
      </c>
      <c r="Y11" s="4">
        <v>1.3262094761124631E-2</v>
      </c>
      <c r="Z11" s="4">
        <v>1.3634812875786797</v>
      </c>
      <c r="AA11" s="4">
        <v>7.3143205061153585E-2</v>
      </c>
      <c r="AB11" s="4">
        <v>5.9559035248837955E-3</v>
      </c>
      <c r="AC11" s="4">
        <v>5.0085887072712156E-4</v>
      </c>
      <c r="AD11" s="4">
        <v>6.3233931307303743E-4</v>
      </c>
      <c r="AE11" s="4">
        <v>7.4571685957386293E-4</v>
      </c>
      <c r="AF11" s="4"/>
      <c r="AG11" s="10">
        <v>3.6742304003418624</v>
      </c>
      <c r="AH11" s="10">
        <v>68.492273382473485</v>
      </c>
      <c r="AI11" s="10">
        <v>27.833496217184646</v>
      </c>
    </row>
    <row r="12" spans="1:35" s="9" customFormat="1" ht="10.199999999999999" x14ac:dyDescent="0.2">
      <c r="A12" s="1" t="s">
        <v>50</v>
      </c>
      <c r="B12" s="5">
        <v>54.772171625000006</v>
      </c>
      <c r="C12" s="5">
        <v>0.18959999999999999</v>
      </c>
      <c r="D12" s="5">
        <v>1.1854</v>
      </c>
      <c r="E12" s="5">
        <v>11.889518688592061</v>
      </c>
      <c r="F12" s="5">
        <v>2.1836837313676427</v>
      </c>
      <c r="G12" s="5">
        <v>0.34760000000000002</v>
      </c>
      <c r="H12" s="5">
        <v>28.356216188340802</v>
      </c>
      <c r="I12" s="5">
        <v>1.7799</v>
      </c>
      <c r="J12" s="5">
        <v>8.3199999999999996E-2</v>
      </c>
      <c r="K12" s="5">
        <v>0</v>
      </c>
      <c r="L12" s="5">
        <v>7.5700000000000003E-2</v>
      </c>
      <c r="M12" s="5">
        <v>7.4099999999999999E-2</v>
      </c>
      <c r="N12" s="5">
        <v>100.93709023330049</v>
      </c>
      <c r="O12" s="5"/>
      <c r="P12" s="12">
        <f t="shared" si="0"/>
        <v>1106.3555000000001</v>
      </c>
      <c r="Q12" s="12">
        <f t="shared" si="1"/>
        <v>942.9224999999999</v>
      </c>
      <c r="R12" s="5"/>
      <c r="S12" s="5">
        <v>1.9448762532388713</v>
      </c>
      <c r="T12" s="4">
        <v>5.0645205364013516E-3</v>
      </c>
      <c r="U12" s="4">
        <v>4.960517991188497E-2</v>
      </c>
      <c r="V12" s="4">
        <v>0</v>
      </c>
      <c r="W12" s="4">
        <v>0.3530495863660329</v>
      </c>
      <c r="X12" s="4">
        <v>5.834852170047844E-2</v>
      </c>
      <c r="Y12" s="4">
        <v>1.0453613488236421E-2</v>
      </c>
      <c r="Z12" s="4">
        <v>1.5009207295330018</v>
      </c>
      <c r="AA12" s="4">
        <v>6.7712628194529292E-2</v>
      </c>
      <c r="AB12" s="4">
        <v>5.7274813986087731E-3</v>
      </c>
      <c r="AC12" s="4">
        <v>0</v>
      </c>
      <c r="AD12" s="4">
        <v>2.1250678332039277E-3</v>
      </c>
      <c r="AE12" s="4">
        <v>2.1164177987504518E-3</v>
      </c>
      <c r="AF12" s="4"/>
      <c r="AG12" s="10">
        <v>3.4018154116957682</v>
      </c>
      <c r="AH12" s="10">
        <v>75.404771688828632</v>
      </c>
      <c r="AI12" s="10">
        <v>21.193412899475607</v>
      </c>
    </row>
    <row r="13" spans="1:35" s="9" customFormat="1" ht="10.199999999999999" x14ac:dyDescent="0.2">
      <c r="A13" s="1" t="s">
        <v>51</v>
      </c>
      <c r="B13" s="5">
        <v>54.281304250000005</v>
      </c>
      <c r="C13" s="5">
        <v>0.19739999999999999</v>
      </c>
      <c r="D13" s="5">
        <v>1.3333999999999999</v>
      </c>
      <c r="E13" s="5">
        <v>12.910974323936859</v>
      </c>
      <c r="F13" s="5">
        <v>1.7302115038089676</v>
      </c>
      <c r="G13" s="5">
        <v>0.371</v>
      </c>
      <c r="H13" s="5">
        <v>27.483443632286992</v>
      </c>
      <c r="I13" s="5">
        <v>1.81</v>
      </c>
      <c r="J13" s="5">
        <v>4.4299999999999999E-2</v>
      </c>
      <c r="K13" s="5">
        <v>0</v>
      </c>
      <c r="L13" s="5">
        <v>0.04</v>
      </c>
      <c r="M13" s="5">
        <v>9.9199999999999997E-2</v>
      </c>
      <c r="N13" s="5">
        <v>100.30123371003283</v>
      </c>
      <c r="O13" s="5"/>
      <c r="P13" s="12">
        <f t="shared" si="0"/>
        <v>584.6</v>
      </c>
      <c r="Q13" s="12">
        <f t="shared" si="1"/>
        <v>1262.32</v>
      </c>
      <c r="R13" s="5"/>
      <c r="S13" s="5">
        <v>1.9469768441038968</v>
      </c>
      <c r="T13" s="4">
        <v>5.3263003262104241E-3</v>
      </c>
      <c r="U13" s="4">
        <v>5.302315589610318E-2</v>
      </c>
      <c r="V13" s="4">
        <v>3.3407467181242739E-3</v>
      </c>
      <c r="W13" s="4">
        <v>0.38726562517204238</v>
      </c>
      <c r="X13" s="4">
        <v>4.6700100252631049E-2</v>
      </c>
      <c r="Y13" s="4">
        <v>1.1270393491786223E-2</v>
      </c>
      <c r="Z13" s="4">
        <v>1.4694645860882449</v>
      </c>
      <c r="AA13" s="4">
        <v>6.9555446282359004E-2</v>
      </c>
      <c r="AB13" s="4">
        <v>3.0805097392421735E-3</v>
      </c>
      <c r="AC13" s="4">
        <v>0</v>
      </c>
      <c r="AD13" s="4">
        <v>1.1342672902962452E-3</v>
      </c>
      <c r="AE13" s="4">
        <v>2.8620246390634253E-3</v>
      </c>
      <c r="AF13" s="4"/>
      <c r="AG13" s="10">
        <v>3.5053662924135427</v>
      </c>
      <c r="AH13" s="10">
        <v>74.05619406219779</v>
      </c>
      <c r="AI13" s="10">
        <v>22.438439645388659</v>
      </c>
    </row>
    <row r="14" spans="1:35" s="9" customFormat="1" ht="10.199999999999999" x14ac:dyDescent="0.2">
      <c r="A14" s="31"/>
      <c r="B14" s="14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5"/>
      <c r="O14" s="5"/>
      <c r="P14" s="12"/>
      <c r="Q14" s="12"/>
      <c r="R14" s="23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14"/>
      <c r="AG14" s="14"/>
      <c r="AH14" s="14"/>
      <c r="AI14" s="14"/>
    </row>
    <row r="15" spans="1:35" s="9" customFormat="1" ht="10.199999999999999" x14ac:dyDescent="0.2">
      <c r="A15" s="1" t="s">
        <v>52</v>
      </c>
      <c r="B15" s="5">
        <v>51.433377625000006</v>
      </c>
      <c r="C15" s="5">
        <v>0.61270000000000002</v>
      </c>
      <c r="D15" s="5">
        <v>1.4029</v>
      </c>
      <c r="E15" s="5">
        <v>10.267144838589026</v>
      </c>
      <c r="F15" s="5">
        <v>1.9620614508760159</v>
      </c>
      <c r="G15" s="5">
        <v>0.29349999999999998</v>
      </c>
      <c r="H15" s="5">
        <v>14.646593094170402</v>
      </c>
      <c r="I15" s="5">
        <v>18.294</v>
      </c>
      <c r="J15" s="5">
        <v>0.38740000000000002</v>
      </c>
      <c r="K15" s="5">
        <v>1.12E-2</v>
      </c>
      <c r="L15" s="5">
        <v>5.6000000000000001E-2</v>
      </c>
      <c r="M15" s="5">
        <v>3.9899999999999998E-2</v>
      </c>
      <c r="N15" s="5">
        <v>99.406777008635444</v>
      </c>
      <c r="O15" s="5"/>
      <c r="P15" s="12">
        <f t="shared" si="0"/>
        <v>818.44</v>
      </c>
      <c r="Q15" s="12">
        <f t="shared" si="1"/>
        <v>507.72749999999996</v>
      </c>
      <c r="R15" s="5"/>
      <c r="S15" s="5">
        <v>1.9384481364360249</v>
      </c>
      <c r="T15" s="4">
        <v>1.7371007629616457E-2</v>
      </c>
      <c r="U15" s="4">
        <v>6.1551863563975129E-2</v>
      </c>
      <c r="V15" s="4">
        <v>7.5931255568820188E-4</v>
      </c>
      <c r="W15" s="4">
        <v>0.32359235225010075</v>
      </c>
      <c r="X15" s="4">
        <v>5.5645474636822012E-2</v>
      </c>
      <c r="Y15" s="4">
        <v>9.3685397424358406E-3</v>
      </c>
      <c r="Z15" s="4">
        <v>0.8228548258834778</v>
      </c>
      <c r="AA15" s="4">
        <v>0.73868600270304174</v>
      </c>
      <c r="AB15" s="4">
        <v>2.8305908904598165E-2</v>
      </c>
      <c r="AC15" s="4">
        <v>5.3843859218674704E-4</v>
      </c>
      <c r="AD15" s="4">
        <v>1.6685609376929915E-3</v>
      </c>
      <c r="AE15" s="4">
        <v>1.209576164338932E-3</v>
      </c>
      <c r="AF15" s="4"/>
      <c r="AG15" s="10">
        <v>37.878474225699172</v>
      </c>
      <c r="AH15" s="10">
        <v>42.194498338490241</v>
      </c>
      <c r="AI15" s="10">
        <v>19.927027435810583</v>
      </c>
    </row>
    <row r="16" spans="1:35" s="9" customFormat="1" ht="10.199999999999999" x14ac:dyDescent="0.2">
      <c r="A16" s="1" t="s">
        <v>53</v>
      </c>
      <c r="B16" s="5">
        <v>52.025709750000004</v>
      </c>
      <c r="C16" s="5">
        <v>0.31019999999999998</v>
      </c>
      <c r="D16" s="5">
        <v>1.1498999999999999</v>
      </c>
      <c r="E16" s="5">
        <v>9.8259383888858611</v>
      </c>
      <c r="F16" s="5">
        <v>0.28144962843114307</v>
      </c>
      <c r="G16" s="5">
        <v>0.32819999999999999</v>
      </c>
      <c r="H16" s="5">
        <v>16.296281748878922</v>
      </c>
      <c r="I16" s="5">
        <v>17.3034</v>
      </c>
      <c r="J16" s="5">
        <v>0.2059</v>
      </c>
      <c r="K16" s="5">
        <v>0</v>
      </c>
      <c r="L16" s="5">
        <v>1.0800000000000001E-2</v>
      </c>
      <c r="M16" s="5">
        <v>5.6000000000000001E-2</v>
      </c>
      <c r="N16" s="5">
        <v>97.793779516195926</v>
      </c>
      <c r="O16" s="5"/>
      <c r="P16" s="12">
        <f t="shared" si="0"/>
        <v>157.84200000000001</v>
      </c>
      <c r="Q16" s="12">
        <f t="shared" si="1"/>
        <v>712.6</v>
      </c>
      <c r="R16" s="5"/>
      <c r="S16" s="5">
        <v>1.9705897328325161</v>
      </c>
      <c r="T16" s="4">
        <v>8.838691699993708E-3</v>
      </c>
      <c r="U16" s="4">
        <v>2.941026716748385E-2</v>
      </c>
      <c r="V16" s="4">
        <v>2.1919390618778456E-2</v>
      </c>
      <c r="W16" s="4">
        <v>0.3112373138625229</v>
      </c>
      <c r="X16" s="4">
        <v>8.0220799711931967E-3</v>
      </c>
      <c r="Y16" s="4">
        <v>1.0528619628923448E-2</v>
      </c>
      <c r="Z16" s="4">
        <v>0.92011940584397856</v>
      </c>
      <c r="AA16" s="4">
        <v>0.70218525215062988</v>
      </c>
      <c r="AB16" s="4">
        <v>1.5119690330326244E-2</v>
      </c>
      <c r="AC16" s="4">
        <v>0</v>
      </c>
      <c r="AD16" s="4">
        <v>3.2340509838618258E-4</v>
      </c>
      <c r="AE16" s="4">
        <v>1.706150795267347E-3</v>
      </c>
      <c r="AF16" s="4"/>
      <c r="AG16" s="10">
        <v>35.9708974075726</v>
      </c>
      <c r="AH16" s="10">
        <v>47.135026902032493</v>
      </c>
      <c r="AI16" s="10">
        <v>16.89407569039491</v>
      </c>
    </row>
    <row r="17" spans="1:35" s="9" customFormat="1" ht="10.199999999999999" x14ac:dyDescent="0.2">
      <c r="A17" s="26"/>
      <c r="B17" s="14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5"/>
      <c r="O17" s="5"/>
      <c r="P17" s="12"/>
      <c r="Q17" s="12"/>
      <c r="R17" s="23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14"/>
      <c r="AG17" s="14"/>
      <c r="AH17" s="14"/>
      <c r="AI17" s="14"/>
    </row>
    <row r="18" spans="1:35" s="9" customFormat="1" ht="10.199999999999999" x14ac:dyDescent="0.2">
      <c r="A18" s="25" t="s">
        <v>43</v>
      </c>
      <c r="B18" s="14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5"/>
      <c r="O18" s="5"/>
      <c r="P18" s="12"/>
      <c r="Q18" s="12"/>
      <c r="R18" s="23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14"/>
      <c r="AG18" s="14"/>
      <c r="AH18" s="14"/>
      <c r="AI18" s="14"/>
    </row>
    <row r="19" spans="1:35" s="9" customFormat="1" ht="10.199999999999999" x14ac:dyDescent="0.2">
      <c r="A19" s="1" t="s">
        <v>54</v>
      </c>
      <c r="B19" s="5">
        <v>55.165566625000011</v>
      </c>
      <c r="C19" s="5">
        <v>0.1132</v>
      </c>
      <c r="D19" s="5">
        <v>1.81</v>
      </c>
      <c r="E19" s="5">
        <v>10.278533126509059</v>
      </c>
      <c r="F19" s="5">
        <v>0.71997445651048286</v>
      </c>
      <c r="G19" s="5">
        <v>0.26979999999999998</v>
      </c>
      <c r="H19" s="5">
        <v>29.70739161434977</v>
      </c>
      <c r="I19" s="5">
        <v>1.2746999999999999</v>
      </c>
      <c r="J19" s="5">
        <v>9.8699999999999996E-2</v>
      </c>
      <c r="K19" s="5">
        <v>2.2000000000000001E-3</v>
      </c>
      <c r="L19" s="5">
        <v>0.44030000000000002</v>
      </c>
      <c r="M19" s="5">
        <v>0.1613</v>
      </c>
      <c r="N19" s="5">
        <v>100.04166582236931</v>
      </c>
      <c r="O19" s="5"/>
      <c r="P19" s="12">
        <f t="shared" si="0"/>
        <v>6434.9845000000005</v>
      </c>
      <c r="Q19" s="12">
        <f t="shared" si="1"/>
        <v>2052.5425</v>
      </c>
      <c r="R19" s="5"/>
      <c r="S19" s="5">
        <v>1.9515412913142882</v>
      </c>
      <c r="T19" s="4">
        <v>3.0124793483863638E-3</v>
      </c>
      <c r="U19" s="4">
        <v>4.8458708685711782E-2</v>
      </c>
      <c r="V19" s="4">
        <v>2.7001556842304458E-2</v>
      </c>
      <c r="W19" s="4">
        <v>0.30407465384968385</v>
      </c>
      <c r="X19" s="4">
        <v>1.9166148795041416E-2</v>
      </c>
      <c r="Y19" s="4">
        <v>8.083626966435822E-3</v>
      </c>
      <c r="Z19" s="4">
        <v>1.5665766400887609</v>
      </c>
      <c r="AA19" s="4">
        <v>4.8312521167589322E-2</v>
      </c>
      <c r="AB19" s="4">
        <v>6.7691659584400423E-3</v>
      </c>
      <c r="AC19" s="4">
        <v>9.9275334489451017E-5</v>
      </c>
      <c r="AD19" s="4">
        <v>1.2314116314085966E-2</v>
      </c>
      <c r="AE19" s="4">
        <v>4.5898153347827359E-3</v>
      </c>
      <c r="AF19" s="4"/>
      <c r="AG19" s="10">
        <v>2.4823853555587574</v>
      </c>
      <c r="AH19" s="10">
        <v>80.493561828970186</v>
      </c>
      <c r="AI19" s="10">
        <v>17.02405281547107</v>
      </c>
    </row>
    <row r="20" spans="1:35" s="9" customFormat="1" ht="10.199999999999999" x14ac:dyDescent="0.2">
      <c r="A20" s="1" t="s">
        <v>55</v>
      </c>
      <c r="B20" s="5">
        <v>54.887658375000008</v>
      </c>
      <c r="C20" s="5">
        <v>0.18140000000000001</v>
      </c>
      <c r="D20" s="5">
        <v>1.7597</v>
      </c>
      <c r="E20" s="5">
        <v>9.8311702247088011</v>
      </c>
      <c r="F20" s="5">
        <v>1.272249329281111</v>
      </c>
      <c r="G20" s="5">
        <v>0.2747</v>
      </c>
      <c r="H20" s="5">
        <v>29.884740717488786</v>
      </c>
      <c r="I20" s="5">
        <v>1.3897999999999999</v>
      </c>
      <c r="J20" s="5">
        <v>5.3999999999999999E-2</v>
      </c>
      <c r="K20" s="5">
        <v>0</v>
      </c>
      <c r="L20" s="5">
        <v>0.37859999999999999</v>
      </c>
      <c r="M20" s="5">
        <v>0.13420000000000001</v>
      </c>
      <c r="N20" s="5">
        <v>100.04821864647872</v>
      </c>
      <c r="O20" s="5"/>
      <c r="P20" s="12">
        <f t="shared" si="0"/>
        <v>5533.2389999999996</v>
      </c>
      <c r="Q20" s="12">
        <f t="shared" si="1"/>
        <v>1707.6950000000002</v>
      </c>
      <c r="R20" s="5"/>
      <c r="S20" s="5">
        <v>1.941926644276363</v>
      </c>
      <c r="T20" s="4">
        <v>4.827956964105048E-3</v>
      </c>
      <c r="U20" s="4">
        <v>5.8073355723637032E-2</v>
      </c>
      <c r="V20" s="4">
        <v>1.5298050739704375E-2</v>
      </c>
      <c r="W20" s="4">
        <v>0.29087255984607574</v>
      </c>
      <c r="X20" s="4">
        <v>3.3871813804019713E-2</v>
      </c>
      <c r="Y20" s="4">
        <v>8.2313569295867136E-3</v>
      </c>
      <c r="Z20" s="4">
        <v>1.5761047328617606</v>
      </c>
      <c r="AA20" s="4">
        <v>5.2680814264529939E-2</v>
      </c>
      <c r="AB20" s="4">
        <v>3.7039082899988618E-3</v>
      </c>
      <c r="AC20" s="4">
        <v>0</v>
      </c>
      <c r="AD20" s="4">
        <v>1.0589699380713328E-2</v>
      </c>
      <c r="AE20" s="4">
        <v>3.8191069195047823E-3</v>
      </c>
      <c r="AF20" s="4"/>
      <c r="AG20" s="10">
        <v>2.6853835307695224</v>
      </c>
      <c r="AH20" s="10">
        <v>80.341311186690987</v>
      </c>
      <c r="AI20" s="10">
        <v>16.973305282539496</v>
      </c>
    </row>
    <row r="21" spans="1:35" s="9" customFormat="1" ht="10.199999999999999" x14ac:dyDescent="0.2">
      <c r="A21" s="1" t="s">
        <v>56</v>
      </c>
      <c r="B21" s="5">
        <v>55.440164125000003</v>
      </c>
      <c r="C21" s="5">
        <v>3.32E-2</v>
      </c>
      <c r="D21" s="5">
        <v>1.5487</v>
      </c>
      <c r="E21" s="5">
        <v>8.7505767516455677</v>
      </c>
      <c r="F21" s="5">
        <v>2.4984504958962805</v>
      </c>
      <c r="G21" s="5">
        <v>0.2586</v>
      </c>
      <c r="H21" s="5">
        <v>30.898317713004481</v>
      </c>
      <c r="I21" s="5">
        <v>1.3580000000000001</v>
      </c>
      <c r="J21" s="5">
        <v>3.6900000000000002E-2</v>
      </c>
      <c r="K21" s="5">
        <v>1.1000000000000001E-3</v>
      </c>
      <c r="L21" s="5">
        <v>0.39340000000000003</v>
      </c>
      <c r="M21" s="5">
        <v>0.1114</v>
      </c>
      <c r="N21" s="5">
        <v>101.32880908554634</v>
      </c>
      <c r="O21" s="5"/>
      <c r="P21" s="12">
        <f t="shared" ref="P21:P109" si="2">(L21*1.4615)*10000</f>
        <v>5749.5410000000002</v>
      </c>
      <c r="Q21" s="12">
        <f t="shared" ref="Q21:Q109" si="3">(M21*1.2725)*10000</f>
        <v>1417.5650000000001</v>
      </c>
      <c r="R21" s="5"/>
      <c r="S21" s="5">
        <v>1.9334919943263191</v>
      </c>
      <c r="T21" s="4">
        <v>8.7101161179473194E-4</v>
      </c>
      <c r="U21" s="4">
        <v>6.3652470182833987E-2</v>
      </c>
      <c r="V21" s="4">
        <v>0</v>
      </c>
      <c r="W21" s="4">
        <v>0.25520781489748323</v>
      </c>
      <c r="X21" s="4">
        <v>6.5568722942331625E-2</v>
      </c>
      <c r="Y21" s="4">
        <v>7.6383762821260505E-3</v>
      </c>
      <c r="Z21" s="4">
        <v>1.6063129813334711</v>
      </c>
      <c r="AA21" s="4">
        <v>5.0741078660362628E-2</v>
      </c>
      <c r="AB21" s="4">
        <v>2.4948967933713247E-3</v>
      </c>
      <c r="AC21" s="4">
        <v>4.8934997778603497E-5</v>
      </c>
      <c r="AD21" s="4">
        <v>1.0846687578003734E-2</v>
      </c>
      <c r="AE21" s="4">
        <v>3.1250303941242215E-3</v>
      </c>
      <c r="AF21" s="4"/>
      <c r="AG21" s="10">
        <v>2.5556218365467074</v>
      </c>
      <c r="AH21" s="10">
        <v>80.903454159934171</v>
      </c>
      <c r="AI21" s="10">
        <v>16.540924003519113</v>
      </c>
    </row>
    <row r="22" spans="1:35" s="9" customFormat="1" ht="10.199999999999999" x14ac:dyDescent="0.2">
      <c r="A22" s="1" t="s">
        <v>57</v>
      </c>
      <c r="B22" s="5">
        <v>55.330519875000007</v>
      </c>
      <c r="C22" s="5">
        <v>8.1100000000000005E-2</v>
      </c>
      <c r="D22" s="5">
        <v>1.4038999999999999</v>
      </c>
      <c r="E22" s="5">
        <v>10.12605319794786</v>
      </c>
      <c r="F22" s="5">
        <v>1.0775684911205448</v>
      </c>
      <c r="G22" s="5">
        <v>0.2742</v>
      </c>
      <c r="H22" s="5">
        <v>30.106549237668158</v>
      </c>
      <c r="I22" s="5">
        <v>1.4123000000000001</v>
      </c>
      <c r="J22" s="5">
        <v>4.3499999999999997E-2</v>
      </c>
      <c r="K22" s="5">
        <v>1.8E-3</v>
      </c>
      <c r="L22" s="5">
        <v>0.31950000000000001</v>
      </c>
      <c r="M22" s="5">
        <v>5.2400000000000002E-2</v>
      </c>
      <c r="N22" s="5">
        <v>100.22939080173657</v>
      </c>
      <c r="O22" s="5"/>
      <c r="P22" s="12">
        <f t="shared" si="2"/>
        <v>4669.4925000000003</v>
      </c>
      <c r="Q22" s="12">
        <f t="shared" si="3"/>
        <v>666.79000000000008</v>
      </c>
      <c r="R22" s="5"/>
      <c r="S22" s="5">
        <v>1.9528977423413449</v>
      </c>
      <c r="T22" s="4">
        <v>2.1532953222670004E-3</v>
      </c>
      <c r="U22" s="4">
        <v>4.7102257658655056E-2</v>
      </c>
      <c r="V22" s="4">
        <v>1.1293462603941234E-2</v>
      </c>
      <c r="W22" s="4">
        <v>0.29887829498053348</v>
      </c>
      <c r="X22" s="4">
        <v>2.8619875608534517E-2</v>
      </c>
      <c r="Y22" s="4">
        <v>8.1966588595855927E-3</v>
      </c>
      <c r="Z22" s="4">
        <v>1.5839927756326713</v>
      </c>
      <c r="AA22" s="4">
        <v>5.3405227087380665E-2</v>
      </c>
      <c r="AB22" s="4">
        <v>2.976544346096158E-3</v>
      </c>
      <c r="AC22" s="4">
        <v>8.1039410749413507E-5</v>
      </c>
      <c r="AD22" s="4">
        <v>8.9151882849895954E-3</v>
      </c>
      <c r="AE22" s="4">
        <v>1.4876378632507083E-3</v>
      </c>
      <c r="AF22" s="4"/>
      <c r="AG22" s="10">
        <v>2.7066758449819535</v>
      </c>
      <c r="AH22" s="10">
        <v>80.279688304966442</v>
      </c>
      <c r="AI22" s="10">
        <v>17.013635850051614</v>
      </c>
    </row>
    <row r="23" spans="1:35" s="9" customFormat="1" ht="10.199999999999999" x14ac:dyDescent="0.2">
      <c r="A23" s="1" t="s">
        <v>58</v>
      </c>
      <c r="B23" s="5">
        <v>52.954180375000007</v>
      </c>
      <c r="C23" s="5">
        <v>0.17100000000000001</v>
      </c>
      <c r="D23" s="5">
        <v>2.3942000000000001</v>
      </c>
      <c r="E23" s="5">
        <v>13.352804166662175</v>
      </c>
      <c r="F23" s="5">
        <v>0.97438320958832358</v>
      </c>
      <c r="G23" s="5">
        <v>0.34100000000000003</v>
      </c>
      <c r="H23" s="5">
        <v>26.520872825112104</v>
      </c>
      <c r="I23" s="5">
        <v>1.6968000000000001</v>
      </c>
      <c r="J23" s="5">
        <v>1.0500000000000001E-2</v>
      </c>
      <c r="K23" s="5">
        <v>0</v>
      </c>
      <c r="L23" s="5">
        <v>0.21840000000000001</v>
      </c>
      <c r="M23" s="5">
        <v>9.7600000000000006E-2</v>
      </c>
      <c r="N23" s="5">
        <v>98.731740576362597</v>
      </c>
      <c r="O23" s="5"/>
      <c r="P23" s="12">
        <f t="shared" si="2"/>
        <v>3191.9160000000002</v>
      </c>
      <c r="Q23" s="12">
        <f t="shared" si="3"/>
        <v>1241.96</v>
      </c>
      <c r="R23" s="5"/>
      <c r="S23" s="5">
        <v>1.9305958775373691</v>
      </c>
      <c r="T23" s="4">
        <v>4.6898097441536758E-3</v>
      </c>
      <c r="U23" s="4">
        <v>6.9404122462630946E-2</v>
      </c>
      <c r="V23" s="4">
        <v>3.3464196642284824E-2</v>
      </c>
      <c r="W23" s="4">
        <v>0.40710180085772579</v>
      </c>
      <c r="X23" s="4">
        <v>2.6731850350023123E-2</v>
      </c>
      <c r="Y23" s="4">
        <v>1.0529316017651384E-2</v>
      </c>
      <c r="Z23" s="4">
        <v>1.441306684245272</v>
      </c>
      <c r="AA23" s="4">
        <v>6.6277151381756327E-2</v>
      </c>
      <c r="AB23" s="4">
        <v>7.4214500862928125E-4</v>
      </c>
      <c r="AC23" s="4">
        <v>0</v>
      </c>
      <c r="AD23" s="4">
        <v>6.2948974985507673E-3</v>
      </c>
      <c r="AE23" s="4">
        <v>2.8621482539533749E-3</v>
      </c>
      <c r="AF23" s="4"/>
      <c r="AG23" s="10">
        <v>3.3954384046175781</v>
      </c>
      <c r="AH23" s="10">
        <v>73.839444914126474</v>
      </c>
      <c r="AI23" s="10">
        <v>22.765116681255943</v>
      </c>
    </row>
    <row r="24" spans="1:35" s="9" customFormat="1" ht="10.199999999999999" x14ac:dyDescent="0.2">
      <c r="A24" s="1" t="s">
        <v>59</v>
      </c>
      <c r="B24" s="5">
        <v>52.960022875000007</v>
      </c>
      <c r="C24" s="5">
        <v>0.23730000000000001</v>
      </c>
      <c r="D24" s="5">
        <v>0.99790000000000001</v>
      </c>
      <c r="E24" s="5">
        <v>18.833520278354872</v>
      </c>
      <c r="F24" s="5">
        <v>1.1657311646642323</v>
      </c>
      <c r="G24" s="5">
        <v>0.46339999999999998</v>
      </c>
      <c r="H24" s="5">
        <v>23.09016923766816</v>
      </c>
      <c r="I24" s="5">
        <v>2.0043000000000002</v>
      </c>
      <c r="J24" s="5">
        <v>5.9400000000000001E-2</v>
      </c>
      <c r="K24" s="5">
        <v>4.5999999999999999E-3</v>
      </c>
      <c r="L24" s="5">
        <v>3.6799999999999999E-2</v>
      </c>
      <c r="M24" s="5">
        <v>7.7700000000000005E-2</v>
      </c>
      <c r="N24" s="5">
        <v>99.930843555687261</v>
      </c>
      <c r="O24" s="5"/>
      <c r="P24" s="12">
        <f t="shared" si="2"/>
        <v>537.83199999999999</v>
      </c>
      <c r="Q24" s="12">
        <f t="shared" si="3"/>
        <v>988.73250000000007</v>
      </c>
      <c r="R24" s="5"/>
      <c r="S24" s="5">
        <v>1.959425286219475</v>
      </c>
      <c r="T24" s="4">
        <v>6.6045962354816532E-3</v>
      </c>
      <c r="U24" s="4">
        <v>4.0574713780525018E-2</v>
      </c>
      <c r="V24" s="4">
        <v>2.9361454649718399E-3</v>
      </c>
      <c r="W24" s="4">
        <v>0.58270865411883099</v>
      </c>
      <c r="X24" s="4">
        <v>3.2455406783419072E-2</v>
      </c>
      <c r="Y24" s="4">
        <v>1.4520822979809505E-2</v>
      </c>
      <c r="Z24" s="4">
        <v>1.2734594601384153</v>
      </c>
      <c r="AA24" s="4">
        <v>7.9448431047242571E-2</v>
      </c>
      <c r="AB24" s="4">
        <v>4.2606448727071774E-3</v>
      </c>
      <c r="AC24" s="4">
        <v>2.1709378612161921E-4</v>
      </c>
      <c r="AD24" s="4">
        <v>1.0763989553342472E-3</v>
      </c>
      <c r="AE24" s="4">
        <v>2.3123456176665021E-3</v>
      </c>
      <c r="AF24" s="4"/>
      <c r="AG24" s="10">
        <v>4.0072995345465703</v>
      </c>
      <c r="AH24" s="10">
        <v>64.232023648674854</v>
      </c>
      <c r="AI24" s="10">
        <v>31.760676816778577</v>
      </c>
    </row>
    <row r="25" spans="1:35" s="9" customFormat="1" ht="10.199999999999999" x14ac:dyDescent="0.2">
      <c r="A25" s="1" t="s">
        <v>60</v>
      </c>
      <c r="B25" s="5">
        <v>53.31875237500001</v>
      </c>
      <c r="C25" s="5">
        <v>0.26669999999999999</v>
      </c>
      <c r="D25" s="5">
        <v>0.78320000000000001</v>
      </c>
      <c r="E25" s="5">
        <v>16.660499999999999</v>
      </c>
      <c r="F25" s="5">
        <v>0</v>
      </c>
      <c r="G25" s="5">
        <v>0.4269</v>
      </c>
      <c r="H25" s="5">
        <v>24.753244573991029</v>
      </c>
      <c r="I25" s="5">
        <v>1.9091</v>
      </c>
      <c r="J25" s="5">
        <v>1.7600000000000001E-2</v>
      </c>
      <c r="K25" s="5">
        <v>0</v>
      </c>
      <c r="L25" s="5">
        <v>2.2200000000000001E-2</v>
      </c>
      <c r="M25" s="5">
        <v>6.59E-2</v>
      </c>
      <c r="N25" s="5">
        <v>98.224096948991033</v>
      </c>
      <c r="O25" s="5"/>
      <c r="P25" s="12">
        <f t="shared" si="2"/>
        <v>324.45300000000003</v>
      </c>
      <c r="Q25" s="12">
        <f t="shared" si="3"/>
        <v>838.57749999999999</v>
      </c>
      <c r="R25" s="5"/>
      <c r="S25" s="5">
        <v>1.9787075100815188</v>
      </c>
      <c r="T25" s="4">
        <v>7.4454787651365307E-3</v>
      </c>
      <c r="U25" s="4">
        <v>2.1292489918481206E-2</v>
      </c>
      <c r="V25" s="4">
        <v>1.2960966001031984E-2</v>
      </c>
      <c r="W25" s="4">
        <v>0.51704587086664355</v>
      </c>
      <c r="X25" s="4">
        <v>0</v>
      </c>
      <c r="Y25" s="4">
        <v>1.3417834647639515E-2</v>
      </c>
      <c r="Z25" s="4">
        <v>1.3693397649672849</v>
      </c>
      <c r="AA25" s="4">
        <v>7.5905344473835859E-2</v>
      </c>
      <c r="AB25" s="4">
        <v>1.2662592737612225E-3</v>
      </c>
      <c r="AC25" s="4">
        <v>0</v>
      </c>
      <c r="AD25" s="4">
        <v>6.513276311866348E-4</v>
      </c>
      <c r="AE25" s="4">
        <v>1.9671533734794324E-3</v>
      </c>
      <c r="AF25" s="4"/>
      <c r="AG25" s="10">
        <v>3.8419297367739489</v>
      </c>
      <c r="AH25" s="10">
        <v>69.308784503155337</v>
      </c>
      <c r="AI25" s="10">
        <v>26.849285760070718</v>
      </c>
    </row>
    <row r="26" spans="1:35" s="9" customFormat="1" ht="10.199999999999999" x14ac:dyDescent="0.2">
      <c r="A26" s="1" t="s">
        <v>61</v>
      </c>
      <c r="B26" s="5">
        <v>52.616678625000006</v>
      </c>
      <c r="C26" s="5">
        <v>0.31940000000000002</v>
      </c>
      <c r="D26" s="5">
        <v>0.77529999999999999</v>
      </c>
      <c r="E26" s="5">
        <v>20.923568296614874</v>
      </c>
      <c r="F26" s="5">
        <v>1.2273549519718874</v>
      </c>
      <c r="G26" s="5">
        <v>0.58460000000000001</v>
      </c>
      <c r="H26" s="5">
        <v>21.789902286995513</v>
      </c>
      <c r="I26" s="5">
        <v>1.8588</v>
      </c>
      <c r="J26" s="5">
        <v>7.5800000000000006E-2</v>
      </c>
      <c r="K26" s="5">
        <v>0</v>
      </c>
      <c r="L26" s="5">
        <v>3.9199999999999999E-2</v>
      </c>
      <c r="M26" s="5">
        <v>4.0500000000000001E-2</v>
      </c>
      <c r="N26" s="5">
        <v>100.25110416058227</v>
      </c>
      <c r="O26" s="5"/>
      <c r="P26" s="12">
        <f t="shared" si="2"/>
        <v>572.90800000000002</v>
      </c>
      <c r="Q26" s="12">
        <f t="shared" si="3"/>
        <v>515.36249999999995</v>
      </c>
      <c r="R26" s="5"/>
      <c r="S26" s="5">
        <v>1.9601991761057316</v>
      </c>
      <c r="T26" s="4">
        <v>8.951167295645818E-3</v>
      </c>
      <c r="U26" s="4">
        <v>3.4038988719320366E-2</v>
      </c>
      <c r="V26" s="4">
        <v>0</v>
      </c>
      <c r="W26" s="4">
        <v>0.65185641348874213</v>
      </c>
      <c r="X26" s="4">
        <v>3.4407653556318252E-2</v>
      </c>
      <c r="Y26" s="4">
        <v>1.8445491861559152E-2</v>
      </c>
      <c r="Z26" s="4">
        <v>1.2100672818483469</v>
      </c>
      <c r="AA26" s="4">
        <v>7.4191045350855744E-2</v>
      </c>
      <c r="AB26" s="4">
        <v>5.4746243596406176E-3</v>
      </c>
      <c r="AC26" s="4">
        <v>0</v>
      </c>
      <c r="AD26" s="4">
        <v>1.1545367029747128E-3</v>
      </c>
      <c r="AE26" s="4">
        <v>1.2136207108649727E-3</v>
      </c>
      <c r="AF26" s="4"/>
      <c r="AG26" s="10">
        <v>3.730127865267526</v>
      </c>
      <c r="AH26" s="10">
        <v>60.838955234089973</v>
      </c>
      <c r="AI26" s="10">
        <v>35.430916900642494</v>
      </c>
    </row>
    <row r="27" spans="1:35" s="9" customFormat="1" ht="10.199999999999999" x14ac:dyDescent="0.2">
      <c r="A27" s="1" t="s">
        <v>62</v>
      </c>
      <c r="B27" s="5">
        <v>53.515839375000006</v>
      </c>
      <c r="C27" s="5">
        <v>0.26119999999999999</v>
      </c>
      <c r="D27" s="5">
        <v>0.91800000000000004</v>
      </c>
      <c r="E27" s="5">
        <v>16.069459600680755</v>
      </c>
      <c r="F27" s="5">
        <v>1.6053177457634735</v>
      </c>
      <c r="G27" s="5">
        <v>0.46250000000000002</v>
      </c>
      <c r="H27" s="5">
        <v>24.870793318385648</v>
      </c>
      <c r="I27" s="5">
        <v>2.1646999999999998</v>
      </c>
      <c r="J27" s="5">
        <v>4.7E-2</v>
      </c>
      <c r="K27" s="5">
        <v>0</v>
      </c>
      <c r="L27" s="5">
        <v>2.8000000000000001E-2</v>
      </c>
      <c r="M27" s="5">
        <v>0.1273</v>
      </c>
      <c r="N27" s="5">
        <v>100.0701100398299</v>
      </c>
      <c r="O27" s="5"/>
      <c r="P27" s="12">
        <f t="shared" si="2"/>
        <v>409.22</v>
      </c>
      <c r="Q27" s="12">
        <f t="shared" si="3"/>
        <v>1619.8924999999999</v>
      </c>
      <c r="R27" s="5"/>
      <c r="S27" s="5">
        <v>1.9559747502156359</v>
      </c>
      <c r="T27" s="4">
        <v>7.1816141088302645E-3</v>
      </c>
      <c r="U27" s="4">
        <v>3.9541548846118324E-2</v>
      </c>
      <c r="V27" s="4">
        <v>0</v>
      </c>
      <c r="W27" s="4">
        <v>0.49115842103922724</v>
      </c>
      <c r="X27" s="4">
        <v>4.4151962747207563E-2</v>
      </c>
      <c r="Y27" s="4">
        <v>1.4316844139123069E-2</v>
      </c>
      <c r="Z27" s="4">
        <v>1.3550271739550259</v>
      </c>
      <c r="AA27" s="4">
        <v>8.4765801759754678E-2</v>
      </c>
      <c r="AB27" s="4">
        <v>3.3303287633100515E-3</v>
      </c>
      <c r="AC27" s="4">
        <v>0</v>
      </c>
      <c r="AD27" s="4">
        <v>8.0906579086233209E-4</v>
      </c>
      <c r="AE27" s="4">
        <v>3.7424886349052416E-3</v>
      </c>
      <c r="AF27" s="4"/>
      <c r="AG27" s="10">
        <v>4.2608294418969948</v>
      </c>
      <c r="AH27" s="10">
        <v>68.111662457007867</v>
      </c>
      <c r="AI27" s="10">
        <v>27.627508101095138</v>
      </c>
    </row>
    <row r="28" spans="1:35" s="9" customFormat="1" ht="10.199999999999999" x14ac:dyDescent="0.2">
      <c r="A28" s="1" t="s">
        <v>63</v>
      </c>
      <c r="B28" s="5">
        <v>52.940547875000007</v>
      </c>
      <c r="C28" s="5">
        <v>0.15590000000000001</v>
      </c>
      <c r="D28" s="5">
        <v>0.86219999999999997</v>
      </c>
      <c r="E28" s="5">
        <v>18.340130633094315</v>
      </c>
      <c r="F28" s="5">
        <v>0.98413323744228853</v>
      </c>
      <c r="G28" s="5">
        <v>0.36149999999999999</v>
      </c>
      <c r="H28" s="5">
        <v>23.720124977578475</v>
      </c>
      <c r="I28" s="5">
        <v>1.8451</v>
      </c>
      <c r="J28" s="5">
        <v>7.4000000000000003E-3</v>
      </c>
      <c r="K28" s="5">
        <v>9.7000000000000003E-3</v>
      </c>
      <c r="L28" s="5">
        <v>4.2099999999999999E-2</v>
      </c>
      <c r="M28" s="5">
        <v>1.0699999999999999E-2</v>
      </c>
      <c r="N28" s="5">
        <v>99.279536723115115</v>
      </c>
      <c r="O28" s="5"/>
      <c r="P28" s="12">
        <f t="shared" si="2"/>
        <v>615.29149999999993</v>
      </c>
      <c r="Q28" s="12">
        <f t="shared" si="3"/>
        <v>136.1575</v>
      </c>
      <c r="R28" s="5"/>
      <c r="S28" s="5">
        <v>1.9632757004350174</v>
      </c>
      <c r="T28" s="4">
        <v>4.3491758242005752E-3</v>
      </c>
      <c r="U28" s="4">
        <v>3.6724299564982577E-2</v>
      </c>
      <c r="V28" s="4">
        <v>9.5744239661690184E-4</v>
      </c>
      <c r="W28" s="4">
        <v>0.56876741102234674</v>
      </c>
      <c r="X28" s="4">
        <v>2.7463435575903805E-2</v>
      </c>
      <c r="Y28" s="4">
        <v>1.1354181149349857E-2</v>
      </c>
      <c r="Z28" s="4">
        <v>1.3112554204566602</v>
      </c>
      <c r="AA28" s="4">
        <v>7.3308582687877863E-2</v>
      </c>
      <c r="AB28" s="4">
        <v>5.3202608658330336E-4</v>
      </c>
      <c r="AC28" s="4">
        <v>4.5885303754289529E-4</v>
      </c>
      <c r="AD28" s="4">
        <v>1.2342975313408197E-3</v>
      </c>
      <c r="AE28" s="4">
        <v>3.1917423157761806E-4</v>
      </c>
      <c r="AF28" s="4"/>
      <c r="AG28" s="10">
        <v>3.679874424608097</v>
      </c>
      <c r="AH28" s="10">
        <v>65.821150934146942</v>
      </c>
      <c r="AI28" s="10">
        <v>30.498974641244953</v>
      </c>
    </row>
    <row r="29" spans="1:35" s="9" customFormat="1" ht="10.199999999999999" x14ac:dyDescent="0.2">
      <c r="A29" s="1" t="s">
        <v>64</v>
      </c>
      <c r="B29" s="5">
        <v>53.190801625000006</v>
      </c>
      <c r="C29" s="5">
        <v>0.2437</v>
      </c>
      <c r="D29" s="5">
        <v>1.0113000000000001</v>
      </c>
      <c r="E29" s="5">
        <v>17.867030894791814</v>
      </c>
      <c r="F29" s="5">
        <v>0.49460529661785674</v>
      </c>
      <c r="G29" s="5">
        <v>0.38969999999999999</v>
      </c>
      <c r="H29" s="5">
        <v>23.95160708520179</v>
      </c>
      <c r="I29" s="5">
        <v>2.0310999999999999</v>
      </c>
      <c r="J29" s="5">
        <v>1.0999999999999999E-2</v>
      </c>
      <c r="K29" s="5">
        <v>1.6199999999999999E-2</v>
      </c>
      <c r="L29" s="5">
        <v>3.56E-2</v>
      </c>
      <c r="M29" s="5">
        <v>5.7599999999999998E-2</v>
      </c>
      <c r="N29" s="5">
        <v>99.30024490161145</v>
      </c>
      <c r="O29" s="5"/>
      <c r="P29" s="12">
        <f t="shared" si="2"/>
        <v>520.29399999999998</v>
      </c>
      <c r="Q29" s="12">
        <f t="shared" si="3"/>
        <v>732.96</v>
      </c>
      <c r="R29" s="5"/>
      <c r="S29" s="5">
        <v>1.9662836063316247</v>
      </c>
      <c r="T29" s="4">
        <v>6.7769322226002822E-3</v>
      </c>
      <c r="U29" s="4">
        <v>3.3716393668375311E-2</v>
      </c>
      <c r="V29" s="4">
        <v>1.0341093452633419E-2</v>
      </c>
      <c r="W29" s="4">
        <v>0.55233355883434743</v>
      </c>
      <c r="X29" s="4">
        <v>1.3758671166708147E-2</v>
      </c>
      <c r="Y29" s="4">
        <v>1.2200979178306325E-2</v>
      </c>
      <c r="Z29" s="4">
        <v>1.3198413946672167</v>
      </c>
      <c r="AA29" s="4">
        <v>8.0442022902786819E-2</v>
      </c>
      <c r="AB29" s="4">
        <v>7.8833472269068704E-4</v>
      </c>
      <c r="AC29" s="4">
        <v>7.6389497685811056E-4</v>
      </c>
      <c r="AD29" s="4">
        <v>1.0404100183626483E-3</v>
      </c>
      <c r="AE29" s="4">
        <v>1.7127078574887841E-3</v>
      </c>
      <c r="AF29" s="4"/>
      <c r="AG29" s="10">
        <v>4.0656511259281514</v>
      </c>
      <c r="AH29" s="10">
        <v>66.706610035902671</v>
      </c>
      <c r="AI29" s="10">
        <v>29.227738838169177</v>
      </c>
    </row>
    <row r="30" spans="1:35" s="9" customFormat="1" ht="10.199999999999999" x14ac:dyDescent="0.2">
      <c r="A30" s="7" t="s">
        <v>65</v>
      </c>
      <c r="B30" s="5">
        <v>51.052700000000002</v>
      </c>
      <c r="C30" s="5">
        <v>0.47210000000000002</v>
      </c>
      <c r="D30" s="5">
        <v>3.1217999999999999</v>
      </c>
      <c r="E30" s="5">
        <v>6.0798227427487186</v>
      </c>
      <c r="F30" s="5">
        <v>1.4628900459833494</v>
      </c>
      <c r="G30" s="5">
        <v>0.20499999999999999</v>
      </c>
      <c r="H30" s="5">
        <v>15.769500000000001</v>
      </c>
      <c r="I30" s="5">
        <v>20.3352</v>
      </c>
      <c r="J30" s="5">
        <v>0.2099</v>
      </c>
      <c r="K30" s="5">
        <v>3.8E-3</v>
      </c>
      <c r="L30" s="5">
        <v>4.9200000000000001E-2</v>
      </c>
      <c r="M30" s="5">
        <v>1.3599999999999999E-2</v>
      </c>
      <c r="N30" s="5">
        <v>98.775512788732058</v>
      </c>
      <c r="O30" s="5"/>
      <c r="P30" s="10">
        <v>719.05800000000011</v>
      </c>
      <c r="Q30" s="10">
        <v>173.05999999999997</v>
      </c>
      <c r="R30" s="5"/>
      <c r="S30" s="5">
        <v>1.9049373134220724</v>
      </c>
      <c r="T30" s="5">
        <v>1.3251467140350743E-2</v>
      </c>
      <c r="U30" s="5">
        <v>9.5062686577927602E-2</v>
      </c>
      <c r="V30" s="5">
        <v>4.2214112014766519E-2</v>
      </c>
      <c r="W30" s="5">
        <v>0.18971091154035791</v>
      </c>
      <c r="X30" s="5">
        <v>4.1075396433553291E-2</v>
      </c>
      <c r="Y30" s="5">
        <v>6.4784407588281065E-3</v>
      </c>
      <c r="Z30" s="5">
        <v>0.87711666085616813</v>
      </c>
      <c r="AA30" s="5">
        <v>0.81292873660787202</v>
      </c>
      <c r="AB30" s="5">
        <v>1.5183879891635063E-2</v>
      </c>
      <c r="AC30" s="5">
        <v>1.8086502255130368E-4</v>
      </c>
      <c r="AD30" s="5">
        <v>1.4513494103094975E-3</v>
      </c>
      <c r="AE30" s="5">
        <v>4.0818032360711963E-4</v>
      </c>
      <c r="AF30" s="5"/>
      <c r="AG30" s="12">
        <v>42.179445701152424</v>
      </c>
      <c r="AH30" s="12">
        <v>45.509886542496005</v>
      </c>
      <c r="AI30" s="12">
        <v>12.310667756351574</v>
      </c>
    </row>
    <row r="31" spans="1:35" s="9" customFormat="1" ht="10.199999999999999" x14ac:dyDescent="0.2">
      <c r="A31" s="7" t="s">
        <v>66</v>
      </c>
      <c r="B31" s="5">
        <v>51.753700000000002</v>
      </c>
      <c r="C31" s="5">
        <v>0.41189999999999999</v>
      </c>
      <c r="D31" s="5">
        <v>2.3264</v>
      </c>
      <c r="E31" s="5">
        <v>6.4604915004538439</v>
      </c>
      <c r="F31" s="5">
        <v>1.117088205545643</v>
      </c>
      <c r="G31" s="5">
        <v>0.24249999999999999</v>
      </c>
      <c r="H31" s="5">
        <v>16.672499999999999</v>
      </c>
      <c r="I31" s="5">
        <v>19.467700000000001</v>
      </c>
      <c r="J31" s="5">
        <v>0.17530000000000001</v>
      </c>
      <c r="K31" s="5">
        <v>1.8E-3</v>
      </c>
      <c r="L31" s="5">
        <v>0.02</v>
      </c>
      <c r="M31" s="5">
        <v>2.53E-2</v>
      </c>
      <c r="N31" s="5">
        <v>98.674679705999495</v>
      </c>
      <c r="O31" s="5"/>
      <c r="P31" s="10">
        <v>292.3</v>
      </c>
      <c r="Q31" s="10">
        <v>321.9425</v>
      </c>
      <c r="R31" s="5"/>
      <c r="S31" s="5">
        <v>1.9285472730709743</v>
      </c>
      <c r="T31" s="5">
        <v>1.1546454990968168E-2</v>
      </c>
      <c r="U31" s="5">
        <v>7.1452726929025712E-2</v>
      </c>
      <c r="V31" s="5">
        <v>3.0712561845643596E-2</v>
      </c>
      <c r="W31" s="5">
        <v>0.20132321821101115</v>
      </c>
      <c r="X31" s="5">
        <v>3.1324522304143176E-2</v>
      </c>
      <c r="Y31" s="5">
        <v>7.6534153861486228E-3</v>
      </c>
      <c r="Z31" s="5">
        <v>0.92611959807069899</v>
      </c>
      <c r="AA31" s="5">
        <v>0.77722289325579674</v>
      </c>
      <c r="AB31" s="5">
        <v>1.2664240479825605E-2</v>
      </c>
      <c r="AC31" s="5">
        <v>8.5559927288207386E-5</v>
      </c>
      <c r="AD31" s="5">
        <v>5.8920142045522979E-4</v>
      </c>
      <c r="AE31" s="5">
        <v>7.5833410802087246E-4</v>
      </c>
      <c r="AF31" s="5"/>
      <c r="AG31" s="12">
        <v>39.98793165425888</v>
      </c>
      <c r="AH31" s="12">
        <v>47.648631444946965</v>
      </c>
      <c r="AI31" s="12">
        <v>12.36343690079415</v>
      </c>
    </row>
    <row r="32" spans="1:35" s="9" customFormat="1" ht="10.199999999999999" x14ac:dyDescent="0.2">
      <c r="A32" s="7" t="s">
        <v>67</v>
      </c>
      <c r="B32" s="5">
        <v>54.440899999999999</v>
      </c>
      <c r="C32" s="5">
        <v>0.15509999999999999</v>
      </c>
      <c r="D32" s="5">
        <v>1.1649</v>
      </c>
      <c r="E32" s="5">
        <v>10.873521356030677</v>
      </c>
      <c r="F32" s="5">
        <v>1.4216623570431068</v>
      </c>
      <c r="G32" s="5">
        <v>0.30009999999999998</v>
      </c>
      <c r="H32" s="5">
        <v>29.033999999999999</v>
      </c>
      <c r="I32" s="5">
        <v>1.6846000000000001</v>
      </c>
      <c r="J32" s="5">
        <v>0</v>
      </c>
      <c r="K32" s="5">
        <v>1.11E-2</v>
      </c>
      <c r="L32" s="5">
        <v>1.7299999999999999E-2</v>
      </c>
      <c r="M32" s="5">
        <v>4.0399999999999998E-2</v>
      </c>
      <c r="N32" s="5">
        <v>99.143583713073795</v>
      </c>
      <c r="O32" s="5"/>
      <c r="P32" s="10">
        <v>252.83949999999999</v>
      </c>
      <c r="Q32" s="10">
        <v>514.08999999999992</v>
      </c>
      <c r="R32" s="5"/>
      <c r="S32" s="5">
        <v>1.9531713420189272</v>
      </c>
      <c r="T32" s="5">
        <v>4.1859576985407449E-3</v>
      </c>
      <c r="U32" s="5">
        <v>4.682865798107283E-2</v>
      </c>
      <c r="V32" s="5">
        <v>2.4244664130301102E-3</v>
      </c>
      <c r="W32" s="5">
        <v>0.32623058795383914</v>
      </c>
      <c r="X32" s="5">
        <v>3.8381294386057974E-2</v>
      </c>
      <c r="Y32" s="5">
        <v>9.1187582050236953E-3</v>
      </c>
      <c r="Z32" s="5">
        <v>1.5527422969350819</v>
      </c>
      <c r="AA32" s="5">
        <v>6.4752106002866988E-2</v>
      </c>
      <c r="AB32" s="5">
        <v>0</v>
      </c>
      <c r="AC32" s="5">
        <v>5.0798050197371097E-4</v>
      </c>
      <c r="AD32" s="5">
        <v>4.9068869801562195E-4</v>
      </c>
      <c r="AE32" s="5">
        <v>1.1658632055706853E-3</v>
      </c>
      <c r="AF32" s="5"/>
      <c r="AG32" s="12">
        <v>3.2518728214470674</v>
      </c>
      <c r="AH32" s="12">
        <v>77.979247098015918</v>
      </c>
      <c r="AI32" s="12">
        <v>18.768880080537013</v>
      </c>
    </row>
    <row r="33" spans="1:35" s="9" customFormat="1" ht="10.199999999999999" x14ac:dyDescent="0.2">
      <c r="A33" s="7" t="s">
        <v>68</v>
      </c>
      <c r="B33" s="5">
        <v>52.322699999999998</v>
      </c>
      <c r="C33" s="5">
        <v>0.32340000000000002</v>
      </c>
      <c r="D33" s="5">
        <v>1.1287</v>
      </c>
      <c r="E33" s="5">
        <v>18.042112713678204</v>
      </c>
      <c r="F33" s="5">
        <v>0.27925556128940937</v>
      </c>
      <c r="G33" s="5">
        <v>0.52749999999999997</v>
      </c>
      <c r="H33" s="5">
        <v>23.164200000000001</v>
      </c>
      <c r="I33" s="5">
        <v>2.0947</v>
      </c>
      <c r="J33" s="5">
        <v>3.0300000000000001E-2</v>
      </c>
      <c r="K33" s="5">
        <v>3.2300000000000002E-2</v>
      </c>
      <c r="L33" s="5">
        <v>8.2000000000000007E-3</v>
      </c>
      <c r="M33" s="5">
        <v>2.3800000000000002E-2</v>
      </c>
      <c r="N33" s="5">
        <v>97.977168274967624</v>
      </c>
      <c r="O33" s="5"/>
      <c r="P33" s="10">
        <v>119.84300000000002</v>
      </c>
      <c r="Q33" s="10">
        <v>302.85500000000002</v>
      </c>
      <c r="R33" s="5"/>
      <c r="S33" s="5">
        <v>1.9644242733755817</v>
      </c>
      <c r="T33" s="5">
        <v>9.1338347671025121E-3</v>
      </c>
      <c r="U33" s="5">
        <v>3.5575726624418325E-2</v>
      </c>
      <c r="V33" s="5">
        <v>1.4364874209252268E-2</v>
      </c>
      <c r="W33" s="5">
        <v>0.56646353283156636</v>
      </c>
      <c r="X33" s="5">
        <v>7.8896017458967016E-3</v>
      </c>
      <c r="Y33" s="5">
        <v>1.6773444901857042E-2</v>
      </c>
      <c r="Z33" s="5">
        <v>1.2964026639368911</v>
      </c>
      <c r="AA33" s="5">
        <v>8.4257589863551918E-2</v>
      </c>
      <c r="AB33" s="5">
        <v>2.205444439808231E-3</v>
      </c>
      <c r="AC33" s="5">
        <v>1.5468802134535212E-3</v>
      </c>
      <c r="AD33" s="5">
        <v>2.4339065652234285E-4</v>
      </c>
      <c r="AE33" s="5">
        <v>7.1874243409866595E-4</v>
      </c>
      <c r="AF33" s="5"/>
      <c r="AG33" s="12">
        <v>4.273159169209098</v>
      </c>
      <c r="AH33" s="12">
        <v>65.747607299949621</v>
      </c>
      <c r="AI33" s="12">
        <v>29.979233530841277</v>
      </c>
    </row>
    <row r="34" spans="1:35" s="9" customFormat="1" ht="10.199999999999999" x14ac:dyDescent="0.2">
      <c r="A34" s="7" t="s">
        <v>69</v>
      </c>
      <c r="B34" s="5">
        <v>54.313400000000001</v>
      </c>
      <c r="C34" s="5">
        <v>0.1804</v>
      </c>
      <c r="D34" s="5">
        <v>1.9702</v>
      </c>
      <c r="E34" s="5">
        <v>9.4416019304923555</v>
      </c>
      <c r="F34" s="5">
        <v>1.908099954643846</v>
      </c>
      <c r="G34" s="5">
        <v>0.31630000000000003</v>
      </c>
      <c r="H34" s="5">
        <v>29.607600000000001</v>
      </c>
      <c r="I34" s="5">
        <v>1.8010999999999999</v>
      </c>
      <c r="J34" s="5">
        <v>1.37E-2</v>
      </c>
      <c r="K34" s="5">
        <v>2.9000000000000001E-2</v>
      </c>
      <c r="L34" s="5">
        <v>0.1205</v>
      </c>
      <c r="M34" s="5">
        <v>3.9E-2</v>
      </c>
      <c r="N34" s="5">
        <v>99.740901885136211</v>
      </c>
      <c r="O34" s="5"/>
      <c r="P34" s="10">
        <v>1761.1075000000001</v>
      </c>
      <c r="Q34" s="10">
        <v>496.27499999999998</v>
      </c>
      <c r="R34" s="5"/>
      <c r="S34" s="5">
        <v>1.9290011164346472</v>
      </c>
      <c r="T34" s="5">
        <v>4.819811039250328E-3</v>
      </c>
      <c r="U34" s="5">
        <v>7.0998883565352777E-2</v>
      </c>
      <c r="V34" s="5">
        <v>1.1465401141032075E-2</v>
      </c>
      <c r="W34" s="5">
        <v>0.28042103930259116</v>
      </c>
      <c r="X34" s="5">
        <v>5.099583594780599E-2</v>
      </c>
      <c r="Y34" s="5">
        <v>9.514354696160212E-3</v>
      </c>
      <c r="Z34" s="5">
        <v>1.5674949745319213</v>
      </c>
      <c r="AA34" s="5">
        <v>6.8533887811463703E-2</v>
      </c>
      <c r="AB34" s="5">
        <v>9.43309924364505E-4</v>
      </c>
      <c r="AC34" s="5">
        <v>1.3138098193401589E-3</v>
      </c>
      <c r="AD34" s="5">
        <v>3.3834319046198761E-3</v>
      </c>
      <c r="AE34" s="5">
        <v>1.1141438814515001E-3</v>
      </c>
      <c r="AF34" s="5"/>
      <c r="AG34" s="12">
        <v>3.4666298059704324</v>
      </c>
      <c r="AH34" s="12">
        <v>79.288144492399368</v>
      </c>
      <c r="AI34" s="12">
        <v>17.245225701630204</v>
      </c>
    </row>
    <row r="35" spans="1:35" s="9" customFormat="1" ht="10.199999999999999" x14ac:dyDescent="0.2">
      <c r="A35" s="7" t="s">
        <v>70</v>
      </c>
      <c r="B35" s="5">
        <v>53.017200000000003</v>
      </c>
      <c r="C35" s="5">
        <v>0.15379999999999999</v>
      </c>
      <c r="D35" s="5">
        <v>1.1443000000000001</v>
      </c>
      <c r="E35" s="5">
        <v>15.228472826317523</v>
      </c>
      <c r="F35" s="5">
        <v>1.330923078113339</v>
      </c>
      <c r="G35" s="5">
        <v>0.3105</v>
      </c>
      <c r="H35" s="5">
        <v>25.616</v>
      </c>
      <c r="I35" s="5">
        <v>1.6133999999999999</v>
      </c>
      <c r="J35" s="5">
        <v>1.6400000000000001E-2</v>
      </c>
      <c r="K35" s="5">
        <v>2.3900000000000001E-2</v>
      </c>
      <c r="L35" s="5">
        <v>0.1694</v>
      </c>
      <c r="M35" s="5">
        <v>4.0300000000000002E-2</v>
      </c>
      <c r="N35" s="5">
        <v>98.664595904430868</v>
      </c>
      <c r="O35" s="5"/>
      <c r="P35" s="10">
        <v>2475.7809999999999</v>
      </c>
      <c r="Q35" s="10">
        <v>512.8175</v>
      </c>
      <c r="R35" s="5"/>
      <c r="S35" s="5">
        <v>1.9523434907524246</v>
      </c>
      <c r="T35" s="5">
        <v>4.2605313653878525E-3</v>
      </c>
      <c r="U35" s="5">
        <v>4.7656509247575363E-2</v>
      </c>
      <c r="V35" s="5">
        <v>2.0038014104093102E-3</v>
      </c>
      <c r="W35" s="5">
        <v>0.4689593657354667</v>
      </c>
      <c r="X35" s="5">
        <v>3.6880814390467531E-2</v>
      </c>
      <c r="Y35" s="5">
        <v>9.6840205659115258E-3</v>
      </c>
      <c r="Z35" s="5">
        <v>1.4061388888889335</v>
      </c>
      <c r="AA35" s="5">
        <v>6.3653684650515532E-2</v>
      </c>
      <c r="AB35" s="5">
        <v>1.1708240561807738E-3</v>
      </c>
      <c r="AC35" s="5">
        <v>1.1226551140216818E-3</v>
      </c>
      <c r="AD35" s="5">
        <v>4.9317125105121998E-3</v>
      </c>
      <c r="AE35" s="5">
        <v>1.1937013121942593E-3</v>
      </c>
      <c r="AF35" s="5"/>
      <c r="AG35" s="12">
        <v>3.2062230812088881</v>
      </c>
      <c r="AH35" s="12">
        <v>70.82692833406314</v>
      </c>
      <c r="AI35" s="12">
        <v>25.966848584727959</v>
      </c>
    </row>
    <row r="36" spans="1:35" s="9" customFormat="1" ht="10.199999999999999" x14ac:dyDescent="0.2">
      <c r="A36" s="7" t="s">
        <v>71</v>
      </c>
      <c r="B36" s="5">
        <v>51.698599999999999</v>
      </c>
      <c r="C36" s="5">
        <v>0.4219</v>
      </c>
      <c r="D36" s="5">
        <v>2.746</v>
      </c>
      <c r="E36" s="5">
        <v>6.2757059055512023</v>
      </c>
      <c r="F36" s="5">
        <v>1.7838521971609482</v>
      </c>
      <c r="G36" s="5">
        <v>0.26319999999999999</v>
      </c>
      <c r="H36" s="5">
        <v>17.266999999999999</v>
      </c>
      <c r="I36" s="5">
        <v>18.579000000000001</v>
      </c>
      <c r="J36" s="5">
        <v>0.1837</v>
      </c>
      <c r="K36" s="5">
        <v>4.5199999999999997E-2</v>
      </c>
      <c r="L36" s="5">
        <v>2.18E-2</v>
      </c>
      <c r="M36" s="5">
        <v>3.0300000000000001E-2</v>
      </c>
      <c r="N36" s="5">
        <v>99.316258102712155</v>
      </c>
      <c r="O36" s="5"/>
      <c r="P36" s="10">
        <v>318.60699999999997</v>
      </c>
      <c r="Q36" s="10">
        <v>385.5675</v>
      </c>
      <c r="R36" s="5"/>
      <c r="S36" s="5">
        <v>1.9118390511672472</v>
      </c>
      <c r="T36" s="5">
        <v>1.1736809652724963E-2</v>
      </c>
      <c r="U36" s="5">
        <v>8.8160948832752828E-2</v>
      </c>
      <c r="V36" s="5">
        <v>3.1513978230073181E-2</v>
      </c>
      <c r="W36" s="5">
        <v>0.19407721382548015</v>
      </c>
      <c r="X36" s="5">
        <v>4.964088537421274E-2</v>
      </c>
      <c r="Y36" s="5">
        <v>8.2435274417256791E-3</v>
      </c>
      <c r="Z36" s="5">
        <v>0.95184645851960936</v>
      </c>
      <c r="AA36" s="5">
        <v>0.73610019850226771</v>
      </c>
      <c r="AB36" s="5">
        <v>1.3170129634321215E-2</v>
      </c>
      <c r="AC36" s="5">
        <v>2.1321610103494423E-3</v>
      </c>
      <c r="AD36" s="5">
        <v>6.3734406205304616E-4</v>
      </c>
      <c r="AE36" s="5">
        <v>9.0129374718256013E-4</v>
      </c>
      <c r="AF36" s="5"/>
      <c r="AG36" s="12">
        <v>37.945103111381449</v>
      </c>
      <c r="AH36" s="12">
        <v>49.06657013300422</v>
      </c>
      <c r="AI36" s="12">
        <v>12.988326755614329</v>
      </c>
    </row>
    <row r="37" spans="1:35" s="9" customFormat="1" ht="10.199999999999999" x14ac:dyDescent="0.2">
      <c r="A37" s="7" t="s">
        <v>72</v>
      </c>
      <c r="B37" s="5">
        <v>51.724400000000003</v>
      </c>
      <c r="C37" s="5">
        <v>0.46579999999999999</v>
      </c>
      <c r="D37" s="5">
        <v>2.6278000000000001</v>
      </c>
      <c r="E37" s="5">
        <v>5.9812306527135481</v>
      </c>
      <c r="F37" s="5">
        <v>1.692364705639434</v>
      </c>
      <c r="G37" s="5">
        <v>0.20330000000000001</v>
      </c>
      <c r="H37" s="5">
        <v>16.728300000000001</v>
      </c>
      <c r="I37" s="5">
        <v>19.725200000000001</v>
      </c>
      <c r="J37" s="5">
        <v>0.18079999999999999</v>
      </c>
      <c r="K37" s="5">
        <v>2.93E-2</v>
      </c>
      <c r="L37" s="5">
        <v>1.2800000000000001E-2</v>
      </c>
      <c r="M37" s="5">
        <v>2.3099999999999999E-2</v>
      </c>
      <c r="N37" s="5">
        <v>99.394395358352995</v>
      </c>
      <c r="O37" s="5"/>
      <c r="P37" s="10">
        <v>187.072</v>
      </c>
      <c r="Q37" s="10">
        <v>293.94749999999999</v>
      </c>
      <c r="R37" s="5"/>
      <c r="S37" s="5">
        <v>1.9138569619234183</v>
      </c>
      <c r="T37" s="5">
        <v>1.296526772438277E-2</v>
      </c>
      <c r="U37" s="5">
        <v>8.6143038076581746E-2</v>
      </c>
      <c r="V37" s="5">
        <v>2.8444243333168931E-2</v>
      </c>
      <c r="W37" s="5">
        <v>0.18507339205291368</v>
      </c>
      <c r="X37" s="5">
        <v>4.7121171564892705E-2</v>
      </c>
      <c r="Y37" s="5">
        <v>6.3709771976954996E-3</v>
      </c>
      <c r="Z37" s="5">
        <v>0.92266338580435392</v>
      </c>
      <c r="AA37" s="5">
        <v>0.78194730015365543</v>
      </c>
      <c r="AB37" s="5">
        <v>1.296942698805874E-2</v>
      </c>
      <c r="AC37" s="5">
        <v>1.3828996029848764E-3</v>
      </c>
      <c r="AD37" s="5">
        <v>3.7442849219580961E-4</v>
      </c>
      <c r="AE37" s="5">
        <v>6.8750708569813919E-4</v>
      </c>
      <c r="AF37" s="5"/>
      <c r="AG37" s="12">
        <v>40.240678605461142</v>
      </c>
      <c r="AH37" s="12">
        <v>47.482228996613586</v>
      </c>
      <c r="AI37" s="12">
        <v>12.277092397925271</v>
      </c>
    </row>
    <row r="38" spans="1:35" s="9" customFormat="1" ht="10.199999999999999" x14ac:dyDescent="0.2">
      <c r="A38" s="7" t="s">
        <v>73</v>
      </c>
      <c r="B38" s="5">
        <v>52.658000000000001</v>
      </c>
      <c r="C38" s="5">
        <v>0.33460000000000001</v>
      </c>
      <c r="D38" s="5">
        <v>1.2778</v>
      </c>
      <c r="E38" s="5">
        <v>16.175724914379085</v>
      </c>
      <c r="F38" s="5">
        <v>0.94491070265052457</v>
      </c>
      <c r="G38" s="5">
        <v>0.61419999999999997</v>
      </c>
      <c r="H38" s="5">
        <v>24.6477</v>
      </c>
      <c r="I38" s="5">
        <v>1.8134999999999999</v>
      </c>
      <c r="J38" s="5">
        <v>2.7300000000000001E-2</v>
      </c>
      <c r="K38" s="5">
        <v>1.4200000000000001E-2</v>
      </c>
      <c r="L38" s="5">
        <v>0.1399</v>
      </c>
      <c r="M38" s="5">
        <v>1.4999999999999999E-2</v>
      </c>
      <c r="N38" s="5">
        <v>98.662835617029614</v>
      </c>
      <c r="O38" s="5"/>
      <c r="P38" s="10">
        <v>2044.6385</v>
      </c>
      <c r="Q38" s="10">
        <v>190.875</v>
      </c>
      <c r="R38" s="5"/>
      <c r="S38" s="5">
        <v>1.9493616687331183</v>
      </c>
      <c r="T38" s="5">
        <v>9.3179846074476422E-3</v>
      </c>
      <c r="U38" s="5">
        <v>5.0638331266881664E-2</v>
      </c>
      <c r="V38" s="5">
        <v>5.108609374005868E-3</v>
      </c>
      <c r="W38" s="5">
        <v>0.50076184902109833</v>
      </c>
      <c r="X38" s="5">
        <v>2.6322487944488326E-2</v>
      </c>
      <c r="Y38" s="5">
        <v>1.9257172971838505E-2</v>
      </c>
      <c r="Z38" s="5">
        <v>1.3601347135600066</v>
      </c>
      <c r="AA38" s="5">
        <v>7.1926292733368841E-2</v>
      </c>
      <c r="AB38" s="5">
        <v>1.9592915103993679E-3</v>
      </c>
      <c r="AC38" s="5">
        <v>6.7054113178516988E-4</v>
      </c>
      <c r="AD38" s="5">
        <v>4.0944038889332976E-3</v>
      </c>
      <c r="AE38" s="5">
        <v>4.466532566276185E-4</v>
      </c>
      <c r="AF38" s="5"/>
      <c r="AG38" s="12">
        <v>3.6355742647558338</v>
      </c>
      <c r="AH38" s="12">
        <v>68.749139894509369</v>
      </c>
      <c r="AI38" s="12">
        <v>27.615285840734792</v>
      </c>
    </row>
    <row r="39" spans="1:35" s="9" customFormat="1" ht="10.199999999999999" x14ac:dyDescent="0.2">
      <c r="A39" s="7" t="s">
        <v>74</v>
      </c>
      <c r="B39" s="5">
        <v>53.918300000000002</v>
      </c>
      <c r="C39" s="5">
        <v>0.17249999999999999</v>
      </c>
      <c r="D39" s="5">
        <v>1.9644999999999999</v>
      </c>
      <c r="E39" s="5">
        <v>9.2258641166296478</v>
      </c>
      <c r="F39" s="5">
        <v>2.5594749071894731</v>
      </c>
      <c r="G39" s="5">
        <v>0.29870000000000002</v>
      </c>
      <c r="H39" s="5">
        <v>29.5245</v>
      </c>
      <c r="I39" s="5">
        <v>1.7706999999999999</v>
      </c>
      <c r="J39" s="5">
        <v>9.7999999999999997E-3</v>
      </c>
      <c r="K39" s="5">
        <v>8.8000000000000005E-3</v>
      </c>
      <c r="L39" s="5">
        <v>0.10879999999999999</v>
      </c>
      <c r="M39" s="5">
        <v>4.6199999999999998E-2</v>
      </c>
      <c r="N39" s="5">
        <v>99.60813902381912</v>
      </c>
      <c r="O39" s="5"/>
      <c r="P39" s="10">
        <v>1590.1119999999999</v>
      </c>
      <c r="Q39" s="10">
        <v>587.89499999999998</v>
      </c>
      <c r="R39" s="5"/>
      <c r="S39" s="5">
        <v>1.9201883166226552</v>
      </c>
      <c r="T39" s="5">
        <v>4.6213059509809008E-3</v>
      </c>
      <c r="U39" s="5">
        <v>7.9811683377344789E-2</v>
      </c>
      <c r="V39" s="5">
        <v>2.6381454061740889E-3</v>
      </c>
      <c r="W39" s="5">
        <v>0.27476037833582206</v>
      </c>
      <c r="X39" s="5">
        <v>6.8590917736692347E-2</v>
      </c>
      <c r="Y39" s="5">
        <v>9.0094340813091558E-3</v>
      </c>
      <c r="Z39" s="5">
        <v>1.5673559875732896</v>
      </c>
      <c r="AA39" s="5">
        <v>6.7560782937350988E-2</v>
      </c>
      <c r="AB39" s="5">
        <v>6.7661567622920868E-4</v>
      </c>
      <c r="AC39" s="5">
        <v>3.9975998590887816E-4</v>
      </c>
      <c r="AD39" s="5">
        <v>3.0632428757130068E-3</v>
      </c>
      <c r="AE39" s="5">
        <v>1.3234294405299819E-3</v>
      </c>
      <c r="AF39" s="5"/>
      <c r="AG39" s="12">
        <v>3.3996652664140474</v>
      </c>
      <c r="AH39" s="12">
        <v>78.869508010291966</v>
      </c>
      <c r="AI39" s="12">
        <v>17.730826723293983</v>
      </c>
    </row>
    <row r="40" spans="1:35" s="9" customFormat="1" ht="10.199999999999999" x14ac:dyDescent="0.2">
      <c r="A40" s="7" t="s">
        <v>75</v>
      </c>
      <c r="B40" s="5">
        <v>51.2759</v>
      </c>
      <c r="C40" s="5">
        <v>0.50129999999999997</v>
      </c>
      <c r="D40" s="5">
        <v>2.0089000000000001</v>
      </c>
      <c r="E40" s="5">
        <v>11.484749298822049</v>
      </c>
      <c r="F40" s="5">
        <v>0.28777191421905823</v>
      </c>
      <c r="G40" s="5">
        <v>0.42280000000000001</v>
      </c>
      <c r="H40" s="5">
        <v>15.8437</v>
      </c>
      <c r="I40" s="5">
        <v>16.015999999999998</v>
      </c>
      <c r="J40" s="5">
        <v>0.2162</v>
      </c>
      <c r="K40" s="5">
        <v>3.8399999999999997E-2</v>
      </c>
      <c r="L40" s="34" t="s">
        <v>6</v>
      </c>
      <c r="M40" s="34" t="s">
        <v>6</v>
      </c>
      <c r="N40" s="5">
        <v>98.07352121304109</v>
      </c>
      <c r="O40" s="5"/>
      <c r="P40" s="36" t="s">
        <v>6</v>
      </c>
      <c r="Q40" s="36" t="s">
        <v>6</v>
      </c>
      <c r="R40" s="5"/>
      <c r="S40" s="5">
        <v>1.9454662092519579</v>
      </c>
      <c r="T40" s="5">
        <v>1.4307906546732082E-2</v>
      </c>
      <c r="U40" s="5">
        <v>5.4533790748042099E-2</v>
      </c>
      <c r="V40" s="5">
        <v>3.5291537246740501E-2</v>
      </c>
      <c r="W40" s="5">
        <v>0.36439410225297386</v>
      </c>
      <c r="X40" s="5">
        <v>8.2161226012305022E-3</v>
      </c>
      <c r="Y40" s="5">
        <v>1.3586263585945566E-2</v>
      </c>
      <c r="Z40" s="5">
        <v>0.89607523373780373</v>
      </c>
      <c r="AA40" s="5">
        <v>0.65103826423132538</v>
      </c>
      <c r="AB40" s="5">
        <v>1.590283077057373E-2</v>
      </c>
      <c r="AC40" s="5">
        <v>1.858448973121438E-3</v>
      </c>
      <c r="AD40" s="34" t="s">
        <v>6</v>
      </c>
      <c r="AE40" s="34" t="s">
        <v>6</v>
      </c>
      <c r="AF40" s="5"/>
      <c r="AG40" s="12">
        <v>33.674799634201108</v>
      </c>
      <c r="AH40" s="12">
        <v>46.349278700105252</v>
      </c>
      <c r="AI40" s="12">
        <v>19.975921665693637</v>
      </c>
    </row>
    <row r="41" spans="1:35" s="9" customFormat="1" ht="10.199999999999999" x14ac:dyDescent="0.2">
      <c r="A41" s="7" t="s">
        <v>76</v>
      </c>
      <c r="B41" s="5">
        <v>52.763599999999997</v>
      </c>
      <c r="C41" s="5">
        <v>0.22889999999999999</v>
      </c>
      <c r="D41" s="5">
        <v>0.64129999999999998</v>
      </c>
      <c r="E41" s="5">
        <v>17.549558776646354</v>
      </c>
      <c r="F41" s="5">
        <v>0.51580014151290632</v>
      </c>
      <c r="G41" s="5">
        <v>0.46779999999999999</v>
      </c>
      <c r="H41" s="5">
        <v>23.817</v>
      </c>
      <c r="I41" s="5">
        <v>2.0196999999999998</v>
      </c>
      <c r="J41" s="5">
        <v>2.9600000000000001E-2</v>
      </c>
      <c r="K41" s="5">
        <v>2.12E-2</v>
      </c>
      <c r="L41" s="34" t="s">
        <v>6</v>
      </c>
      <c r="M41" s="5">
        <v>1.1599999999999999E-2</v>
      </c>
      <c r="N41" s="5">
        <v>98.063458918159256</v>
      </c>
      <c r="O41" s="5"/>
      <c r="P41" s="36" t="s">
        <v>6</v>
      </c>
      <c r="Q41" s="10">
        <v>147.60999999999999</v>
      </c>
      <c r="R41" s="5"/>
      <c r="S41" s="5">
        <v>1.9741249697359973</v>
      </c>
      <c r="T41" s="5">
        <v>6.4424937406199921E-3</v>
      </c>
      <c r="U41" s="5">
        <v>2.587503026400273E-2</v>
      </c>
      <c r="V41" s="5">
        <v>2.4018540591107147E-3</v>
      </c>
      <c r="W41" s="5">
        <v>0.54909292046209524</v>
      </c>
      <c r="X41" s="5">
        <v>1.4522112098752427E-2</v>
      </c>
      <c r="Y41" s="5">
        <v>1.4823648119268812E-2</v>
      </c>
      <c r="Z41" s="5">
        <v>1.3283262121638539</v>
      </c>
      <c r="AA41" s="5">
        <v>8.0959746997578602E-2</v>
      </c>
      <c r="AB41" s="5">
        <v>2.1470407202502854E-3</v>
      </c>
      <c r="AC41" s="5">
        <v>1.0117776931742369E-3</v>
      </c>
      <c r="AD41" s="34" t="s">
        <v>6</v>
      </c>
      <c r="AE41" s="5">
        <v>3.4909963565650195E-4</v>
      </c>
      <c r="AF41" s="5"/>
      <c r="AG41" s="12">
        <v>4.0729860351297091</v>
      </c>
      <c r="AH41" s="12">
        <v>66.826470102505795</v>
      </c>
      <c r="AI41" s="12">
        <v>29.100543862364486</v>
      </c>
    </row>
    <row r="42" spans="1:35" s="9" customFormat="1" ht="10.199999999999999" x14ac:dyDescent="0.2">
      <c r="A42" s="26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4"/>
      <c r="N42" s="5"/>
      <c r="O42" s="5"/>
      <c r="P42" s="12"/>
      <c r="Q42" s="12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14"/>
      <c r="AD42" s="14"/>
      <c r="AE42" s="14"/>
      <c r="AF42" s="14"/>
      <c r="AG42" s="14"/>
      <c r="AH42" s="14"/>
      <c r="AI42" s="14"/>
    </row>
    <row r="43" spans="1:35" s="9" customFormat="1" ht="10.199999999999999" x14ac:dyDescent="0.2">
      <c r="A43" s="29" t="s">
        <v>1</v>
      </c>
      <c r="B43" s="14"/>
      <c r="C43" s="14"/>
      <c r="D43" s="14"/>
      <c r="E43" s="14"/>
      <c r="F43" s="14"/>
      <c r="G43" s="23"/>
      <c r="H43" s="23"/>
      <c r="I43" s="23"/>
      <c r="J43" s="23"/>
      <c r="K43" s="23"/>
      <c r="L43" s="23"/>
      <c r="M43" s="23"/>
      <c r="N43" s="5"/>
      <c r="O43" s="5"/>
      <c r="P43" s="12"/>
      <c r="Q43" s="12"/>
      <c r="R43" s="23"/>
      <c r="S43" s="23"/>
      <c r="T43" s="23"/>
      <c r="U43" s="23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14"/>
      <c r="AI43" s="14"/>
    </row>
    <row r="44" spans="1:35" s="9" customFormat="1" ht="10.199999999999999" x14ac:dyDescent="0.2">
      <c r="A44" s="30" t="s">
        <v>42</v>
      </c>
      <c r="B44" s="14"/>
      <c r="C44" s="14"/>
      <c r="D44" s="14"/>
      <c r="E44" s="14"/>
      <c r="F44" s="14"/>
      <c r="G44" s="23"/>
      <c r="H44" s="23"/>
      <c r="I44" s="23"/>
      <c r="J44" s="23"/>
      <c r="K44" s="23"/>
      <c r="L44" s="23"/>
      <c r="M44" s="23"/>
      <c r="N44" s="5"/>
      <c r="O44" s="5"/>
      <c r="P44" s="12"/>
      <c r="Q44" s="12"/>
      <c r="R44" s="23"/>
      <c r="S44" s="23"/>
      <c r="T44" s="23"/>
      <c r="U44" s="23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14"/>
      <c r="AI44" s="14"/>
    </row>
    <row r="45" spans="1:35" s="9" customFormat="1" ht="10.199999999999999" x14ac:dyDescent="0.2">
      <c r="A45" s="1" t="s">
        <v>77</v>
      </c>
      <c r="B45" s="5">
        <v>53.313007250000005</v>
      </c>
      <c r="C45" s="5">
        <v>0.23219999999999999</v>
      </c>
      <c r="D45" s="5">
        <v>0.69469999999999998</v>
      </c>
      <c r="E45" s="5">
        <v>15.799511585182561</v>
      </c>
      <c r="F45" s="5">
        <v>2.497745005386621</v>
      </c>
      <c r="G45" s="5">
        <v>0.46189999999999998</v>
      </c>
      <c r="H45" s="5">
        <v>25.005539551569505</v>
      </c>
      <c r="I45" s="5">
        <v>1.9541999999999999</v>
      </c>
      <c r="J45" s="5">
        <v>6.93E-2</v>
      </c>
      <c r="K45" s="5">
        <v>6.1999999999999998E-3</v>
      </c>
      <c r="L45" s="5">
        <v>7.3000000000000001E-3</v>
      </c>
      <c r="M45" s="5">
        <v>9.5799999999999996E-2</v>
      </c>
      <c r="N45" s="5">
        <v>100.13740339213868</v>
      </c>
      <c r="O45" s="5"/>
      <c r="P45" s="12">
        <f t="shared" si="2"/>
        <v>106.6895</v>
      </c>
      <c r="Q45" s="12">
        <f t="shared" si="3"/>
        <v>1219.0549999999998</v>
      </c>
      <c r="R45" s="5"/>
      <c r="S45" s="5">
        <v>1.9495897964568349</v>
      </c>
      <c r="T45" s="4">
        <v>6.387637592648673E-3</v>
      </c>
      <c r="U45" s="4">
        <v>2.9939011307998916E-2</v>
      </c>
      <c r="V45" s="4">
        <v>0</v>
      </c>
      <c r="W45" s="4">
        <v>0.48316241580081631</v>
      </c>
      <c r="X45" s="4">
        <v>6.8733153070856368E-2</v>
      </c>
      <c r="Y45" s="4">
        <v>1.4305817556998666E-2</v>
      </c>
      <c r="Z45" s="4">
        <v>1.3630875657315127</v>
      </c>
      <c r="AA45" s="4">
        <v>7.6563384968816858E-2</v>
      </c>
      <c r="AB45" s="4">
        <v>4.9130552148648702E-3</v>
      </c>
      <c r="AC45" s="4">
        <v>2.8920831085305781E-4</v>
      </c>
      <c r="AD45" s="4">
        <v>2.1104634116549874E-4</v>
      </c>
      <c r="AE45" s="4">
        <v>2.8179076466344861E-3</v>
      </c>
      <c r="AF45" s="4"/>
      <c r="AG45" s="10">
        <v>3.8170000628462457</v>
      </c>
      <c r="AH45" s="10">
        <v>67.955528953966521</v>
      </c>
      <c r="AI45" s="10">
        <v>28.227470983187214</v>
      </c>
    </row>
    <row r="46" spans="1:35" s="9" customFormat="1" ht="10.199999999999999" x14ac:dyDescent="0.2">
      <c r="A46" s="1" t="s">
        <v>78</v>
      </c>
      <c r="B46" s="5">
        <v>53.109590875000009</v>
      </c>
      <c r="C46" s="5">
        <v>0.2346</v>
      </c>
      <c r="D46" s="5">
        <v>0.69530000000000003</v>
      </c>
      <c r="E46" s="5">
        <v>18.150017650152545</v>
      </c>
      <c r="F46" s="5">
        <v>1.1942944953854762</v>
      </c>
      <c r="G46" s="5">
        <v>0.50280000000000002</v>
      </c>
      <c r="H46" s="5">
        <v>23.651530448430492</v>
      </c>
      <c r="I46" s="5">
        <v>2.0049999999999999</v>
      </c>
      <c r="J46" s="5">
        <v>4.0500000000000001E-2</v>
      </c>
      <c r="K46" s="5">
        <v>1.2699999999999999E-2</v>
      </c>
      <c r="L46" s="5">
        <v>0</v>
      </c>
      <c r="M46" s="5">
        <v>3.6600000000000001E-2</v>
      </c>
      <c r="N46" s="5">
        <v>99.632933468968517</v>
      </c>
      <c r="O46" s="5"/>
      <c r="P46" s="12">
        <f t="shared" si="2"/>
        <v>0</v>
      </c>
      <c r="Q46" s="12">
        <f t="shared" si="3"/>
        <v>465.73499999999996</v>
      </c>
      <c r="R46" s="5"/>
      <c r="S46" s="5">
        <v>1.964535873631039</v>
      </c>
      <c r="T46" s="4">
        <v>6.5280429900531059E-3</v>
      </c>
      <c r="U46" s="4">
        <v>3.0310236851965926E-2</v>
      </c>
      <c r="V46" s="4">
        <v>0</v>
      </c>
      <c r="W46" s="4">
        <v>0.56144016606631797</v>
      </c>
      <c r="X46" s="4">
        <v>3.3243484860292938E-2</v>
      </c>
      <c r="Y46" s="4">
        <v>1.5752044650618368E-2</v>
      </c>
      <c r="Z46" s="4">
        <v>1.30413851147128</v>
      </c>
      <c r="AA46" s="4">
        <v>7.9459062952968409E-2</v>
      </c>
      <c r="AB46" s="4">
        <v>2.9043595448611627E-3</v>
      </c>
      <c r="AC46" s="4">
        <v>5.9923855162362296E-4</v>
      </c>
      <c r="AD46" s="4">
        <v>0</v>
      </c>
      <c r="AE46" s="4">
        <v>1.0889784289804304E-3</v>
      </c>
      <c r="AF46" s="4"/>
      <c r="AG46" s="10">
        <v>3.9848413839609367</v>
      </c>
      <c r="AH46" s="10">
        <v>65.40204374174327</v>
      </c>
      <c r="AI46" s="10">
        <v>30.6131148742958</v>
      </c>
    </row>
    <row r="47" spans="1:35" s="9" customFormat="1" ht="10.199999999999999" x14ac:dyDescent="0.2">
      <c r="A47" s="1" t="s">
        <v>79</v>
      </c>
      <c r="B47" s="5">
        <v>55.119897750000007</v>
      </c>
      <c r="C47" s="5">
        <v>3.4099999999999998E-2</v>
      </c>
      <c r="D47" s="5">
        <v>0.68149999999999999</v>
      </c>
      <c r="E47" s="5">
        <v>11.512742836683749</v>
      </c>
      <c r="F47" s="5">
        <v>1.8278186355933501</v>
      </c>
      <c r="G47" s="5">
        <v>0.309</v>
      </c>
      <c r="H47" s="5">
        <v>29.068934843049327</v>
      </c>
      <c r="I47" s="5">
        <v>1.6227</v>
      </c>
      <c r="J47" s="5">
        <v>1.6400000000000001E-2</v>
      </c>
      <c r="K47" s="5">
        <v>0</v>
      </c>
      <c r="L47" s="5">
        <v>2.63E-2</v>
      </c>
      <c r="M47" s="5">
        <v>5.0700000000000002E-2</v>
      </c>
      <c r="N47" s="5">
        <v>100.27009406532645</v>
      </c>
      <c r="O47" s="5"/>
      <c r="P47" s="12">
        <f t="shared" si="2"/>
        <v>384.37449999999995</v>
      </c>
      <c r="Q47" s="12">
        <f t="shared" si="3"/>
        <v>645.15749999999991</v>
      </c>
      <c r="R47" s="5"/>
      <c r="S47" s="5">
        <v>1.9619615304938858</v>
      </c>
      <c r="T47" s="4">
        <v>9.130707984436996E-4</v>
      </c>
      <c r="U47" s="4">
        <v>2.8587622420364851E-2</v>
      </c>
      <c r="V47" s="4">
        <v>0</v>
      </c>
      <c r="W47" s="4">
        <v>0.34268911344733671</v>
      </c>
      <c r="X47" s="4">
        <v>4.8957957467532509E-2</v>
      </c>
      <c r="Y47" s="4">
        <v>9.3152651488788586E-3</v>
      </c>
      <c r="Z47" s="4">
        <v>1.5423703449307729</v>
      </c>
      <c r="AA47" s="4">
        <v>6.1881719791846923E-2</v>
      </c>
      <c r="AB47" s="4">
        <v>1.131707724439985E-3</v>
      </c>
      <c r="AC47" s="4">
        <v>0</v>
      </c>
      <c r="AD47" s="4">
        <v>7.4008693495912915E-4</v>
      </c>
      <c r="AE47" s="4">
        <v>1.4515808415383501E-3</v>
      </c>
      <c r="AF47" s="4"/>
      <c r="AG47" s="10">
        <v>3.0860400647222206</v>
      </c>
      <c r="AH47" s="10">
        <v>76.917976667528137</v>
      </c>
      <c r="AI47" s="10">
        <v>19.995983267749626</v>
      </c>
    </row>
    <row r="48" spans="1:35" s="9" customFormat="1" ht="10.199999999999999" x14ac:dyDescent="0.2">
      <c r="A48" s="1" t="s">
        <v>80</v>
      </c>
      <c r="B48" s="5">
        <v>54.397570000000002</v>
      </c>
      <c r="C48" s="5">
        <v>0.18990000000000001</v>
      </c>
      <c r="D48" s="5">
        <v>0.78100000000000003</v>
      </c>
      <c r="E48" s="5">
        <v>12.995895915588255</v>
      </c>
      <c r="F48" s="5">
        <v>1.4606972590067715</v>
      </c>
      <c r="G48" s="5">
        <v>0.41239999999999999</v>
      </c>
      <c r="H48" s="5">
        <v>27.709844663677128</v>
      </c>
      <c r="I48" s="5">
        <v>1.633</v>
      </c>
      <c r="J48" s="5">
        <v>2.3300000000000001E-2</v>
      </c>
      <c r="K48" s="5">
        <v>9.7000000000000003E-3</v>
      </c>
      <c r="L48" s="5">
        <v>0</v>
      </c>
      <c r="M48" s="5">
        <v>6.3299999999999995E-2</v>
      </c>
      <c r="N48" s="5">
        <v>99.676607838272162</v>
      </c>
      <c r="O48" s="5"/>
      <c r="P48" s="12">
        <f t="shared" si="2"/>
        <v>0</v>
      </c>
      <c r="Q48" s="12">
        <f t="shared" si="3"/>
        <v>805.49249999999984</v>
      </c>
      <c r="R48" s="5"/>
      <c r="S48" s="5">
        <v>1.9613142349044552</v>
      </c>
      <c r="T48" s="4">
        <v>5.1506333504603976E-3</v>
      </c>
      <c r="U48" s="4">
        <v>3.3185533770236753E-2</v>
      </c>
      <c r="V48" s="4">
        <v>0</v>
      </c>
      <c r="W48" s="4">
        <v>0.39184411164771155</v>
      </c>
      <c r="X48" s="4">
        <v>3.9631088471912435E-2</v>
      </c>
      <c r="Y48" s="4">
        <v>1.2593341909587842E-2</v>
      </c>
      <c r="Z48" s="4">
        <v>1.4892898702481341</v>
      </c>
      <c r="AA48" s="4">
        <v>6.3080615148078445E-2</v>
      </c>
      <c r="AB48" s="4">
        <v>1.6286656973909389E-3</v>
      </c>
      <c r="AC48" s="4">
        <v>4.4611664947450714E-4</v>
      </c>
      <c r="AD48" s="4">
        <v>0</v>
      </c>
      <c r="AE48" s="4">
        <v>1.8357882025570962E-3</v>
      </c>
      <c r="AF48" s="4"/>
      <c r="AG48" s="10">
        <v>3.1596564824434528</v>
      </c>
      <c r="AH48" s="10">
        <v>74.597313005281123</v>
      </c>
      <c r="AI48" s="10">
        <v>22.243030512275421</v>
      </c>
    </row>
    <row r="49" spans="1:35" s="9" customFormat="1" ht="10.199999999999999" x14ac:dyDescent="0.2">
      <c r="A49" s="1" t="s">
        <v>81</v>
      </c>
      <c r="B49" s="5">
        <v>53.468904625000008</v>
      </c>
      <c r="C49" s="5">
        <v>0.18340000000000001</v>
      </c>
      <c r="D49" s="5">
        <v>1.8674999999999999</v>
      </c>
      <c r="E49" s="5">
        <v>12.79266895073083</v>
      </c>
      <c r="F49" s="5">
        <v>2.5406885650528279</v>
      </c>
      <c r="G49" s="5">
        <v>0.38600000000000001</v>
      </c>
      <c r="H49" s="5">
        <v>27.030934708520174</v>
      </c>
      <c r="I49" s="5">
        <v>1.7137</v>
      </c>
      <c r="J49" s="5">
        <v>6.3899999999999998E-2</v>
      </c>
      <c r="K49" s="5">
        <v>0</v>
      </c>
      <c r="L49" s="5">
        <v>4.2599999999999999E-2</v>
      </c>
      <c r="M49" s="5">
        <v>8.4699999999999998E-2</v>
      </c>
      <c r="N49" s="5">
        <v>100.17499684930384</v>
      </c>
      <c r="O49" s="5"/>
      <c r="P49" s="12">
        <f t="shared" si="2"/>
        <v>622.59900000000005</v>
      </c>
      <c r="Q49" s="12">
        <f t="shared" si="3"/>
        <v>1077.8074999999999</v>
      </c>
      <c r="R49" s="5"/>
      <c r="S49" s="5">
        <v>1.9250730342655034</v>
      </c>
      <c r="T49" s="4">
        <v>4.9672182785875877E-3</v>
      </c>
      <c r="U49" s="4">
        <v>7.4926965734496642E-2</v>
      </c>
      <c r="V49" s="4">
        <v>4.3116038076956298E-3</v>
      </c>
      <c r="W49" s="4">
        <v>0.38516472397507945</v>
      </c>
      <c r="X49" s="4">
        <v>6.8834389010333119E-2</v>
      </c>
      <c r="Y49" s="4">
        <v>1.1770309573894621E-2</v>
      </c>
      <c r="Z49" s="4">
        <v>1.450722846956275</v>
      </c>
      <c r="AA49" s="4">
        <v>6.610324426013342E-2</v>
      </c>
      <c r="AB49" s="4">
        <v>4.4602081750977317E-3</v>
      </c>
      <c r="AC49" s="4">
        <v>0</v>
      </c>
      <c r="AD49" s="4">
        <v>1.2125521533985016E-3</v>
      </c>
      <c r="AE49" s="4">
        <v>2.4529038095029007E-3</v>
      </c>
      <c r="AF49" s="4"/>
      <c r="AG49" s="10">
        <v>3.3341770321190922</v>
      </c>
      <c r="AH49" s="10">
        <v>73.172910806878306</v>
      </c>
      <c r="AI49" s="10">
        <v>23.492912161002607</v>
      </c>
    </row>
    <row r="50" spans="1:35" s="9" customFormat="1" ht="10.199999999999999" x14ac:dyDescent="0.2">
      <c r="A50" s="1" t="s">
        <v>82</v>
      </c>
      <c r="B50" s="16">
        <v>53.831200000000003</v>
      </c>
      <c r="C50" s="16">
        <v>0.27179999999999999</v>
      </c>
      <c r="D50" s="16">
        <v>1.0660000000000001</v>
      </c>
      <c r="E50" s="16">
        <v>17.206689058966827</v>
      </c>
      <c r="F50" s="16">
        <v>1.027297878770165</v>
      </c>
      <c r="G50" s="16">
        <v>0.50319999999999998</v>
      </c>
      <c r="H50" s="16">
        <v>24.321100000000001</v>
      </c>
      <c r="I50" s="16">
        <v>2.63</v>
      </c>
      <c r="J50" s="5">
        <v>0</v>
      </c>
      <c r="K50" s="5">
        <v>0</v>
      </c>
      <c r="L50" s="16">
        <v>0</v>
      </c>
      <c r="M50" s="16">
        <v>6.1400000000000003E-2</v>
      </c>
      <c r="N50" s="5">
        <v>100.91868693773701</v>
      </c>
      <c r="O50" s="5"/>
      <c r="P50" s="12">
        <f t="shared" si="2"/>
        <v>0</v>
      </c>
      <c r="Q50" s="12">
        <f t="shared" si="3"/>
        <v>781.31500000000005</v>
      </c>
      <c r="R50" s="5"/>
      <c r="S50" s="5">
        <v>1.9574647278291506</v>
      </c>
      <c r="T50" s="4">
        <v>7.4349375758013432E-3</v>
      </c>
      <c r="U50" s="4">
        <v>4.2535272170849403E-2</v>
      </c>
      <c r="V50" s="4">
        <v>3.1469457790587324E-3</v>
      </c>
      <c r="W50" s="4">
        <v>0.52323479215903512</v>
      </c>
      <c r="X50" s="4">
        <v>2.8110228815285687E-2</v>
      </c>
      <c r="Y50" s="4">
        <v>1.5497269077660563E-2</v>
      </c>
      <c r="Z50" s="4">
        <v>1.3183191509292851</v>
      </c>
      <c r="AA50" s="4">
        <v>0.10246078687632516</v>
      </c>
      <c r="AB50" s="4">
        <v>0</v>
      </c>
      <c r="AC50" s="4">
        <v>0</v>
      </c>
      <c r="AD50" s="4">
        <v>0</v>
      </c>
      <c r="AE50" s="4">
        <v>1.7958887875494727E-3</v>
      </c>
      <c r="AF50" s="4"/>
      <c r="AG50" s="10">
        <v>5.1549426968707772</v>
      </c>
      <c r="AH50" s="10">
        <v>66.326444354079712</v>
      </c>
      <c r="AI50" s="10">
        <v>28.518612949049505</v>
      </c>
    </row>
    <row r="51" spans="1:35" s="9" customFormat="1" ht="10.199999999999999" x14ac:dyDescent="0.2">
      <c r="A51" s="28" t="s">
        <v>83</v>
      </c>
      <c r="B51" s="5">
        <v>53.712937468354433</v>
      </c>
      <c r="C51" s="5">
        <v>0.16239999999999999</v>
      </c>
      <c r="D51" s="5">
        <v>1.976</v>
      </c>
      <c r="E51" s="5">
        <v>11.658858942663965</v>
      </c>
      <c r="F51" s="5">
        <v>1.8908114470175368</v>
      </c>
      <c r="G51" s="5">
        <v>0.33040000000000003</v>
      </c>
      <c r="H51" s="5">
        <v>27.716192307692307</v>
      </c>
      <c r="I51" s="5">
        <v>2.0958000000000001</v>
      </c>
      <c r="J51" s="5">
        <v>1.0999999999999999E-2</v>
      </c>
      <c r="K51" s="5">
        <v>3.4299999999999997E-2</v>
      </c>
      <c r="L51" s="5">
        <v>0.1109</v>
      </c>
      <c r="M51" s="5">
        <v>4.7500000000000001E-2</v>
      </c>
      <c r="N51" s="5">
        <v>99.747100165728241</v>
      </c>
      <c r="O51" s="5"/>
      <c r="P51" s="12">
        <f t="shared" si="2"/>
        <v>1620.8035000000002</v>
      </c>
      <c r="Q51" s="12">
        <f t="shared" si="3"/>
        <v>604.4375</v>
      </c>
      <c r="R51" s="5"/>
      <c r="S51" s="4">
        <v>1.9292062701628339</v>
      </c>
      <c r="T51" s="4">
        <v>4.3878702405302453E-3</v>
      </c>
      <c r="U51" s="4">
        <v>7.0793729837166142E-2</v>
      </c>
      <c r="V51" s="4">
        <v>1.2846803612304614E-2</v>
      </c>
      <c r="W51" s="4">
        <v>0.35018313680552371</v>
      </c>
      <c r="X51" s="4">
        <v>5.1104140591952341E-2</v>
      </c>
      <c r="Y51" s="4">
        <v>1.0050657113212461E-2</v>
      </c>
      <c r="Z51" s="4">
        <v>1.4839210332269024</v>
      </c>
      <c r="AA51" s="4">
        <v>8.064763781712056E-2</v>
      </c>
      <c r="AB51" s="4">
        <v>7.6595065843027281E-4</v>
      </c>
      <c r="AC51" s="4">
        <v>1.5714584327988176E-3</v>
      </c>
      <c r="AD51" s="4">
        <v>3.1490257485088562E-3</v>
      </c>
      <c r="AE51" s="4">
        <v>1.3722857527168524E-3</v>
      </c>
      <c r="AF51" s="6"/>
      <c r="AG51" s="10">
        <v>4.0815511011705805</v>
      </c>
      <c r="AH51" s="10">
        <v>75.100767873100452</v>
      </c>
      <c r="AI51" s="10">
        <v>20.81768102572897</v>
      </c>
    </row>
    <row r="52" spans="1:35" s="9" customFormat="1" ht="10.199999999999999" x14ac:dyDescent="0.2">
      <c r="A52" s="28" t="s">
        <v>84</v>
      </c>
      <c r="B52" s="5">
        <v>54.381102531645574</v>
      </c>
      <c r="C52" s="5">
        <v>0.1173</v>
      </c>
      <c r="D52" s="5">
        <v>1.6966000000000001</v>
      </c>
      <c r="E52" s="5">
        <v>10.391473199957312</v>
      </c>
      <c r="F52" s="5">
        <v>2.2115167828874385</v>
      </c>
      <c r="G52" s="5">
        <v>0.33239999999999997</v>
      </c>
      <c r="H52" s="5">
        <v>28.490066433566433</v>
      </c>
      <c r="I52" s="5">
        <v>2.4567999999999999</v>
      </c>
      <c r="J52" s="5">
        <v>5.5800000000000002E-2</v>
      </c>
      <c r="K52" s="5">
        <v>2.7799999999999998E-2</v>
      </c>
      <c r="L52" s="5">
        <v>0.14580000000000001</v>
      </c>
      <c r="M52" s="5">
        <v>4.5400000000000003E-2</v>
      </c>
      <c r="N52" s="5">
        <v>100.35205894805678</v>
      </c>
      <c r="O52" s="5"/>
      <c r="P52" s="12">
        <f t="shared" si="2"/>
        <v>2130.8670000000002</v>
      </c>
      <c r="Q52" s="12">
        <f t="shared" si="3"/>
        <v>577.71500000000003</v>
      </c>
      <c r="R52" s="5"/>
      <c r="S52" s="4">
        <v>1.9335349574696272</v>
      </c>
      <c r="T52" s="4">
        <v>3.1374009399551877E-3</v>
      </c>
      <c r="U52" s="4">
        <v>6.6465042530372775E-2</v>
      </c>
      <c r="V52" s="4">
        <v>4.6257859683053321E-3</v>
      </c>
      <c r="W52" s="4">
        <v>0.30897302277768579</v>
      </c>
      <c r="X52" s="4">
        <v>5.9170108413532763E-2</v>
      </c>
      <c r="Y52" s="4">
        <v>1.0009668447678298E-2</v>
      </c>
      <c r="Z52" s="4">
        <v>1.5099930404816884</v>
      </c>
      <c r="AA52" s="4">
        <v>9.3587075855680393E-2</v>
      </c>
      <c r="AB52" s="4">
        <v>3.8463302167026704E-3</v>
      </c>
      <c r="AC52" s="4">
        <v>1.2608337712615258E-3</v>
      </c>
      <c r="AD52" s="4">
        <v>4.0983255038701078E-3</v>
      </c>
      <c r="AE52" s="4">
        <v>1.2984076236405187E-3</v>
      </c>
      <c r="AF52" s="6"/>
      <c r="AG52" s="10">
        <v>4.7224868245969649</v>
      </c>
      <c r="AH52" s="10">
        <v>76.195587624774191</v>
      </c>
      <c r="AI52" s="10">
        <v>19.081925550628831</v>
      </c>
    </row>
    <row r="53" spans="1:35" s="9" customFormat="1" ht="10.199999999999999" x14ac:dyDescent="0.2">
      <c r="A53" s="28" t="s">
        <v>85</v>
      </c>
      <c r="B53" s="5">
        <v>54.463439873417727</v>
      </c>
      <c r="C53" s="5">
        <v>9.6000000000000002E-2</v>
      </c>
      <c r="D53" s="5">
        <v>1.3378000000000001</v>
      </c>
      <c r="E53" s="5">
        <v>10.381361024257499</v>
      </c>
      <c r="F53" s="5">
        <v>2.2798752637426403</v>
      </c>
      <c r="G53" s="5">
        <v>0.30309999999999998</v>
      </c>
      <c r="H53" s="5">
        <v>28.915027972027971</v>
      </c>
      <c r="I53" s="5">
        <v>2.0306000000000002</v>
      </c>
      <c r="J53" s="5">
        <v>4.5499999999999999E-2</v>
      </c>
      <c r="K53" s="5">
        <v>2.3099999999999999E-2</v>
      </c>
      <c r="L53" s="5">
        <v>8.2199999999999995E-2</v>
      </c>
      <c r="M53" s="5">
        <v>3.49E-2</v>
      </c>
      <c r="N53" s="5">
        <v>99.992904133445833</v>
      </c>
      <c r="O53" s="5"/>
      <c r="P53" s="12">
        <f t="shared" si="2"/>
        <v>1201.3530000000001</v>
      </c>
      <c r="Q53" s="12">
        <f t="shared" si="3"/>
        <v>444.10249999999996</v>
      </c>
      <c r="R53" s="5"/>
      <c r="S53" s="4">
        <v>1.9407096440330431</v>
      </c>
      <c r="T53" s="4">
        <v>2.5733254764209032E-3</v>
      </c>
      <c r="U53" s="4">
        <v>5.6179359160919942E-2</v>
      </c>
      <c r="V53" s="4">
        <v>0</v>
      </c>
      <c r="W53" s="4">
        <v>0.30934935199644054</v>
      </c>
      <c r="X53" s="4">
        <v>6.1132856400856639E-2</v>
      </c>
      <c r="Y53" s="4">
        <v>9.1473667141585176E-3</v>
      </c>
      <c r="Z53" s="4">
        <v>1.5358774952501422</v>
      </c>
      <c r="AA53" s="4">
        <v>7.752145808407937E-2</v>
      </c>
      <c r="AB53" s="4">
        <v>3.1432233411121703E-3</v>
      </c>
      <c r="AC53" s="4">
        <v>1.0499690394431432E-3</v>
      </c>
      <c r="AD53" s="4">
        <v>2.3156462688727025E-3</v>
      </c>
      <c r="AE53" s="4">
        <v>1.0003042345118009E-3</v>
      </c>
      <c r="AF53" s="6"/>
      <c r="AG53" s="10">
        <v>3.8896311305958475</v>
      </c>
      <c r="AH53" s="10">
        <v>77.062494255811899</v>
      </c>
      <c r="AI53" s="10">
        <v>19.047874613592271</v>
      </c>
    </row>
    <row r="54" spans="1:35" s="9" customFormat="1" ht="10.199999999999999" x14ac:dyDescent="0.2">
      <c r="A54" s="28" t="s">
        <v>86</v>
      </c>
      <c r="B54" s="5">
        <v>55.26275303797469</v>
      </c>
      <c r="C54" s="5">
        <v>0.16139999999999999</v>
      </c>
      <c r="D54" s="5">
        <v>0.72</v>
      </c>
      <c r="E54" s="5">
        <v>10.357895371180494</v>
      </c>
      <c r="F54" s="5">
        <v>1.7198530240071188</v>
      </c>
      <c r="G54" s="5">
        <v>0.33090000000000003</v>
      </c>
      <c r="H54" s="5">
        <v>29.765863636363637</v>
      </c>
      <c r="I54" s="5">
        <v>1.7850999999999999</v>
      </c>
      <c r="J54" s="5">
        <v>8.5000000000000006E-3</v>
      </c>
      <c r="K54" s="5">
        <v>2.9399999999999999E-2</v>
      </c>
      <c r="L54" s="5">
        <v>6.9900000000000004E-2</v>
      </c>
      <c r="M54" s="5">
        <v>2.1100000000000001E-2</v>
      </c>
      <c r="N54" s="5">
        <v>100.23266506952594</v>
      </c>
      <c r="O54" s="5"/>
      <c r="P54" s="12">
        <f t="shared" si="2"/>
        <v>1021.5885000000001</v>
      </c>
      <c r="Q54" s="12">
        <f t="shared" si="3"/>
        <v>268.4975</v>
      </c>
      <c r="R54" s="5"/>
      <c r="S54" s="4">
        <v>1.9583112213535947</v>
      </c>
      <c r="T54" s="4">
        <v>4.3024983908270756E-3</v>
      </c>
      <c r="U54" s="4">
        <v>3.0068501517334905E-2</v>
      </c>
      <c r="V54" s="4">
        <v>0</v>
      </c>
      <c r="W54" s="4">
        <v>0.30694469767574889</v>
      </c>
      <c r="X54" s="4">
        <v>4.58615401963125E-2</v>
      </c>
      <c r="Y54" s="4">
        <v>9.9311746736745372E-3</v>
      </c>
      <c r="Z54" s="4">
        <v>1.5723352376379529</v>
      </c>
      <c r="AA54" s="4">
        <v>6.7772545905479389E-2</v>
      </c>
      <c r="AB54" s="4">
        <v>5.8395108469160007E-4</v>
      </c>
      <c r="AC54" s="4">
        <v>1.3289405194680279E-3</v>
      </c>
      <c r="AD54" s="4">
        <v>1.9582641638343518E-3</v>
      </c>
      <c r="AE54" s="4">
        <v>6.0142688108201882E-4</v>
      </c>
      <c r="AF54" s="6"/>
      <c r="AG54" s="10">
        <v>3.3838134888215348</v>
      </c>
      <c r="AH54" s="10">
        <v>78.505080707593109</v>
      </c>
      <c r="AI54" s="10">
        <v>18.11110580358536</v>
      </c>
    </row>
    <row r="55" spans="1:35" s="9" customFormat="1" ht="10.199999999999999" x14ac:dyDescent="0.2">
      <c r="A55" s="28" t="s">
        <v>87</v>
      </c>
      <c r="B55" s="5">
        <v>55.372897721518989</v>
      </c>
      <c r="C55" s="5">
        <v>9.2299999999999993E-2</v>
      </c>
      <c r="D55" s="5">
        <v>0.67420000000000002</v>
      </c>
      <c r="E55" s="5">
        <v>10.268756535872733</v>
      </c>
      <c r="F55" s="5">
        <v>1.900926951684633</v>
      </c>
      <c r="G55" s="5">
        <v>0.27900000000000003</v>
      </c>
      <c r="H55" s="5">
        <v>29.811290209790208</v>
      </c>
      <c r="I55" s="5">
        <v>1.7506999999999999</v>
      </c>
      <c r="J55" s="5">
        <v>2.93E-2</v>
      </c>
      <c r="K55" s="5">
        <v>2.9399999999999999E-2</v>
      </c>
      <c r="L55" s="5">
        <v>8.6400000000000005E-2</v>
      </c>
      <c r="M55" s="5">
        <v>4.8099999999999997E-2</v>
      </c>
      <c r="N55" s="5">
        <v>100.34327141886656</v>
      </c>
      <c r="O55" s="5"/>
      <c r="P55" s="12">
        <f t="shared" si="2"/>
        <v>1262.7360000000001</v>
      </c>
      <c r="Q55" s="12">
        <f t="shared" si="3"/>
        <v>612.07249999999999</v>
      </c>
      <c r="R55" s="5"/>
      <c r="S55" s="4">
        <v>1.9599936175749537</v>
      </c>
      <c r="T55" s="4">
        <v>2.4576899703294092E-3</v>
      </c>
      <c r="U55" s="4">
        <v>2.8123945456960276E-2</v>
      </c>
      <c r="V55" s="4">
        <v>0</v>
      </c>
      <c r="W55" s="4">
        <v>0.30395877317140657</v>
      </c>
      <c r="X55" s="4">
        <v>5.063268283712441E-2</v>
      </c>
      <c r="Y55" s="4">
        <v>8.3640431866041556E-3</v>
      </c>
      <c r="Z55" s="4">
        <v>1.5729526231421673</v>
      </c>
      <c r="AA55" s="4">
        <v>6.6391302983043909E-2</v>
      </c>
      <c r="AB55" s="4">
        <v>2.010635628831664E-3</v>
      </c>
      <c r="AC55" s="4">
        <v>1.3274364943097628E-3</v>
      </c>
      <c r="AD55" s="4">
        <v>2.4177759490102155E-3</v>
      </c>
      <c r="AE55" s="4">
        <v>1.3694736052584358E-3</v>
      </c>
      <c r="AF55" s="6"/>
      <c r="AG55" s="10">
        <v>3.3157529859662227</v>
      </c>
      <c r="AH55" s="10">
        <v>78.557312820010011</v>
      </c>
      <c r="AI55" s="10">
        <v>18.126934194023761</v>
      </c>
    </row>
    <row r="56" spans="1:35" s="9" customFormat="1" ht="10.199999999999999" x14ac:dyDescent="0.2">
      <c r="A56" s="31"/>
      <c r="B56" s="14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5"/>
      <c r="O56" s="5"/>
      <c r="P56" s="12"/>
      <c r="Q56" s="12"/>
      <c r="R56" s="23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14"/>
      <c r="AG56" s="14"/>
      <c r="AH56" s="14"/>
      <c r="AI56" s="14"/>
    </row>
    <row r="57" spans="1:35" s="9" customFormat="1" ht="10.199999999999999" x14ac:dyDescent="0.2">
      <c r="A57" s="1" t="s">
        <v>88</v>
      </c>
      <c r="B57" s="5">
        <v>51.615858375000009</v>
      </c>
      <c r="C57" s="5">
        <v>0.39889999999999998</v>
      </c>
      <c r="D57" s="5">
        <v>1.9461999999999999</v>
      </c>
      <c r="E57" s="5">
        <v>7.1830114049612037</v>
      </c>
      <c r="F57" s="5">
        <v>1.6538239856666146</v>
      </c>
      <c r="G57" s="5">
        <v>0.29720000000000002</v>
      </c>
      <c r="H57" s="5">
        <v>16.27742313901345</v>
      </c>
      <c r="I57" s="5">
        <v>19.044899999999998</v>
      </c>
      <c r="J57" s="5">
        <v>0.1915</v>
      </c>
      <c r="K57" s="5">
        <v>8.3999999999999995E-3</v>
      </c>
      <c r="L57" s="5">
        <v>6.3299999999999995E-2</v>
      </c>
      <c r="M57" s="5">
        <v>9.3299999999999994E-2</v>
      </c>
      <c r="N57" s="5">
        <v>98.773816904641265</v>
      </c>
      <c r="O57" s="5"/>
      <c r="P57" s="12">
        <f t="shared" si="2"/>
        <v>925.12950000000001</v>
      </c>
      <c r="Q57" s="12">
        <f t="shared" si="3"/>
        <v>1187.2424999999998</v>
      </c>
      <c r="R57" s="5"/>
      <c r="S57" s="5">
        <v>1.931587512743872</v>
      </c>
      <c r="T57" s="4">
        <v>1.1229573486854156E-2</v>
      </c>
      <c r="U57" s="4">
        <v>6.841248725612803E-2</v>
      </c>
      <c r="V57" s="4">
        <v>1.7419426544286298E-2</v>
      </c>
      <c r="W57" s="4">
        <v>0.22479011569510299</v>
      </c>
      <c r="X57" s="4">
        <v>4.6572400849015594E-2</v>
      </c>
      <c r="Y57" s="4">
        <v>9.4196485075817241E-3</v>
      </c>
      <c r="Z57" s="4">
        <v>0.908017778868353</v>
      </c>
      <c r="AA57" s="4">
        <v>0.7635755015276221</v>
      </c>
      <c r="AB57" s="4">
        <v>1.3893394292626727E-2</v>
      </c>
      <c r="AC57" s="4">
        <v>4.0097706991728258E-4</v>
      </c>
      <c r="AD57" s="4">
        <v>1.8727501896482596E-3</v>
      </c>
      <c r="AE57" s="4">
        <v>2.808432968991153E-3</v>
      </c>
      <c r="AF57" s="4"/>
      <c r="AG57" s="10">
        <v>39.110075027220802</v>
      </c>
      <c r="AH57" s="10">
        <v>46.508358880745227</v>
      </c>
      <c r="AI57" s="10">
        <v>14.381566092033982</v>
      </c>
    </row>
    <row r="58" spans="1:35" s="9" customFormat="1" ht="10.199999999999999" x14ac:dyDescent="0.2">
      <c r="A58" s="1" t="s">
        <v>89</v>
      </c>
      <c r="B58" s="5">
        <v>52.076247375000008</v>
      </c>
      <c r="C58" s="5">
        <v>0.42049999999999998</v>
      </c>
      <c r="D58" s="5">
        <v>1.8498000000000001</v>
      </c>
      <c r="E58" s="5">
        <v>7.0008840598265669</v>
      </c>
      <c r="F58" s="5">
        <v>1.4804915743147369</v>
      </c>
      <c r="G58" s="5">
        <v>0.2424</v>
      </c>
      <c r="H58" s="5">
        <v>16.057275739910313</v>
      </c>
      <c r="I58" s="5">
        <v>19.952500000000001</v>
      </c>
      <c r="J58" s="5">
        <v>0.2445</v>
      </c>
      <c r="K58" s="5">
        <v>7.4000000000000003E-3</v>
      </c>
      <c r="L58" s="5">
        <v>7.3700000000000002E-2</v>
      </c>
      <c r="M58" s="5">
        <v>2.2100000000000002E-2</v>
      </c>
      <c r="N58" s="5">
        <v>99.427798749051632</v>
      </c>
      <c r="O58" s="5"/>
      <c r="P58" s="12">
        <f t="shared" si="2"/>
        <v>1077.1255000000001</v>
      </c>
      <c r="Q58" s="12">
        <f t="shared" si="3"/>
        <v>281.22250000000003</v>
      </c>
      <c r="R58" s="5"/>
      <c r="S58" s="5">
        <v>1.9355876322725181</v>
      </c>
      <c r="T58" s="4">
        <v>1.1757287752629075E-2</v>
      </c>
      <c r="U58" s="4">
        <v>6.4412367727481934E-2</v>
      </c>
      <c r="V58" s="4">
        <v>1.6614308665932304E-2</v>
      </c>
      <c r="W58" s="4">
        <v>0.21760329254825878</v>
      </c>
      <c r="X58" s="4">
        <v>4.1408281081317444E-2</v>
      </c>
      <c r="Y58" s="4">
        <v>7.6306306027251929E-3</v>
      </c>
      <c r="Z58" s="4">
        <v>0.88965676612793443</v>
      </c>
      <c r="AA58" s="4">
        <v>0.79453408154892502</v>
      </c>
      <c r="AB58" s="4">
        <v>1.7618152641221411E-2</v>
      </c>
      <c r="AC58" s="4">
        <v>3.5084387068376824E-4</v>
      </c>
      <c r="AD58" s="4">
        <v>2.1656364358758379E-3</v>
      </c>
      <c r="AE58" s="4">
        <v>6.6071872449633188E-4</v>
      </c>
      <c r="AF58" s="4"/>
      <c r="AG58" s="10">
        <v>40.72793829135523</v>
      </c>
      <c r="AH58" s="10">
        <v>45.603941621620663</v>
      </c>
      <c r="AI58" s="10">
        <v>13.668120087024105</v>
      </c>
    </row>
    <row r="59" spans="1:35" s="9" customFormat="1" ht="10.199999999999999" x14ac:dyDescent="0.2">
      <c r="A59" s="1" t="s">
        <v>90</v>
      </c>
      <c r="B59" s="5">
        <v>51.134728500000001</v>
      </c>
      <c r="C59" s="5">
        <v>0.45689999999999997</v>
      </c>
      <c r="D59" s="5">
        <v>3.0312000000000001</v>
      </c>
      <c r="E59" s="5">
        <v>5.1728267774900134</v>
      </c>
      <c r="F59" s="5">
        <v>2.2505750021753483</v>
      </c>
      <c r="G59" s="5">
        <v>0.24160000000000001</v>
      </c>
      <c r="H59" s="5">
        <v>16.504703587443942</v>
      </c>
      <c r="I59" s="5">
        <v>19.536200000000001</v>
      </c>
      <c r="J59" s="5">
        <v>0.31909999999999999</v>
      </c>
      <c r="K59" s="5">
        <v>8.0999999999999996E-3</v>
      </c>
      <c r="L59" s="5">
        <v>0.12770000000000001</v>
      </c>
      <c r="M59" s="5">
        <v>6.4899999999999999E-2</v>
      </c>
      <c r="N59" s="5">
        <v>98.848533867109296</v>
      </c>
      <c r="O59" s="5"/>
      <c r="P59" s="12">
        <f t="shared" si="2"/>
        <v>1866.3355000000001</v>
      </c>
      <c r="Q59" s="12">
        <f t="shared" si="3"/>
        <v>825.85249999999996</v>
      </c>
      <c r="R59" s="5"/>
      <c r="S59" s="5">
        <v>1.9010907956918086</v>
      </c>
      <c r="T59" s="4">
        <v>1.2778387475942322E-2</v>
      </c>
      <c r="U59" s="4">
        <v>9.890920430819139E-2</v>
      </c>
      <c r="V59" s="4">
        <v>3.390104437414268E-2</v>
      </c>
      <c r="W59" s="4">
        <v>0.16082525919306381</v>
      </c>
      <c r="X59" s="4">
        <v>6.2963447730035593E-2</v>
      </c>
      <c r="Y59" s="4">
        <v>7.6074392346479223E-3</v>
      </c>
      <c r="Z59" s="4">
        <v>0.91468613827945211</v>
      </c>
      <c r="AA59" s="4">
        <v>0.77816026695250695</v>
      </c>
      <c r="AB59" s="4">
        <v>2.2999693933591695E-2</v>
      </c>
      <c r="AC59" s="4">
        <v>3.8413240074201875E-4</v>
      </c>
      <c r="AD59" s="4">
        <v>3.7533814794036939E-3</v>
      </c>
      <c r="AE59" s="4">
        <v>1.9408089464722326E-3</v>
      </c>
      <c r="AF59" s="4"/>
      <c r="AG59" s="10">
        <v>40.439822224620912</v>
      </c>
      <c r="AH59" s="10">
        <v>47.53486703736268</v>
      </c>
      <c r="AI59" s="10">
        <v>12.025310738016412</v>
      </c>
    </row>
    <row r="60" spans="1:35" s="9" customFormat="1" ht="10.199999999999999" x14ac:dyDescent="0.2">
      <c r="A60" s="1" t="s">
        <v>91</v>
      </c>
      <c r="B60" s="5">
        <v>51.76659487500001</v>
      </c>
      <c r="C60" s="5">
        <v>0.36370000000000002</v>
      </c>
      <c r="D60" s="5">
        <v>1.1932</v>
      </c>
      <c r="E60" s="5">
        <v>10.432658250963105</v>
      </c>
      <c r="F60" s="5">
        <v>1.3820590757047015</v>
      </c>
      <c r="G60" s="5">
        <v>0.37469999999999998</v>
      </c>
      <c r="H60" s="5">
        <v>15.935036771300446</v>
      </c>
      <c r="I60" s="5">
        <v>17.023399999999999</v>
      </c>
      <c r="J60" s="5">
        <v>0.21859999999999999</v>
      </c>
      <c r="K60" s="5">
        <v>1.37E-2</v>
      </c>
      <c r="L60" s="5">
        <v>0</v>
      </c>
      <c r="M60" s="5">
        <v>5.1299999999999998E-2</v>
      </c>
      <c r="N60" s="5">
        <v>98.754948972968251</v>
      </c>
      <c r="O60" s="5"/>
      <c r="P60" s="12">
        <f t="shared" si="2"/>
        <v>0</v>
      </c>
      <c r="Q60" s="12">
        <f t="shared" si="3"/>
        <v>652.79250000000002</v>
      </c>
      <c r="R60" s="5"/>
      <c r="S60" s="5">
        <v>1.9534052856430846</v>
      </c>
      <c r="T60" s="4">
        <v>1.0324143943804371E-2</v>
      </c>
      <c r="U60" s="4">
        <v>4.6594714356915423E-2</v>
      </c>
      <c r="V60" s="4">
        <v>6.4675889046345719E-3</v>
      </c>
      <c r="W60" s="4">
        <v>0.32921313980293643</v>
      </c>
      <c r="X60" s="4">
        <v>3.9244380017207536E-2</v>
      </c>
      <c r="Y60" s="4">
        <v>1.1975154085922849E-2</v>
      </c>
      <c r="Z60" s="4">
        <v>0.89634106459366047</v>
      </c>
      <c r="AA60" s="4">
        <v>0.68822606757035798</v>
      </c>
      <c r="AB60" s="4">
        <v>1.5991944179106383E-2</v>
      </c>
      <c r="AC60" s="4">
        <v>6.5943553131138941E-4</v>
      </c>
      <c r="AD60" s="4">
        <v>0</v>
      </c>
      <c r="AE60" s="4">
        <v>1.5570813710579145E-3</v>
      </c>
      <c r="AF60" s="4"/>
      <c r="AG60" s="10">
        <v>35.024230813883918</v>
      </c>
      <c r="AH60" s="10">
        <v>45.615325855237806</v>
      </c>
      <c r="AI60" s="10">
        <v>19.360443330878276</v>
      </c>
    </row>
    <row r="61" spans="1:35" s="9" customFormat="1" ht="10.199999999999999" x14ac:dyDescent="0.2">
      <c r="A61" s="1" t="s">
        <v>92</v>
      </c>
      <c r="B61" s="5">
        <v>50.544343875000003</v>
      </c>
      <c r="C61" s="5">
        <v>0.60270000000000001</v>
      </c>
      <c r="D61" s="5">
        <v>3.1743000000000001</v>
      </c>
      <c r="E61" s="5">
        <v>5.6542706214003866</v>
      </c>
      <c r="F61" s="5">
        <v>2.0750520084377495</v>
      </c>
      <c r="G61" s="5">
        <v>0.23380000000000001</v>
      </c>
      <c r="H61" s="5">
        <v>16.723483004484301</v>
      </c>
      <c r="I61" s="5">
        <v>18.815200000000001</v>
      </c>
      <c r="J61" s="5">
        <v>0.22140000000000001</v>
      </c>
      <c r="K61" s="5">
        <v>0</v>
      </c>
      <c r="L61" s="5">
        <v>0.15379999999999999</v>
      </c>
      <c r="M61" s="5">
        <v>5.21E-2</v>
      </c>
      <c r="N61" s="5">
        <v>98.250449509322451</v>
      </c>
      <c r="O61" s="5"/>
      <c r="P61" s="12">
        <f t="shared" si="2"/>
        <v>2247.7869999999998</v>
      </c>
      <c r="Q61" s="12">
        <f t="shared" si="3"/>
        <v>662.97249999999997</v>
      </c>
      <c r="R61" s="5"/>
      <c r="S61" s="5">
        <v>1.8911622979330271</v>
      </c>
      <c r="T61" s="4">
        <v>1.6963888903631156E-2</v>
      </c>
      <c r="U61" s="4">
        <v>0.10883770206697285</v>
      </c>
      <c r="V61" s="4">
        <v>3.1132084359077883E-2</v>
      </c>
      <c r="W61" s="4">
        <v>0.17691809255259214</v>
      </c>
      <c r="X61" s="4">
        <v>5.8424274701267986E-2</v>
      </c>
      <c r="Y61" s="4">
        <v>7.4089284743505133E-3</v>
      </c>
      <c r="Z61" s="4">
        <v>0.93273964170104018</v>
      </c>
      <c r="AA61" s="4">
        <v>0.75423578092433763</v>
      </c>
      <c r="AB61" s="4">
        <v>1.605987653765422E-2</v>
      </c>
      <c r="AC61" s="4">
        <v>0</v>
      </c>
      <c r="AD61" s="4">
        <v>4.5494351430380945E-3</v>
      </c>
      <c r="AE61" s="4">
        <v>1.5679967030103881E-3</v>
      </c>
      <c r="AF61" s="4"/>
      <c r="AG61" s="10">
        <v>39.085108463847121</v>
      </c>
      <c r="AH61" s="10">
        <v>48.335322967225039</v>
      </c>
      <c r="AI61" s="10">
        <v>12.579568568927838</v>
      </c>
    </row>
    <row r="62" spans="1:35" s="9" customFormat="1" ht="10.199999999999999" x14ac:dyDescent="0.2">
      <c r="A62" s="1" t="s">
        <v>93</v>
      </c>
      <c r="B62" s="5">
        <v>51.274851125000005</v>
      </c>
      <c r="C62" s="5">
        <v>0.49180000000000001</v>
      </c>
      <c r="D62" s="5">
        <v>1.4862</v>
      </c>
      <c r="E62" s="5">
        <v>10.094652868171261</v>
      </c>
      <c r="F62" s="5">
        <v>1.8904848076012786</v>
      </c>
      <c r="G62" s="5">
        <v>0.39950000000000002</v>
      </c>
      <c r="H62" s="5">
        <v>15.92467919282511</v>
      </c>
      <c r="I62" s="5">
        <v>16.7837</v>
      </c>
      <c r="J62" s="5">
        <v>0.2296</v>
      </c>
      <c r="K62" s="5">
        <v>2E-3</v>
      </c>
      <c r="L62" s="5">
        <v>2.5899999999999999E-2</v>
      </c>
      <c r="M62" s="5">
        <v>0.10340000000000001</v>
      </c>
      <c r="N62" s="5">
        <v>98.706767993597637</v>
      </c>
      <c r="O62" s="5"/>
      <c r="P62" s="12">
        <f t="shared" si="2"/>
        <v>378.52850000000001</v>
      </c>
      <c r="Q62" s="12">
        <f t="shared" si="3"/>
        <v>1315.7650000000001</v>
      </c>
      <c r="R62" s="5"/>
      <c r="S62" s="5">
        <v>1.9372728597401347</v>
      </c>
      <c r="T62" s="4">
        <v>1.3977931271573622E-2</v>
      </c>
      <c r="U62" s="4">
        <v>6.2727140259865255E-2</v>
      </c>
      <c r="V62" s="4">
        <v>3.4478271367829882E-3</v>
      </c>
      <c r="W62" s="4">
        <v>0.31894602586927273</v>
      </c>
      <c r="X62" s="4">
        <v>5.3748665179606192E-2</v>
      </c>
      <c r="Y62" s="4">
        <v>1.2783736995595926E-2</v>
      </c>
      <c r="Z62" s="4">
        <v>0.8968804179768024</v>
      </c>
      <c r="AA62" s="4">
        <v>0.67938530468648495</v>
      </c>
      <c r="AB62" s="4">
        <v>1.6817700640395391E-2</v>
      </c>
      <c r="AC62" s="4">
        <v>9.6388539257021008E-5</v>
      </c>
      <c r="AD62" s="4">
        <v>7.7362599614611038E-4</v>
      </c>
      <c r="AE62" s="4">
        <v>3.1423757080815567E-3</v>
      </c>
      <c r="AF62" s="4"/>
      <c r="AG62" s="10">
        <v>34.631697739043844</v>
      </c>
      <c r="AH62" s="10">
        <v>45.718521329767903</v>
      </c>
      <c r="AI62" s="10">
        <v>19.649780931188253</v>
      </c>
    </row>
    <row r="63" spans="1:35" s="9" customFormat="1" ht="10.199999999999999" x14ac:dyDescent="0.2">
      <c r="A63" s="1" t="s">
        <v>94</v>
      </c>
      <c r="B63" s="5">
        <v>52.149960250000007</v>
      </c>
      <c r="C63" s="5">
        <v>0.31819999999999998</v>
      </c>
      <c r="D63" s="5">
        <v>1.4997</v>
      </c>
      <c r="E63" s="5">
        <v>8.1150458254138105</v>
      </c>
      <c r="F63" s="5">
        <v>0.94911040421763138</v>
      </c>
      <c r="G63" s="5">
        <v>0.2712</v>
      </c>
      <c r="H63" s="5">
        <v>16.319342017937217</v>
      </c>
      <c r="I63" s="5">
        <v>18.958500000000001</v>
      </c>
      <c r="J63" s="5">
        <v>0.15679999999999999</v>
      </c>
      <c r="K63" s="5">
        <v>5.4000000000000003E-3</v>
      </c>
      <c r="L63" s="5">
        <v>5.3199999999999997E-2</v>
      </c>
      <c r="M63" s="5">
        <v>4.7E-2</v>
      </c>
      <c r="N63" s="5">
        <v>98.843458497568662</v>
      </c>
      <c r="O63" s="5"/>
      <c r="P63" s="12">
        <f t="shared" si="2"/>
        <v>777.51799999999992</v>
      </c>
      <c r="Q63" s="12">
        <f t="shared" si="3"/>
        <v>598.07500000000005</v>
      </c>
      <c r="R63" s="5"/>
      <c r="S63" s="5">
        <v>1.9510658272670187</v>
      </c>
      <c r="T63" s="4">
        <v>8.9554230412703106E-3</v>
      </c>
      <c r="U63" s="4">
        <v>4.8934172732981285E-2</v>
      </c>
      <c r="V63" s="4">
        <v>1.7188808338714792E-2</v>
      </c>
      <c r="W63" s="4">
        <v>0.25389160266744037</v>
      </c>
      <c r="X63" s="4">
        <v>2.6720389239385245E-2</v>
      </c>
      <c r="Y63" s="4">
        <v>8.5933456975665467E-3</v>
      </c>
      <c r="Z63" s="4">
        <v>0.91011872280169126</v>
      </c>
      <c r="AA63" s="4">
        <v>0.75991316412248333</v>
      </c>
      <c r="AB63" s="4">
        <v>1.1372929493191275E-2</v>
      </c>
      <c r="AC63" s="4">
        <v>2.5770373756547985E-4</v>
      </c>
      <c r="AD63" s="4">
        <v>1.5735280081598303E-3</v>
      </c>
      <c r="AE63" s="4">
        <v>1.4143828525311347E-3</v>
      </c>
      <c r="AF63" s="4"/>
      <c r="AG63" s="10">
        <v>38.786174262554361</v>
      </c>
      <c r="AH63" s="10">
        <v>46.452706768098736</v>
      </c>
      <c r="AI63" s="10">
        <v>14.76111896934691</v>
      </c>
    </row>
    <row r="64" spans="1:35" s="9" customFormat="1" ht="10.199999999999999" x14ac:dyDescent="0.2">
      <c r="A64" s="1" t="s">
        <v>95</v>
      </c>
      <c r="B64" s="5">
        <v>52.661568500000008</v>
      </c>
      <c r="C64" s="5">
        <v>0.22170000000000001</v>
      </c>
      <c r="D64" s="5">
        <v>1.6629</v>
      </c>
      <c r="E64" s="5">
        <v>4.2651678093246082</v>
      </c>
      <c r="F64" s="5">
        <v>1.8083431334975633</v>
      </c>
      <c r="G64" s="5">
        <v>0.154</v>
      </c>
      <c r="H64" s="5">
        <v>16.985940134529148</v>
      </c>
      <c r="I64" s="5">
        <v>21.110499999999998</v>
      </c>
      <c r="J64" s="5">
        <v>0.2641</v>
      </c>
      <c r="K64" s="5">
        <v>0</v>
      </c>
      <c r="L64" s="5">
        <v>0.16200000000000001</v>
      </c>
      <c r="M64" s="5">
        <v>7.0300000000000001E-2</v>
      </c>
      <c r="N64" s="5">
        <v>99.36651957735134</v>
      </c>
      <c r="O64" s="5"/>
      <c r="P64" s="12">
        <f t="shared" si="2"/>
        <v>2367.63</v>
      </c>
      <c r="Q64" s="12">
        <f t="shared" si="3"/>
        <v>894.5675</v>
      </c>
      <c r="R64" s="5"/>
      <c r="S64" s="5">
        <v>1.9417951206482267</v>
      </c>
      <c r="T64" s="4">
        <v>6.1495494556883957E-3</v>
      </c>
      <c r="U64" s="4">
        <v>5.820487935177332E-2</v>
      </c>
      <c r="V64" s="4">
        <v>1.4056432467758881E-2</v>
      </c>
      <c r="W64" s="4">
        <v>0.13151798846438065</v>
      </c>
      <c r="X64" s="4">
        <v>5.0176291777838333E-2</v>
      </c>
      <c r="Y64" s="4">
        <v>4.8093346011949516E-3</v>
      </c>
      <c r="Z64" s="4">
        <v>0.93363401950468983</v>
      </c>
      <c r="AA64" s="4">
        <v>0.8339695411381991</v>
      </c>
      <c r="AB64" s="4">
        <v>1.8879320716502362E-2</v>
      </c>
      <c r="AC64" s="4">
        <v>0</v>
      </c>
      <c r="AD64" s="4">
        <v>4.7224735529325396E-3</v>
      </c>
      <c r="AE64" s="4">
        <v>2.0850483208154033E-3</v>
      </c>
      <c r="AF64" s="4"/>
      <c r="AG64" s="10">
        <v>42.677778967300291</v>
      </c>
      <c r="AH64" s="10">
        <v>47.778035474044245</v>
      </c>
      <c r="AI64" s="10">
        <v>9.5441855586554656</v>
      </c>
    </row>
    <row r="65" spans="1:35" s="9" customFormat="1" ht="10.199999999999999" x14ac:dyDescent="0.2">
      <c r="A65" s="1" t="s">
        <v>96</v>
      </c>
      <c r="B65" s="5">
        <v>52.816297375000005</v>
      </c>
      <c r="C65" s="5">
        <v>0.2452</v>
      </c>
      <c r="D65" s="5">
        <v>1.5886</v>
      </c>
      <c r="E65" s="5">
        <v>4.6088449794609279</v>
      </c>
      <c r="F65" s="5">
        <v>1.4177465543250707</v>
      </c>
      <c r="G65" s="5">
        <v>0.1772</v>
      </c>
      <c r="H65" s="5">
        <v>16.899952690582957</v>
      </c>
      <c r="I65" s="5">
        <v>21.167999999999999</v>
      </c>
      <c r="J65" s="5">
        <v>0.23169999999999999</v>
      </c>
      <c r="K65" s="5">
        <v>4.4000000000000003E-3</v>
      </c>
      <c r="L65" s="5">
        <v>0.18390000000000001</v>
      </c>
      <c r="M65" s="5">
        <v>8.9499999999999996E-2</v>
      </c>
      <c r="N65" s="5">
        <v>99.431341599368949</v>
      </c>
      <c r="O65" s="5"/>
      <c r="P65" s="12">
        <f t="shared" si="2"/>
        <v>2687.6985000000004</v>
      </c>
      <c r="Q65" s="12">
        <f t="shared" si="3"/>
        <v>1138.8875</v>
      </c>
      <c r="R65" s="5"/>
      <c r="S65" s="5">
        <v>1.9473756283842609</v>
      </c>
      <c r="T65" s="4">
        <v>6.800960214766524E-3</v>
      </c>
      <c r="U65" s="4">
        <v>5.2624371615739074E-2</v>
      </c>
      <c r="V65" s="4">
        <v>1.6403809401016545E-2</v>
      </c>
      <c r="W65" s="4">
        <v>0.14210628913099765</v>
      </c>
      <c r="X65" s="4">
        <v>3.9335845014742077E-2</v>
      </c>
      <c r="Y65" s="4">
        <v>5.5335030432216679E-3</v>
      </c>
      <c r="Z65" s="4">
        <v>0.92884817208046766</v>
      </c>
      <c r="AA65" s="4">
        <v>0.83618747767945445</v>
      </c>
      <c r="AB65" s="4">
        <v>1.6562128878119958E-2</v>
      </c>
      <c r="AC65" s="4">
        <v>2.0693953629042286E-4</v>
      </c>
      <c r="AD65" s="4">
        <v>5.360538408900683E-3</v>
      </c>
      <c r="AE65" s="4">
        <v>2.6543366120218197E-3</v>
      </c>
      <c r="AF65" s="4"/>
      <c r="AG65" s="10">
        <v>42.83722554629631</v>
      </c>
      <c r="AH65" s="10">
        <v>47.584159901673303</v>
      </c>
      <c r="AI65" s="10">
        <v>9.5786145520303876</v>
      </c>
    </row>
    <row r="66" spans="1:35" s="9" customFormat="1" ht="10.199999999999999" x14ac:dyDescent="0.2">
      <c r="A66" s="28" t="s">
        <v>97</v>
      </c>
      <c r="B66" s="5">
        <v>51.690594303797468</v>
      </c>
      <c r="C66" s="5">
        <v>0.37990000000000002</v>
      </c>
      <c r="D66" s="5">
        <v>2.5438999999999998</v>
      </c>
      <c r="E66" s="5">
        <v>6.2053244152865314</v>
      </c>
      <c r="F66" s="5">
        <v>1.0673765172920777</v>
      </c>
      <c r="G66" s="5">
        <v>0.22140000000000001</v>
      </c>
      <c r="H66" s="5">
        <v>16.572993006993006</v>
      </c>
      <c r="I66" s="5">
        <v>19.4435</v>
      </c>
      <c r="J66" s="5">
        <v>0.21659999999999999</v>
      </c>
      <c r="K66" s="5">
        <v>2.7300000000000001E-2</v>
      </c>
      <c r="L66" s="5">
        <v>0.19750000000000001</v>
      </c>
      <c r="M66" s="5">
        <v>6.3899999999999998E-2</v>
      </c>
      <c r="N66" s="5">
        <v>98.630288243369094</v>
      </c>
      <c r="O66" s="5"/>
      <c r="P66" s="12">
        <f t="shared" si="2"/>
        <v>2886.4625000000001</v>
      </c>
      <c r="Q66" s="12">
        <f t="shared" si="3"/>
        <v>813.12749999999994</v>
      </c>
      <c r="R66" s="5"/>
      <c r="S66" s="4">
        <v>1.9260127705380603</v>
      </c>
      <c r="T66" s="4">
        <v>1.0648413827817565E-2</v>
      </c>
      <c r="U66" s="4">
        <v>7.3987229461939696E-2</v>
      </c>
      <c r="V66" s="4">
        <v>3.7719095762673724E-2</v>
      </c>
      <c r="W66" s="4">
        <v>0.19335328198509275</v>
      </c>
      <c r="X66" s="4">
        <v>2.9927703072769152E-2</v>
      </c>
      <c r="Y66" s="4">
        <v>6.9868257291259735E-3</v>
      </c>
      <c r="Z66" s="4">
        <v>0.92050477940654707</v>
      </c>
      <c r="AA66" s="4">
        <v>0.77618301655869004</v>
      </c>
      <c r="AB66" s="4">
        <v>1.5646400297263965E-2</v>
      </c>
      <c r="AC66" s="4">
        <v>1.2975356556837027E-3</v>
      </c>
      <c r="AD66" s="4">
        <v>5.8178114441612928E-3</v>
      </c>
      <c r="AE66" s="4">
        <v>1.915136260175247E-3</v>
      </c>
      <c r="AF66" s="6"/>
      <c r="AG66" s="10">
        <v>40.280274949712144</v>
      </c>
      <c r="AH66" s="10">
        <v>47.769900675501603</v>
      </c>
      <c r="AI66" s="10">
        <v>11.949824374786262</v>
      </c>
    </row>
    <row r="67" spans="1:35" s="9" customFormat="1" ht="10.199999999999999" x14ac:dyDescent="0.2">
      <c r="A67" s="28" t="s">
        <v>98</v>
      </c>
      <c r="B67" s="5">
        <v>51.682015443037976</v>
      </c>
      <c r="C67" s="5">
        <v>0.36609999999999998</v>
      </c>
      <c r="D67" s="5">
        <v>1.4973000000000001</v>
      </c>
      <c r="E67" s="5">
        <v>8.768400562177515</v>
      </c>
      <c r="F67" s="5">
        <v>2.5704362752521281</v>
      </c>
      <c r="G67" s="5">
        <v>0.30620000000000003</v>
      </c>
      <c r="H67" s="5">
        <v>16.17236713286713</v>
      </c>
      <c r="I67" s="5">
        <v>17.9282</v>
      </c>
      <c r="J67" s="5">
        <v>0.21879999999999999</v>
      </c>
      <c r="K67" s="5">
        <v>3.1899999999999998E-2</v>
      </c>
      <c r="L67" s="5">
        <v>3.5000000000000003E-2</v>
      </c>
      <c r="M67" s="5">
        <v>4.99E-2</v>
      </c>
      <c r="N67" s="5">
        <v>99.626619413334751</v>
      </c>
      <c r="O67" s="5"/>
      <c r="P67" s="12">
        <f t="shared" si="2"/>
        <v>511.52500000000003</v>
      </c>
      <c r="Q67" s="12">
        <f t="shared" si="3"/>
        <v>634.97749999999996</v>
      </c>
      <c r="R67" s="5"/>
      <c r="S67" s="4">
        <v>1.9303027676035711</v>
      </c>
      <c r="T67" s="4">
        <v>1.0286170314230802E-2</v>
      </c>
      <c r="U67" s="4">
        <v>6.5905993214400729E-2</v>
      </c>
      <c r="V67" s="4">
        <v>0</v>
      </c>
      <c r="W67" s="4">
        <v>0.27387083940553425</v>
      </c>
      <c r="X67" s="4">
        <v>7.2243859423281265E-2</v>
      </c>
      <c r="Y67" s="4">
        <v>9.686030574003076E-3</v>
      </c>
      <c r="Z67" s="4">
        <v>0.90040323635573927</v>
      </c>
      <c r="AA67" s="4">
        <v>0.71740555412713103</v>
      </c>
      <c r="AB67" s="4">
        <v>1.5843154495442525E-2</v>
      </c>
      <c r="AC67" s="4">
        <v>1.5197973810301961E-3</v>
      </c>
      <c r="AD67" s="4">
        <v>1.0334725381529921E-3</v>
      </c>
      <c r="AE67" s="4">
        <v>1.4991245674829386E-3</v>
      </c>
      <c r="AF67" s="6"/>
      <c r="AG67" s="10">
        <v>36.349923675311565</v>
      </c>
      <c r="AH67" s="10">
        <v>45.62215713308327</v>
      </c>
      <c r="AI67" s="10">
        <v>18.027919191605164</v>
      </c>
    </row>
    <row r="68" spans="1:35" s="9" customFormat="1" ht="10.199999999999999" x14ac:dyDescent="0.2">
      <c r="A68" s="28" t="s">
        <v>99</v>
      </c>
      <c r="B68" s="5">
        <v>51.941945063291143</v>
      </c>
      <c r="C68" s="5">
        <v>0.31019999999999998</v>
      </c>
      <c r="D68" s="5">
        <v>1.627</v>
      </c>
      <c r="E68" s="5">
        <v>6.596215916238739</v>
      </c>
      <c r="F68" s="5">
        <v>1.7203858422838878</v>
      </c>
      <c r="G68" s="5">
        <v>0.2442</v>
      </c>
      <c r="H68" s="5">
        <v>16.523510489510489</v>
      </c>
      <c r="I68" s="5">
        <v>19.467300000000002</v>
      </c>
      <c r="J68" s="5">
        <v>0.2104</v>
      </c>
      <c r="K68" s="5">
        <v>4.1799999999999997E-2</v>
      </c>
      <c r="L68" s="5">
        <v>8.72E-2</v>
      </c>
      <c r="M68" s="5">
        <v>1.7500000000000002E-2</v>
      </c>
      <c r="N68" s="5">
        <v>98.787657311324267</v>
      </c>
      <c r="O68" s="5"/>
      <c r="P68" s="12">
        <f t="shared" si="2"/>
        <v>1274.4279999999999</v>
      </c>
      <c r="Q68" s="12">
        <f t="shared" si="3"/>
        <v>222.6875</v>
      </c>
      <c r="R68" s="5"/>
      <c r="S68" s="4">
        <v>1.9391782927949537</v>
      </c>
      <c r="T68" s="4">
        <v>8.7118284746198621E-3</v>
      </c>
      <c r="U68" s="4">
        <v>6.0821707205046316E-2</v>
      </c>
      <c r="V68" s="4">
        <v>1.0762493197947448E-2</v>
      </c>
      <c r="W68" s="4">
        <v>0.20593673138485341</v>
      </c>
      <c r="X68" s="4">
        <v>4.8331858775856773E-2</v>
      </c>
      <c r="Y68" s="4">
        <v>7.7214675280367455E-3</v>
      </c>
      <c r="Z68" s="4">
        <v>0.91955840138631151</v>
      </c>
      <c r="AA68" s="4">
        <v>0.77865900139784983</v>
      </c>
      <c r="AB68" s="4">
        <v>1.5228376853904902E-2</v>
      </c>
      <c r="AC68" s="4">
        <v>1.9906038105322625E-3</v>
      </c>
      <c r="AD68" s="4">
        <v>2.5737177755377587E-3</v>
      </c>
      <c r="AE68" s="4">
        <v>5.255194145494963E-4</v>
      </c>
      <c r="AF68" s="6"/>
      <c r="AG68" s="10">
        <v>39.7232954725106</v>
      </c>
      <c r="AH68" s="10">
        <v>46.911279542037057</v>
      </c>
      <c r="AI68" s="10">
        <v>13.365424985452343</v>
      </c>
    </row>
    <row r="69" spans="1:35" s="9" customFormat="1" ht="10.199999999999999" x14ac:dyDescent="0.2">
      <c r="A69" s="28" t="s">
        <v>100</v>
      </c>
      <c r="B69" s="5">
        <v>51.659532911392411</v>
      </c>
      <c r="C69" s="5">
        <v>0.30159999999999998</v>
      </c>
      <c r="D69" s="5">
        <v>1.5892999999999999</v>
      </c>
      <c r="E69" s="5">
        <v>7.4975052610468165</v>
      </c>
      <c r="F69" s="5">
        <v>2.0861265133986735</v>
      </c>
      <c r="G69" s="5">
        <v>0.26500000000000001</v>
      </c>
      <c r="H69" s="5">
        <v>16.820405594405592</v>
      </c>
      <c r="I69" s="5">
        <v>18.2577</v>
      </c>
      <c r="J69" s="5">
        <v>0.1741</v>
      </c>
      <c r="K69" s="5">
        <v>1.23E-2</v>
      </c>
      <c r="L69" s="5">
        <v>4.9700000000000001E-2</v>
      </c>
      <c r="M69" s="5">
        <v>2.1299999999999999E-2</v>
      </c>
      <c r="N69" s="5">
        <v>98.734570280243489</v>
      </c>
      <c r="O69" s="5"/>
      <c r="P69" s="12">
        <f t="shared" si="2"/>
        <v>726.36550000000011</v>
      </c>
      <c r="Q69" s="12">
        <f t="shared" si="3"/>
        <v>271.04250000000002</v>
      </c>
      <c r="R69" s="5"/>
      <c r="S69" s="4">
        <v>1.933592840295389</v>
      </c>
      <c r="T69" s="4">
        <v>8.4920761823773557E-3</v>
      </c>
      <c r="U69" s="4">
        <v>6.6407159704610974E-2</v>
      </c>
      <c r="V69" s="4">
        <v>3.6980883706155959E-3</v>
      </c>
      <c r="W69" s="4">
        <v>0.23467712180280298</v>
      </c>
      <c r="X69" s="4">
        <v>5.8757499069682417E-2</v>
      </c>
      <c r="Y69" s="4">
        <v>8.4006924505333341E-3</v>
      </c>
      <c r="Z69" s="4">
        <v>0.93848747667246424</v>
      </c>
      <c r="AA69" s="4">
        <v>0.73215439771548829</v>
      </c>
      <c r="AB69" s="4">
        <v>1.2633441482584724E-2</v>
      </c>
      <c r="AC69" s="4">
        <v>5.8725764947143366E-4</v>
      </c>
      <c r="AD69" s="4">
        <v>1.470672079857837E-3</v>
      </c>
      <c r="AE69" s="4">
        <v>6.4127652412163832E-4</v>
      </c>
      <c r="AF69" s="6"/>
      <c r="AG69" s="10">
        <v>37.118522955651621</v>
      </c>
      <c r="AH69" s="10">
        <v>47.579129559493879</v>
      </c>
      <c r="AI69" s="10">
        <v>15.302347484854506</v>
      </c>
    </row>
    <row r="70" spans="1:35" s="9" customFormat="1" ht="10.199999999999999" x14ac:dyDescent="0.2">
      <c r="A70" s="28" t="s">
        <v>101</v>
      </c>
      <c r="B70" s="5">
        <v>50.722267721518989</v>
      </c>
      <c r="C70" s="5">
        <v>0.4219</v>
      </c>
      <c r="D70" s="5">
        <v>3.1343999999999999</v>
      </c>
      <c r="E70" s="5">
        <v>4.6056940324332523</v>
      </c>
      <c r="F70" s="5">
        <v>3.4685961917569261</v>
      </c>
      <c r="G70" s="5">
        <v>0.20680000000000001</v>
      </c>
      <c r="H70" s="5">
        <v>16.377902097902098</v>
      </c>
      <c r="I70" s="5">
        <v>20.275400000000001</v>
      </c>
      <c r="J70" s="5">
        <v>0.1888</v>
      </c>
      <c r="K70" s="5">
        <v>1.0200000000000001E-2</v>
      </c>
      <c r="L70" s="5">
        <v>6.4899999999999999E-2</v>
      </c>
      <c r="M70" s="5">
        <v>4.9099999999999998E-2</v>
      </c>
      <c r="N70" s="5">
        <v>99.525960043611263</v>
      </c>
      <c r="O70" s="5"/>
      <c r="P70" s="12">
        <f t="shared" si="2"/>
        <v>948.51350000000002</v>
      </c>
      <c r="Q70" s="12">
        <f t="shared" si="3"/>
        <v>624.7974999999999</v>
      </c>
      <c r="R70" s="5"/>
      <c r="S70" s="4">
        <v>1.879009625832772</v>
      </c>
      <c r="T70" s="4">
        <v>1.1757307002172819E-2</v>
      </c>
      <c r="U70" s="4">
        <v>0.12099037416722802</v>
      </c>
      <c r="V70" s="4">
        <v>1.5850189495472677E-2</v>
      </c>
      <c r="W70" s="4">
        <v>0.14268057341847504</v>
      </c>
      <c r="X70" s="4">
        <v>9.6692366899221227E-2</v>
      </c>
      <c r="Y70" s="4">
        <v>6.4883689106004106E-3</v>
      </c>
      <c r="Z70" s="4">
        <v>0.90441150278479598</v>
      </c>
      <c r="AA70" s="4">
        <v>0.80471450247463416</v>
      </c>
      <c r="AB70" s="4">
        <v>1.3559406497145808E-2</v>
      </c>
      <c r="AC70" s="4">
        <v>4.8199166879597105E-4</v>
      </c>
      <c r="AD70" s="4">
        <v>1.90072787716792E-3</v>
      </c>
      <c r="AE70" s="4">
        <v>1.4630629715185956E-3</v>
      </c>
      <c r="AF70" s="6"/>
      <c r="AG70" s="10">
        <v>41.162134225177653</v>
      </c>
      <c r="AH70" s="10">
        <v>46.261758124081872</v>
      </c>
      <c r="AI70" s="10">
        <v>12.57610765074047</v>
      </c>
    </row>
    <row r="71" spans="1:35" s="9" customFormat="1" ht="10.199999999999999" x14ac:dyDescent="0.2">
      <c r="A71" s="26"/>
      <c r="B71" s="14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5"/>
      <c r="O71" s="5"/>
      <c r="P71" s="12"/>
      <c r="Q71" s="12"/>
      <c r="R71" s="23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14"/>
      <c r="AG71" s="14"/>
      <c r="AH71" s="14"/>
      <c r="AI71" s="14"/>
    </row>
    <row r="72" spans="1:35" s="9" customFormat="1" ht="10.199999999999999" x14ac:dyDescent="0.2">
      <c r="A72" s="25" t="s">
        <v>43</v>
      </c>
      <c r="B72" s="14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5"/>
      <c r="O72" s="5"/>
      <c r="P72" s="12"/>
      <c r="Q72" s="12"/>
      <c r="R72" s="23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14"/>
      <c r="AG72" s="14"/>
      <c r="AH72" s="14"/>
      <c r="AI72" s="14"/>
    </row>
    <row r="73" spans="1:35" s="9" customFormat="1" ht="10.199999999999999" x14ac:dyDescent="0.2">
      <c r="A73" s="1" t="s">
        <v>102</v>
      </c>
      <c r="B73" s="5">
        <v>54.103302750000005</v>
      </c>
      <c r="C73" s="5">
        <v>0.20030000000000001</v>
      </c>
      <c r="D73" s="5">
        <v>1.1067</v>
      </c>
      <c r="E73" s="5">
        <v>12.944433820845402</v>
      </c>
      <c r="F73" s="5">
        <v>1.9410701248945041</v>
      </c>
      <c r="G73" s="5">
        <v>0.33200000000000002</v>
      </c>
      <c r="H73" s="5">
        <v>27.537185784753358</v>
      </c>
      <c r="I73" s="5">
        <v>1.7138</v>
      </c>
      <c r="J73" s="5">
        <v>5.0000000000000001E-3</v>
      </c>
      <c r="K73" s="5">
        <v>1.21E-2</v>
      </c>
      <c r="L73" s="5">
        <v>8.9999999999999993E-3</v>
      </c>
      <c r="M73" s="5">
        <v>8.8300000000000003E-2</v>
      </c>
      <c r="N73" s="5">
        <v>99.993192480493278</v>
      </c>
      <c r="O73" s="5"/>
      <c r="P73" s="12">
        <f t="shared" si="2"/>
        <v>131.535</v>
      </c>
      <c r="Q73" s="12">
        <f t="shared" si="3"/>
        <v>1123.6175000000001</v>
      </c>
      <c r="R73" s="5"/>
      <c r="S73" s="5">
        <v>1.9476891894087034</v>
      </c>
      <c r="T73" s="4">
        <v>5.4243139232082894E-3</v>
      </c>
      <c r="U73" s="4">
        <v>4.6952192707784918E-2</v>
      </c>
      <c r="V73" s="4">
        <v>0</v>
      </c>
      <c r="W73" s="4">
        <v>0.38968918720272067</v>
      </c>
      <c r="X73" s="4">
        <v>5.2582981464444067E-2</v>
      </c>
      <c r="Y73" s="4">
        <v>1.0122519387555481E-2</v>
      </c>
      <c r="Z73" s="4">
        <v>1.4777225289414606</v>
      </c>
      <c r="AA73" s="4">
        <v>6.6099483982282978E-2</v>
      </c>
      <c r="AB73" s="4">
        <v>3.489588590580999E-4</v>
      </c>
      <c r="AC73" s="4">
        <v>5.5563585567196261E-4</v>
      </c>
      <c r="AD73" s="4">
        <v>2.5614347096491774E-4</v>
      </c>
      <c r="AE73" s="4">
        <v>2.5568647961441756E-3</v>
      </c>
      <c r="AF73" s="4"/>
      <c r="AG73" s="10">
        <v>3.3112379006689863</v>
      </c>
      <c r="AH73" s="10">
        <v>74.026157992623823</v>
      </c>
      <c r="AI73" s="10">
        <v>22.662604106707192</v>
      </c>
    </row>
    <row r="74" spans="1:35" s="9" customFormat="1" ht="10.199999999999999" x14ac:dyDescent="0.2">
      <c r="A74" s="1" t="s">
        <v>103</v>
      </c>
      <c r="B74" s="5">
        <v>48.737161250000007</v>
      </c>
      <c r="C74" s="5">
        <v>1.1654</v>
      </c>
      <c r="D74" s="5">
        <v>5.0347</v>
      </c>
      <c r="E74" s="5">
        <v>18.844361713881316</v>
      </c>
      <c r="F74" s="5">
        <v>1.8354656273636947</v>
      </c>
      <c r="G74" s="5">
        <v>0.51970000000000005</v>
      </c>
      <c r="H74" s="5">
        <v>9.2440410762331826</v>
      </c>
      <c r="I74" s="5">
        <v>13.1707</v>
      </c>
      <c r="J74" s="5">
        <v>1.1456999999999999</v>
      </c>
      <c r="K74" s="5">
        <v>0.40489999999999998</v>
      </c>
      <c r="L74" s="5">
        <v>0</v>
      </c>
      <c r="M74" s="5">
        <v>2.0400000000000001E-2</v>
      </c>
      <c r="N74" s="5">
        <v>100.12252966747819</v>
      </c>
      <c r="O74" s="5"/>
      <c r="P74" s="12">
        <f t="shared" si="2"/>
        <v>0</v>
      </c>
      <c r="Q74" s="12">
        <f t="shared" si="3"/>
        <v>259.58999999999997</v>
      </c>
      <c r="R74" s="5"/>
      <c r="S74" s="5">
        <v>1.8786278904964828</v>
      </c>
      <c r="T74" s="4">
        <v>3.379275035624657E-2</v>
      </c>
      <c r="U74" s="4">
        <v>0.12137210950351718</v>
      </c>
      <c r="V74" s="4">
        <v>0.10733740210934234</v>
      </c>
      <c r="W74" s="4">
        <v>0.60743720380251032</v>
      </c>
      <c r="X74" s="4">
        <v>5.3239613919853213E-2</v>
      </c>
      <c r="Y74" s="4">
        <v>1.6966330012465419E-2</v>
      </c>
      <c r="Z74" s="4">
        <v>0.53115327834553283</v>
      </c>
      <c r="AA74" s="4">
        <v>0.54391551619297862</v>
      </c>
      <c r="AB74" s="4">
        <v>8.5616958741624602E-2</v>
      </c>
      <c r="AC74" s="4">
        <v>1.9908444542346804E-2</v>
      </c>
      <c r="AD74" s="4">
        <v>0</v>
      </c>
      <c r="AE74" s="4">
        <v>6.3250197710021123E-4</v>
      </c>
      <c r="AF74" s="4"/>
      <c r="AG74" s="10">
        <v>31.032795696450698</v>
      </c>
      <c r="AH74" s="10">
        <v>30.304653350886905</v>
      </c>
      <c r="AI74" s="10">
        <v>38.662550952662393</v>
      </c>
    </row>
    <row r="75" spans="1:35" s="9" customFormat="1" ht="10.199999999999999" x14ac:dyDescent="0.2">
      <c r="A75" s="1" t="s">
        <v>104</v>
      </c>
      <c r="B75" s="5">
        <v>54.005927750000005</v>
      </c>
      <c r="C75" s="5">
        <v>0.22650000000000001</v>
      </c>
      <c r="D75" s="5">
        <v>2.0703999999999998</v>
      </c>
      <c r="E75" s="5">
        <v>10.226167564579569</v>
      </c>
      <c r="F75" s="5">
        <v>2.2002989154827244</v>
      </c>
      <c r="G75" s="5">
        <v>0.32590000000000002</v>
      </c>
      <c r="H75" s="5">
        <v>28.895689686098649</v>
      </c>
      <c r="I75" s="5">
        <v>1.7339</v>
      </c>
      <c r="J75" s="5">
        <v>2.2700000000000001E-2</v>
      </c>
      <c r="K75" s="5">
        <v>0</v>
      </c>
      <c r="L75" s="5">
        <v>0.20979999999999999</v>
      </c>
      <c r="M75" s="5">
        <v>0.13650000000000001</v>
      </c>
      <c r="N75" s="5">
        <v>100.05378391616095</v>
      </c>
      <c r="O75" s="5"/>
      <c r="P75" s="12">
        <f t="shared" si="2"/>
        <v>3066.2269999999999</v>
      </c>
      <c r="Q75" s="12">
        <f t="shared" si="3"/>
        <v>1736.9624999999999</v>
      </c>
      <c r="R75" s="5"/>
      <c r="S75" s="5">
        <v>1.9227642978697108</v>
      </c>
      <c r="T75" s="4">
        <v>6.0662571323656291E-3</v>
      </c>
      <c r="U75" s="4">
        <v>7.7235702130289186E-2</v>
      </c>
      <c r="V75" s="4">
        <v>9.6341275993477582E-3</v>
      </c>
      <c r="W75" s="4">
        <v>0.30446469697920098</v>
      </c>
      <c r="X75" s="4">
        <v>5.8948723965521754E-2</v>
      </c>
      <c r="Y75" s="4">
        <v>9.8270606458665984E-3</v>
      </c>
      <c r="Z75" s="4">
        <v>1.5335401357944298</v>
      </c>
      <c r="AA75" s="4">
        <v>6.6137948470661054E-2</v>
      </c>
      <c r="AB75" s="4">
        <v>1.5668189783403397E-3</v>
      </c>
      <c r="AC75" s="4">
        <v>0</v>
      </c>
      <c r="AD75" s="4">
        <v>5.9052053825204348E-3</v>
      </c>
      <c r="AE75" s="4">
        <v>3.9090250517465862E-3</v>
      </c>
      <c r="AF75" s="4"/>
      <c r="AG75" s="10">
        <v>3.3522898316878167</v>
      </c>
      <c r="AH75" s="10">
        <v>77.72952023132865</v>
      </c>
      <c r="AI75" s="10">
        <v>18.918189936983541</v>
      </c>
    </row>
    <row r="76" spans="1:35" s="9" customFormat="1" ht="10.199999999999999" x14ac:dyDescent="0.2">
      <c r="A76" s="1" t="s">
        <v>105</v>
      </c>
      <c r="B76" s="5">
        <v>51.618877000000005</v>
      </c>
      <c r="C76" s="5">
        <v>0.3518</v>
      </c>
      <c r="D76" s="5">
        <v>2.0409000000000002</v>
      </c>
      <c r="E76" s="5">
        <v>6.5772881450317966</v>
      </c>
      <c r="F76" s="5">
        <v>1.7953183244261639</v>
      </c>
      <c r="G76" s="5">
        <v>0.24579999999999999</v>
      </c>
      <c r="H76" s="5">
        <v>16.899952690582957</v>
      </c>
      <c r="I76" s="5">
        <v>18.942299999999999</v>
      </c>
      <c r="J76" s="5">
        <v>0.17649999999999999</v>
      </c>
      <c r="K76" s="5">
        <v>1.6999999999999999E-3</v>
      </c>
      <c r="L76" s="5">
        <v>2.4500000000000001E-2</v>
      </c>
      <c r="M76" s="5">
        <v>0</v>
      </c>
      <c r="N76" s="5">
        <v>98.674936160040929</v>
      </c>
      <c r="O76" s="5"/>
      <c r="P76" s="12">
        <f t="shared" si="2"/>
        <v>358.06750000000005</v>
      </c>
      <c r="Q76" s="12">
        <f t="shared" si="3"/>
        <v>0</v>
      </c>
      <c r="R76" s="5"/>
      <c r="S76" s="5">
        <v>1.9261089152948048</v>
      </c>
      <c r="T76" s="4">
        <v>9.8749775001680303E-3</v>
      </c>
      <c r="U76" s="4">
        <v>7.3891084705195231E-2</v>
      </c>
      <c r="V76" s="4">
        <v>1.5856776578940024E-2</v>
      </c>
      <c r="W76" s="4">
        <v>0.20523837981303217</v>
      </c>
      <c r="X76" s="4">
        <v>5.0410599075375817E-2</v>
      </c>
      <c r="Y76" s="4">
        <v>7.767992996917222E-3</v>
      </c>
      <c r="Z76" s="4">
        <v>0.94001599183454621</v>
      </c>
      <c r="AA76" s="4">
        <v>0.75726355230043019</v>
      </c>
      <c r="AB76" s="4">
        <v>1.276807270345017E-2</v>
      </c>
      <c r="AC76" s="4">
        <v>8.091522157495838E-5</v>
      </c>
      <c r="AD76" s="4">
        <v>7.2274197556668369E-4</v>
      </c>
      <c r="AE76" s="4">
        <v>0</v>
      </c>
      <c r="AF76" s="4"/>
      <c r="AG76" s="10">
        <v>38.622170545673029</v>
      </c>
      <c r="AH76" s="10">
        <v>47.942962317418278</v>
      </c>
      <c r="AI76" s="10">
        <v>13.434867136908693</v>
      </c>
    </row>
    <row r="77" spans="1:35" s="9" customFormat="1" ht="10.199999999999999" x14ac:dyDescent="0.2">
      <c r="A77" s="7" t="s">
        <v>106</v>
      </c>
      <c r="B77" s="5">
        <v>51.792900000000003</v>
      </c>
      <c r="C77" s="5">
        <v>0.69489999999999996</v>
      </c>
      <c r="D77" s="5">
        <v>1.9863999999999999</v>
      </c>
      <c r="E77" s="5">
        <v>8.5057209764214097</v>
      </c>
      <c r="F77" s="5">
        <v>1.8219530389028877</v>
      </c>
      <c r="G77" s="5">
        <v>0.27929999999999999</v>
      </c>
      <c r="H77" s="5">
        <v>16.0471</v>
      </c>
      <c r="I77" s="5">
        <v>18.646599999999999</v>
      </c>
      <c r="J77" s="5">
        <v>0.25750000000000001</v>
      </c>
      <c r="K77" s="5">
        <v>1.38E-2</v>
      </c>
      <c r="L77" s="34" t="s">
        <v>6</v>
      </c>
      <c r="M77" s="5">
        <v>1.4200000000000001E-2</v>
      </c>
      <c r="N77" s="5">
        <v>100.04407401532431</v>
      </c>
      <c r="O77" s="5"/>
      <c r="P77" s="36" t="s">
        <v>6</v>
      </c>
      <c r="Q77" s="10">
        <v>180.69500000000002</v>
      </c>
      <c r="R77" s="5"/>
      <c r="S77" s="5">
        <v>1.921979482517193</v>
      </c>
      <c r="T77" s="5">
        <v>1.9398529974175821E-2</v>
      </c>
      <c r="U77" s="5">
        <v>7.8020517482807028E-2</v>
      </c>
      <c r="V77" s="5">
        <v>8.8505819176890738E-3</v>
      </c>
      <c r="W77" s="5">
        <v>0.26395449979734936</v>
      </c>
      <c r="X77" s="5">
        <v>5.0877270345047521E-2</v>
      </c>
      <c r="Y77" s="5">
        <v>8.7781725099871939E-3</v>
      </c>
      <c r="Z77" s="5">
        <v>0.88767204082833484</v>
      </c>
      <c r="AA77" s="5">
        <v>0.74134476882306688</v>
      </c>
      <c r="AB77" s="5">
        <v>1.8525250937012253E-2</v>
      </c>
      <c r="AC77" s="5">
        <v>6.5323075185822648E-4</v>
      </c>
      <c r="AD77" s="34" t="s">
        <v>6</v>
      </c>
      <c r="AE77" s="5">
        <v>4.23855718295393E-4</v>
      </c>
      <c r="AF77" s="5"/>
      <c r="AG77" s="12">
        <v>37.966537534549246</v>
      </c>
      <c r="AH77" s="12">
        <v>45.460405568090493</v>
      </c>
      <c r="AI77" s="12">
        <v>16.573056897360253</v>
      </c>
    </row>
    <row r="78" spans="1:35" s="9" customFormat="1" ht="10.199999999999999" x14ac:dyDescent="0.2">
      <c r="A78" s="7" t="s">
        <v>107</v>
      </c>
      <c r="B78" s="5">
        <v>52.761000000000003</v>
      </c>
      <c r="C78" s="5">
        <v>0.27400000000000002</v>
      </c>
      <c r="D78" s="5">
        <v>2.2448000000000001</v>
      </c>
      <c r="E78" s="5">
        <v>4.1397174815195665</v>
      </c>
      <c r="F78" s="5">
        <v>1.4037747327873058</v>
      </c>
      <c r="G78" s="5">
        <v>0.15570000000000001</v>
      </c>
      <c r="H78" s="5">
        <v>17.7239</v>
      </c>
      <c r="I78" s="5">
        <v>20.5976</v>
      </c>
      <c r="J78" s="5">
        <v>0.17469999999999999</v>
      </c>
      <c r="K78" s="5">
        <v>2.7799999999999998E-2</v>
      </c>
      <c r="L78" s="5">
        <v>0.26290000000000002</v>
      </c>
      <c r="M78" s="5">
        <v>5.6800000000000003E-2</v>
      </c>
      <c r="N78" s="5">
        <v>99.822692214306869</v>
      </c>
      <c r="O78" s="5"/>
      <c r="P78" s="10">
        <v>3842.2835000000005</v>
      </c>
      <c r="Q78" s="10">
        <v>722.78000000000009</v>
      </c>
      <c r="R78" s="5"/>
      <c r="S78" s="5">
        <v>1.9294851634147956</v>
      </c>
      <c r="T78" s="5">
        <v>7.537841099939822E-3</v>
      </c>
      <c r="U78" s="5">
        <v>7.051483658520441E-2</v>
      </c>
      <c r="V78" s="5">
        <v>2.6231865955053252E-2</v>
      </c>
      <c r="W78" s="5">
        <v>0.12660141166475272</v>
      </c>
      <c r="X78" s="5">
        <v>3.8630822210398374E-2</v>
      </c>
      <c r="Y78" s="5">
        <v>4.8224939898026216E-3</v>
      </c>
      <c r="Z78" s="5">
        <v>0.96619587688485598</v>
      </c>
      <c r="AA78" s="5">
        <v>0.80702520640248698</v>
      </c>
      <c r="AB78" s="5">
        <v>1.2385960135501396E-2</v>
      </c>
      <c r="AC78" s="5">
        <v>1.2968275791994564E-3</v>
      </c>
      <c r="AD78" s="5">
        <v>7.6008806968649485E-3</v>
      </c>
      <c r="AE78" s="5">
        <v>1.6708133811442858E-3</v>
      </c>
      <c r="AF78" s="5"/>
      <c r="AG78" s="12">
        <v>41.529112942745286</v>
      </c>
      <c r="AH78" s="12">
        <v>49.719955929052325</v>
      </c>
      <c r="AI78" s="12">
        <v>8.7509311282023834</v>
      </c>
    </row>
    <row r="79" spans="1:35" s="9" customFormat="1" ht="10.199999999999999" x14ac:dyDescent="0.2">
      <c r="A79" s="7" t="s">
        <v>108</v>
      </c>
      <c r="B79" s="5">
        <v>55.342799999999997</v>
      </c>
      <c r="C79" s="5">
        <v>0.12330000000000001</v>
      </c>
      <c r="D79" s="5">
        <v>0.99709999999999999</v>
      </c>
      <c r="E79" s="5">
        <v>10.137205350748218</v>
      </c>
      <c r="F79" s="5">
        <v>1.4010099637135049</v>
      </c>
      <c r="G79" s="5">
        <v>0.29480000000000001</v>
      </c>
      <c r="H79" s="5">
        <v>30.1053</v>
      </c>
      <c r="I79" s="5">
        <v>1.4890000000000001</v>
      </c>
      <c r="J79" s="5">
        <v>1.66E-2</v>
      </c>
      <c r="K79" s="5">
        <v>2.9600000000000001E-2</v>
      </c>
      <c r="L79" s="5">
        <v>9.4600000000000004E-2</v>
      </c>
      <c r="M79" s="5">
        <v>4.0099999999999997E-2</v>
      </c>
      <c r="N79" s="5">
        <v>100.07141531446172</v>
      </c>
      <c r="O79" s="5"/>
      <c r="P79" s="10">
        <v>1382.5790000000002</v>
      </c>
      <c r="Q79" s="10">
        <v>510.27249999999998</v>
      </c>
      <c r="R79" s="5"/>
      <c r="S79" s="5">
        <v>1.9583301879836781</v>
      </c>
      <c r="T79" s="5">
        <v>3.2821305950114705E-3</v>
      </c>
      <c r="U79" s="5">
        <v>4.1580872679598695E-2</v>
      </c>
      <c r="V79" s="5">
        <v>0</v>
      </c>
      <c r="W79" s="5">
        <v>0.29997319908454551</v>
      </c>
      <c r="X79" s="5">
        <v>3.730560780017278E-2</v>
      </c>
      <c r="Y79" s="5">
        <v>8.835007596765693E-3</v>
      </c>
      <c r="Z79" s="5">
        <v>1.5879806778382519</v>
      </c>
      <c r="AA79" s="5">
        <v>5.6449687610203497E-2</v>
      </c>
      <c r="AB79" s="5">
        <v>1.1387836588261052E-3</v>
      </c>
      <c r="AC79" s="5">
        <v>1.3360586362978302E-3</v>
      </c>
      <c r="AD79" s="5">
        <v>2.6464325637563231E-3</v>
      </c>
      <c r="AE79" s="5">
        <v>1.1413539528910752E-3</v>
      </c>
      <c r="AF79" s="5"/>
      <c r="AG79" s="12">
        <v>2.8358922238134068</v>
      </c>
      <c r="AH79" s="12">
        <v>79.776208629247492</v>
      </c>
      <c r="AI79" s="12">
        <v>17.387899146939109</v>
      </c>
    </row>
    <row r="80" spans="1:35" s="9" customFormat="1" ht="10.199999999999999" x14ac:dyDescent="0.2">
      <c r="A80" s="7" t="s">
        <v>109</v>
      </c>
      <c r="B80" s="5">
        <v>53.541899999999998</v>
      </c>
      <c r="C80" s="5">
        <v>0.2112</v>
      </c>
      <c r="D80" s="5">
        <v>1.4236</v>
      </c>
      <c r="E80" s="5">
        <v>4.5383942422879118</v>
      </c>
      <c r="F80" s="5">
        <v>1.2284374185454432</v>
      </c>
      <c r="G80" s="5">
        <v>0.21340000000000001</v>
      </c>
      <c r="H80" s="5">
        <v>18.406199999999998</v>
      </c>
      <c r="I80" s="5">
        <v>20.159199999999998</v>
      </c>
      <c r="J80" s="5">
        <v>0.1573</v>
      </c>
      <c r="K80" s="5">
        <v>1.4500000000000001E-2</v>
      </c>
      <c r="L80" s="5">
        <v>0.14149999999999999</v>
      </c>
      <c r="M80" s="5">
        <v>1.7600000000000001E-2</v>
      </c>
      <c r="N80" s="5">
        <v>100.05323166083336</v>
      </c>
      <c r="O80" s="5"/>
      <c r="P80" s="10">
        <v>2068.0225</v>
      </c>
      <c r="Q80" s="10">
        <v>223.95999999999998</v>
      </c>
      <c r="R80" s="5"/>
      <c r="S80" s="5">
        <v>1.9511683480120947</v>
      </c>
      <c r="T80" s="5">
        <v>5.7897907441698329E-3</v>
      </c>
      <c r="U80" s="5">
        <v>4.8831651987905289E-2</v>
      </c>
      <c r="V80" s="5">
        <v>1.2307447225667609E-2</v>
      </c>
      <c r="W80" s="5">
        <v>0.13830650377034862</v>
      </c>
      <c r="X80" s="5">
        <v>3.3686982098694696E-2</v>
      </c>
      <c r="Y80" s="5">
        <v>6.5864293251669181E-3</v>
      </c>
      <c r="Z80" s="5">
        <v>0.99986775747946943</v>
      </c>
      <c r="AA80" s="5">
        <v>0.7870753506864252</v>
      </c>
      <c r="AB80" s="5">
        <v>1.1113171947782738E-2</v>
      </c>
      <c r="AC80" s="5">
        <v>6.7402806928974106E-4</v>
      </c>
      <c r="AD80" s="5">
        <v>4.0766394994152261E-3</v>
      </c>
      <c r="AE80" s="5">
        <v>5.1589915357065641E-4</v>
      </c>
      <c r="AF80" s="5"/>
      <c r="AG80" s="12">
        <v>40.044066710595054</v>
      </c>
      <c r="AH80" s="12">
        <v>50.870315208527728</v>
      </c>
      <c r="AI80" s="12">
        <v>9.085618080877218</v>
      </c>
    </row>
    <row r="81" spans="1:35" s="9" customFormat="1" ht="10.199999999999999" x14ac:dyDescent="0.2">
      <c r="A81" s="7" t="s">
        <v>110</v>
      </c>
      <c r="B81" s="5">
        <v>53.633000000000003</v>
      </c>
      <c r="C81" s="5">
        <v>0.185</v>
      </c>
      <c r="D81" s="5">
        <v>1.7468999999999999</v>
      </c>
      <c r="E81" s="5">
        <v>11.261552679893304</v>
      </c>
      <c r="F81" s="5">
        <v>1.92326836683457</v>
      </c>
      <c r="G81" s="5">
        <v>0.35610000000000003</v>
      </c>
      <c r="H81" s="5">
        <v>28.027799999999999</v>
      </c>
      <c r="I81" s="5">
        <v>1.7874000000000001</v>
      </c>
      <c r="J81" s="5">
        <v>3.3799999999999997E-2</v>
      </c>
      <c r="K81" s="5">
        <v>3.7499999999999999E-2</v>
      </c>
      <c r="L81" s="5">
        <v>8.3500000000000005E-2</v>
      </c>
      <c r="M81" s="5">
        <v>5.45E-2</v>
      </c>
      <c r="N81" s="5">
        <v>99.130321046727872</v>
      </c>
      <c r="O81" s="5"/>
      <c r="P81" s="10">
        <v>1220.3525000000002</v>
      </c>
      <c r="Q81" s="10">
        <v>693.51250000000005</v>
      </c>
      <c r="R81" s="5"/>
      <c r="S81" s="5">
        <v>1.9341966201594991</v>
      </c>
      <c r="T81" s="5">
        <v>5.0188966005662271E-3</v>
      </c>
      <c r="U81" s="5">
        <v>6.5803379840500886E-2</v>
      </c>
      <c r="V81" s="5">
        <v>8.4415271520819485E-3</v>
      </c>
      <c r="W81" s="5">
        <v>0.33963013863394581</v>
      </c>
      <c r="X81" s="5">
        <v>5.2193512383398311E-2</v>
      </c>
      <c r="Y81" s="5">
        <v>1.0876650182416856E-2</v>
      </c>
      <c r="Z81" s="5">
        <v>1.5067285008207896</v>
      </c>
      <c r="AA81" s="5">
        <v>6.9060916552992999E-2</v>
      </c>
      <c r="AB81" s="5">
        <v>2.3631624537030762E-3</v>
      </c>
      <c r="AC81" s="5">
        <v>1.7250783090928827E-3</v>
      </c>
      <c r="AD81" s="5">
        <v>2.3806738962356098E-3</v>
      </c>
      <c r="AE81" s="5">
        <v>1.5809430147755341E-3</v>
      </c>
      <c r="AF81" s="5"/>
      <c r="AG81" s="12">
        <v>3.4905875883340305</v>
      </c>
      <c r="AH81" s="12">
        <v>76.155488030896336</v>
      </c>
      <c r="AI81" s="12">
        <v>20.353924380769634</v>
      </c>
    </row>
    <row r="82" spans="1:35" s="9" customFormat="1" ht="10.199999999999999" x14ac:dyDescent="0.2">
      <c r="A82" s="7" t="s">
        <v>111</v>
      </c>
      <c r="B82" s="5">
        <v>53.550800000000002</v>
      </c>
      <c r="C82" s="5">
        <v>0.2387</v>
      </c>
      <c r="D82" s="5">
        <v>1.0450999999999999</v>
      </c>
      <c r="E82" s="5">
        <v>14.777033063871547</v>
      </c>
      <c r="F82" s="5">
        <v>0.74320069611954964</v>
      </c>
      <c r="G82" s="5">
        <v>0.42559999999999998</v>
      </c>
      <c r="H82" s="5">
        <v>25.939800000000002</v>
      </c>
      <c r="I82" s="5">
        <v>1.9422999999999999</v>
      </c>
      <c r="J82" s="5">
        <v>3.8600000000000002E-2</v>
      </c>
      <c r="K82" s="5">
        <v>6.7999999999999996E-3</v>
      </c>
      <c r="L82" s="5">
        <v>3.2000000000000001E-2</v>
      </c>
      <c r="M82" s="5">
        <v>4.0300000000000002E-2</v>
      </c>
      <c r="N82" s="5">
        <v>98.780233759991106</v>
      </c>
      <c r="O82" s="5"/>
      <c r="P82" s="10">
        <v>467.68000000000006</v>
      </c>
      <c r="Q82" s="10">
        <v>512.8175</v>
      </c>
      <c r="R82" s="5"/>
      <c r="S82" s="5">
        <v>1.962851152164748</v>
      </c>
      <c r="T82" s="5">
        <v>6.5817565337092281E-3</v>
      </c>
      <c r="U82" s="5">
        <v>3.7148847835251964E-2</v>
      </c>
      <c r="V82" s="5">
        <v>7.9961196587905042E-3</v>
      </c>
      <c r="W82" s="5">
        <v>0.45294771063768985</v>
      </c>
      <c r="X82" s="5">
        <v>2.0499138856917565E-2</v>
      </c>
      <c r="Y82" s="5">
        <v>1.3212277317346869E-2</v>
      </c>
      <c r="Z82" s="5">
        <v>1.4173120875024823</v>
      </c>
      <c r="AA82" s="5">
        <v>7.6274570114967785E-2</v>
      </c>
      <c r="AB82" s="5">
        <v>2.7429447285249584E-3</v>
      </c>
      <c r="AC82" s="5">
        <v>3.1793572738607161E-4</v>
      </c>
      <c r="AD82" s="5">
        <v>9.2729151746881E-4</v>
      </c>
      <c r="AE82" s="5">
        <v>1.188167404715842E-3</v>
      </c>
      <c r="AF82" s="5"/>
      <c r="AG82" s="12">
        <v>3.8517728816650822</v>
      </c>
      <c r="AH82" s="12">
        <v>71.572534007987912</v>
      </c>
      <c r="AI82" s="12">
        <v>24.575693110347014</v>
      </c>
    </row>
    <row r="83" spans="1:35" s="9" customFormat="1" ht="10.199999999999999" x14ac:dyDescent="0.2">
      <c r="A83" s="7" t="s">
        <v>112</v>
      </c>
      <c r="B83" s="5">
        <v>53.310699999999997</v>
      </c>
      <c r="C83" s="5">
        <v>0.223</v>
      </c>
      <c r="D83" s="5">
        <v>0.69530000000000003</v>
      </c>
      <c r="E83" s="5">
        <v>17.088430154039028</v>
      </c>
      <c r="F83" s="5">
        <v>0.59740136981642988</v>
      </c>
      <c r="G83" s="5">
        <v>0.41920000000000002</v>
      </c>
      <c r="H83" s="5">
        <v>24.357800000000001</v>
      </c>
      <c r="I83" s="5">
        <v>2.1067</v>
      </c>
      <c r="J83" s="5">
        <v>3.1099999999999999E-2</v>
      </c>
      <c r="K83" s="5">
        <v>2.8799999999999999E-2</v>
      </c>
      <c r="L83" s="5">
        <v>3.0000000000000001E-3</v>
      </c>
      <c r="M83" s="5">
        <v>3.0200000000000001E-2</v>
      </c>
      <c r="N83" s="5">
        <v>98.891631523855452</v>
      </c>
      <c r="O83" s="5"/>
      <c r="P83" s="10">
        <v>43.845000000000006</v>
      </c>
      <c r="Q83" s="10">
        <v>384.29499999999996</v>
      </c>
      <c r="R83" s="5"/>
      <c r="S83" s="5">
        <v>1.9729609746949412</v>
      </c>
      <c r="T83" s="5">
        <v>6.2083610144850259E-3</v>
      </c>
      <c r="U83" s="5">
        <v>2.703902530505875E-2</v>
      </c>
      <c r="V83" s="5">
        <v>3.2863672987692959E-3</v>
      </c>
      <c r="W83" s="5">
        <v>0.52886606032857619</v>
      </c>
      <c r="X83" s="5">
        <v>1.663713073828621E-2</v>
      </c>
      <c r="Y83" s="5">
        <v>1.3139536364549814E-2</v>
      </c>
      <c r="Z83" s="5">
        <v>1.3437535782467589</v>
      </c>
      <c r="AA83" s="5">
        <v>8.353122674578603E-2</v>
      </c>
      <c r="AB83" s="5">
        <v>2.2313764573769612E-3</v>
      </c>
      <c r="AC83" s="5">
        <v>1.3595826521708794E-3</v>
      </c>
      <c r="AD83" s="5">
        <v>8.7774885021559012E-5</v>
      </c>
      <c r="AE83" s="5">
        <v>8.9900526821792728E-4</v>
      </c>
      <c r="AF83" s="5"/>
      <c r="AG83" s="12">
        <v>4.2061568401657938</v>
      </c>
      <c r="AH83" s="12">
        <v>67.663777066760233</v>
      </c>
      <c r="AI83" s="12">
        <v>28.130066093073975</v>
      </c>
    </row>
    <row r="84" spans="1:35" s="9" customFormat="1" ht="10.199999999999999" x14ac:dyDescent="0.2">
      <c r="A84" s="7" t="s">
        <v>113</v>
      </c>
      <c r="B84" s="5">
        <v>52.384500000000003</v>
      </c>
      <c r="C84" s="5">
        <v>0.28810000000000002</v>
      </c>
      <c r="D84" s="5">
        <v>1.2528999999999999</v>
      </c>
      <c r="E84" s="5">
        <v>8.9634689891352313</v>
      </c>
      <c r="F84" s="5">
        <v>1.3338167223740187</v>
      </c>
      <c r="G84" s="5">
        <v>0.32079999999999997</v>
      </c>
      <c r="H84" s="5">
        <v>17.333300000000001</v>
      </c>
      <c r="I84" s="5">
        <v>16.888000000000002</v>
      </c>
      <c r="J84" s="5">
        <v>0.1966</v>
      </c>
      <c r="K84" s="5">
        <v>3.4099999999999998E-2</v>
      </c>
      <c r="L84" s="5">
        <v>3.9699999999999999E-2</v>
      </c>
      <c r="M84" s="5">
        <v>2.1999999999999999E-2</v>
      </c>
      <c r="N84" s="5">
        <v>99.057285711509266</v>
      </c>
      <c r="O84" s="5"/>
      <c r="P84" s="10">
        <v>580.21550000000002</v>
      </c>
      <c r="Q84" s="10">
        <v>279.95</v>
      </c>
      <c r="R84" s="5"/>
      <c r="S84" s="5">
        <v>1.9536605347882143</v>
      </c>
      <c r="T84" s="5">
        <v>8.0827202734628113E-3</v>
      </c>
      <c r="U84" s="5">
        <v>4.6339465211785669E-2</v>
      </c>
      <c r="V84" s="5">
        <v>8.727710464216408E-3</v>
      </c>
      <c r="W84" s="5">
        <v>0.27955150884330199</v>
      </c>
      <c r="X84" s="5">
        <v>3.7432649173491317E-2</v>
      </c>
      <c r="Y84" s="5">
        <v>1.0132936416906555E-2</v>
      </c>
      <c r="Z84" s="5">
        <v>0.9636182531901244</v>
      </c>
      <c r="AA84" s="5">
        <v>0.67478679505419792</v>
      </c>
      <c r="AB84" s="5">
        <v>1.4214715168282819E-2</v>
      </c>
      <c r="AC84" s="5">
        <v>1.6222197945238246E-3</v>
      </c>
      <c r="AD84" s="5">
        <v>1.1705277443149673E-3</v>
      </c>
      <c r="AE84" s="5">
        <v>6.599638771770214E-4</v>
      </c>
      <c r="AF84" s="5"/>
      <c r="AG84" s="12">
        <v>34.331172384290795</v>
      </c>
      <c r="AH84" s="12">
        <v>49.026069575446016</v>
      </c>
      <c r="AI84" s="12">
        <v>16.642758040263189</v>
      </c>
    </row>
    <row r="85" spans="1:35" s="9" customFormat="1" ht="10.199999999999999" x14ac:dyDescent="0.2">
      <c r="A85" s="7" t="s">
        <v>114</v>
      </c>
      <c r="B85" s="5">
        <v>54.246000000000002</v>
      </c>
      <c r="C85" s="5">
        <v>0.15540000000000001</v>
      </c>
      <c r="D85" s="5">
        <v>0.80059999999999998</v>
      </c>
      <c r="E85" s="5">
        <v>13.779529699098733</v>
      </c>
      <c r="F85" s="5">
        <v>0.85677929539157882</v>
      </c>
      <c r="G85" s="5">
        <v>0.36749999999999999</v>
      </c>
      <c r="H85" s="5">
        <v>27.084800000000001</v>
      </c>
      <c r="I85" s="5">
        <v>1.7847</v>
      </c>
      <c r="J85" s="5">
        <v>1.11E-2</v>
      </c>
      <c r="K85" s="5">
        <v>3.9199999999999999E-2</v>
      </c>
      <c r="L85" s="5">
        <v>3.8199999999999998E-2</v>
      </c>
      <c r="M85" s="5">
        <v>4.1099999999999998E-2</v>
      </c>
      <c r="N85" s="5">
        <v>99.204908994490324</v>
      </c>
      <c r="O85" s="5"/>
      <c r="P85" s="10">
        <v>558.29300000000001</v>
      </c>
      <c r="Q85" s="10">
        <v>522.99749999999995</v>
      </c>
      <c r="R85" s="5"/>
      <c r="S85" s="5">
        <v>1.9688839201760369</v>
      </c>
      <c r="T85" s="5">
        <v>4.242984029878414E-3</v>
      </c>
      <c r="U85" s="5">
        <v>3.1116079823963139E-2</v>
      </c>
      <c r="V85" s="5">
        <v>3.1289911885334504E-3</v>
      </c>
      <c r="W85" s="5">
        <v>0.41824061785701766</v>
      </c>
      <c r="X85" s="5">
        <v>2.3400732974177441E-2</v>
      </c>
      <c r="Y85" s="5">
        <v>1.1297032892647326E-2</v>
      </c>
      <c r="Z85" s="5">
        <v>1.4653976447247774</v>
      </c>
      <c r="AA85" s="5">
        <v>6.9400031974992879E-2</v>
      </c>
      <c r="AB85" s="5">
        <v>7.8105878055195104E-4</v>
      </c>
      <c r="AC85" s="5">
        <v>1.8148781681390073E-3</v>
      </c>
      <c r="AD85" s="5">
        <v>1.0961264562515068E-3</v>
      </c>
      <c r="AE85" s="5">
        <v>1.1999009530332743E-3</v>
      </c>
      <c r="AF85" s="5"/>
      <c r="AG85" s="12">
        <v>3.4914108244433031</v>
      </c>
      <c r="AH85" s="12">
        <v>73.72194296321625</v>
      </c>
      <c r="AI85" s="12">
        <v>22.78664621234045</v>
      </c>
    </row>
    <row r="86" spans="1:35" s="9" customFormat="1" ht="10.199999999999999" x14ac:dyDescent="0.2">
      <c r="A86" s="7" t="s">
        <v>115</v>
      </c>
      <c r="B86" s="5">
        <v>53.324399999999997</v>
      </c>
      <c r="C86" s="5">
        <v>0.2656</v>
      </c>
      <c r="D86" s="5">
        <v>1.218</v>
      </c>
      <c r="E86" s="5">
        <v>15.273610884201492</v>
      </c>
      <c r="F86" s="5">
        <v>1.0234952043868843</v>
      </c>
      <c r="G86" s="5">
        <v>0.45689999999999997</v>
      </c>
      <c r="H86" s="5">
        <v>25.4756</v>
      </c>
      <c r="I86" s="5">
        <v>2.0390000000000001</v>
      </c>
      <c r="J86" s="5">
        <v>1.12E-2</v>
      </c>
      <c r="K86" s="5">
        <v>3.5400000000000001E-2</v>
      </c>
      <c r="L86" s="5">
        <v>6.1000000000000004E-3</v>
      </c>
      <c r="M86" s="5">
        <v>2.9399999999999999E-2</v>
      </c>
      <c r="N86" s="5">
        <v>99.158706088588374</v>
      </c>
      <c r="O86" s="5"/>
      <c r="P86" s="10">
        <v>89.151499999999999</v>
      </c>
      <c r="Q86" s="10">
        <v>374.11500000000001</v>
      </c>
      <c r="R86" s="5"/>
      <c r="S86" s="5">
        <v>1.9542651857045574</v>
      </c>
      <c r="T86" s="5">
        <v>7.3224021808581006E-3</v>
      </c>
      <c r="U86" s="5">
        <v>4.5734814295442572E-2</v>
      </c>
      <c r="V86" s="5">
        <v>6.8711394773332407E-3</v>
      </c>
      <c r="W86" s="5">
        <v>0.46810002012935037</v>
      </c>
      <c r="X86" s="5">
        <v>2.8226136367669685E-2</v>
      </c>
      <c r="Y86" s="5">
        <v>1.4181864552862673E-2</v>
      </c>
      <c r="Z86" s="5">
        <v>1.3917441445456689</v>
      </c>
      <c r="AA86" s="5">
        <v>8.0060223472654957E-2</v>
      </c>
      <c r="AB86" s="5">
        <v>7.9576326759796018E-4</v>
      </c>
      <c r="AC86" s="5">
        <v>1.6548925342456627E-3</v>
      </c>
      <c r="AD86" s="5">
        <v>1.7673894469496444E-4</v>
      </c>
      <c r="AE86" s="5">
        <v>8.6667452706297747E-4</v>
      </c>
      <c r="AF86" s="5"/>
      <c r="AG86" s="12">
        <v>4.0387289064105367</v>
      </c>
      <c r="AH86" s="12">
        <v>70.208114130783571</v>
      </c>
      <c r="AI86" s="12">
        <v>25.753156962805896</v>
      </c>
    </row>
    <row r="87" spans="1:35" s="9" customFormat="1" ht="10.199999999999999" x14ac:dyDescent="0.2">
      <c r="A87" s="28" t="s">
        <v>116</v>
      </c>
      <c r="B87" s="5">
        <v>53.784921012658231</v>
      </c>
      <c r="C87" s="5">
        <v>0.20430000000000001</v>
      </c>
      <c r="D87" s="5">
        <v>2.0611000000000002</v>
      </c>
      <c r="E87" s="5">
        <v>10.356620723017269</v>
      </c>
      <c r="F87" s="5">
        <v>3.0228241005109089</v>
      </c>
      <c r="G87" s="5">
        <v>0.35149999999999998</v>
      </c>
      <c r="H87" s="5">
        <v>27.949307692307691</v>
      </c>
      <c r="I87" s="5">
        <v>2.7090999999999998</v>
      </c>
      <c r="J87" s="5">
        <v>6.4899999999999999E-2</v>
      </c>
      <c r="K87" s="5">
        <v>1.6299999999999999E-2</v>
      </c>
      <c r="L87" s="5">
        <v>0.1678</v>
      </c>
      <c r="M87" s="5">
        <v>5.04E-2</v>
      </c>
      <c r="N87" s="5">
        <v>100.73907352849409</v>
      </c>
      <c r="O87" s="5"/>
      <c r="P87" s="12">
        <f t="shared" si="2"/>
        <v>2452.3969999999999</v>
      </c>
      <c r="Q87" s="12">
        <f t="shared" si="3"/>
        <v>641.33999999999992</v>
      </c>
      <c r="R87" s="5"/>
      <c r="S87" s="4">
        <v>1.9125928904483804</v>
      </c>
      <c r="T87" s="4">
        <v>5.4651030914149145E-3</v>
      </c>
      <c r="U87" s="4">
        <v>8.6375616086589543E-2</v>
      </c>
      <c r="V87" s="4">
        <v>0</v>
      </c>
      <c r="W87" s="4">
        <v>0.30797785766528923</v>
      </c>
      <c r="X87" s="4">
        <v>8.0887792534786396E-2</v>
      </c>
      <c r="Y87" s="4">
        <v>1.0586246166409878E-2</v>
      </c>
      <c r="Z87" s="4">
        <v>1.4815302399153754</v>
      </c>
      <c r="AA87" s="4">
        <v>0.10321173831472713</v>
      </c>
      <c r="AB87" s="4">
        <v>4.4741964249881876E-3</v>
      </c>
      <c r="AC87" s="4">
        <v>7.3936454893180675E-4</v>
      </c>
      <c r="AD87" s="4">
        <v>4.7173582930558179E-3</v>
      </c>
      <c r="AE87" s="4">
        <v>1.4415965100505908E-3</v>
      </c>
      <c r="AF87" s="6"/>
      <c r="AG87" s="10">
        <v>5.2016962473342687</v>
      </c>
      <c r="AH87" s="10">
        <v>74.666606871598646</v>
      </c>
      <c r="AI87" s="10">
        <v>20.131696881067089</v>
      </c>
    </row>
    <row r="88" spans="1:35" s="9" customFormat="1" ht="10.199999999999999" x14ac:dyDescent="0.2">
      <c r="A88" s="28" t="s">
        <v>117</v>
      </c>
      <c r="B88" s="5">
        <v>52.934529113924057</v>
      </c>
      <c r="C88" s="5">
        <v>0.13120000000000001</v>
      </c>
      <c r="D88" s="5">
        <v>1.6747000000000001</v>
      </c>
      <c r="E88" s="5">
        <v>16.499680424151048</v>
      </c>
      <c r="F88" s="5">
        <v>0.8686138346409441</v>
      </c>
      <c r="G88" s="5">
        <v>0.4773</v>
      </c>
      <c r="H88" s="5">
        <v>24.689545454545453</v>
      </c>
      <c r="I88" s="5">
        <v>1.7876000000000001</v>
      </c>
      <c r="J88" s="5">
        <v>1.9199999999999998E-2</v>
      </c>
      <c r="K88" s="5">
        <v>1.4800000000000001E-2</v>
      </c>
      <c r="L88" s="5">
        <v>6.7599999999999993E-2</v>
      </c>
      <c r="M88" s="5">
        <v>0</v>
      </c>
      <c r="N88" s="5">
        <v>99.164768827261483</v>
      </c>
      <c r="O88" s="5"/>
      <c r="P88" s="12">
        <f t="shared" si="2"/>
        <v>987.97399999999993</v>
      </c>
      <c r="Q88" s="12">
        <f t="shared" si="3"/>
        <v>0</v>
      </c>
      <c r="R88" s="5"/>
      <c r="S88" s="4">
        <v>1.9480729119458438</v>
      </c>
      <c r="T88" s="4">
        <v>3.632185150934514E-3</v>
      </c>
      <c r="U88" s="4">
        <v>5.1927088054156245E-2</v>
      </c>
      <c r="V88" s="4">
        <v>2.0705792223845873E-2</v>
      </c>
      <c r="W88" s="4">
        <v>0.50778644769398829</v>
      </c>
      <c r="X88" s="4">
        <v>2.4054758496260042E-2</v>
      </c>
      <c r="Y88" s="4">
        <v>1.4876893194778305E-2</v>
      </c>
      <c r="Z88" s="4">
        <v>1.3544304581113433</v>
      </c>
      <c r="AA88" s="4">
        <v>7.048205431206335E-2</v>
      </c>
      <c r="AB88" s="4">
        <v>1.3698585661678551E-3</v>
      </c>
      <c r="AC88" s="4">
        <v>6.9476332613457533E-4</v>
      </c>
      <c r="AD88" s="4">
        <v>1.9667889244842224E-3</v>
      </c>
      <c r="AE88" s="4">
        <v>0</v>
      </c>
      <c r="AF88" s="6"/>
      <c r="AG88" s="10">
        <v>3.5748103062477452</v>
      </c>
      <c r="AH88" s="10">
        <v>68.695953998656094</v>
      </c>
      <c r="AI88" s="10">
        <v>27.729235695096143</v>
      </c>
    </row>
    <row r="89" spans="1:35" s="9" customFormat="1" ht="10.199999999999999" x14ac:dyDescent="0.2">
      <c r="A89" s="28" t="s">
        <v>118</v>
      </c>
      <c r="B89" s="5">
        <v>54.455354050632913</v>
      </c>
      <c r="C89" s="5">
        <v>0.16589999999999999</v>
      </c>
      <c r="D89" s="5">
        <v>0.74339999999999995</v>
      </c>
      <c r="E89" s="5">
        <v>12.857662532016519</v>
      </c>
      <c r="F89" s="5">
        <v>1.3331571181700415</v>
      </c>
      <c r="G89" s="5">
        <v>0.39269999999999999</v>
      </c>
      <c r="H89" s="5">
        <v>27.847199300699302</v>
      </c>
      <c r="I89" s="5">
        <v>1.7143999999999999</v>
      </c>
      <c r="J89" s="5">
        <v>1.3599999999999999E-2</v>
      </c>
      <c r="K89" s="5">
        <v>7.6E-3</v>
      </c>
      <c r="L89" s="5">
        <v>5.6300000000000003E-2</v>
      </c>
      <c r="M89" s="5">
        <v>3.1399999999999997E-2</v>
      </c>
      <c r="N89" s="5">
        <v>99.618673001518758</v>
      </c>
      <c r="O89" s="5"/>
      <c r="P89" s="12">
        <f t="shared" si="2"/>
        <v>822.82450000000006</v>
      </c>
      <c r="Q89" s="12">
        <f t="shared" si="3"/>
        <v>399.565</v>
      </c>
      <c r="R89" s="5"/>
      <c r="S89" s="4">
        <v>1.9623984967996377</v>
      </c>
      <c r="T89" s="4">
        <v>4.4973945855060803E-3</v>
      </c>
      <c r="U89" s="4">
        <v>3.1571794412297231E-2</v>
      </c>
      <c r="V89" s="4">
        <v>0</v>
      </c>
      <c r="W89" s="4">
        <v>0.38747890091749898</v>
      </c>
      <c r="X89" s="4">
        <v>3.615231045582501E-2</v>
      </c>
      <c r="Y89" s="4">
        <v>1.1985666107829741E-2</v>
      </c>
      <c r="Z89" s="4">
        <v>1.495910474739333</v>
      </c>
      <c r="AA89" s="4">
        <v>6.6191287534870608E-2</v>
      </c>
      <c r="AB89" s="4">
        <v>9.5015371913862606E-4</v>
      </c>
      <c r="AC89" s="4">
        <v>3.493568198863584E-4</v>
      </c>
      <c r="AD89" s="4">
        <v>1.6039835723216786E-3</v>
      </c>
      <c r="AE89" s="4">
        <v>9.1018033585342907E-4</v>
      </c>
      <c r="AF89" s="6"/>
      <c r="AG89" s="10">
        <v>3.3133438422027468</v>
      </c>
      <c r="AH89" s="10">
        <v>74.880938935551185</v>
      </c>
      <c r="AI89" s="10">
        <v>21.805717222246063</v>
      </c>
    </row>
    <row r="90" spans="1:35" s="9" customFormat="1" ht="10.199999999999999" x14ac:dyDescent="0.2">
      <c r="A90" s="28" t="s">
        <v>119</v>
      </c>
      <c r="B90" s="5">
        <v>54.142669367088615</v>
      </c>
      <c r="C90" s="5">
        <v>0.2445</v>
      </c>
      <c r="D90" s="5">
        <v>1.0843</v>
      </c>
      <c r="E90" s="5">
        <v>12.581759325754321</v>
      </c>
      <c r="F90" s="5">
        <v>3.0008885912892218</v>
      </c>
      <c r="G90" s="5">
        <v>0.43530000000000002</v>
      </c>
      <c r="H90" s="5">
        <v>27.757765734265735</v>
      </c>
      <c r="I90" s="5">
        <v>1.7695000000000001</v>
      </c>
      <c r="J90" s="5">
        <v>0.03</v>
      </c>
      <c r="K90" s="5">
        <v>1.84E-2</v>
      </c>
      <c r="L90" s="5">
        <v>5.6099999999999997E-2</v>
      </c>
      <c r="M90" s="5">
        <v>0</v>
      </c>
      <c r="N90" s="5">
        <v>101.12118301839789</v>
      </c>
      <c r="O90" s="5"/>
      <c r="P90" s="12">
        <f t="shared" si="2"/>
        <v>819.90149999999994</v>
      </c>
      <c r="Q90" s="12">
        <f t="shared" si="3"/>
        <v>0</v>
      </c>
      <c r="R90" s="5"/>
      <c r="S90" s="4">
        <v>1.9310470921246297</v>
      </c>
      <c r="T90" s="4">
        <v>6.5599428353097407E-3</v>
      </c>
      <c r="U90" s="4">
        <v>4.5575637467993015E-2</v>
      </c>
      <c r="V90" s="4">
        <v>0</v>
      </c>
      <c r="W90" s="4">
        <v>0.37526148635753021</v>
      </c>
      <c r="X90" s="4">
        <v>8.0539917260607385E-2</v>
      </c>
      <c r="Y90" s="4">
        <v>1.3149115062626705E-2</v>
      </c>
      <c r="Z90" s="4">
        <v>1.4757580844996119</v>
      </c>
      <c r="AA90" s="4">
        <v>6.7615431298161138E-2</v>
      </c>
      <c r="AB90" s="4">
        <v>2.0743536683507555E-3</v>
      </c>
      <c r="AC90" s="4">
        <v>8.371052026555514E-4</v>
      </c>
      <c r="AD90" s="4">
        <v>1.5818342225237859E-3</v>
      </c>
      <c r="AE90" s="4">
        <v>0</v>
      </c>
      <c r="AF90" s="6"/>
      <c r="AG90" s="10">
        <v>3.3600667755122564</v>
      </c>
      <c r="AH90" s="10">
        <v>73.336006488737866</v>
      </c>
      <c r="AI90" s="10">
        <v>23.303926735749872</v>
      </c>
    </row>
    <row r="91" spans="1:35" s="9" customFormat="1" ht="10.199999999999999" x14ac:dyDescent="0.2">
      <c r="A91" s="28" t="s">
        <v>120</v>
      </c>
      <c r="B91" s="5">
        <v>51.588535443037976</v>
      </c>
      <c r="C91" s="5">
        <v>0.38969999999999999</v>
      </c>
      <c r="D91" s="5">
        <v>3.0377999999999998</v>
      </c>
      <c r="E91" s="5">
        <v>4.8430926960736755</v>
      </c>
      <c r="F91" s="5">
        <v>2.728360746853324</v>
      </c>
      <c r="G91" s="5">
        <v>0.16569999999999999</v>
      </c>
      <c r="H91" s="5">
        <v>16.411769230769231</v>
      </c>
      <c r="I91" s="5">
        <v>20.699400000000001</v>
      </c>
      <c r="J91" s="5">
        <v>0.26069999999999999</v>
      </c>
      <c r="K91" s="5">
        <v>1.2E-2</v>
      </c>
      <c r="L91" s="5">
        <v>0.20269999999999999</v>
      </c>
      <c r="M91" s="5">
        <v>3.5999999999999999E-3</v>
      </c>
      <c r="N91" s="5">
        <v>100.34335811673419</v>
      </c>
      <c r="O91" s="5"/>
      <c r="P91" s="12">
        <f t="shared" si="2"/>
        <v>2962.4604999999997</v>
      </c>
      <c r="Q91" s="12">
        <f t="shared" si="3"/>
        <v>45.81</v>
      </c>
      <c r="R91" s="5"/>
      <c r="S91" s="4">
        <v>1.8926316988497351</v>
      </c>
      <c r="T91" s="4">
        <v>1.0755022091996943E-2</v>
      </c>
      <c r="U91" s="4">
        <v>0.10736830115026486</v>
      </c>
      <c r="V91" s="4">
        <v>2.3973262234923631E-2</v>
      </c>
      <c r="W91" s="4">
        <v>0.14858504909608816</v>
      </c>
      <c r="X91" s="4">
        <v>7.5322167503792947E-2</v>
      </c>
      <c r="Y91" s="4">
        <v>5.1486109571095961E-3</v>
      </c>
      <c r="Z91" s="4">
        <v>0.89752339161438321</v>
      </c>
      <c r="AA91" s="4">
        <v>0.81360333906979221</v>
      </c>
      <c r="AB91" s="4">
        <v>1.8542243916699709E-2</v>
      </c>
      <c r="AC91" s="4">
        <v>5.615690622049152E-4</v>
      </c>
      <c r="AD91" s="4">
        <v>5.8791097041591541E-3</v>
      </c>
      <c r="AE91" s="4">
        <v>1.0623474885069848E-4</v>
      </c>
      <c r="AF91" s="6"/>
      <c r="AG91" s="10">
        <v>41.934370330972776</v>
      </c>
      <c r="AH91" s="10">
        <v>46.259739208665763</v>
      </c>
      <c r="AI91" s="10">
        <v>11.805890460361455</v>
      </c>
    </row>
    <row r="92" spans="1:35" s="9" customFormat="1" ht="10.199999999999999" x14ac:dyDescent="0.2">
      <c r="A92" s="28" t="s">
        <v>121</v>
      </c>
      <c r="B92" s="5">
        <v>51.221123544303801</v>
      </c>
      <c r="C92" s="5">
        <v>0.60219999999999996</v>
      </c>
      <c r="D92" s="5">
        <v>1.7578</v>
      </c>
      <c r="E92" s="5">
        <v>9.9978077467466768</v>
      </c>
      <c r="F92" s="5">
        <v>1.8521951010404181</v>
      </c>
      <c r="G92" s="5">
        <v>0.33750000000000002</v>
      </c>
      <c r="H92" s="5">
        <v>14.903160839160838</v>
      </c>
      <c r="I92" s="5">
        <v>18.5123</v>
      </c>
      <c r="J92" s="5">
        <v>0.23549999999999999</v>
      </c>
      <c r="K92" s="5">
        <v>2.5600000000000001E-2</v>
      </c>
      <c r="L92" s="5">
        <v>1.6500000000000001E-2</v>
      </c>
      <c r="M92" s="5">
        <v>0</v>
      </c>
      <c r="N92" s="5">
        <v>99.46168723125173</v>
      </c>
      <c r="O92" s="5"/>
      <c r="P92" s="12">
        <f t="shared" si="2"/>
        <v>241.14750000000001</v>
      </c>
      <c r="Q92" s="12">
        <f t="shared" si="3"/>
        <v>0</v>
      </c>
      <c r="R92" s="5"/>
      <c r="S92" s="4">
        <v>1.9267388522431559</v>
      </c>
      <c r="T92" s="4">
        <v>1.7040506359627235E-2</v>
      </c>
      <c r="U92" s="4">
        <v>7.3261147756844114E-2</v>
      </c>
      <c r="V92" s="4">
        <v>4.6632235993678967E-3</v>
      </c>
      <c r="W92" s="4">
        <v>0.31449804881386179</v>
      </c>
      <c r="X92" s="4">
        <v>5.2428639847762248E-2</v>
      </c>
      <c r="Y92" s="4">
        <v>1.0752320196039918E-2</v>
      </c>
      <c r="Z92" s="4">
        <v>0.83565998454664436</v>
      </c>
      <c r="AA92" s="4">
        <v>0.7460641786311536</v>
      </c>
      <c r="AB92" s="4">
        <v>1.7174061492511026E-2</v>
      </c>
      <c r="AC92" s="4">
        <v>1.2283517150314565E-3</v>
      </c>
      <c r="AD92" s="4">
        <v>4.9068479800104872E-4</v>
      </c>
      <c r="AE92" s="4">
        <v>0</v>
      </c>
      <c r="AF92" s="6"/>
      <c r="AG92" s="10">
        <v>38.076093234866477</v>
      </c>
      <c r="AH92" s="10">
        <v>42.648700199793304</v>
      </c>
      <c r="AI92" s="10">
        <v>19.275206565340223</v>
      </c>
    </row>
    <row r="93" spans="1:35" s="9" customFormat="1" ht="10.199999999999999" x14ac:dyDescent="0.2">
      <c r="A93" s="28" t="s">
        <v>122</v>
      </c>
      <c r="B93" s="5">
        <v>53.78225860759494</v>
      </c>
      <c r="C93" s="5">
        <v>0.1933</v>
      </c>
      <c r="D93" s="5">
        <v>2.0063</v>
      </c>
      <c r="E93" s="5">
        <v>8.8837299077262823</v>
      </c>
      <c r="F93" s="5">
        <v>4.0282070035437831</v>
      </c>
      <c r="G93" s="5">
        <v>0.27379999999999999</v>
      </c>
      <c r="H93" s="5">
        <v>28.797912587412586</v>
      </c>
      <c r="I93" s="5">
        <v>2.6242999999999999</v>
      </c>
      <c r="J93" s="5">
        <v>8.4199999999999997E-2</v>
      </c>
      <c r="K93" s="5">
        <v>2.8400000000000002E-2</v>
      </c>
      <c r="L93" s="5">
        <v>0.13850000000000001</v>
      </c>
      <c r="M93" s="5">
        <v>5.3199999999999997E-2</v>
      </c>
      <c r="N93" s="5">
        <v>100.89410810627759</v>
      </c>
      <c r="O93" s="5"/>
      <c r="P93" s="12">
        <f t="shared" si="2"/>
        <v>2024.1775</v>
      </c>
      <c r="Q93" s="12">
        <f t="shared" si="3"/>
        <v>676.96999999999991</v>
      </c>
      <c r="R93" s="5"/>
      <c r="S93" s="4">
        <v>1.9025264163776032</v>
      </c>
      <c r="T93" s="4">
        <v>5.1438879909332692E-3</v>
      </c>
      <c r="U93" s="4">
        <v>8.364069348325244E-2</v>
      </c>
      <c r="V93" s="4">
        <v>0</v>
      </c>
      <c r="W93" s="4">
        <v>0.26280064390901581</v>
      </c>
      <c r="X93" s="4">
        <v>0.10722882439764359</v>
      </c>
      <c r="Y93" s="4">
        <v>8.2031331351601205E-3</v>
      </c>
      <c r="Z93" s="4">
        <v>1.5185536212293325</v>
      </c>
      <c r="AA93" s="4">
        <v>9.9459711195781744E-2</v>
      </c>
      <c r="AB93" s="4">
        <v>5.7744695855032587E-3</v>
      </c>
      <c r="AC93" s="4">
        <v>1.2815011961497965E-3</v>
      </c>
      <c r="AD93" s="4">
        <v>3.8733463876440043E-3</v>
      </c>
      <c r="AE93" s="4">
        <v>1.5137511119802428E-3</v>
      </c>
      <c r="AF93" s="6"/>
      <c r="AG93" s="10">
        <v>4.9823375721606631</v>
      </c>
      <c r="AH93" s="10">
        <v>76.070467844998319</v>
      </c>
      <c r="AI93" s="10">
        <v>18.947194582841007</v>
      </c>
    </row>
    <row r="94" spans="1:35" s="9" customFormat="1" ht="10.199999999999999" x14ac:dyDescent="0.2">
      <c r="A94" s="28" t="s">
        <v>123</v>
      </c>
      <c r="B94" s="5">
        <v>51.785652025316459</v>
      </c>
      <c r="C94" s="5">
        <v>0.2989</v>
      </c>
      <c r="D94" s="5">
        <v>2.0405000000000002</v>
      </c>
      <c r="E94" s="5">
        <v>6.2292560507498784</v>
      </c>
      <c r="F94" s="5">
        <v>1.0220003208016604</v>
      </c>
      <c r="G94" s="5">
        <v>0.2954</v>
      </c>
      <c r="H94" s="5">
        <v>17.577143356643358</v>
      </c>
      <c r="I94" s="5">
        <v>18.3139</v>
      </c>
      <c r="J94" s="5">
        <v>0.1575</v>
      </c>
      <c r="K94" s="5">
        <v>2.1399999999999999E-2</v>
      </c>
      <c r="L94" s="5">
        <v>7.1800000000000003E-2</v>
      </c>
      <c r="M94" s="5">
        <v>2.6200000000000001E-2</v>
      </c>
      <c r="N94" s="5">
        <v>97.839651753511362</v>
      </c>
      <c r="O94" s="5"/>
      <c r="P94" s="12">
        <f t="shared" si="2"/>
        <v>1049.357</v>
      </c>
      <c r="Q94" s="12">
        <f t="shared" si="3"/>
        <v>333.39500000000004</v>
      </c>
      <c r="R94" s="5"/>
      <c r="S94" s="4">
        <v>1.938144368639922</v>
      </c>
      <c r="T94" s="4">
        <v>8.4153189358686445E-3</v>
      </c>
      <c r="U94" s="4">
        <v>6.1855631360077989E-2</v>
      </c>
      <c r="V94" s="4">
        <v>2.8144546333476295E-2</v>
      </c>
      <c r="W94" s="4">
        <v>0.19496303523914979</v>
      </c>
      <c r="X94" s="4">
        <v>2.8782983750288871E-2</v>
      </c>
      <c r="Y94" s="4">
        <v>9.3635777988263398E-3</v>
      </c>
      <c r="Z94" s="4">
        <v>0.98062380881933309</v>
      </c>
      <c r="AA94" s="4">
        <v>0.73434402876043026</v>
      </c>
      <c r="AB94" s="4">
        <v>1.1427877617069128E-2</v>
      </c>
      <c r="AC94" s="4">
        <v>1.0216437091434779E-3</v>
      </c>
      <c r="AD94" s="4">
        <v>2.1244476012054602E-3</v>
      </c>
      <c r="AE94" s="4">
        <v>7.8873143520923072E-4</v>
      </c>
      <c r="AF94" s="6"/>
      <c r="AG94" s="10">
        <v>37.695833636030862</v>
      </c>
      <c r="AH94" s="10">
        <v>50.338030281504452</v>
      </c>
      <c r="AI94" s="10">
        <v>11.96613608246469</v>
      </c>
    </row>
    <row r="95" spans="1:35" s="9" customFormat="1" ht="10.199999999999999" x14ac:dyDescent="0.2">
      <c r="A95" s="7" t="s">
        <v>124</v>
      </c>
      <c r="B95" s="5">
        <v>54.6997</v>
      </c>
      <c r="C95" s="5">
        <v>9.5299999999999996E-2</v>
      </c>
      <c r="D95" s="5">
        <v>2.0375000000000001</v>
      </c>
      <c r="E95" s="5">
        <v>7.317586442858321</v>
      </c>
      <c r="F95" s="5">
        <v>3.7442070260515474</v>
      </c>
      <c r="G95" s="5">
        <v>0.24</v>
      </c>
      <c r="H95" s="5">
        <v>30.943300000000001</v>
      </c>
      <c r="I95" s="5">
        <v>1.5604</v>
      </c>
      <c r="J95" s="5">
        <v>8.1900000000000001E-2</v>
      </c>
      <c r="K95" s="5">
        <v>4.6199999999999998E-2</v>
      </c>
      <c r="L95" s="5">
        <v>0.28620000000000001</v>
      </c>
      <c r="M95" s="5">
        <v>8.9399999999999993E-2</v>
      </c>
      <c r="N95" s="5">
        <v>101.14169346890986</v>
      </c>
      <c r="O95" s="5"/>
      <c r="P95" s="10">
        <v>4182.8130000000001</v>
      </c>
      <c r="Q95" s="10">
        <v>1137.6149999999998</v>
      </c>
      <c r="R95" s="5"/>
      <c r="S95" s="5">
        <v>1.9088020914201982</v>
      </c>
      <c r="T95" s="5">
        <v>2.5017093316728107E-3</v>
      </c>
      <c r="U95" s="5">
        <v>8.3792214438019694E-2</v>
      </c>
      <c r="V95" s="5">
        <v>0</v>
      </c>
      <c r="W95" s="5">
        <v>0.21354196707984863</v>
      </c>
      <c r="X95" s="5">
        <v>9.8320463464603325E-2</v>
      </c>
      <c r="Y95" s="5">
        <v>7.0931943060074587E-3</v>
      </c>
      <c r="Z95" s="5">
        <v>1.6096077309032655</v>
      </c>
      <c r="AA95" s="5">
        <v>5.8338324757013213E-2</v>
      </c>
      <c r="AB95" s="5">
        <v>5.540745561523547E-3</v>
      </c>
      <c r="AC95" s="5">
        <v>2.056491648394318E-3</v>
      </c>
      <c r="AD95" s="5">
        <v>7.895697327486623E-3</v>
      </c>
      <c r="AE95" s="5">
        <v>2.5093697619677879E-3</v>
      </c>
      <c r="AF95" s="5"/>
      <c r="AG95" s="12">
        <v>2.9361455239202976</v>
      </c>
      <c r="AH95" s="12">
        <v>81.010940133158059</v>
      </c>
      <c r="AI95" s="12">
        <v>16.052914342921639</v>
      </c>
    </row>
    <row r="96" spans="1:35" s="9" customFormat="1" ht="10.199999999999999" x14ac:dyDescent="0.2">
      <c r="A96" s="7" t="s">
        <v>125</v>
      </c>
      <c r="B96" s="5">
        <v>55.073099999999997</v>
      </c>
      <c r="C96" s="5">
        <v>8.4199999999999997E-2</v>
      </c>
      <c r="D96" s="5">
        <v>1.4759</v>
      </c>
      <c r="E96" s="5">
        <v>7.9265972902809132</v>
      </c>
      <c r="F96" s="5">
        <v>2.4387508613108211</v>
      </c>
      <c r="G96" s="5">
        <v>0.27739999999999998</v>
      </c>
      <c r="H96" s="5">
        <v>31.1037</v>
      </c>
      <c r="I96" s="5">
        <v>1.4058999999999999</v>
      </c>
      <c r="J96" s="5">
        <v>3.5700000000000003E-2</v>
      </c>
      <c r="K96" s="5">
        <v>3.6499999999999998E-2</v>
      </c>
      <c r="L96" s="5">
        <v>0.34810000000000002</v>
      </c>
      <c r="M96" s="5">
        <v>7.0499999999999993E-2</v>
      </c>
      <c r="N96" s="5">
        <v>100.27634815159175</v>
      </c>
      <c r="O96" s="5"/>
      <c r="P96" s="10">
        <v>5087.4815000000008</v>
      </c>
      <c r="Q96" s="10">
        <v>897.11249999999995</v>
      </c>
      <c r="R96" s="5"/>
      <c r="S96" s="5">
        <v>1.9341978997989426</v>
      </c>
      <c r="T96" s="5">
        <v>2.2245463856267939E-3</v>
      </c>
      <c r="U96" s="5">
        <v>6.1086945504760751E-2</v>
      </c>
      <c r="V96" s="5">
        <v>0</v>
      </c>
      <c r="W96" s="5">
        <v>0.23280247791828529</v>
      </c>
      <c r="X96" s="5">
        <v>6.4452078226228338E-2</v>
      </c>
      <c r="Y96" s="5">
        <v>8.2513022976328145E-3</v>
      </c>
      <c r="Z96" s="5">
        <v>1.6283617878255414</v>
      </c>
      <c r="AA96" s="5">
        <v>5.2900267683107495E-2</v>
      </c>
      <c r="AB96" s="5">
        <v>2.4307368679769366E-3</v>
      </c>
      <c r="AC96" s="5">
        <v>1.6351713364847968E-3</v>
      </c>
      <c r="AD96" s="5">
        <v>9.6651881383868453E-3</v>
      </c>
      <c r="AE96" s="5">
        <v>1.9915980170264499E-3</v>
      </c>
      <c r="AF96" s="5"/>
      <c r="AG96" s="12">
        <v>2.662629455189482</v>
      </c>
      <c r="AH96" s="12">
        <v>81.960342543858388</v>
      </c>
      <c r="AI96" s="12">
        <v>15.377028000952137</v>
      </c>
    </row>
    <row r="97" spans="1:35" s="9" customFormat="1" ht="10.199999999999999" x14ac:dyDescent="0.2">
      <c r="A97" s="7" t="s">
        <v>126</v>
      </c>
      <c r="B97" s="5">
        <v>55.477200000000003</v>
      </c>
      <c r="C97" s="5">
        <v>6.83E-2</v>
      </c>
      <c r="D97" s="5">
        <v>0.93669999999999998</v>
      </c>
      <c r="E97" s="5">
        <v>7.0151001584943105</v>
      </c>
      <c r="F97" s="5">
        <v>3.4153581138652731</v>
      </c>
      <c r="G97" s="5">
        <v>0.27510000000000001</v>
      </c>
      <c r="H97" s="5">
        <v>31.680099999999999</v>
      </c>
      <c r="I97" s="5">
        <v>1.6634</v>
      </c>
      <c r="J97" s="5">
        <v>3.5200000000000002E-2</v>
      </c>
      <c r="K97" s="5">
        <v>2.6100000000000002E-2</v>
      </c>
      <c r="L97" s="5">
        <v>0.31130000000000002</v>
      </c>
      <c r="M97" s="5">
        <v>9.11E-2</v>
      </c>
      <c r="N97" s="5">
        <v>100.99495827235958</v>
      </c>
      <c r="O97" s="5"/>
      <c r="P97" s="10">
        <v>4549.6495000000004</v>
      </c>
      <c r="Q97" s="10">
        <v>1159.2474999999999</v>
      </c>
      <c r="R97" s="5"/>
      <c r="S97" s="5">
        <v>1.9341972751113725</v>
      </c>
      <c r="T97" s="5">
        <v>1.7913272288109642E-3</v>
      </c>
      <c r="U97" s="5">
        <v>3.848724696256102E-2</v>
      </c>
      <c r="V97" s="5">
        <v>0</v>
      </c>
      <c r="W97" s="5">
        <v>0.20453118257558156</v>
      </c>
      <c r="X97" s="5">
        <v>8.9604658064842635E-2</v>
      </c>
      <c r="Y97" s="5">
        <v>8.1232810875089788E-3</v>
      </c>
      <c r="Z97" s="5">
        <v>1.6464564242494497</v>
      </c>
      <c r="AA97" s="5">
        <v>6.2133380801070934E-2</v>
      </c>
      <c r="AB97" s="5">
        <v>2.3792344784431103E-3</v>
      </c>
      <c r="AC97" s="5">
        <v>1.1607421566236288E-3</v>
      </c>
      <c r="AD97" s="5">
        <v>8.5804538315873615E-3</v>
      </c>
      <c r="AE97" s="5">
        <v>2.5547934521471631E-3</v>
      </c>
      <c r="AF97" s="5"/>
      <c r="AG97" s="12">
        <v>3.0899079475161644</v>
      </c>
      <c r="AH97" s="12">
        <v>81.878673346545682</v>
      </c>
      <c r="AI97" s="12">
        <v>15.031418705938156</v>
      </c>
    </row>
    <row r="98" spans="1:35" s="9" customFormat="1" ht="10.199999999999999" x14ac:dyDescent="0.2">
      <c r="A98" s="7" t="s">
        <v>127</v>
      </c>
      <c r="B98" s="5">
        <v>52.685699999999997</v>
      </c>
      <c r="C98" s="5">
        <v>0.23280000000000001</v>
      </c>
      <c r="D98" s="5">
        <v>0.99860000000000004</v>
      </c>
      <c r="E98" s="5">
        <v>16.001398667021164</v>
      </c>
      <c r="F98" s="5">
        <v>2.5689936913393785</v>
      </c>
      <c r="G98" s="5">
        <v>0.48089999999999999</v>
      </c>
      <c r="H98" s="5">
        <v>24.6386</v>
      </c>
      <c r="I98" s="5">
        <v>1.9400999999999999</v>
      </c>
      <c r="J98" s="5">
        <v>5.1400000000000001E-2</v>
      </c>
      <c r="K98" s="5">
        <v>6.0000000000000001E-3</v>
      </c>
      <c r="L98" s="5">
        <v>4.1200000000000001E-2</v>
      </c>
      <c r="M98" s="5">
        <v>2.1299999999999999E-2</v>
      </c>
      <c r="N98" s="5">
        <v>99.666992358360545</v>
      </c>
      <c r="O98" s="5"/>
      <c r="P98" s="10">
        <v>602.13800000000003</v>
      </c>
      <c r="Q98" s="10">
        <v>271.04250000000002</v>
      </c>
      <c r="S98" s="5">
        <v>1.9383517327332738</v>
      </c>
      <c r="T98" s="5">
        <v>6.4430395667488633E-3</v>
      </c>
      <c r="U98" s="5">
        <v>4.3297366995269988E-2</v>
      </c>
      <c r="V98" s="5">
        <v>0</v>
      </c>
      <c r="W98" s="5">
        <v>0.49230834515260746</v>
      </c>
      <c r="X98" s="5">
        <v>7.1123148757704868E-2</v>
      </c>
      <c r="Y98" s="5">
        <v>1.498474188783919E-2</v>
      </c>
      <c r="Z98" s="5">
        <v>1.351242582173265</v>
      </c>
      <c r="AA98" s="5">
        <v>7.6472625747303777E-2</v>
      </c>
      <c r="AB98" s="5">
        <v>3.6661590230236372E-3</v>
      </c>
      <c r="AC98" s="5">
        <v>2.8157889445463953E-4</v>
      </c>
      <c r="AD98" s="5">
        <v>1.1983452338248503E-3</v>
      </c>
      <c r="AE98" s="5">
        <v>6.3033383468403918E-4</v>
      </c>
      <c r="AG98" s="12">
        <v>3.8119449244835226</v>
      </c>
      <c r="AH98" s="12">
        <v>67.355635464668111</v>
      </c>
      <c r="AI98" s="12">
        <v>28.832419610848355</v>
      </c>
    </row>
    <row r="99" spans="1:35" s="9" customFormat="1" ht="10.199999999999999" x14ac:dyDescent="0.2">
      <c r="A99" s="7" t="s">
        <v>128</v>
      </c>
      <c r="B99" s="5">
        <v>52.078200000000002</v>
      </c>
      <c r="C99" s="5">
        <v>0.34370000000000001</v>
      </c>
      <c r="D99" s="5">
        <v>2.4346000000000001</v>
      </c>
      <c r="E99" s="5">
        <v>4.9515308464171808</v>
      </c>
      <c r="F99" s="5">
        <v>2.4703856203765877</v>
      </c>
      <c r="G99" s="5">
        <v>0.2122</v>
      </c>
      <c r="H99" s="5">
        <v>17.227599999999999</v>
      </c>
      <c r="I99" s="5">
        <v>20.031500000000001</v>
      </c>
      <c r="J99" s="5">
        <v>0.2014</v>
      </c>
      <c r="K99" s="5">
        <v>2.8299999999999999E-2</v>
      </c>
      <c r="L99" s="5">
        <v>0.15</v>
      </c>
      <c r="M99" s="5">
        <v>8.8999999999999999E-3</v>
      </c>
      <c r="N99" s="5">
        <v>100.1383164667938</v>
      </c>
      <c r="O99" s="5"/>
      <c r="P99" s="10">
        <v>2192.25</v>
      </c>
      <c r="Q99" s="10">
        <v>113.2525</v>
      </c>
      <c r="S99" s="5">
        <v>1.9097359502800793</v>
      </c>
      <c r="T99" s="5">
        <v>9.4812343406667447E-3</v>
      </c>
      <c r="U99" s="5">
        <v>9.0264049719920747E-2</v>
      </c>
      <c r="V99" s="5">
        <v>1.4950322703599778E-2</v>
      </c>
      <c r="W99" s="5">
        <v>0.15184352151420982</v>
      </c>
      <c r="X99" s="5">
        <v>6.8169516653969087E-2</v>
      </c>
      <c r="Y99" s="5">
        <v>6.59048529638857E-3</v>
      </c>
      <c r="Z99" s="5">
        <v>0.94171524641298288</v>
      </c>
      <c r="AA99" s="5">
        <v>0.78699665111343409</v>
      </c>
      <c r="AB99" s="5">
        <v>1.4318092787393419E-2</v>
      </c>
      <c r="AC99" s="5">
        <v>1.3237708421222792E-3</v>
      </c>
      <c r="AD99" s="5">
        <v>4.348640660334452E-3</v>
      </c>
      <c r="AE99" s="5">
        <v>2.6251767489778927E-4</v>
      </c>
      <c r="AG99" s="12">
        <v>40.249089362501515</v>
      </c>
      <c r="AH99" s="12">
        <v>48.161807363832224</v>
      </c>
      <c r="AI99" s="12">
        <v>11.589103273666264</v>
      </c>
    </row>
    <row r="100" spans="1:35" s="9" customFormat="1" ht="10.199999999999999" x14ac:dyDescent="0.2">
      <c r="A100" s="7" t="s">
        <v>129</v>
      </c>
      <c r="B100" s="5">
        <v>52.282899999999998</v>
      </c>
      <c r="C100" s="5">
        <v>0.37130000000000002</v>
      </c>
      <c r="D100" s="5">
        <v>2.2608999999999999</v>
      </c>
      <c r="E100" s="5">
        <v>5.6096051790248156</v>
      </c>
      <c r="F100" s="5">
        <v>2.3022744545497238</v>
      </c>
      <c r="G100" s="5">
        <v>0.23519999999999999</v>
      </c>
      <c r="H100" s="5">
        <v>17.812899999999999</v>
      </c>
      <c r="I100" s="5">
        <v>18.982900000000001</v>
      </c>
      <c r="J100" s="5">
        <v>0.17430000000000001</v>
      </c>
      <c r="K100" s="5">
        <v>1.8700000000000001E-2</v>
      </c>
      <c r="L100" s="5">
        <v>5.91E-2</v>
      </c>
      <c r="M100" s="5">
        <v>2.3900000000000001E-2</v>
      </c>
      <c r="N100" s="5">
        <v>100.13397963357453</v>
      </c>
      <c r="O100" s="5"/>
      <c r="P100" s="10">
        <v>863.74649999999997</v>
      </c>
      <c r="Q100" s="10">
        <v>304.1275</v>
      </c>
      <c r="S100" s="5">
        <v>1.9156880629781068</v>
      </c>
      <c r="T100" s="5">
        <v>1.0234298121966414E-2</v>
      </c>
      <c r="U100" s="5">
        <v>8.4311937021893213E-2</v>
      </c>
      <c r="V100" s="5">
        <v>1.3316552703206072E-2</v>
      </c>
      <c r="W100" s="5">
        <v>0.17188454919821181</v>
      </c>
      <c r="X100" s="5">
        <v>6.3479036227197305E-2</v>
      </c>
      <c r="Y100" s="5">
        <v>7.2988947140153731E-3</v>
      </c>
      <c r="Z100" s="5">
        <v>0.9729201941053649</v>
      </c>
      <c r="AA100" s="5">
        <v>0.74519466772289311</v>
      </c>
      <c r="AB100" s="5">
        <v>1.2381431496490089E-2</v>
      </c>
      <c r="AC100" s="5">
        <v>8.7400868391070618E-4</v>
      </c>
      <c r="AD100" s="5">
        <v>1.7119753604819066E-3</v>
      </c>
      <c r="AE100" s="5">
        <v>7.0439166626247473E-4</v>
      </c>
      <c r="AG100" s="12">
        <v>38.005063184536503</v>
      </c>
      <c r="AH100" s="12">
        <v>49.619106324893494</v>
      </c>
      <c r="AI100" s="12">
        <v>12.375830490570003</v>
      </c>
    </row>
    <row r="101" spans="1:35" s="9" customFormat="1" ht="10.199999999999999" x14ac:dyDescent="0.2">
      <c r="A101" s="7" t="s">
        <v>130</v>
      </c>
      <c r="B101" s="5">
        <v>54.030299999999997</v>
      </c>
      <c r="C101" s="5">
        <v>0.16039999999999999</v>
      </c>
      <c r="D101" s="5">
        <v>1.21</v>
      </c>
      <c r="E101" s="5">
        <v>10.265726988377063</v>
      </c>
      <c r="F101" s="5">
        <v>3.1192779778165689</v>
      </c>
      <c r="G101" s="5">
        <v>0.32040000000000002</v>
      </c>
      <c r="H101" s="5">
        <v>28.741900000000001</v>
      </c>
      <c r="I101" s="5">
        <v>2.0617000000000001</v>
      </c>
      <c r="J101" s="5">
        <v>1.7899999999999999E-2</v>
      </c>
      <c r="K101" s="5">
        <v>2.7799999999999998E-2</v>
      </c>
      <c r="L101" s="5">
        <v>0.13220000000000001</v>
      </c>
      <c r="M101" s="5">
        <v>4.2000000000000003E-2</v>
      </c>
      <c r="N101" s="5">
        <v>100.12960496619364</v>
      </c>
      <c r="O101" s="5"/>
      <c r="P101" s="10">
        <v>1932.1030000000003</v>
      </c>
      <c r="Q101" s="10">
        <v>534.45000000000005</v>
      </c>
      <c r="S101" s="5">
        <v>1.9289308882452119</v>
      </c>
      <c r="T101" s="5">
        <v>4.3077614231414284E-3</v>
      </c>
      <c r="U101" s="5">
        <v>5.0909021742786775E-2</v>
      </c>
      <c r="V101" s="5">
        <v>0</v>
      </c>
      <c r="W101" s="5">
        <v>0.30648443159130956</v>
      </c>
      <c r="X101" s="5">
        <v>8.3799508840459058E-2</v>
      </c>
      <c r="Y101" s="5">
        <v>9.687828752778644E-3</v>
      </c>
      <c r="Z101" s="5">
        <v>1.5295801055873601</v>
      </c>
      <c r="AA101" s="5">
        <v>7.8858191688243318E-2</v>
      </c>
      <c r="AB101" s="5">
        <v>1.2389125929507022E-3</v>
      </c>
      <c r="AC101" s="5">
        <v>1.2659982385084328E-3</v>
      </c>
      <c r="AD101" s="5">
        <v>3.7312611686689812E-3</v>
      </c>
      <c r="AE101" s="5">
        <v>1.2060901285802774E-3</v>
      </c>
      <c r="AG101" s="12">
        <v>3.9263989463681552</v>
      </c>
      <c r="AH101" s="12">
        <v>76.158755183062055</v>
      </c>
      <c r="AI101" s="12">
        <v>19.914845870569785</v>
      </c>
    </row>
    <row r="102" spans="1:35" s="9" customFormat="1" ht="10.199999999999999" x14ac:dyDescent="0.2">
      <c r="A102" s="7" t="s">
        <v>131</v>
      </c>
      <c r="B102" s="5">
        <v>52.551099999999998</v>
      </c>
      <c r="C102" s="5">
        <v>0.34210000000000002</v>
      </c>
      <c r="D102" s="5">
        <v>1.9155</v>
      </c>
      <c r="E102" s="5">
        <v>5.3622425520646972</v>
      </c>
      <c r="F102" s="5">
        <v>2.6385123018905032</v>
      </c>
      <c r="G102" s="5">
        <v>0.23530000000000001</v>
      </c>
      <c r="H102" s="5">
        <v>18.026299999999999</v>
      </c>
      <c r="I102" s="5">
        <v>18.9163</v>
      </c>
      <c r="J102" s="5">
        <v>0.2402</v>
      </c>
      <c r="K102" s="5">
        <v>6.1999999999999998E-3</v>
      </c>
      <c r="L102" s="5">
        <v>6.0100000000000001E-2</v>
      </c>
      <c r="M102" s="5">
        <v>1.67E-2</v>
      </c>
      <c r="N102" s="5">
        <v>100.31055485395521</v>
      </c>
      <c r="O102" s="5"/>
      <c r="P102" s="10">
        <v>878.36149999999998</v>
      </c>
      <c r="Q102" s="10">
        <v>212.50749999999999</v>
      </c>
      <c r="S102" s="5">
        <v>1.9213089691420298</v>
      </c>
      <c r="T102" s="5">
        <v>9.4088482348505462E-3</v>
      </c>
      <c r="U102" s="5">
        <v>7.8691030857970246E-2</v>
      </c>
      <c r="V102" s="5">
        <v>3.8419722988707189E-3</v>
      </c>
      <c r="W102" s="5">
        <v>0.16394616927785141</v>
      </c>
      <c r="X102" s="5">
        <v>7.2590974706752576E-2</v>
      </c>
      <c r="Y102" s="5">
        <v>7.2860472541074247E-3</v>
      </c>
      <c r="Z102" s="5">
        <v>0.98242511684745415</v>
      </c>
      <c r="AA102" s="5">
        <v>0.74095809395838585</v>
      </c>
      <c r="AB102" s="5">
        <v>1.7025377486388958E-2</v>
      </c>
      <c r="AC102" s="5">
        <v>2.8914527874681587E-4</v>
      </c>
      <c r="AD102" s="5">
        <v>1.7371398203222179E-3</v>
      </c>
      <c r="AE102" s="5">
        <v>4.911148362701862E-4</v>
      </c>
      <c r="AG102" s="12">
        <v>37.665498301972548</v>
      </c>
      <c r="AH102" s="12">
        <v>49.940113850097418</v>
      </c>
      <c r="AI102" s="12">
        <v>12.394387847930027</v>
      </c>
    </row>
    <row r="103" spans="1:35" s="9" customFormat="1" ht="10.199999999999999" x14ac:dyDescent="0.2">
      <c r="A103" s="31"/>
      <c r="B103" s="14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5"/>
      <c r="O103" s="5"/>
      <c r="P103" s="12"/>
      <c r="Q103" s="12"/>
      <c r="R103" s="23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14"/>
      <c r="AG103" s="14"/>
      <c r="AH103" s="14"/>
      <c r="AI103" s="14"/>
    </row>
    <row r="104" spans="1:35" s="9" customFormat="1" ht="10.199999999999999" x14ac:dyDescent="0.2">
      <c r="A104" s="32" t="s">
        <v>132</v>
      </c>
      <c r="B104" s="6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5"/>
      <c r="O104" s="5"/>
      <c r="P104" s="12"/>
      <c r="Q104" s="12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</row>
    <row r="105" spans="1:35" s="9" customFormat="1" ht="10.199999999999999" x14ac:dyDescent="0.2">
      <c r="A105" s="28" t="s">
        <v>133</v>
      </c>
      <c r="B105" s="5">
        <v>53.972374050632908</v>
      </c>
      <c r="C105" s="5">
        <v>0.2097</v>
      </c>
      <c r="D105" s="5">
        <v>1.0121</v>
      </c>
      <c r="E105" s="5">
        <v>15.518037883372285</v>
      </c>
      <c r="F105" s="5">
        <v>2.2733443102083797</v>
      </c>
      <c r="G105" s="5">
        <v>0.48570000000000002</v>
      </c>
      <c r="H105" s="5">
        <v>25.941919580419579</v>
      </c>
      <c r="I105" s="5">
        <v>1.7982</v>
      </c>
      <c r="J105" s="5">
        <v>6.4999999999999997E-3</v>
      </c>
      <c r="K105" s="5">
        <v>1.9400000000000001E-2</v>
      </c>
      <c r="L105" s="5">
        <v>4.4499999999999998E-2</v>
      </c>
      <c r="M105" s="5">
        <v>2.9000000000000001E-2</v>
      </c>
      <c r="N105" s="5">
        <v>101.31077582463314</v>
      </c>
      <c r="O105" s="5"/>
      <c r="P105" s="12">
        <f t="shared" si="2"/>
        <v>650.36750000000006</v>
      </c>
      <c r="Q105" s="12">
        <f t="shared" si="3"/>
        <v>369.02499999999998</v>
      </c>
      <c r="R105" s="5"/>
      <c r="S105" s="4">
        <v>1.9429394727030598</v>
      </c>
      <c r="T105" s="4">
        <v>5.6787685776210758E-3</v>
      </c>
      <c r="U105" s="4">
        <v>4.2937946215833966E-2</v>
      </c>
      <c r="V105" s="4">
        <v>0</v>
      </c>
      <c r="W105" s="4">
        <v>0.46715820118609996</v>
      </c>
      <c r="X105" s="4">
        <v>6.1583032714615182E-2</v>
      </c>
      <c r="Y105" s="4">
        <v>1.4808480941981741E-2</v>
      </c>
      <c r="Z105" s="4">
        <v>1.3920900274350207</v>
      </c>
      <c r="AA105" s="4">
        <v>6.9353406512446522E-2</v>
      </c>
      <c r="AB105" s="4">
        <v>4.5363802850117958E-4</v>
      </c>
      <c r="AC105" s="4">
        <v>8.9083751286323756E-4</v>
      </c>
      <c r="AD105" s="4">
        <v>1.2664634644884414E-3</v>
      </c>
      <c r="AE105" s="4">
        <v>8.3972470746700558E-4</v>
      </c>
      <c r="AF105" s="6"/>
      <c r="AG105" s="10">
        <v>3.4590345884371305</v>
      </c>
      <c r="AH105" s="10">
        <v>69.431161312198199</v>
      </c>
      <c r="AI105" s="10">
        <v>27.10980409936468</v>
      </c>
    </row>
    <row r="106" spans="1:35" s="9" customFormat="1" ht="10.199999999999999" x14ac:dyDescent="0.2">
      <c r="A106" s="28" t="s">
        <v>134</v>
      </c>
      <c r="B106" s="5">
        <v>53.971092151898731</v>
      </c>
      <c r="C106" s="5">
        <v>0.20250000000000001</v>
      </c>
      <c r="D106" s="5">
        <v>1.7538</v>
      </c>
      <c r="E106" s="5">
        <v>11.367183909158618</v>
      </c>
      <c r="F106" s="5">
        <v>1.3181308117520274</v>
      </c>
      <c r="G106" s="5">
        <v>0.29499999999999998</v>
      </c>
      <c r="H106" s="5">
        <v>27.818503496503496</v>
      </c>
      <c r="I106" s="5">
        <v>2.4140000000000001</v>
      </c>
      <c r="J106" s="5">
        <v>2.3400000000000001E-2</v>
      </c>
      <c r="K106" s="5">
        <v>1.83E-2</v>
      </c>
      <c r="L106" s="5">
        <v>0.1696</v>
      </c>
      <c r="M106" s="5">
        <v>7.2999999999999995E-2</v>
      </c>
      <c r="N106" s="5">
        <v>99.424510369312856</v>
      </c>
      <c r="O106" s="5"/>
      <c r="P106" s="12">
        <f t="shared" si="2"/>
        <v>2478.7040000000002</v>
      </c>
      <c r="Q106" s="12">
        <f t="shared" si="3"/>
        <v>928.92499999999984</v>
      </c>
      <c r="R106" s="5"/>
      <c r="S106" s="4">
        <v>1.9404719177430969</v>
      </c>
      <c r="T106" s="4">
        <v>5.4769550080887314E-3</v>
      </c>
      <c r="U106" s="4">
        <v>5.9528082256903092E-2</v>
      </c>
      <c r="V106" s="4">
        <v>1.4783466754328081E-2</v>
      </c>
      <c r="W106" s="4">
        <v>0.34177355977609325</v>
      </c>
      <c r="X106" s="4">
        <v>3.5662581155913475E-2</v>
      </c>
      <c r="Y106" s="4">
        <v>8.9830295624185232E-3</v>
      </c>
      <c r="Z106" s="4">
        <v>1.4909304428708607</v>
      </c>
      <c r="AA106" s="4">
        <v>9.2987693566911681E-2</v>
      </c>
      <c r="AB106" s="4">
        <v>1.6310615905598769E-3</v>
      </c>
      <c r="AC106" s="4">
        <v>8.3927881762166834E-4</v>
      </c>
      <c r="AD106" s="4">
        <v>4.8207755110238467E-3</v>
      </c>
      <c r="AE106" s="4">
        <v>2.1111553861802509E-3</v>
      </c>
      <c r="AF106" s="6"/>
      <c r="AG106" s="10">
        <v>4.7193794300983374</v>
      </c>
      <c r="AH106" s="10">
        <v>75.668792222801159</v>
      </c>
      <c r="AI106" s="10">
        <v>19.611828347100495</v>
      </c>
    </row>
    <row r="107" spans="1:35" s="9" customFormat="1" ht="10.199999999999999" x14ac:dyDescent="0.2">
      <c r="A107" s="28" t="s">
        <v>135</v>
      </c>
      <c r="B107" s="5">
        <v>54.053035063291141</v>
      </c>
      <c r="C107" s="5">
        <v>0.14149999999999999</v>
      </c>
      <c r="D107" s="5">
        <v>1.8458000000000001</v>
      </c>
      <c r="E107" s="5">
        <v>10.999992590214731</v>
      </c>
      <c r="F107" s="5">
        <v>1.696074294494369</v>
      </c>
      <c r="G107" s="5">
        <v>0.3034</v>
      </c>
      <c r="H107" s="5">
        <v>27.830874125874125</v>
      </c>
      <c r="I107" s="5">
        <v>2.6772999999999998</v>
      </c>
      <c r="J107" s="5">
        <v>4.1799999999999997E-2</v>
      </c>
      <c r="K107" s="5">
        <v>2.5899999999999999E-2</v>
      </c>
      <c r="L107" s="5">
        <v>0.1923</v>
      </c>
      <c r="M107" s="5">
        <v>5.0099999999999999E-2</v>
      </c>
      <c r="N107" s="5">
        <v>99.858076073874358</v>
      </c>
      <c r="O107" s="5"/>
      <c r="P107" s="12">
        <f t="shared" si="2"/>
        <v>2810.4645</v>
      </c>
      <c r="Q107" s="12">
        <f t="shared" si="3"/>
        <v>637.52249999999992</v>
      </c>
      <c r="R107" s="5"/>
      <c r="S107" s="4">
        <v>1.9351670520654329</v>
      </c>
      <c r="T107" s="4">
        <v>3.8108583536145208E-3</v>
      </c>
      <c r="U107" s="4">
        <v>6.4832947934567065E-2</v>
      </c>
      <c r="V107" s="4">
        <v>1.3044751058227888E-2</v>
      </c>
      <c r="W107" s="4">
        <v>0.32932916202026535</v>
      </c>
      <c r="X107" s="4">
        <v>4.5693176900939214E-2</v>
      </c>
      <c r="Y107" s="4">
        <v>9.1995929229286288E-3</v>
      </c>
      <c r="Z107" s="4">
        <v>1.4852606920192986</v>
      </c>
      <c r="AA107" s="4">
        <v>0.10269220263184385</v>
      </c>
      <c r="AB107" s="4">
        <v>2.9012356555635052E-3</v>
      </c>
      <c r="AC107" s="4">
        <v>1.182788675127311E-3</v>
      </c>
      <c r="AD107" s="4">
        <v>5.4428023744149227E-3</v>
      </c>
      <c r="AE107" s="4">
        <v>1.4427373877764545E-3</v>
      </c>
      <c r="AF107" s="6"/>
      <c r="AG107" s="10">
        <v>5.2070537181704495</v>
      </c>
      <c r="AH107" s="10">
        <v>75.31080267659307</v>
      </c>
      <c r="AI107" s="10">
        <v>19.482143605236494</v>
      </c>
    </row>
    <row r="108" spans="1:35" s="9" customFormat="1" ht="10.199999999999999" x14ac:dyDescent="0.2">
      <c r="A108" s="28" t="s">
        <v>136</v>
      </c>
      <c r="B108" s="5">
        <v>54.376665189873421</v>
      </c>
      <c r="C108" s="5">
        <v>0.2185</v>
      </c>
      <c r="D108" s="5">
        <v>1.7016</v>
      </c>
      <c r="E108" s="5">
        <v>10.916541650138294</v>
      </c>
      <c r="F108" s="5">
        <v>1.4923184842013137</v>
      </c>
      <c r="G108" s="5">
        <v>0.2878</v>
      </c>
      <c r="H108" s="5">
        <v>28.29730769230769</v>
      </c>
      <c r="I108" s="5">
        <v>2.4485000000000001</v>
      </c>
      <c r="J108" s="5">
        <v>1.47E-2</v>
      </c>
      <c r="K108" s="5">
        <v>2.7799999999999998E-2</v>
      </c>
      <c r="L108" s="5">
        <v>0.121</v>
      </c>
      <c r="M108" s="5">
        <v>9.7600000000000006E-2</v>
      </c>
      <c r="N108" s="5">
        <v>100.00033301652073</v>
      </c>
      <c r="O108" s="5"/>
      <c r="P108" s="12">
        <f t="shared" si="2"/>
        <v>1768.4149999999997</v>
      </c>
      <c r="Q108" s="12">
        <f t="shared" si="3"/>
        <v>1241.96</v>
      </c>
      <c r="R108" s="5"/>
      <c r="S108" s="4">
        <v>1.9405498325268378</v>
      </c>
      <c r="T108" s="4">
        <v>5.8658595682905467E-3</v>
      </c>
      <c r="U108" s="4">
        <v>5.945016747316223E-2</v>
      </c>
      <c r="V108" s="4">
        <v>1.2114688207874577E-2</v>
      </c>
      <c r="W108" s="4">
        <v>0.32578923203742044</v>
      </c>
      <c r="X108" s="4">
        <v>4.0075768000293444E-2</v>
      </c>
      <c r="Y108" s="4">
        <v>8.698766574401641E-3</v>
      </c>
      <c r="Z108" s="4">
        <v>1.5053407243950827</v>
      </c>
      <c r="AA108" s="4">
        <v>9.3616929505406454E-2</v>
      </c>
      <c r="AB108" s="4">
        <v>1.017039715643426E-3</v>
      </c>
      <c r="AC108" s="4">
        <v>1.2655113449464238E-3</v>
      </c>
      <c r="AD108" s="4">
        <v>3.4138348300953936E-3</v>
      </c>
      <c r="AE108" s="4">
        <v>2.8016458205446983E-3</v>
      </c>
      <c r="AF108" s="6"/>
      <c r="AG108" s="10">
        <v>4.7436490190762814</v>
      </c>
      <c r="AH108" s="10">
        <v>76.27688804128023</v>
      </c>
      <c r="AI108" s="10">
        <v>18.97946293964349</v>
      </c>
    </row>
    <row r="109" spans="1:35" s="9" customFormat="1" ht="10.199999999999999" x14ac:dyDescent="0.2">
      <c r="A109" s="28" t="s">
        <v>137</v>
      </c>
      <c r="B109" s="5">
        <v>54.263167848101268</v>
      </c>
      <c r="C109" s="5">
        <v>0.218</v>
      </c>
      <c r="D109" s="5">
        <v>1.3646</v>
      </c>
      <c r="E109" s="5">
        <v>12.557791582644647</v>
      </c>
      <c r="F109" s="5">
        <v>1.6143948642070047</v>
      </c>
      <c r="G109" s="5">
        <v>0.29399999999999998</v>
      </c>
      <c r="H109" s="5">
        <v>27.473342657342656</v>
      </c>
      <c r="I109" s="5">
        <v>2.1373000000000002</v>
      </c>
      <c r="J109" s="5">
        <v>9.3700000000000006E-2</v>
      </c>
      <c r="K109" s="5">
        <v>2.75E-2</v>
      </c>
      <c r="L109" s="5">
        <v>0</v>
      </c>
      <c r="M109" s="5">
        <v>0</v>
      </c>
      <c r="N109" s="5">
        <v>100.04379695229558</v>
      </c>
      <c r="O109" s="5"/>
      <c r="P109" s="12">
        <f t="shared" si="2"/>
        <v>0</v>
      </c>
      <c r="Q109" s="12">
        <f t="shared" si="3"/>
        <v>0</v>
      </c>
      <c r="R109" s="5"/>
      <c r="S109" s="4">
        <v>1.9473487316056433</v>
      </c>
      <c r="T109" s="4">
        <v>5.8852250089855744E-3</v>
      </c>
      <c r="U109" s="4">
        <v>5.2651268394356743E-2</v>
      </c>
      <c r="V109" s="4">
        <v>5.0617844598480136E-3</v>
      </c>
      <c r="W109" s="4">
        <v>0.37686974931975514</v>
      </c>
      <c r="X109" s="4">
        <v>4.3596985463594695E-2</v>
      </c>
      <c r="Y109" s="4">
        <v>8.9359468255605212E-3</v>
      </c>
      <c r="Z109" s="4">
        <v>1.4696961434667204</v>
      </c>
      <c r="AA109" s="4">
        <v>8.2176213908478082E-2</v>
      </c>
      <c r="AB109" s="4">
        <v>6.5190832436607315E-3</v>
      </c>
      <c r="AC109" s="4">
        <v>1.2588683033960683E-3</v>
      </c>
      <c r="AD109" s="4">
        <v>0</v>
      </c>
      <c r="AE109" s="4">
        <v>0</v>
      </c>
      <c r="AF109" s="6"/>
      <c r="AG109" s="10">
        <v>4.1476429214297079</v>
      </c>
      <c r="AH109" s="10">
        <v>74.179309512741924</v>
      </c>
      <c r="AI109" s="10">
        <v>21.673047565828362</v>
      </c>
    </row>
    <row r="110" spans="1:35" s="9" customFormat="1" ht="10.199999999999999" x14ac:dyDescent="0.2">
      <c r="A110" s="31"/>
      <c r="B110" s="14"/>
      <c r="C110" s="14"/>
      <c r="D110" s="14"/>
      <c r="E110" s="14"/>
      <c r="F110" s="14"/>
      <c r="G110" s="23"/>
      <c r="H110" s="23"/>
      <c r="I110" s="23"/>
      <c r="J110" s="23"/>
      <c r="K110" s="23"/>
      <c r="L110" s="23"/>
      <c r="M110" s="23"/>
      <c r="N110" s="5"/>
      <c r="O110" s="5"/>
      <c r="P110" s="12"/>
      <c r="Q110" s="12"/>
      <c r="R110" s="23"/>
      <c r="S110" s="23"/>
      <c r="T110" s="23"/>
      <c r="U110" s="23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14"/>
      <c r="AI110" s="14"/>
    </row>
    <row r="111" spans="1:35" s="9" customFormat="1" ht="10.199999999999999" x14ac:dyDescent="0.2">
      <c r="A111" s="29" t="s">
        <v>2</v>
      </c>
      <c r="B111" s="14"/>
      <c r="C111" s="14"/>
      <c r="D111" s="14"/>
      <c r="E111" s="14"/>
      <c r="F111" s="14"/>
      <c r="G111" s="23"/>
      <c r="H111" s="23"/>
      <c r="I111" s="23"/>
      <c r="J111" s="23"/>
      <c r="K111" s="23"/>
      <c r="L111" s="23"/>
      <c r="M111" s="23"/>
      <c r="N111" s="5"/>
      <c r="O111" s="5"/>
      <c r="P111" s="12"/>
      <c r="Q111" s="12"/>
      <c r="R111" s="23"/>
      <c r="S111" s="23"/>
      <c r="T111" s="23"/>
      <c r="U111" s="23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14"/>
      <c r="AI111" s="14"/>
    </row>
    <row r="112" spans="1:35" s="9" customFormat="1" ht="10.199999999999999" x14ac:dyDescent="0.2">
      <c r="A112" s="30" t="s">
        <v>42</v>
      </c>
      <c r="B112" s="14"/>
      <c r="C112" s="14"/>
      <c r="D112" s="14"/>
      <c r="E112" s="14"/>
      <c r="F112" s="14"/>
      <c r="G112" s="23"/>
      <c r="H112" s="23"/>
      <c r="I112" s="23"/>
      <c r="J112" s="23"/>
      <c r="K112" s="23"/>
      <c r="L112" s="23"/>
      <c r="M112" s="23"/>
      <c r="N112" s="5"/>
      <c r="O112" s="5"/>
      <c r="P112" s="12"/>
      <c r="Q112" s="12"/>
      <c r="R112" s="23"/>
      <c r="S112" s="23"/>
      <c r="T112" s="23"/>
      <c r="U112" s="23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14"/>
      <c r="AI112" s="14"/>
    </row>
    <row r="113" spans="1:35" s="9" customFormat="1" ht="10.199999999999999" x14ac:dyDescent="0.2">
      <c r="A113" s="33" t="s">
        <v>138</v>
      </c>
      <c r="B113" s="16">
        <v>53.111733125000008</v>
      </c>
      <c r="C113" s="16">
        <v>0.24399999999999999</v>
      </c>
      <c r="D113" s="16">
        <v>1.1238999999999999</v>
      </c>
      <c r="E113" s="16">
        <v>15.177670590038838</v>
      </c>
      <c r="F113" s="16">
        <v>1.4917306732898381</v>
      </c>
      <c r="G113" s="16">
        <v>0.4118</v>
      </c>
      <c r="H113" s="16">
        <v>25.357794932735423</v>
      </c>
      <c r="I113" s="16">
        <v>1.8759999999999999</v>
      </c>
      <c r="J113" s="16">
        <v>3.39E-2</v>
      </c>
      <c r="K113" s="16">
        <v>1.06E-2</v>
      </c>
      <c r="L113" s="16">
        <v>1.4500000000000001E-2</v>
      </c>
      <c r="M113" s="16">
        <v>0.11849999999999999</v>
      </c>
      <c r="N113" s="5">
        <v>98.972129321064116</v>
      </c>
      <c r="O113" s="5"/>
      <c r="P113" s="12">
        <f>(L113*1.4615)*10000</f>
        <v>211.91750000000002</v>
      </c>
      <c r="Q113" s="12">
        <f>(M113*1.2725)*10000</f>
        <v>1507.9124999999999</v>
      </c>
      <c r="R113" s="16"/>
      <c r="S113" s="16">
        <v>1.9530105220393246</v>
      </c>
      <c r="T113" s="17">
        <v>6.7495050435869251E-3</v>
      </c>
      <c r="U113" s="17">
        <v>4.698947796067543E-2</v>
      </c>
      <c r="V113" s="17">
        <v>1.7153343146873237E-3</v>
      </c>
      <c r="W113" s="17">
        <v>0.46672240785060493</v>
      </c>
      <c r="X113" s="17">
        <v>4.1277428616544487E-2</v>
      </c>
      <c r="Y113" s="17">
        <v>1.2824933129000354E-2</v>
      </c>
      <c r="Z113" s="17">
        <v>1.3899624207869332</v>
      </c>
      <c r="AA113" s="17">
        <v>7.3907582722583673E-2</v>
      </c>
      <c r="AB113" s="17">
        <v>2.4166967367311438E-3</v>
      </c>
      <c r="AC113" s="17">
        <v>4.9719756360706228E-4</v>
      </c>
      <c r="AD113" s="17">
        <v>4.2152857135020441E-4</v>
      </c>
      <c r="AE113" s="17">
        <v>3.5049646643700097E-3</v>
      </c>
      <c r="AF113" s="15"/>
      <c r="AG113" s="18">
        <v>3.7238765236899618</v>
      </c>
      <c r="AH113" s="18">
        <v>70.034064664356848</v>
      </c>
      <c r="AI113" s="18">
        <v>26.242058811953179</v>
      </c>
    </row>
    <row r="114" spans="1:35" s="9" customFormat="1" ht="10.199999999999999" x14ac:dyDescent="0.2">
      <c r="A114" s="33" t="s">
        <v>139</v>
      </c>
      <c r="B114" s="16">
        <v>53.300835375000005</v>
      </c>
      <c r="C114" s="16">
        <v>0.2462</v>
      </c>
      <c r="D114" s="16">
        <v>1.3816999999999999</v>
      </c>
      <c r="E114" s="16">
        <v>13.822710668463998</v>
      </c>
      <c r="F114" s="16">
        <v>2.0912324841359577</v>
      </c>
      <c r="G114" s="16">
        <v>0.35699999999999998</v>
      </c>
      <c r="H114" s="16">
        <v>26.381924932735423</v>
      </c>
      <c r="I114" s="16">
        <v>1.7861</v>
      </c>
      <c r="J114" s="16">
        <v>6.08E-2</v>
      </c>
      <c r="K114" s="16">
        <v>0</v>
      </c>
      <c r="L114" s="16">
        <v>1.7899999999999999E-2</v>
      </c>
      <c r="M114" s="16">
        <v>6.1600000000000002E-2</v>
      </c>
      <c r="N114" s="5">
        <v>99.508003460335374</v>
      </c>
      <c r="O114" s="5"/>
      <c r="P114" s="12">
        <f>(L114*1.4615)*10000</f>
        <v>261.60849999999999</v>
      </c>
      <c r="Q114" s="12">
        <f>(M114*1.2725)*10000</f>
        <v>783.86</v>
      </c>
      <c r="R114" s="16"/>
      <c r="S114" s="16">
        <v>1.9387187496158678</v>
      </c>
      <c r="T114" s="17">
        <v>6.7365390793653526E-3</v>
      </c>
      <c r="U114" s="17">
        <v>5.922766962391475E-2</v>
      </c>
      <c r="V114" s="17">
        <v>0</v>
      </c>
      <c r="W114" s="17">
        <v>0.42044910483957987</v>
      </c>
      <c r="X114" s="17">
        <v>5.7238891771500988E-2</v>
      </c>
      <c r="Y114" s="17">
        <v>1.0997745570683439E-2</v>
      </c>
      <c r="Z114" s="17">
        <v>1.4304238368586606</v>
      </c>
      <c r="AA114" s="17">
        <v>6.9603105909123775E-2</v>
      </c>
      <c r="AB114" s="17">
        <v>4.2873873455216514E-3</v>
      </c>
      <c r="AC114" s="17">
        <v>0</v>
      </c>
      <c r="AD114" s="17">
        <v>5.1472911040180869E-4</v>
      </c>
      <c r="AE114" s="17">
        <v>1.8022402753792041E-3</v>
      </c>
      <c r="AF114" s="17"/>
      <c r="AG114" s="18">
        <v>3.4999075751804507</v>
      </c>
      <c r="AH114" s="18">
        <v>71.927123896982067</v>
      </c>
      <c r="AI114" s="18">
        <v>24.572968527837482</v>
      </c>
    </row>
    <row r="115" spans="1:35" s="9" customFormat="1" ht="10.199999999999999" x14ac:dyDescent="0.2">
      <c r="A115" s="31"/>
      <c r="B115" s="14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5"/>
      <c r="O115" s="5"/>
      <c r="P115" s="12"/>
      <c r="Q115" s="12"/>
      <c r="R115" s="23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14"/>
      <c r="AG115" s="14"/>
      <c r="AH115" s="14"/>
      <c r="AI115" s="14"/>
    </row>
    <row r="116" spans="1:35" s="9" customFormat="1" ht="10.199999999999999" x14ac:dyDescent="0.2">
      <c r="A116" s="33" t="s">
        <v>149</v>
      </c>
      <c r="B116" s="16">
        <v>51.163899999999998</v>
      </c>
      <c r="C116" s="16">
        <v>0.75800000000000001</v>
      </c>
      <c r="D116" s="16">
        <v>4.3472</v>
      </c>
      <c r="E116" s="16">
        <v>16.660399999999999</v>
      </c>
      <c r="F116" s="16">
        <v>0</v>
      </c>
      <c r="G116" s="16">
        <v>0.50680000000000003</v>
      </c>
      <c r="H116" s="16">
        <v>10.872299999999999</v>
      </c>
      <c r="I116" s="16">
        <v>15.0426</v>
      </c>
      <c r="J116" s="16">
        <v>0</v>
      </c>
      <c r="K116" s="16">
        <v>0</v>
      </c>
      <c r="L116" s="16">
        <v>1.9099999999999999E-2</v>
      </c>
      <c r="M116" s="16">
        <v>0.1055</v>
      </c>
      <c r="N116" s="5">
        <v>99.475800000000007</v>
      </c>
      <c r="O116" s="5"/>
      <c r="P116" s="12">
        <f>(L116*1.4615)*10000</f>
        <v>279.1465</v>
      </c>
      <c r="Q116" s="12">
        <f>(M116*1.2725)*10000</f>
        <v>1342.4875</v>
      </c>
      <c r="R116" s="16"/>
      <c r="S116" s="16">
        <v>1.9746396843625353</v>
      </c>
      <c r="T116" s="17">
        <v>2.2007028970334939E-2</v>
      </c>
      <c r="U116" s="17">
        <v>2.5360315637464659E-2</v>
      </c>
      <c r="V116" s="17">
        <v>0.17236575385012129</v>
      </c>
      <c r="W116" s="17">
        <v>0.53771117627584353</v>
      </c>
      <c r="X116" s="17">
        <v>0</v>
      </c>
      <c r="Y116" s="17">
        <v>1.6565917069477312E-2</v>
      </c>
      <c r="Z116" s="17">
        <v>0.62549394572703654</v>
      </c>
      <c r="AA116" s="17">
        <v>0.62199827611941616</v>
      </c>
      <c r="AB116" s="17">
        <v>0</v>
      </c>
      <c r="AC116" s="17">
        <v>0</v>
      </c>
      <c r="AD116" s="17">
        <v>5.8277711779616641E-4</v>
      </c>
      <c r="AE116" s="17">
        <v>3.2751248699735371E-3</v>
      </c>
      <c r="AF116" s="17"/>
      <c r="AG116" s="18">
        <v>34.521526750121886</v>
      </c>
      <c r="AH116" s="18">
        <v>34.715539911415419</v>
      </c>
      <c r="AI116" s="18">
        <v>30.762933338462677</v>
      </c>
    </row>
    <row r="117" spans="1:35" s="9" customFormat="1" ht="10.199999999999999" x14ac:dyDescent="0.2">
      <c r="A117" s="33" t="s">
        <v>150</v>
      </c>
      <c r="B117" s="16">
        <v>52.747940125000007</v>
      </c>
      <c r="C117" s="16">
        <v>0.24179999999999999</v>
      </c>
      <c r="D117" s="16">
        <v>1.2977000000000001</v>
      </c>
      <c r="E117" s="16">
        <v>6.7055999999999996</v>
      </c>
      <c r="F117" s="16">
        <v>0</v>
      </c>
      <c r="G117" s="16">
        <v>0.222</v>
      </c>
      <c r="H117" s="16">
        <v>17.504600762331837</v>
      </c>
      <c r="I117" s="16">
        <v>18.845400000000001</v>
      </c>
      <c r="J117" s="16">
        <v>0.14510000000000001</v>
      </c>
      <c r="K117" s="16">
        <v>6.7000000000000002E-3</v>
      </c>
      <c r="L117" s="16">
        <v>6.6500000000000004E-2</v>
      </c>
      <c r="M117" s="16">
        <v>6.4199999999999993E-2</v>
      </c>
      <c r="N117" s="5">
        <v>97.847540887331832</v>
      </c>
      <c r="O117" s="5"/>
      <c r="P117" s="12">
        <f>(L117*1.4615)*10000</f>
        <v>971.89750000000004</v>
      </c>
      <c r="Q117" s="12">
        <f>(M117*1.2725)*10000</f>
        <v>816.94499999999994</v>
      </c>
      <c r="R117" s="16"/>
      <c r="S117" s="16">
        <v>1.9731262941342533</v>
      </c>
      <c r="T117" s="17">
        <v>6.8041466630918181E-3</v>
      </c>
      <c r="U117" s="17">
        <v>2.6873705865746667E-2</v>
      </c>
      <c r="V117" s="17">
        <v>3.0333900537973767E-2</v>
      </c>
      <c r="W117" s="17">
        <v>0.20976182014991793</v>
      </c>
      <c r="X117" s="17">
        <v>0</v>
      </c>
      <c r="Y117" s="17">
        <v>7.0332654895004986E-3</v>
      </c>
      <c r="Z117" s="17">
        <v>0.97606570394725833</v>
      </c>
      <c r="AA117" s="17">
        <v>0.75526053847108632</v>
      </c>
      <c r="AB117" s="17">
        <v>1.0522650349327003E-2</v>
      </c>
      <c r="AC117" s="17">
        <v>3.1969305303492478E-4</v>
      </c>
      <c r="AD117" s="17">
        <v>1.9665995230702328E-3</v>
      </c>
      <c r="AE117" s="17">
        <v>1.9316818157382911E-3</v>
      </c>
      <c r="AF117" s="15"/>
      <c r="AG117" s="18">
        <v>38.768660226314836</v>
      </c>
      <c r="AH117" s="18">
        <v>50.102921716912554</v>
      </c>
      <c r="AI117" s="18">
        <v>11.128418056772608</v>
      </c>
    </row>
    <row r="118" spans="1:35" s="9" customFormat="1" ht="10.199999999999999" x14ac:dyDescent="0.2">
      <c r="A118" s="26"/>
      <c r="B118" s="14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5"/>
      <c r="O118" s="5"/>
      <c r="P118" s="12"/>
      <c r="Q118" s="12"/>
      <c r="R118" s="23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14"/>
      <c r="AG118" s="14"/>
      <c r="AH118" s="14"/>
      <c r="AI118" s="14"/>
    </row>
    <row r="119" spans="1:35" s="9" customFormat="1" ht="10.199999999999999" x14ac:dyDescent="0.2">
      <c r="A119" s="25" t="s">
        <v>43</v>
      </c>
      <c r="B119" s="14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5"/>
      <c r="O119" s="5"/>
      <c r="P119" s="12"/>
      <c r="Q119" s="12"/>
      <c r="R119" s="23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14"/>
      <c r="AG119" s="14"/>
      <c r="AH119" s="14"/>
      <c r="AI119" s="14"/>
    </row>
    <row r="120" spans="1:35" s="9" customFormat="1" ht="10.199999999999999" x14ac:dyDescent="0.2">
      <c r="A120" s="7" t="s">
        <v>155</v>
      </c>
      <c r="B120" s="5">
        <v>55.048000000000002</v>
      </c>
      <c r="C120" s="5">
        <v>0.1263</v>
      </c>
      <c r="D120" s="5">
        <v>0.91559999999999997</v>
      </c>
      <c r="E120" s="5">
        <v>10.14495812089546</v>
      </c>
      <c r="F120" s="5">
        <v>3.0351179702488751</v>
      </c>
      <c r="G120" s="5">
        <v>0.31109999999999999</v>
      </c>
      <c r="H120" s="5">
        <v>29.982199999999999</v>
      </c>
      <c r="I120" s="5">
        <v>1.4221999999999999</v>
      </c>
      <c r="J120" s="5">
        <v>3.5000000000000001E-3</v>
      </c>
      <c r="K120" s="5">
        <v>2.98E-2</v>
      </c>
      <c r="L120" s="5">
        <v>1.4200000000000001E-2</v>
      </c>
      <c r="M120" s="5">
        <v>3.6999999999999998E-2</v>
      </c>
      <c r="N120" s="5">
        <v>101.06997609114434</v>
      </c>
      <c r="O120" s="5"/>
      <c r="P120" s="10">
        <v>207.53300000000002</v>
      </c>
      <c r="Q120" s="10">
        <v>470.82499999999999</v>
      </c>
      <c r="S120" s="5">
        <v>1.9390626610534658</v>
      </c>
      <c r="T120" s="5">
        <v>3.3467374190670075E-3</v>
      </c>
      <c r="U120" s="5">
        <v>3.8008976541058892E-2</v>
      </c>
      <c r="V120" s="5">
        <v>0</v>
      </c>
      <c r="W120" s="5">
        <v>0.29884085971098545</v>
      </c>
      <c r="X120" s="5">
        <v>8.045146933265368E-2</v>
      </c>
      <c r="Y120" s="5">
        <v>9.2812178626276373E-3</v>
      </c>
      <c r="Z120" s="5">
        <v>1.5743136437745002</v>
      </c>
      <c r="AA120" s="5">
        <v>5.3672648648328401E-2</v>
      </c>
      <c r="AB120" s="5">
        <v>2.3901584412442189E-4</v>
      </c>
      <c r="AC120" s="5">
        <v>1.3389845925422617E-3</v>
      </c>
      <c r="AD120" s="5">
        <v>3.9544268639367185E-4</v>
      </c>
      <c r="AE120" s="5">
        <v>1.0483425342522432E-3</v>
      </c>
      <c r="AG120" s="12">
        <v>2.6615946425961332</v>
      </c>
      <c r="AH120" s="12">
        <v>78.069274864576826</v>
      </c>
      <c r="AI120" s="12">
        <v>19.269130492827045</v>
      </c>
    </row>
    <row r="121" spans="1:35" s="9" customFormat="1" ht="10.199999999999999" x14ac:dyDescent="0.2">
      <c r="A121" s="7" t="s">
        <v>156</v>
      </c>
      <c r="B121" s="5">
        <v>52.821199999999997</v>
      </c>
      <c r="C121" s="5">
        <v>0.18079999999999999</v>
      </c>
      <c r="D121" s="5">
        <v>0.67569999999999997</v>
      </c>
      <c r="E121" s="5">
        <v>19.993122566660922</v>
      </c>
      <c r="F121" s="5">
        <v>1.077602531669718</v>
      </c>
      <c r="G121" s="5">
        <v>0.52780000000000005</v>
      </c>
      <c r="H121" s="5">
        <v>22.7822</v>
      </c>
      <c r="I121" s="5">
        <v>1.5603</v>
      </c>
      <c r="J121" s="5">
        <v>1.9599999999999999E-2</v>
      </c>
      <c r="K121" s="5">
        <v>2.5899999999999999E-2</v>
      </c>
      <c r="L121" s="5">
        <v>6.8999999999999999E-3</v>
      </c>
      <c r="M121" s="5">
        <v>6.8999999999999999E-3</v>
      </c>
      <c r="N121" s="5">
        <v>99.678025098330622</v>
      </c>
      <c r="O121" s="5"/>
      <c r="P121" s="10">
        <v>100.84350000000001</v>
      </c>
      <c r="Q121" s="10">
        <v>87.802499999999995</v>
      </c>
      <c r="S121" s="5">
        <v>1.9664470337809568</v>
      </c>
      <c r="T121" s="5">
        <v>5.0633786512403528E-3</v>
      </c>
      <c r="U121" s="5">
        <v>2.964544689869773E-2</v>
      </c>
      <c r="V121" s="5">
        <v>0</v>
      </c>
      <c r="W121" s="5">
        <v>0.62243504682621975</v>
      </c>
      <c r="X121" s="5">
        <v>3.0188441881169314E-2</v>
      </c>
      <c r="Y121" s="5">
        <v>1.6641713195147366E-2</v>
      </c>
      <c r="Z121" s="5">
        <v>1.2642911957946001</v>
      </c>
      <c r="AA121" s="5">
        <v>6.2233489458413692E-2</v>
      </c>
      <c r="AB121" s="5">
        <v>1.4146154889129337E-3</v>
      </c>
      <c r="AC121" s="5">
        <v>1.2299367288840135E-3</v>
      </c>
      <c r="AD121" s="5">
        <v>2.0308038835110086E-4</v>
      </c>
      <c r="AE121" s="5">
        <v>2.066209074066297E-4</v>
      </c>
      <c r="AG121" s="12">
        <v>3.1182385409874191</v>
      </c>
      <c r="AH121" s="12">
        <v>63.347910716017289</v>
      </c>
      <c r="AI121" s="12">
        <v>33.533850742995291</v>
      </c>
    </row>
    <row r="122" spans="1:35" s="9" customFormat="1" ht="10.199999999999999" x14ac:dyDescent="0.2">
      <c r="A122" s="7" t="s">
        <v>157</v>
      </c>
      <c r="B122" s="5">
        <v>54.948799999999999</v>
      </c>
      <c r="C122" s="5">
        <v>0.1484</v>
      </c>
      <c r="D122" s="5">
        <v>1.2482</v>
      </c>
      <c r="E122" s="5">
        <v>10.574930921347191</v>
      </c>
      <c r="F122" s="5">
        <v>2.5247281071068675</v>
      </c>
      <c r="G122" s="5">
        <v>0.31019999999999998</v>
      </c>
      <c r="H122" s="5">
        <v>29.725200000000001</v>
      </c>
      <c r="I122" s="5">
        <v>1.3363</v>
      </c>
      <c r="J122" s="5">
        <v>2.0199999999999999E-2</v>
      </c>
      <c r="K122" s="5">
        <v>4.4999999999999997E-3</v>
      </c>
      <c r="L122" s="5">
        <v>3.2300000000000002E-2</v>
      </c>
      <c r="M122" s="5">
        <v>5.0900000000000001E-2</v>
      </c>
      <c r="N122" s="5">
        <v>100.92465902845404</v>
      </c>
      <c r="O122" s="5"/>
      <c r="P122" s="10">
        <v>472.06450000000007</v>
      </c>
      <c r="Q122" s="10">
        <v>647.70249999999999</v>
      </c>
      <c r="S122" s="5">
        <v>1.9383918158232365</v>
      </c>
      <c r="T122" s="5">
        <v>3.9380864537688458E-3</v>
      </c>
      <c r="U122" s="5">
        <v>5.1891667430622367E-2</v>
      </c>
      <c r="V122" s="5">
        <v>0</v>
      </c>
      <c r="W122" s="5">
        <v>0.31196100722683984</v>
      </c>
      <c r="X122" s="5">
        <v>6.7020254915646671E-2</v>
      </c>
      <c r="Y122" s="5">
        <v>9.2678672780907943E-3</v>
      </c>
      <c r="Z122" s="5">
        <v>1.5630958282548193</v>
      </c>
      <c r="AA122" s="5">
        <v>5.0504418814752185E-2</v>
      </c>
      <c r="AB122" s="5">
        <v>1.3814751338962037E-3</v>
      </c>
      <c r="AC122" s="5">
        <v>2.0249060856140829E-4</v>
      </c>
      <c r="AD122" s="5">
        <v>9.0080498723666726E-4</v>
      </c>
      <c r="AE122" s="5">
        <v>1.4442830725288846E-3</v>
      </c>
      <c r="AG122" s="12">
        <v>2.5228880558087639</v>
      </c>
      <c r="AH122" s="12">
        <v>78.082589360214598</v>
      </c>
      <c r="AI122" s="12">
        <v>19.394522583976634</v>
      </c>
    </row>
    <row r="123" spans="1:35" s="9" customFormat="1" ht="10.199999999999999" x14ac:dyDescent="0.2">
      <c r="A123" s="7" t="s">
        <v>158</v>
      </c>
      <c r="B123" s="5">
        <v>53.153100000000002</v>
      </c>
      <c r="C123" s="5">
        <v>0.14710000000000001</v>
      </c>
      <c r="D123" s="5">
        <v>0.70740000000000003</v>
      </c>
      <c r="E123" s="5">
        <v>18.786656316787983</v>
      </c>
      <c r="F123" s="5">
        <v>1.2484829651535141</v>
      </c>
      <c r="G123" s="5">
        <v>0.44180000000000003</v>
      </c>
      <c r="H123" s="5">
        <v>23.9238</v>
      </c>
      <c r="I123" s="5">
        <v>1.3220000000000001</v>
      </c>
      <c r="J123" s="5">
        <v>1.52E-2</v>
      </c>
      <c r="K123" s="5">
        <v>3.2599999999999997E-2</v>
      </c>
      <c r="L123" s="5">
        <v>1.6799999999999999E-2</v>
      </c>
      <c r="M123" s="34" t="s">
        <v>6</v>
      </c>
      <c r="N123" s="5">
        <v>99.777739281941507</v>
      </c>
      <c r="O123" s="5"/>
      <c r="P123" s="10">
        <v>245.53199999999998</v>
      </c>
      <c r="Q123" s="36" t="s">
        <v>6</v>
      </c>
      <c r="S123" s="5">
        <v>1.9637136253316363</v>
      </c>
      <c r="T123" s="5">
        <v>4.0881819635433456E-3</v>
      </c>
      <c r="U123" s="5">
        <v>3.0799573548314304E-2</v>
      </c>
      <c r="V123" s="5">
        <v>0</v>
      </c>
      <c r="W123" s="5">
        <v>0.58041478292590165</v>
      </c>
      <c r="X123" s="5">
        <v>3.4708854546845913E-2</v>
      </c>
      <c r="Y123" s="5">
        <v>1.3823879001373491E-2</v>
      </c>
      <c r="Z123" s="5">
        <v>1.3175198944001987</v>
      </c>
      <c r="AA123" s="5">
        <v>5.2326666001873787E-2</v>
      </c>
      <c r="AB123" s="5">
        <v>1.0886831235104597E-3</v>
      </c>
      <c r="AC123" s="5">
        <v>1.5363004999460917E-3</v>
      </c>
      <c r="AD123" s="5">
        <v>4.9068608388319992E-4</v>
      </c>
      <c r="AE123" s="34" t="s">
        <v>6</v>
      </c>
      <c r="AG123" s="12">
        <v>2.6179118002817123</v>
      </c>
      <c r="AH123" s="12">
        <v>65.915739377178809</v>
      </c>
      <c r="AI123" s="12">
        <v>31.466348822539487</v>
      </c>
    </row>
    <row r="124" spans="1:35" s="9" customFormat="1" ht="10.199999999999999" x14ac:dyDescent="0.2">
      <c r="A124" s="7" t="s">
        <v>159</v>
      </c>
      <c r="B124" s="5">
        <v>54.938099999999999</v>
      </c>
      <c r="C124" s="5">
        <v>0.13900000000000001</v>
      </c>
      <c r="D124" s="5">
        <v>1.3161</v>
      </c>
      <c r="E124" s="5">
        <v>9.863707021899943</v>
      </c>
      <c r="F124" s="5">
        <v>3.1906456265625942</v>
      </c>
      <c r="G124" s="5">
        <v>0.3327</v>
      </c>
      <c r="H124" s="5">
        <v>30.1082</v>
      </c>
      <c r="I124" s="5">
        <v>1.4158999999999999</v>
      </c>
      <c r="J124" s="5">
        <v>8.3999999999999995E-3</v>
      </c>
      <c r="K124" s="5">
        <v>2.4400000000000002E-2</v>
      </c>
      <c r="L124" s="5">
        <v>3.4099999999999998E-2</v>
      </c>
      <c r="M124" s="5">
        <v>8.0999999999999996E-3</v>
      </c>
      <c r="N124" s="5">
        <v>101.37935264846253</v>
      </c>
      <c r="O124" s="5"/>
      <c r="P124" s="10">
        <v>498.37149999999997</v>
      </c>
      <c r="Q124" s="10">
        <v>103.07249999999999</v>
      </c>
      <c r="S124" s="5">
        <v>1.9275876607316524</v>
      </c>
      <c r="T124" s="5">
        <v>3.6687937068565742E-3</v>
      </c>
      <c r="U124" s="5">
        <v>5.442011860882634E-2</v>
      </c>
      <c r="V124" s="5">
        <v>0</v>
      </c>
      <c r="W124" s="5">
        <v>0.2894143666614013</v>
      </c>
      <c r="X124" s="5">
        <v>8.4241710954911397E-2</v>
      </c>
      <c r="Y124" s="5">
        <v>9.8866226905556607E-3</v>
      </c>
      <c r="Z124" s="5">
        <v>1.5747178773445174</v>
      </c>
      <c r="AA124" s="5">
        <v>5.3224934808344122E-2</v>
      </c>
      <c r="AB124" s="5">
        <v>5.7138407999126652E-4</v>
      </c>
      <c r="AC124" s="5">
        <v>1.0920420088713885E-3</v>
      </c>
      <c r="AD124" s="5">
        <v>9.4588815208314261E-4</v>
      </c>
      <c r="AE124" s="5">
        <v>2.2860025198981329E-4</v>
      </c>
      <c r="AG124" s="12">
        <v>2.6460511138983258</v>
      </c>
      <c r="AH124" s="12">
        <v>78.286314646078935</v>
      </c>
      <c r="AI124" s="12">
        <v>19.067634240022745</v>
      </c>
    </row>
    <row r="125" spans="1:35" s="9" customFormat="1" ht="10.199999999999999" x14ac:dyDescent="0.2">
      <c r="A125" s="7" t="s">
        <v>160</v>
      </c>
      <c r="B125" s="5">
        <v>53.448700000000002</v>
      </c>
      <c r="C125" s="5">
        <v>0.12089999999999999</v>
      </c>
      <c r="D125" s="5">
        <v>0.94099999999999995</v>
      </c>
      <c r="E125" s="5">
        <v>15.880152299626889</v>
      </c>
      <c r="F125" s="5">
        <v>2.0647372794246368</v>
      </c>
      <c r="G125" s="5">
        <v>0.38440000000000002</v>
      </c>
      <c r="H125" s="5">
        <v>25.784800000000001</v>
      </c>
      <c r="I125" s="5">
        <v>1.2624</v>
      </c>
      <c r="J125" s="5">
        <v>8.8000000000000005E-3</v>
      </c>
      <c r="K125" s="5">
        <v>1.9699999999999999E-2</v>
      </c>
      <c r="L125" s="5">
        <v>1.3899999999999999E-2</v>
      </c>
      <c r="M125" s="5">
        <v>2.53E-2</v>
      </c>
      <c r="N125" s="5">
        <v>99.954789579051535</v>
      </c>
      <c r="O125" s="5"/>
      <c r="P125" s="10">
        <v>203.14849999999998</v>
      </c>
      <c r="Q125" s="10">
        <v>321.9425</v>
      </c>
      <c r="S125" s="5">
        <v>1.9494358800809168</v>
      </c>
      <c r="T125" s="5">
        <v>3.3171575542625827E-3</v>
      </c>
      <c r="U125" s="5">
        <v>4.0447485207264343E-2</v>
      </c>
      <c r="V125" s="5">
        <v>0</v>
      </c>
      <c r="W125" s="5">
        <v>0.48435734684177378</v>
      </c>
      <c r="X125" s="5">
        <v>5.6668890936558469E-2</v>
      </c>
      <c r="Y125" s="5">
        <v>1.187434997703038E-2</v>
      </c>
      <c r="Z125" s="5">
        <v>1.4018870998200588</v>
      </c>
      <c r="AA125" s="5">
        <v>4.9329969714692667E-2</v>
      </c>
      <c r="AB125" s="5">
        <v>6.2224702437774356E-4</v>
      </c>
      <c r="AC125" s="5">
        <v>9.1653077379773567E-4</v>
      </c>
      <c r="AD125" s="5">
        <v>4.0080350750943707E-4</v>
      </c>
      <c r="AE125" s="5">
        <v>7.422385617585031E-4</v>
      </c>
      <c r="AG125" s="12">
        <v>2.4614308214516023</v>
      </c>
      <c r="AH125" s="12">
        <v>69.95033922886708</v>
      </c>
      <c r="AI125" s="12">
        <v>27.58822994968131</v>
      </c>
    </row>
    <row r="126" spans="1:35" s="9" customFormat="1" ht="10.199999999999999" x14ac:dyDescent="0.2">
      <c r="A126" s="7" t="s">
        <v>161</v>
      </c>
      <c r="B126" s="5">
        <v>53.790500000000002</v>
      </c>
      <c r="C126" s="5">
        <v>0.17219999999999999</v>
      </c>
      <c r="D126" s="5">
        <v>0.80720000000000003</v>
      </c>
      <c r="E126" s="5">
        <v>15.657711231157304</v>
      </c>
      <c r="F126" s="5">
        <v>1.33854836881489</v>
      </c>
      <c r="G126" s="5">
        <v>0.42499999999999999</v>
      </c>
      <c r="H126" s="5">
        <v>25.773099999999999</v>
      </c>
      <c r="I126" s="5">
        <v>1.7185999999999999</v>
      </c>
      <c r="J126" s="5">
        <v>2.1999999999999999E-2</v>
      </c>
      <c r="K126" s="5">
        <v>1.35E-2</v>
      </c>
      <c r="L126" s="5">
        <v>7.4000000000000003E-3</v>
      </c>
      <c r="M126" s="5">
        <v>3.5799999999999998E-2</v>
      </c>
      <c r="N126" s="5">
        <v>99.761559599972173</v>
      </c>
      <c r="O126" s="5"/>
      <c r="P126" s="10">
        <v>108.15100000000001</v>
      </c>
      <c r="Q126" s="10">
        <v>455.55500000000001</v>
      </c>
      <c r="S126" s="5">
        <v>1.9615996018734878</v>
      </c>
      <c r="T126" s="5">
        <v>4.7239568368725926E-3</v>
      </c>
      <c r="U126" s="5">
        <v>3.4690936944985776E-2</v>
      </c>
      <c r="V126" s="5">
        <v>0</v>
      </c>
      <c r="W126" s="5">
        <v>0.47749901778132187</v>
      </c>
      <c r="X126" s="5">
        <v>3.6732201505067064E-2</v>
      </c>
      <c r="Y126" s="5">
        <v>1.3126482710900901E-2</v>
      </c>
      <c r="Z126" s="5">
        <v>1.4010347458786454</v>
      </c>
      <c r="AA126" s="5">
        <v>6.7146231795686212E-2</v>
      </c>
      <c r="AB126" s="5">
        <v>1.5553774995681912E-3</v>
      </c>
      <c r="AC126" s="5">
        <v>6.2798253967076458E-4</v>
      </c>
      <c r="AD126" s="5">
        <v>2.1334447868339129E-4</v>
      </c>
      <c r="AE126" s="5">
        <v>1.0501201551104432E-3</v>
      </c>
      <c r="AG126" s="12">
        <v>3.3648173538152393</v>
      </c>
      <c r="AH126" s="12">
        <v>70.208348259588476</v>
      </c>
      <c r="AI126" s="12">
        <v>26.426834386596305</v>
      </c>
    </row>
    <row r="127" spans="1:35" s="9" customFormat="1" ht="10.199999999999999" x14ac:dyDescent="0.2">
      <c r="A127" s="7" t="s">
        <v>162</v>
      </c>
      <c r="B127" s="5">
        <v>53.812899999999999</v>
      </c>
      <c r="C127" s="5">
        <v>0.13900000000000001</v>
      </c>
      <c r="D127" s="5">
        <v>0.65039999999999998</v>
      </c>
      <c r="E127" s="5">
        <v>17.115585993467086</v>
      </c>
      <c r="F127" s="5">
        <v>1.2104435254600259</v>
      </c>
      <c r="G127" s="5">
        <v>0.41520000000000001</v>
      </c>
      <c r="H127" s="5">
        <v>25.026499999999999</v>
      </c>
      <c r="I127" s="5">
        <v>1.6153</v>
      </c>
      <c r="J127" s="5">
        <v>1.61E-2</v>
      </c>
      <c r="K127" s="5">
        <v>2.9100000000000001E-2</v>
      </c>
      <c r="L127" s="34" t="s">
        <v>6</v>
      </c>
      <c r="M127" s="5">
        <v>3.3000000000000002E-2</v>
      </c>
      <c r="N127" s="5">
        <v>100.06262951892711</v>
      </c>
      <c r="O127" s="5"/>
      <c r="P127" s="36" t="s">
        <v>6</v>
      </c>
      <c r="Q127" s="10">
        <v>419.92500000000001</v>
      </c>
      <c r="S127" s="5">
        <v>1.9677419615511662</v>
      </c>
      <c r="T127" s="5">
        <v>3.8235303371055027E-3</v>
      </c>
      <c r="U127" s="5">
        <v>2.8028017203344739E-2</v>
      </c>
      <c r="V127" s="5">
        <v>0</v>
      </c>
      <c r="W127" s="5">
        <v>0.52337496227064961</v>
      </c>
      <c r="X127" s="5">
        <v>3.3306913347367573E-2</v>
      </c>
      <c r="Y127" s="5">
        <v>1.2858601937738166E-2</v>
      </c>
      <c r="Z127" s="5">
        <v>1.3641412153047927</v>
      </c>
      <c r="AA127" s="5">
        <v>6.3281533872767901E-2</v>
      </c>
      <c r="AB127" s="5">
        <v>1.1413424590068775E-3</v>
      </c>
      <c r="AC127" s="5">
        <v>1.3573247110212621E-3</v>
      </c>
      <c r="AD127" s="34" t="s">
        <v>6</v>
      </c>
      <c r="AE127" s="5">
        <v>9.7061472075548022E-4</v>
      </c>
      <c r="AG127" s="12">
        <v>3.1688882912624021</v>
      </c>
      <c r="AH127" s="12">
        <v>68.31078294497641</v>
      </c>
      <c r="AI127" s="12">
        <v>28.520328763761182</v>
      </c>
    </row>
    <row r="128" spans="1:35" s="9" customFormat="1" ht="10.199999999999999" x14ac:dyDescent="0.2">
      <c r="A128" s="7" t="s">
        <v>163</v>
      </c>
      <c r="B128" s="5">
        <v>54.885399999999997</v>
      </c>
      <c r="C128" s="5">
        <v>0.19120000000000001</v>
      </c>
      <c r="D128" s="5">
        <v>1.4841</v>
      </c>
      <c r="E128" s="5">
        <v>10.573018831387209</v>
      </c>
      <c r="F128" s="5">
        <v>2.3064822226793944</v>
      </c>
      <c r="G128" s="5">
        <v>0.2787</v>
      </c>
      <c r="H128" s="5">
        <v>29.7044</v>
      </c>
      <c r="I128" s="5">
        <v>1.401</v>
      </c>
      <c r="J128" s="5">
        <v>1.2800000000000001E-2</v>
      </c>
      <c r="K128" s="5">
        <v>1.8499999999999999E-2</v>
      </c>
      <c r="L128" s="5">
        <v>4.8300000000000003E-2</v>
      </c>
      <c r="M128" s="5">
        <v>3.09E-2</v>
      </c>
      <c r="N128" s="5">
        <v>100.9348010540666</v>
      </c>
      <c r="O128" s="5"/>
      <c r="P128" s="10">
        <v>705.90449999999998</v>
      </c>
      <c r="Q128" s="10">
        <v>393.20249999999999</v>
      </c>
      <c r="S128" s="5">
        <v>1.9345740143109804</v>
      </c>
      <c r="T128" s="5">
        <v>5.0697249077498322E-3</v>
      </c>
      <c r="U128" s="5">
        <v>6.1648394983096252E-2</v>
      </c>
      <c r="V128" s="5">
        <v>0</v>
      </c>
      <c r="W128" s="5">
        <v>0.31164986406071504</v>
      </c>
      <c r="X128" s="5">
        <v>6.1176796747829609E-2</v>
      </c>
      <c r="Y128" s="5">
        <v>8.3199390034073076E-3</v>
      </c>
      <c r="Z128" s="5">
        <v>1.5607263561747327</v>
      </c>
      <c r="AA128" s="5">
        <v>5.2906460285395002E-2</v>
      </c>
      <c r="AB128" s="5">
        <v>8.7467524167163799E-4</v>
      </c>
      <c r="AC128" s="5">
        <v>8.3178150905482843E-4</v>
      </c>
      <c r="AD128" s="5">
        <v>1.3459240443586087E-3</v>
      </c>
      <c r="AE128" s="5">
        <v>8.7606873100928211E-4</v>
      </c>
      <c r="AG128" s="12">
        <v>2.6522461508184514</v>
      </c>
      <c r="AH128" s="12">
        <v>78.240548475854936</v>
      </c>
      <c r="AI128" s="12">
        <v>19.107205373326611</v>
      </c>
    </row>
    <row r="129" spans="1:35" s="9" customFormat="1" ht="10.199999999999999" x14ac:dyDescent="0.2">
      <c r="A129" s="7" t="s">
        <v>164</v>
      </c>
      <c r="B129" s="5">
        <v>53.059100000000001</v>
      </c>
      <c r="C129" s="5">
        <v>0.12820000000000001</v>
      </c>
      <c r="D129" s="5">
        <v>0.68379999999999996</v>
      </c>
      <c r="E129" s="5">
        <v>19.036316300715363</v>
      </c>
      <c r="F129" s="5">
        <v>1.0880557150150165</v>
      </c>
      <c r="G129" s="5">
        <v>0.4632</v>
      </c>
      <c r="H129" s="5">
        <v>23.483599999999999</v>
      </c>
      <c r="I129" s="5">
        <v>1.5821000000000001</v>
      </c>
      <c r="J129" s="5">
        <v>8.8999999999999999E-3</v>
      </c>
      <c r="K129" s="5">
        <v>2.5499999999999998E-2</v>
      </c>
      <c r="L129" s="34" t="s">
        <v>6</v>
      </c>
      <c r="M129" s="5">
        <v>1.7999999999999999E-2</v>
      </c>
      <c r="N129" s="5">
        <v>99.555172015730363</v>
      </c>
      <c r="O129" s="5"/>
      <c r="P129" s="36" t="s">
        <v>6</v>
      </c>
      <c r="Q129" s="10">
        <v>229.04999999999998</v>
      </c>
      <c r="S129" s="5">
        <v>1.9680695435995383</v>
      </c>
      <c r="T129" s="5">
        <v>3.5771452646956138E-3</v>
      </c>
      <c r="U129" s="5">
        <v>2.989095225025093E-2</v>
      </c>
      <c r="V129" s="5">
        <v>0</v>
      </c>
      <c r="W129" s="5">
        <v>0.59047687451133457</v>
      </c>
      <c r="X129" s="5">
        <v>3.0369651013671284E-2</v>
      </c>
      <c r="Y129" s="5">
        <v>1.455136617351134E-2</v>
      </c>
      <c r="Z129" s="5">
        <v>1.2984424322126209</v>
      </c>
      <c r="AA129" s="5">
        <v>6.2871894412834764E-2</v>
      </c>
      <c r="AB129" s="5">
        <v>6.399984406978953E-4</v>
      </c>
      <c r="AC129" s="5">
        <v>1.2065067577215777E-3</v>
      </c>
      <c r="AD129" s="34" t="s">
        <v>6</v>
      </c>
      <c r="AE129" s="5">
        <v>5.3703705236589133E-4</v>
      </c>
      <c r="AG129" s="12">
        <v>3.1487709563679149</v>
      </c>
      <c r="AH129" s="12">
        <v>65.029022224470836</v>
      </c>
      <c r="AI129" s="12">
        <v>31.822206819161252</v>
      </c>
    </row>
    <row r="130" spans="1:35" s="9" customFormat="1" ht="10.199999999999999" x14ac:dyDescent="0.2">
      <c r="A130" s="31"/>
      <c r="B130" s="14"/>
      <c r="C130" s="14"/>
      <c r="D130" s="14"/>
      <c r="E130" s="14"/>
      <c r="F130" s="14"/>
      <c r="G130" s="23"/>
      <c r="H130" s="23"/>
      <c r="I130" s="23"/>
      <c r="J130" s="23"/>
      <c r="K130" s="23"/>
      <c r="L130" s="23"/>
      <c r="M130" s="23"/>
      <c r="N130" s="5"/>
      <c r="O130" s="5"/>
      <c r="P130" s="12"/>
      <c r="Q130" s="12"/>
      <c r="R130" s="23"/>
      <c r="S130" s="23"/>
      <c r="T130" s="23"/>
      <c r="U130" s="23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14"/>
      <c r="AI130" s="14"/>
    </row>
    <row r="131" spans="1:35" s="9" customFormat="1" ht="10.199999999999999" x14ac:dyDescent="0.2">
      <c r="A131" s="29" t="s">
        <v>3</v>
      </c>
      <c r="B131" s="14"/>
      <c r="C131" s="14"/>
      <c r="D131" s="14"/>
      <c r="E131" s="14"/>
      <c r="F131" s="14"/>
      <c r="G131" s="23"/>
      <c r="H131" s="23"/>
      <c r="I131" s="23"/>
      <c r="J131" s="23"/>
      <c r="K131" s="23"/>
      <c r="L131" s="23"/>
      <c r="M131" s="23"/>
      <c r="N131" s="5"/>
      <c r="O131" s="5"/>
      <c r="P131" s="12"/>
      <c r="Q131" s="12"/>
      <c r="R131" s="23"/>
      <c r="S131" s="23"/>
      <c r="T131" s="23"/>
      <c r="U131" s="23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14"/>
      <c r="AI131" s="14"/>
    </row>
    <row r="132" spans="1:35" s="9" customFormat="1" ht="10.199999999999999" x14ac:dyDescent="0.2">
      <c r="A132" s="30" t="s">
        <v>42</v>
      </c>
      <c r="B132" s="14"/>
      <c r="C132" s="14"/>
      <c r="D132" s="14"/>
      <c r="E132" s="14"/>
      <c r="F132" s="14"/>
      <c r="G132" s="23"/>
      <c r="H132" s="23"/>
      <c r="I132" s="23"/>
      <c r="J132" s="23"/>
      <c r="K132" s="23"/>
      <c r="L132" s="23"/>
      <c r="M132" s="23"/>
      <c r="N132" s="5"/>
      <c r="O132" s="5"/>
      <c r="P132" s="12"/>
      <c r="Q132" s="12"/>
      <c r="R132" s="23"/>
      <c r="S132" s="23"/>
      <c r="T132" s="23"/>
      <c r="U132" s="23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14"/>
      <c r="AI132" s="14"/>
    </row>
    <row r="133" spans="1:35" s="9" customFormat="1" ht="10.199999999999999" x14ac:dyDescent="0.2">
      <c r="A133" s="28" t="s">
        <v>140</v>
      </c>
      <c r="B133" s="5">
        <v>53.221499999999999</v>
      </c>
      <c r="C133" s="5">
        <v>0.248</v>
      </c>
      <c r="D133" s="5">
        <v>1.8075000000000001</v>
      </c>
      <c r="E133" s="5">
        <v>15.201878099173555</v>
      </c>
      <c r="F133" s="5">
        <v>0</v>
      </c>
      <c r="G133" s="5">
        <v>0.31309999999999999</v>
      </c>
      <c r="H133" s="5">
        <v>24.901700000000002</v>
      </c>
      <c r="I133" s="5">
        <v>2.1514000000000002</v>
      </c>
      <c r="J133" s="5">
        <v>9.2499999999999999E-2</v>
      </c>
      <c r="K133" s="5">
        <v>4.1500000000000002E-2</v>
      </c>
      <c r="L133" s="5">
        <v>0.1173</v>
      </c>
      <c r="M133" s="5">
        <v>1.2999999999999999E-3</v>
      </c>
      <c r="N133" s="5">
        <v>98.097678099173564</v>
      </c>
      <c r="O133" s="5"/>
      <c r="P133" s="12">
        <f t="shared" ref="P133:P141" si="4">(L133*1.4615)*10000</f>
        <v>1714.3395</v>
      </c>
      <c r="Q133" s="12">
        <f t="shared" ref="Q133:Q141" si="5">(M133*1.2725)*10000</f>
        <v>16.5425</v>
      </c>
      <c r="R133" s="5"/>
      <c r="S133" s="4">
        <v>1.966306920750569</v>
      </c>
      <c r="T133" s="4">
        <v>6.89261257767931E-3</v>
      </c>
      <c r="U133" s="4">
        <v>3.3693079249430991E-2</v>
      </c>
      <c r="V133" s="4">
        <v>4.5006533620816316E-2</v>
      </c>
      <c r="W133" s="4">
        <v>0.46967869717538474</v>
      </c>
      <c r="X133" s="4">
        <v>0</v>
      </c>
      <c r="Y133" s="4">
        <v>9.7971988346454968E-3</v>
      </c>
      <c r="Z133" s="4">
        <v>1.3714205649827316</v>
      </c>
      <c r="AA133" s="4">
        <v>8.5158384864821093E-2</v>
      </c>
      <c r="AB133" s="4">
        <v>6.6254331706802616E-3</v>
      </c>
      <c r="AC133" s="4">
        <v>1.9557858998827849E-3</v>
      </c>
      <c r="AD133" s="4">
        <v>3.4261558467303748E-3</v>
      </c>
      <c r="AE133" s="4">
        <v>3.8633026628015474E-5</v>
      </c>
      <c r="AF133" s="6"/>
      <c r="AG133" s="10">
        <v>4.3985522955110223</v>
      </c>
      <c r="AH133" s="10">
        <v>70.83583235862595</v>
      </c>
      <c r="AI133" s="10">
        <v>24.765615345863022</v>
      </c>
    </row>
    <row r="134" spans="1:35" s="9" customFormat="1" ht="10.199999999999999" x14ac:dyDescent="0.2">
      <c r="A134" s="28" t="s">
        <v>141</v>
      </c>
      <c r="B134" s="5">
        <v>53.690399999999997</v>
      </c>
      <c r="C134" s="5">
        <v>0.2155</v>
      </c>
      <c r="D134" s="5">
        <v>0.60640000000000005</v>
      </c>
      <c r="E134" s="5">
        <v>16.808521419247338</v>
      </c>
      <c r="F134" s="5">
        <v>1.8980168988565524</v>
      </c>
      <c r="G134" s="5">
        <v>0.44940000000000002</v>
      </c>
      <c r="H134" s="5">
        <v>24.702000000000002</v>
      </c>
      <c r="I134" s="5">
        <v>2.0506000000000002</v>
      </c>
      <c r="J134" s="5">
        <v>5.8799999999999998E-2</v>
      </c>
      <c r="K134" s="5">
        <v>2.86E-2</v>
      </c>
      <c r="L134" s="5">
        <v>2.07E-2</v>
      </c>
      <c r="M134" s="5">
        <v>3.9600000000000003E-2</v>
      </c>
      <c r="N134" s="5">
        <v>100.56853831810389</v>
      </c>
      <c r="O134" s="5"/>
      <c r="P134" s="12">
        <f t="shared" si="4"/>
        <v>302.53050000000002</v>
      </c>
      <c r="Q134" s="12">
        <f t="shared" si="5"/>
        <v>503.91</v>
      </c>
      <c r="R134" s="5"/>
      <c r="S134" s="4">
        <v>1.9586081014651571</v>
      </c>
      <c r="T134" s="4">
        <v>5.913793719397588E-3</v>
      </c>
      <c r="U134" s="4">
        <v>2.6069949657786955E-2</v>
      </c>
      <c r="V134" s="4">
        <v>0</v>
      </c>
      <c r="W134" s="4">
        <v>0.51276672975221627</v>
      </c>
      <c r="X134" s="4">
        <v>5.2102562990242962E-2</v>
      </c>
      <c r="Y134" s="4">
        <v>1.3884768157602298E-2</v>
      </c>
      <c r="Z134" s="4">
        <v>1.3432612548408651</v>
      </c>
      <c r="AA134" s="4">
        <v>8.0144535189956428E-2</v>
      </c>
      <c r="AB134" s="4">
        <v>4.1584988036066388E-3</v>
      </c>
      <c r="AC134" s="4">
        <v>1.330840341370876E-3</v>
      </c>
      <c r="AD134" s="4">
        <v>5.9698876381099916E-4</v>
      </c>
      <c r="AE134" s="4">
        <v>1.161976317987429E-3</v>
      </c>
      <c r="AF134" s="6"/>
      <c r="AG134" s="10">
        <v>4.0029039216171505</v>
      </c>
      <c r="AH134" s="10">
        <v>67.090609883937574</v>
      </c>
      <c r="AI134" s="10">
        <v>28.906486194445257</v>
      </c>
    </row>
    <row r="135" spans="1:35" s="9" customFormat="1" ht="10.199999999999999" x14ac:dyDescent="0.2">
      <c r="A135" s="28" t="s">
        <v>142</v>
      </c>
      <c r="B135" s="5">
        <v>54.211100000000002</v>
      </c>
      <c r="C135" s="5">
        <v>0.20830000000000001</v>
      </c>
      <c r="D135" s="5">
        <v>0.78400000000000003</v>
      </c>
      <c r="E135" s="5">
        <v>16.028074637714923</v>
      </c>
      <c r="F135" s="5">
        <v>1.0249742053140185</v>
      </c>
      <c r="G135" s="5">
        <v>0.40689999999999998</v>
      </c>
      <c r="H135" s="5">
        <v>25.737500000000001</v>
      </c>
      <c r="I135" s="5">
        <v>1.9074</v>
      </c>
      <c r="J135" s="5">
        <v>4.4299999999999999E-2</v>
      </c>
      <c r="K135" s="5">
        <v>1.5100000000000001E-2</v>
      </c>
      <c r="L135" s="5">
        <v>2.0899999999999998E-2</v>
      </c>
      <c r="M135" s="5">
        <v>0</v>
      </c>
      <c r="N135" s="5">
        <v>100.38854884302894</v>
      </c>
      <c r="O135" s="5"/>
      <c r="P135" s="12">
        <f t="shared" si="4"/>
        <v>305.45349999999996</v>
      </c>
      <c r="Q135" s="12">
        <f t="shared" si="5"/>
        <v>0</v>
      </c>
      <c r="R135" s="5"/>
      <c r="S135" s="4">
        <v>1.9651989869961484</v>
      </c>
      <c r="T135" s="4">
        <v>5.6803562267604647E-3</v>
      </c>
      <c r="U135" s="4">
        <v>3.3493803453149548E-2</v>
      </c>
      <c r="V135" s="4">
        <v>0</v>
      </c>
      <c r="W135" s="4">
        <v>0.48589126072080524</v>
      </c>
      <c r="X135" s="4">
        <v>2.7960140755851626E-2</v>
      </c>
      <c r="Y135" s="4">
        <v>1.2492825078565108E-2</v>
      </c>
      <c r="Z135" s="4">
        <v>1.3907918441495595</v>
      </c>
      <c r="AA135" s="4">
        <v>7.4080199739676458E-2</v>
      </c>
      <c r="AB135" s="4">
        <v>3.1133674881891325E-3</v>
      </c>
      <c r="AC135" s="4">
        <v>6.9823927896105794E-4</v>
      </c>
      <c r="AD135" s="4">
        <v>5.9897611233265661E-4</v>
      </c>
      <c r="AE135" s="4">
        <v>0</v>
      </c>
      <c r="AF135" s="6"/>
      <c r="AG135" s="10">
        <v>3.7203492578503825</v>
      </c>
      <c r="AH135" s="10">
        <v>69.846347922775948</v>
      </c>
      <c r="AI135" s="10">
        <v>26.433302819373662</v>
      </c>
    </row>
    <row r="136" spans="1:35" s="9" customFormat="1" ht="10.199999999999999" x14ac:dyDescent="0.2">
      <c r="A136" s="28" t="s">
        <v>143</v>
      </c>
      <c r="B136" s="5">
        <v>54.193199999999997</v>
      </c>
      <c r="C136" s="5">
        <v>0.16889999999999999</v>
      </c>
      <c r="D136" s="5">
        <v>0.62480000000000002</v>
      </c>
      <c r="E136" s="5">
        <v>17.939282685021045</v>
      </c>
      <c r="F136" s="5">
        <v>0.66007128498735101</v>
      </c>
      <c r="G136" s="5">
        <v>0.48230000000000001</v>
      </c>
      <c r="H136" s="5">
        <v>24.287800000000001</v>
      </c>
      <c r="I136" s="5">
        <v>2.1015999999999999</v>
      </c>
      <c r="J136" s="5">
        <v>7.0000000000000007E-2</v>
      </c>
      <c r="K136" s="5">
        <v>2.5999999999999999E-2</v>
      </c>
      <c r="L136" s="5">
        <v>0</v>
      </c>
      <c r="M136" s="5">
        <v>4.8000000000000001E-2</v>
      </c>
      <c r="N136" s="5">
        <v>100.6019539700084</v>
      </c>
      <c r="O136" s="5"/>
      <c r="P136" s="12">
        <f t="shared" si="4"/>
        <v>0</v>
      </c>
      <c r="Q136" s="12">
        <f t="shared" si="5"/>
        <v>610.80000000000007</v>
      </c>
      <c r="R136" s="5"/>
      <c r="S136" s="4">
        <v>1.9773586932830409</v>
      </c>
      <c r="T136" s="4">
        <v>4.635945281768067E-3</v>
      </c>
      <c r="U136" s="4">
        <v>2.2641306716959075E-2</v>
      </c>
      <c r="V136" s="4">
        <v>4.2252354961472317E-3</v>
      </c>
      <c r="W136" s="4">
        <v>0.54737524787215064</v>
      </c>
      <c r="X136" s="4">
        <v>1.8123397133088304E-2</v>
      </c>
      <c r="Y136" s="4">
        <v>1.4904334222702272E-2</v>
      </c>
      <c r="Z136" s="4">
        <v>1.3210106023561776</v>
      </c>
      <c r="AA136" s="4">
        <v>8.2154768417310745E-2</v>
      </c>
      <c r="AB136" s="4">
        <v>4.9516170462287814E-3</v>
      </c>
      <c r="AC136" s="4">
        <v>1.2101049192685405E-3</v>
      </c>
      <c r="AD136" s="4">
        <v>0</v>
      </c>
      <c r="AE136" s="4">
        <v>1.4087472551583163E-3</v>
      </c>
      <c r="AF136" s="6"/>
      <c r="AG136" s="10">
        <v>4.1417664492000759</v>
      </c>
      <c r="AH136" s="10">
        <v>66.597685043483651</v>
      </c>
      <c r="AI136" s="10">
        <v>29.260548507316269</v>
      </c>
    </row>
    <row r="137" spans="1:35" s="9" customFormat="1" ht="10.199999999999999" x14ac:dyDescent="0.2">
      <c r="A137" s="28" t="s">
        <v>144</v>
      </c>
      <c r="B137" s="5">
        <v>54.765500000000003</v>
      </c>
      <c r="C137" s="5">
        <v>0.1585</v>
      </c>
      <c r="D137" s="5">
        <v>1.5898000000000001</v>
      </c>
      <c r="E137" s="5">
        <v>12.865744520603013</v>
      </c>
      <c r="F137" s="5">
        <v>0.53808882417123027</v>
      </c>
      <c r="G137" s="5">
        <v>0.31979999999999997</v>
      </c>
      <c r="H137" s="5">
        <v>27.8095</v>
      </c>
      <c r="I137" s="5">
        <v>1.9020999999999999</v>
      </c>
      <c r="J137" s="5">
        <v>4.9000000000000002E-2</v>
      </c>
      <c r="K137" s="5">
        <v>3.3399999999999999E-2</v>
      </c>
      <c r="L137" s="5">
        <v>4.65E-2</v>
      </c>
      <c r="M137" s="5">
        <v>3.6200000000000003E-2</v>
      </c>
      <c r="N137" s="5">
        <v>100.11413334477423</v>
      </c>
      <c r="O137" s="5"/>
      <c r="P137" s="12">
        <f t="shared" si="4"/>
        <v>679.59749999999997</v>
      </c>
      <c r="Q137" s="12">
        <f t="shared" si="5"/>
        <v>460.64500000000004</v>
      </c>
      <c r="R137" s="5"/>
      <c r="S137" s="4">
        <v>1.9578530605734206</v>
      </c>
      <c r="T137" s="4">
        <v>4.2625579270768347E-3</v>
      </c>
      <c r="U137" s="4">
        <v>4.2146939426579433E-2</v>
      </c>
      <c r="V137" s="4">
        <v>2.4833134535987664E-2</v>
      </c>
      <c r="W137" s="4">
        <v>0.38463374219588786</v>
      </c>
      <c r="X137" s="4">
        <v>1.4475551366831763E-2</v>
      </c>
      <c r="Y137" s="4">
        <v>9.6829157699857386E-3</v>
      </c>
      <c r="Z137" s="4">
        <v>1.481984568540234</v>
      </c>
      <c r="AA137" s="4">
        <v>7.2853167253812565E-2</v>
      </c>
      <c r="AB137" s="4">
        <v>3.3960765035209294E-3</v>
      </c>
      <c r="AC137" s="4">
        <v>1.523100360584685E-3</v>
      </c>
      <c r="AD137" s="4">
        <v>1.3142285419559781E-3</v>
      </c>
      <c r="AE137" s="4">
        <v>1.0409570041220574E-3</v>
      </c>
      <c r="AF137" s="6"/>
      <c r="AG137" s="10">
        <v>3.7101271262753075</v>
      </c>
      <c r="AH137" s="10">
        <v>75.47168305403757</v>
      </c>
      <c r="AI137" s="10">
        <v>20.818189819687124</v>
      </c>
    </row>
    <row r="138" spans="1:35" s="9" customFormat="1" ht="10.199999999999999" x14ac:dyDescent="0.2">
      <c r="A138" s="28" t="s">
        <v>145</v>
      </c>
      <c r="B138" s="5">
        <v>53.877600000000001</v>
      </c>
      <c r="C138" s="5">
        <v>0.27910000000000001</v>
      </c>
      <c r="D138" s="5">
        <v>0.75380000000000003</v>
      </c>
      <c r="E138" s="5">
        <v>18.069169421487604</v>
      </c>
      <c r="F138" s="5">
        <v>0</v>
      </c>
      <c r="G138" s="5">
        <v>0.4758</v>
      </c>
      <c r="H138" s="5">
        <v>23.6114</v>
      </c>
      <c r="I138" s="5">
        <v>2.1796000000000002</v>
      </c>
      <c r="J138" s="5">
        <v>3.2899999999999999E-2</v>
      </c>
      <c r="K138" s="5">
        <v>4.53E-2</v>
      </c>
      <c r="L138" s="5">
        <v>4.1599999999999998E-2</v>
      </c>
      <c r="M138" s="5">
        <v>2.29E-2</v>
      </c>
      <c r="N138" s="5">
        <v>99.389169421487608</v>
      </c>
      <c r="O138" s="5"/>
      <c r="P138" s="12">
        <f t="shared" si="4"/>
        <v>607.98399999999992</v>
      </c>
      <c r="Q138" s="12">
        <f t="shared" si="5"/>
        <v>291.40249999999997</v>
      </c>
      <c r="R138" s="5"/>
      <c r="S138" s="4">
        <v>1.9918910807736898</v>
      </c>
      <c r="T138" s="4">
        <v>7.7622061380105498E-3</v>
      </c>
      <c r="U138" s="4">
        <v>8.108919226310185E-3</v>
      </c>
      <c r="V138" s="4">
        <v>2.473413756388769E-2</v>
      </c>
      <c r="W138" s="4">
        <v>0.55864376381487746</v>
      </c>
      <c r="X138" s="4">
        <v>0</v>
      </c>
      <c r="Y138" s="4">
        <v>1.4898290570570467E-2</v>
      </c>
      <c r="Z138" s="4">
        <v>1.3012374310825363</v>
      </c>
      <c r="AA138" s="4">
        <v>8.6332874044859939E-2</v>
      </c>
      <c r="AB138" s="4">
        <v>2.3580965939896162E-3</v>
      </c>
      <c r="AC138" s="4">
        <v>2.1363114302380246E-3</v>
      </c>
      <c r="AD138" s="4">
        <v>1.2158936225911156E-3</v>
      </c>
      <c r="AE138" s="4">
        <v>6.8099513843890183E-4</v>
      </c>
      <c r="AF138" s="6"/>
      <c r="AG138" s="10">
        <v>4.4022400667703563</v>
      </c>
      <c r="AH138" s="10">
        <v>66.352008071876824</v>
      </c>
      <c r="AI138" s="10">
        <v>29.245751861352826</v>
      </c>
    </row>
    <row r="139" spans="1:35" s="9" customFormat="1" ht="10.199999999999999" x14ac:dyDescent="0.2">
      <c r="A139" s="28" t="s">
        <v>146</v>
      </c>
      <c r="B139" s="5">
        <v>54.043399999999998</v>
      </c>
      <c r="C139" s="5">
        <v>0.23949999999999999</v>
      </c>
      <c r="D139" s="5">
        <v>0.62719999999999998</v>
      </c>
      <c r="E139" s="5">
        <v>18.112702364590035</v>
      </c>
      <c r="F139" s="5">
        <v>0.71102318475175708</v>
      </c>
      <c r="G139" s="5">
        <v>0.48220000000000002</v>
      </c>
      <c r="H139" s="5">
        <v>24.276299999999999</v>
      </c>
      <c r="I139" s="5">
        <v>2.0806</v>
      </c>
      <c r="J139" s="5">
        <v>1.38E-2</v>
      </c>
      <c r="K139" s="5">
        <v>3.4700000000000002E-2</v>
      </c>
      <c r="L139" s="5">
        <v>3.7400000000000003E-2</v>
      </c>
      <c r="M139" s="5">
        <v>4.5400000000000003E-2</v>
      </c>
      <c r="N139" s="5">
        <v>100.7042255493418</v>
      </c>
      <c r="O139" s="5"/>
      <c r="P139" s="12">
        <f t="shared" si="4"/>
        <v>546.601</v>
      </c>
      <c r="Q139" s="12">
        <f t="shared" si="5"/>
        <v>577.71500000000003</v>
      </c>
      <c r="R139" s="5"/>
      <c r="S139" s="4">
        <v>1.9722635862502027</v>
      </c>
      <c r="T139" s="4">
        <v>6.5750006585139908E-3</v>
      </c>
      <c r="U139" s="4">
        <v>2.6974812540695343E-2</v>
      </c>
      <c r="V139" s="4">
        <v>0</v>
      </c>
      <c r="W139" s="4">
        <v>0.55277063421426031</v>
      </c>
      <c r="X139" s="4">
        <v>1.9526039361325687E-2</v>
      </c>
      <c r="Y139" s="4">
        <v>1.4904045101430691E-2</v>
      </c>
      <c r="Z139" s="4">
        <v>1.3206333251394768</v>
      </c>
      <c r="AA139" s="4">
        <v>8.1349135361452954E-2</v>
      </c>
      <c r="AB139" s="4">
        <v>9.7635943385087156E-4</v>
      </c>
      <c r="AC139" s="4">
        <v>1.6153282351300598E-3</v>
      </c>
      <c r="AD139" s="4">
        <v>1.0790431189489393E-3</v>
      </c>
      <c r="AE139" s="4">
        <v>1.3326905847110618E-3</v>
      </c>
      <c r="AF139" s="6"/>
      <c r="AG139" s="10">
        <v>4.0895748673619616</v>
      </c>
      <c r="AH139" s="10">
        <v>66.390734597164851</v>
      </c>
      <c r="AI139" s="10">
        <v>29.519690535473174</v>
      </c>
    </row>
    <row r="140" spans="1:35" s="9" customFormat="1" ht="10.199999999999999" x14ac:dyDescent="0.2">
      <c r="A140" s="28" t="s">
        <v>147</v>
      </c>
      <c r="B140" s="5">
        <v>53.781700000000001</v>
      </c>
      <c r="C140" s="5">
        <v>0.20419999999999999</v>
      </c>
      <c r="D140" s="5">
        <v>0.81610000000000005</v>
      </c>
      <c r="E140" s="5">
        <v>17.9525481111923</v>
      </c>
      <c r="F140" s="5">
        <v>0.30517977390803236</v>
      </c>
      <c r="G140" s="5">
        <v>0.48549999999999999</v>
      </c>
      <c r="H140" s="5">
        <v>24.043299999999999</v>
      </c>
      <c r="I140" s="5">
        <v>2.1202000000000001</v>
      </c>
      <c r="J140" s="5">
        <v>3.8300000000000001E-2</v>
      </c>
      <c r="K140" s="5">
        <v>5.1700000000000003E-2</v>
      </c>
      <c r="L140" s="5">
        <v>6.6600000000000006E-2</v>
      </c>
      <c r="M140" s="5">
        <v>4.9299999999999997E-2</v>
      </c>
      <c r="N140" s="5">
        <v>99.91462788510033</v>
      </c>
      <c r="O140" s="5"/>
      <c r="P140" s="12">
        <f t="shared" si="4"/>
        <v>973.35900000000015</v>
      </c>
      <c r="Q140" s="12">
        <f t="shared" si="5"/>
        <v>627.34249999999986</v>
      </c>
      <c r="R140" s="5"/>
      <c r="S140" s="4">
        <v>1.9755399741476602</v>
      </c>
      <c r="T140" s="4">
        <v>5.642544904296035E-3</v>
      </c>
      <c r="U140" s="4">
        <v>2.4460025852339751E-2</v>
      </c>
      <c r="V140" s="4">
        <v>1.0868439043878748E-2</v>
      </c>
      <c r="W140" s="4">
        <v>0.5514635536389374</v>
      </c>
      <c r="X140" s="4">
        <v>8.4355838836880359E-3</v>
      </c>
      <c r="Y140" s="4">
        <v>1.5104111661451673E-2</v>
      </c>
      <c r="Z140" s="4">
        <v>1.3165059767124445</v>
      </c>
      <c r="AA140" s="4">
        <v>8.3439209434920669E-2</v>
      </c>
      <c r="AB140" s="4">
        <v>2.727460173688019E-3</v>
      </c>
      <c r="AC140" s="4">
        <v>2.4224278788312131E-3</v>
      </c>
      <c r="AD140" s="4">
        <v>1.9340621681413382E-3</v>
      </c>
      <c r="AE140" s="4">
        <v>1.4566304997215575E-3</v>
      </c>
      <c r="AF140" s="6"/>
      <c r="AG140" s="10">
        <v>4.2248804040758472</v>
      </c>
      <c r="AH140" s="10">
        <v>66.660270878996599</v>
      </c>
      <c r="AI140" s="10">
        <v>29.114848716927543</v>
      </c>
    </row>
    <row r="141" spans="1:35" s="9" customFormat="1" ht="10.199999999999999" x14ac:dyDescent="0.2">
      <c r="A141" s="28" t="s">
        <v>148</v>
      </c>
      <c r="B141" s="5">
        <v>54.003700000000002</v>
      </c>
      <c r="C141" s="5">
        <v>0.14630000000000001</v>
      </c>
      <c r="D141" s="5">
        <v>1.3811</v>
      </c>
      <c r="E141" s="5">
        <v>11.91850286538469</v>
      </c>
      <c r="F141" s="5">
        <v>1.5682041369789845</v>
      </c>
      <c r="G141" s="5">
        <v>0.33939999999999998</v>
      </c>
      <c r="H141" s="5">
        <v>28.0001</v>
      </c>
      <c r="I141" s="5">
        <v>1.8441000000000001</v>
      </c>
      <c r="J141" s="5">
        <v>2.7099999999999999E-2</v>
      </c>
      <c r="K141" s="5">
        <v>0</v>
      </c>
      <c r="L141" s="5">
        <v>0.1119</v>
      </c>
      <c r="M141" s="5">
        <v>1.66E-2</v>
      </c>
      <c r="N141" s="5">
        <v>99.357007002363687</v>
      </c>
      <c r="O141" s="5"/>
      <c r="P141" s="12">
        <f t="shared" si="4"/>
        <v>1635.4185</v>
      </c>
      <c r="Q141" s="12">
        <f t="shared" si="5"/>
        <v>211.23499999999999</v>
      </c>
      <c r="R141" s="5"/>
      <c r="S141" s="4">
        <v>1.9453004595053942</v>
      </c>
      <c r="T141" s="4">
        <v>3.9643819459170447E-3</v>
      </c>
      <c r="U141" s="4">
        <v>5.4699540494605792E-2</v>
      </c>
      <c r="V141" s="4">
        <v>3.9302566409554693E-3</v>
      </c>
      <c r="W141" s="4">
        <v>0.35902467553734824</v>
      </c>
      <c r="X141" s="4">
        <v>4.2508313418602839E-2</v>
      </c>
      <c r="Y141" s="4">
        <v>1.0354512785150457E-2</v>
      </c>
      <c r="Z141" s="4">
        <v>1.5034888768050576</v>
      </c>
      <c r="AA141" s="4">
        <v>7.1168808603742556E-2</v>
      </c>
      <c r="AB141" s="4">
        <v>1.8925214563624035E-3</v>
      </c>
      <c r="AC141" s="4">
        <v>0</v>
      </c>
      <c r="AD141" s="4">
        <v>3.186677871099925E-3</v>
      </c>
      <c r="AE141" s="4">
        <v>4.8097493576362171E-4</v>
      </c>
      <c r="AF141" s="6"/>
      <c r="AG141" s="10">
        <v>3.5825416438600386</v>
      </c>
      <c r="AH141" s="10">
        <v>75.683598164817724</v>
      </c>
      <c r="AI141" s="10">
        <v>20.73386019132225</v>
      </c>
    </row>
    <row r="142" spans="1:35" s="9" customFormat="1" ht="10.199999999999999" x14ac:dyDescent="0.2">
      <c r="A142" s="30"/>
      <c r="B142" s="14"/>
      <c r="C142" s="14"/>
      <c r="D142" s="14"/>
      <c r="E142" s="14"/>
      <c r="F142" s="14"/>
      <c r="G142" s="23"/>
      <c r="H142" s="23"/>
      <c r="I142" s="23"/>
      <c r="J142" s="23"/>
      <c r="K142" s="23"/>
      <c r="L142" s="23"/>
      <c r="M142" s="23"/>
      <c r="N142" s="5"/>
      <c r="O142" s="5"/>
      <c r="P142" s="12"/>
      <c r="Q142" s="12"/>
      <c r="R142" s="23"/>
      <c r="S142" s="23"/>
      <c r="T142" s="23"/>
      <c r="U142" s="23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14"/>
      <c r="AI142" s="14"/>
    </row>
    <row r="143" spans="1:35" s="9" customFormat="1" ht="10.199999999999999" x14ac:dyDescent="0.2">
      <c r="A143" s="28" t="s">
        <v>151</v>
      </c>
      <c r="B143" s="5">
        <v>52.728999999999999</v>
      </c>
      <c r="C143" s="5">
        <v>0.37959999999999999</v>
      </c>
      <c r="D143" s="5">
        <v>1.1808000000000001</v>
      </c>
      <c r="E143" s="5">
        <v>9.853151527028384</v>
      </c>
      <c r="F143" s="5">
        <v>1.3810489278480689</v>
      </c>
      <c r="G143" s="5">
        <v>0.33450000000000002</v>
      </c>
      <c r="H143" s="5">
        <v>16.153400000000001</v>
      </c>
      <c r="I143" s="5">
        <v>17.959499999999998</v>
      </c>
      <c r="J143" s="5">
        <v>0.2369</v>
      </c>
      <c r="K143" s="5">
        <v>4.0099999999999997E-2</v>
      </c>
      <c r="L143" s="5">
        <v>6.4699999999999994E-2</v>
      </c>
      <c r="M143" s="5">
        <v>6.2199999999999998E-2</v>
      </c>
      <c r="N143" s="5">
        <v>100.37490045487648</v>
      </c>
      <c r="O143" s="5"/>
      <c r="P143" s="12">
        <f>(L143*1.4615)*10000</f>
        <v>945.59049999999991</v>
      </c>
      <c r="Q143" s="12">
        <f>(M143*1.2725)*10000</f>
        <v>791.495</v>
      </c>
      <c r="R143" s="5"/>
      <c r="S143" s="4">
        <v>1.9547250927633</v>
      </c>
      <c r="T143" s="4">
        <v>1.0585962395144479E-2</v>
      </c>
      <c r="U143" s="4">
        <v>4.5274907236700024E-2</v>
      </c>
      <c r="V143" s="4">
        <v>6.3123680737400545E-3</v>
      </c>
      <c r="W143" s="4">
        <v>0.30545745881811776</v>
      </c>
      <c r="X143" s="4">
        <v>3.8525947055952248E-2</v>
      </c>
      <c r="Y143" s="4">
        <v>1.0502360760782019E-2</v>
      </c>
      <c r="Z143" s="4">
        <v>0.89264250764761999</v>
      </c>
      <c r="AA143" s="4">
        <v>0.71330036941530572</v>
      </c>
      <c r="AB143" s="4">
        <v>1.7025879738469737E-2</v>
      </c>
      <c r="AC143" s="4">
        <v>1.896223578361031E-3</v>
      </c>
      <c r="AD143" s="4">
        <v>1.8962052221870006E-3</v>
      </c>
      <c r="AE143" s="4">
        <v>1.854717294319509E-3</v>
      </c>
      <c r="AF143" s="6"/>
      <c r="AG143" s="10">
        <v>36.384918762963608</v>
      </c>
      <c r="AH143" s="10">
        <v>45.53302720388281</v>
      </c>
      <c r="AI143" s="10">
        <v>18.082054033153579</v>
      </c>
    </row>
    <row r="144" spans="1:35" s="9" customFormat="1" ht="10.199999999999999" x14ac:dyDescent="0.2">
      <c r="A144" s="28" t="s">
        <v>152</v>
      </c>
      <c r="B144" s="5">
        <v>51.594999999999999</v>
      </c>
      <c r="C144" s="5">
        <v>0.45689999999999997</v>
      </c>
      <c r="D144" s="5">
        <v>1.6271</v>
      </c>
      <c r="E144" s="5">
        <v>8.7412751089988454</v>
      </c>
      <c r="F144" s="5">
        <v>2.141309431906774</v>
      </c>
      <c r="G144" s="5">
        <v>0.3347</v>
      </c>
      <c r="H144" s="5">
        <v>15.4445</v>
      </c>
      <c r="I144" s="5">
        <v>18.759799999999998</v>
      </c>
      <c r="J144" s="5">
        <v>0.28710000000000002</v>
      </c>
      <c r="K144" s="5">
        <v>2.86E-2</v>
      </c>
      <c r="L144" s="5">
        <v>5.3999999999999999E-2</v>
      </c>
      <c r="M144" s="5">
        <v>1.5699999999999999E-2</v>
      </c>
      <c r="N144" s="5">
        <v>99.485984540905605</v>
      </c>
      <c r="O144" s="5"/>
      <c r="P144" s="12">
        <f>(L144*1.4615)*10000</f>
        <v>789.21</v>
      </c>
      <c r="Q144" s="12">
        <f>(M144*1.2725)*10000</f>
        <v>199.7825</v>
      </c>
      <c r="R144" s="5"/>
      <c r="S144" s="4">
        <v>1.931842579249921</v>
      </c>
      <c r="T144" s="4">
        <v>1.2869250824454071E-2</v>
      </c>
      <c r="U144" s="4">
        <v>6.8157420750079023E-2</v>
      </c>
      <c r="V144" s="4">
        <v>3.6399358941579668E-3</v>
      </c>
      <c r="W144" s="4">
        <v>0.27370222364300761</v>
      </c>
      <c r="X144" s="4">
        <v>6.0332545992130004E-2</v>
      </c>
      <c r="Y144" s="4">
        <v>1.0613887666983358E-2</v>
      </c>
      <c r="Z144" s="4">
        <v>0.86201621241898629</v>
      </c>
      <c r="AA144" s="4">
        <v>0.75254829416030677</v>
      </c>
      <c r="AB144" s="4">
        <v>2.0840381147943593E-2</v>
      </c>
      <c r="AC144" s="4">
        <v>1.3659637281193569E-3</v>
      </c>
      <c r="AD144" s="4">
        <v>1.598463712923132E-3</v>
      </c>
      <c r="AE144" s="4">
        <v>4.7284081098857879E-4</v>
      </c>
      <c r="AF144" s="6"/>
      <c r="AG144" s="10">
        <v>38.410741007345365</v>
      </c>
      <c r="AH144" s="10">
        <v>43.998081898921022</v>
      </c>
      <c r="AI144" s="10">
        <v>17.591177093733616</v>
      </c>
    </row>
    <row r="145" spans="1:35" s="9" customFormat="1" ht="10.199999999999999" x14ac:dyDescent="0.2">
      <c r="A145" s="28" t="s">
        <v>153</v>
      </c>
      <c r="B145" s="5">
        <v>52.439100000000003</v>
      </c>
      <c r="C145" s="5">
        <v>0.3211</v>
      </c>
      <c r="D145" s="5">
        <v>2.4691000000000001</v>
      </c>
      <c r="E145" s="5">
        <v>8.894847107438018</v>
      </c>
      <c r="F145" s="5">
        <v>0</v>
      </c>
      <c r="G145" s="5">
        <v>0.28199999999999997</v>
      </c>
      <c r="H145" s="5">
        <v>17.0382</v>
      </c>
      <c r="I145" s="5">
        <v>17.4466</v>
      </c>
      <c r="J145" s="5">
        <v>0.19239999999999999</v>
      </c>
      <c r="K145" s="5">
        <v>6.9999999999999999E-4</v>
      </c>
      <c r="L145" s="5">
        <v>0.1132</v>
      </c>
      <c r="M145" s="5">
        <v>0</v>
      </c>
      <c r="N145" s="5">
        <v>99.197247107438031</v>
      </c>
      <c r="O145" s="5"/>
      <c r="P145" s="12">
        <f>(L145*1.4615)*10000</f>
        <v>1654.4179999999999</v>
      </c>
      <c r="Q145" s="12">
        <f>(M145*1.2725)*10000</f>
        <v>0</v>
      </c>
      <c r="R145" s="5"/>
      <c r="S145" s="4">
        <v>1.9454121371844326</v>
      </c>
      <c r="T145" s="4">
        <v>8.9611694041789973E-3</v>
      </c>
      <c r="U145" s="4">
        <v>5.4587862815567378E-2</v>
      </c>
      <c r="V145" s="4">
        <v>5.3362762904517261E-2</v>
      </c>
      <c r="W145" s="4">
        <v>0.27595247839170284</v>
      </c>
      <c r="X145" s="4">
        <v>0</v>
      </c>
      <c r="Y145" s="4">
        <v>8.8605393234215853E-3</v>
      </c>
      <c r="Z145" s="4">
        <v>0.9422313872098188</v>
      </c>
      <c r="AA145" s="4">
        <v>0.69344057562948413</v>
      </c>
      <c r="AB145" s="4">
        <v>1.3837887869517219E-2</v>
      </c>
      <c r="AC145" s="4">
        <v>3.3125576752413032E-5</v>
      </c>
      <c r="AD145" s="4">
        <v>3.3200736906070067E-3</v>
      </c>
      <c r="AE145" s="4">
        <v>0</v>
      </c>
      <c r="AF145" s="6"/>
      <c r="AG145" s="10">
        <v>36.107576088894682</v>
      </c>
      <c r="AH145" s="10">
        <v>49.062158608384685</v>
      </c>
      <c r="AI145" s="10">
        <v>14.830265302720639</v>
      </c>
    </row>
    <row r="146" spans="1:35" s="9" customFormat="1" ht="10.199999999999999" x14ac:dyDescent="0.2">
      <c r="A146" s="28" t="s">
        <v>154</v>
      </c>
      <c r="B146" s="5">
        <v>53.191600000000001</v>
      </c>
      <c r="C146" s="5">
        <v>0.25240000000000001</v>
      </c>
      <c r="D146" s="5">
        <v>1.6452</v>
      </c>
      <c r="E146" s="5">
        <v>6.7134857962374479</v>
      </c>
      <c r="F146" s="5">
        <v>0.49774730840165476</v>
      </c>
      <c r="G146" s="5">
        <v>0.2087</v>
      </c>
      <c r="H146" s="5">
        <v>16.915900000000001</v>
      </c>
      <c r="I146" s="5">
        <v>20.234400000000001</v>
      </c>
      <c r="J146" s="5">
        <v>0.16889999999999999</v>
      </c>
      <c r="K146" s="5">
        <v>2.8999999999999998E-3</v>
      </c>
      <c r="L146" s="5">
        <v>0.20519999999999999</v>
      </c>
      <c r="M146" s="5">
        <v>1.4E-2</v>
      </c>
      <c r="N146" s="5">
        <v>100.0504331046391</v>
      </c>
      <c r="O146" s="5"/>
      <c r="P146" s="12">
        <f>(L146*1.4615)*10000</f>
        <v>2998.998</v>
      </c>
      <c r="Q146" s="12">
        <f>(M146*1.2725)*10000</f>
        <v>178.15</v>
      </c>
      <c r="R146" s="5"/>
      <c r="S146" s="4">
        <v>1.9540482188819952</v>
      </c>
      <c r="T146" s="4">
        <v>6.9750859416450777E-3</v>
      </c>
      <c r="U146" s="4">
        <v>4.5951781118004797E-2</v>
      </c>
      <c r="V146" s="4">
        <v>2.5274622431780608E-2</v>
      </c>
      <c r="W146" s="4">
        <v>0.20624323707090464</v>
      </c>
      <c r="X146" s="4">
        <v>1.3759708959723671E-2</v>
      </c>
      <c r="Y146" s="4">
        <v>6.4933577171053924E-3</v>
      </c>
      <c r="Z146" s="4">
        <v>0.92632800734276277</v>
      </c>
      <c r="AA146" s="4">
        <v>0.79638781709624296</v>
      </c>
      <c r="AB146" s="4">
        <v>1.2029019242113453E-2</v>
      </c>
      <c r="AC146" s="4">
        <v>1.3589367297424422E-4</v>
      </c>
      <c r="AD146" s="4">
        <v>5.9595639359315044E-3</v>
      </c>
      <c r="AE146" s="4">
        <v>4.1368658881591256E-4</v>
      </c>
      <c r="AF146" s="6"/>
      <c r="AG146" s="10">
        <v>40.856908572443835</v>
      </c>
      <c r="AH146" s="10">
        <v>47.523201500109799</v>
      </c>
      <c r="AI146" s="10">
        <v>11.619889927446355</v>
      </c>
    </row>
    <row r="147" spans="1:35" s="9" customFormat="1" ht="10.199999999999999" x14ac:dyDescent="0.2">
      <c r="A147" s="28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12"/>
      <c r="Q147" s="12"/>
      <c r="R147" s="5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6"/>
      <c r="AG147" s="10"/>
      <c r="AH147" s="10"/>
      <c r="AI147" s="10"/>
    </row>
    <row r="148" spans="1:35" s="9" customFormat="1" ht="10.199999999999999" x14ac:dyDescent="0.2">
      <c r="A148" s="25" t="s">
        <v>43</v>
      </c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4"/>
      <c r="N148" s="5"/>
      <c r="O148" s="5"/>
      <c r="P148" s="12"/>
      <c r="Q148" s="12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14"/>
      <c r="AD148" s="14"/>
      <c r="AE148" s="14"/>
      <c r="AF148" s="14"/>
      <c r="AG148" s="14"/>
      <c r="AH148" s="14"/>
      <c r="AI148" s="14"/>
    </row>
    <row r="149" spans="1:35" s="9" customFormat="1" ht="10.199999999999999" x14ac:dyDescent="0.2">
      <c r="A149" s="28" t="s">
        <v>165</v>
      </c>
      <c r="B149" s="5">
        <v>55.174500000000002</v>
      </c>
      <c r="C149" s="5">
        <v>0.1188</v>
      </c>
      <c r="D149" s="5">
        <v>0.82489999999999997</v>
      </c>
      <c r="E149" s="5">
        <v>12.547507886708527</v>
      </c>
      <c r="F149" s="5">
        <v>0.75555583963304496</v>
      </c>
      <c r="G149" s="5">
        <v>0.3649</v>
      </c>
      <c r="H149" s="5">
        <v>28.331600000000002</v>
      </c>
      <c r="I149" s="5">
        <v>1.7974000000000001</v>
      </c>
      <c r="J149" s="5">
        <v>5.79E-2</v>
      </c>
      <c r="K149" s="5">
        <v>1.4800000000000001E-2</v>
      </c>
      <c r="L149" s="5">
        <v>4.8599999999999997E-2</v>
      </c>
      <c r="M149" s="5">
        <v>1.7100000000000001E-2</v>
      </c>
      <c r="N149" s="5">
        <v>100.05356372634158</v>
      </c>
      <c r="O149" s="5"/>
      <c r="P149" s="12">
        <f>(L149*1.4615)*10000</f>
        <v>710.28899999999987</v>
      </c>
      <c r="Q149" s="12">
        <f>(M149*1.2725)*10000</f>
        <v>217.59750000000003</v>
      </c>
      <c r="R149" s="5"/>
      <c r="S149" s="4">
        <v>1.971429206700442</v>
      </c>
      <c r="T149" s="4">
        <v>3.1932080169301638E-3</v>
      </c>
      <c r="U149" s="4">
        <v>2.8570793299558028E-2</v>
      </c>
      <c r="V149" s="4">
        <v>6.1647564400195073E-3</v>
      </c>
      <c r="W149" s="4">
        <v>0.37492092277077116</v>
      </c>
      <c r="X149" s="4">
        <v>2.0315029257865991E-2</v>
      </c>
      <c r="Y149" s="4">
        <v>1.1042598982622777E-2</v>
      </c>
      <c r="Z149" s="4">
        <v>1.5090073161579731</v>
      </c>
      <c r="AA149" s="4">
        <v>6.8806516614562108E-2</v>
      </c>
      <c r="AB149" s="4">
        <v>4.010787858878222E-3</v>
      </c>
      <c r="AC149" s="4">
        <v>6.7454901490241013E-4</v>
      </c>
      <c r="AD149" s="4">
        <v>1.3728527375134131E-3</v>
      </c>
      <c r="AE149" s="4">
        <v>4.91462147960343E-4</v>
      </c>
      <c r="AF149" s="6"/>
      <c r="AG149" s="10">
        <v>3.467908912756549</v>
      </c>
      <c r="AH149" s="10">
        <v>76.055295030173781</v>
      </c>
      <c r="AI149" s="10">
        <v>20.476796057069677</v>
      </c>
    </row>
    <row r="150" spans="1:35" s="9" customFormat="1" ht="10.199999999999999" x14ac:dyDescent="0.2">
      <c r="A150" s="28" t="s">
        <v>166</v>
      </c>
      <c r="B150" s="5">
        <v>53.946100000000001</v>
      </c>
      <c r="C150" s="5">
        <v>0.21579999999999999</v>
      </c>
      <c r="D150" s="5">
        <v>0.83660000000000001</v>
      </c>
      <c r="E150" s="5">
        <v>17.655127077457209</v>
      </c>
      <c r="F150" s="5">
        <v>0.3773540715903998</v>
      </c>
      <c r="G150" s="5">
        <v>0.44479999999999997</v>
      </c>
      <c r="H150" s="5">
        <v>24.3124</v>
      </c>
      <c r="I150" s="5">
        <v>2.0867</v>
      </c>
      <c r="J150" s="5">
        <v>7.7700000000000005E-2</v>
      </c>
      <c r="K150" s="5">
        <v>3.1300000000000001E-2</v>
      </c>
      <c r="L150" s="5">
        <v>1.04E-2</v>
      </c>
      <c r="M150" s="5">
        <v>4.53E-2</v>
      </c>
      <c r="N150" s="5">
        <v>100.03958114904759</v>
      </c>
      <c r="O150" s="5"/>
      <c r="P150" s="12">
        <f>(L150*1.4615)*10000</f>
        <v>151.99599999999998</v>
      </c>
      <c r="Q150" s="12">
        <f>(M150*1.2725)*10000</f>
        <v>576.4425</v>
      </c>
      <c r="R150" s="5"/>
      <c r="S150" s="4">
        <v>1.9754767828932065</v>
      </c>
      <c r="T150" s="4">
        <v>5.9447186784849825E-3</v>
      </c>
      <c r="U150" s="4">
        <v>2.4523217106793505E-2</v>
      </c>
      <c r="V150" s="4">
        <v>1.1581157775088106E-2</v>
      </c>
      <c r="W150" s="4">
        <v>0.54065739118504219</v>
      </c>
      <c r="X150" s="4">
        <v>1.0398459929595649E-2</v>
      </c>
      <c r="Y150" s="4">
        <v>1.3795305191317341E-2</v>
      </c>
      <c r="Z150" s="4">
        <v>1.3271413258263125</v>
      </c>
      <c r="AA150" s="4">
        <v>8.1867955964024366E-2</v>
      </c>
      <c r="AB150" s="4">
        <v>5.5162157429368983E-3</v>
      </c>
      <c r="AC150" s="4">
        <v>1.4620601201321792E-3</v>
      </c>
      <c r="AD150" s="4">
        <v>3.0108569411328202E-4</v>
      </c>
      <c r="AE150" s="4">
        <v>1.3343238929520583E-3</v>
      </c>
      <c r="AF150" s="6"/>
      <c r="AG150" s="10">
        <v>4.1476061014213688</v>
      </c>
      <c r="AH150" s="10">
        <v>67.235823780240835</v>
      </c>
      <c r="AI150" s="10">
        <v>28.616570118337808</v>
      </c>
    </row>
    <row r="151" spans="1:35" s="9" customFormat="1" ht="10.199999999999999" x14ac:dyDescent="0.2">
      <c r="A151" s="28" t="s">
        <v>167</v>
      </c>
      <c r="B151" s="5">
        <v>53.254899999999999</v>
      </c>
      <c r="C151" s="5">
        <v>0.33019999999999999</v>
      </c>
      <c r="D151" s="5">
        <v>1.8473999999999999</v>
      </c>
      <c r="E151" s="5">
        <v>6.528771431875807</v>
      </c>
      <c r="F151" s="5">
        <v>0.58701122345889578</v>
      </c>
      <c r="G151" s="5">
        <v>0.22090000000000001</v>
      </c>
      <c r="H151" s="5">
        <v>16.950199999999999</v>
      </c>
      <c r="I151" s="5">
        <v>20.1342</v>
      </c>
      <c r="J151" s="5">
        <v>0.24429999999999999</v>
      </c>
      <c r="K151" s="5">
        <v>2.3199999999999998E-2</v>
      </c>
      <c r="L151" s="5">
        <v>0.21859999999999999</v>
      </c>
      <c r="M151" s="5">
        <v>4.8999999999999998E-3</v>
      </c>
      <c r="N151" s="5">
        <v>100.34458265533469</v>
      </c>
      <c r="O151" s="5"/>
      <c r="P151" s="12">
        <f>(L151*1.4615)*10000</f>
        <v>3194.8389999999999</v>
      </c>
      <c r="Q151" s="12">
        <f>(M151*1.2725)*10000</f>
        <v>62.352499999999992</v>
      </c>
      <c r="R151" s="5"/>
      <c r="S151" s="4">
        <v>1.9491723534713055</v>
      </c>
      <c r="T151" s="4">
        <v>9.0915038802254801E-3</v>
      </c>
      <c r="U151" s="4">
        <v>5.0827646528694537E-2</v>
      </c>
      <c r="V151" s="4">
        <v>2.8858293726395826E-2</v>
      </c>
      <c r="W151" s="4">
        <v>0.19983039812049908</v>
      </c>
      <c r="X151" s="4">
        <v>1.6167585996444966E-2</v>
      </c>
      <c r="Y151" s="4">
        <v>6.8476419293915783E-3</v>
      </c>
      <c r="Z151" s="4">
        <v>0.92478964856608192</v>
      </c>
      <c r="AA151" s="4">
        <v>0.78952721008062199</v>
      </c>
      <c r="AB151" s="4">
        <v>1.7334945637668131E-2</v>
      </c>
      <c r="AC151" s="4">
        <v>1.0831476731232594E-3</v>
      </c>
      <c r="AD151" s="4">
        <v>6.3253670450968118E-3</v>
      </c>
      <c r="AE151" s="4">
        <v>1.4425734445075366E-4</v>
      </c>
      <c r="AF151" s="6"/>
      <c r="AG151" s="10">
        <v>40.75689139756026</v>
      </c>
      <c r="AH151" s="10">
        <v>47.739394907424256</v>
      </c>
      <c r="AI151" s="10">
        <v>11.503713695015495</v>
      </c>
    </row>
    <row r="152" spans="1:35" s="9" customFormat="1" ht="10.199999999999999" x14ac:dyDescent="0.2">
      <c r="A152" s="28" t="s">
        <v>168</v>
      </c>
      <c r="B152" s="5">
        <v>52.234999999999999</v>
      </c>
      <c r="C152" s="5">
        <v>0.3075</v>
      </c>
      <c r="D152" s="5">
        <v>1.5916999999999999</v>
      </c>
      <c r="E152" s="5">
        <v>9.9733359836291466</v>
      </c>
      <c r="F152" s="5">
        <v>1.0602545558970624</v>
      </c>
      <c r="G152" s="5">
        <v>0.29780000000000001</v>
      </c>
      <c r="H152" s="5">
        <v>15.700799999999999</v>
      </c>
      <c r="I152" s="5">
        <v>18.316099999999999</v>
      </c>
      <c r="J152" s="5">
        <v>0.19550000000000001</v>
      </c>
      <c r="K152" s="5">
        <v>3.3500000000000002E-2</v>
      </c>
      <c r="L152" s="5">
        <v>1.0800000000000001E-2</v>
      </c>
      <c r="M152" s="5">
        <v>1E-3</v>
      </c>
      <c r="N152" s="5">
        <v>99.723290539526204</v>
      </c>
      <c r="O152" s="5"/>
      <c r="P152" s="12">
        <f>(L152*1.4615)*10000</f>
        <v>157.84200000000001</v>
      </c>
      <c r="Q152" s="12">
        <f>(M152*1.2725)*10000</f>
        <v>12.725</v>
      </c>
      <c r="R152" s="5"/>
      <c r="S152" s="4">
        <v>1.9492219265695689</v>
      </c>
      <c r="T152" s="4">
        <v>8.6320271830548669E-3</v>
      </c>
      <c r="U152" s="4">
        <v>5.0778073430431059E-2</v>
      </c>
      <c r="V152" s="4">
        <v>1.9220791566463016E-2</v>
      </c>
      <c r="W152" s="4">
        <v>0.31122864267944966</v>
      </c>
      <c r="X152" s="4">
        <v>2.9772680834171172E-2</v>
      </c>
      <c r="Y152" s="4">
        <v>9.4119376127805403E-3</v>
      </c>
      <c r="Z152" s="4">
        <v>0.87337133580247828</v>
      </c>
      <c r="AA152" s="4">
        <v>0.73227591372391299</v>
      </c>
      <c r="AB152" s="4">
        <v>1.4143431731386064E-2</v>
      </c>
      <c r="AC152" s="4">
        <v>1.5946064371299474E-3</v>
      </c>
      <c r="AD152" s="4">
        <v>3.1861656351675206E-4</v>
      </c>
      <c r="AE152" s="4">
        <v>3.0015865657902138E-5</v>
      </c>
      <c r="AF152" s="6"/>
      <c r="AG152" s="10">
        <v>37.436260777000804</v>
      </c>
      <c r="AH152" s="10">
        <v>44.649505015108637</v>
      </c>
      <c r="AI152" s="10">
        <v>17.914234207890562</v>
      </c>
    </row>
    <row r="153" spans="1:35" s="9" customFormat="1" ht="10.199999999999999" x14ac:dyDescent="0.2">
      <c r="A153" s="7" t="s">
        <v>169</v>
      </c>
      <c r="B153" s="5">
        <v>55.427300000000002</v>
      </c>
      <c r="C153" s="5">
        <v>0.1075</v>
      </c>
      <c r="D153" s="5">
        <v>0.91569999999999996</v>
      </c>
      <c r="E153" s="5">
        <v>8.3669830396403544</v>
      </c>
      <c r="F153" s="5">
        <v>3.4199334680476743</v>
      </c>
      <c r="G153" s="5">
        <v>0.28789999999999999</v>
      </c>
      <c r="H153" s="5">
        <v>31.09</v>
      </c>
      <c r="I153" s="5">
        <v>1.6351</v>
      </c>
      <c r="J153" s="5">
        <v>2.3999999999999998E-3</v>
      </c>
      <c r="K153" s="5">
        <v>2.87E-2</v>
      </c>
      <c r="L153" s="5">
        <v>6.7000000000000004E-2</v>
      </c>
      <c r="M153" s="5">
        <v>3.6700000000000003E-2</v>
      </c>
      <c r="N153" s="5">
        <v>101.38521650768801</v>
      </c>
      <c r="O153" s="5"/>
      <c r="P153" s="10">
        <v>979.20500000000004</v>
      </c>
      <c r="Q153" s="10">
        <v>467.00750000000005</v>
      </c>
      <c r="S153" s="5">
        <v>1.9342695722774061</v>
      </c>
      <c r="T153" s="5">
        <v>2.8220826641653469E-3</v>
      </c>
      <c r="U153" s="5">
        <v>3.7659676367255639E-2</v>
      </c>
      <c r="V153" s="5">
        <v>0</v>
      </c>
      <c r="W153" s="5">
        <v>0.24417521845383761</v>
      </c>
      <c r="X153" s="5">
        <v>8.9808830137375395E-2</v>
      </c>
      <c r="Y153" s="5">
        <v>8.509216992930552E-3</v>
      </c>
      <c r="Z153" s="5">
        <v>1.6173032609304072</v>
      </c>
      <c r="AA153" s="5">
        <v>6.1133554731760034E-2</v>
      </c>
      <c r="AB153" s="5">
        <v>1.6237264525989658E-4</v>
      </c>
      <c r="AC153" s="5">
        <v>1.2775684849481634E-3</v>
      </c>
      <c r="AD153" s="5">
        <v>1.848472457247632E-3</v>
      </c>
      <c r="AE153" s="5">
        <v>1.0301738574053432E-3</v>
      </c>
      <c r="AG153" s="12">
        <v>3.0250207713301425</v>
      </c>
      <c r="AH153" s="12">
        <v>80.027670226622277</v>
      </c>
      <c r="AI153" s="12">
        <v>16.947309002047582</v>
      </c>
    </row>
    <row r="154" spans="1:35" s="9" customFormat="1" ht="10.199999999999999" x14ac:dyDescent="0.2">
      <c r="A154" s="7" t="s">
        <v>170</v>
      </c>
      <c r="B154" s="5">
        <v>53.938499999999998</v>
      </c>
      <c r="C154" s="5">
        <v>0.20519999999999999</v>
      </c>
      <c r="D154" s="5">
        <v>2.5611000000000002</v>
      </c>
      <c r="E154" s="5">
        <v>8.8761178738824178</v>
      </c>
      <c r="F154" s="5">
        <v>3.2220833567544682</v>
      </c>
      <c r="G154" s="5">
        <v>0.3281</v>
      </c>
      <c r="H154" s="5">
        <v>29.687799999999999</v>
      </c>
      <c r="I154" s="5">
        <v>1.7310000000000001</v>
      </c>
      <c r="J154" s="5">
        <v>1.9599999999999999E-2</v>
      </c>
      <c r="K154" s="5">
        <v>3.7699999999999997E-2</v>
      </c>
      <c r="L154" s="5">
        <v>0.12839999999999999</v>
      </c>
      <c r="M154" s="5">
        <v>4.6100000000000002E-2</v>
      </c>
      <c r="N154" s="5">
        <v>100.78170123063687</v>
      </c>
      <c r="O154" s="5"/>
      <c r="P154" s="10">
        <v>1876.5659999999998</v>
      </c>
      <c r="Q154" s="10">
        <v>586.62249999999995</v>
      </c>
      <c r="S154" s="5">
        <v>1.8997467525361229</v>
      </c>
      <c r="T154" s="5">
        <v>5.4367854210518596E-3</v>
      </c>
      <c r="U154" s="5">
        <v>0.10025324746387709</v>
      </c>
      <c r="V154" s="5">
        <v>6.0516994647683148E-3</v>
      </c>
      <c r="W154" s="5">
        <v>0.26143235000796733</v>
      </c>
      <c r="X154" s="5">
        <v>8.5396824779938374E-2</v>
      </c>
      <c r="Y154" s="5">
        <v>9.7871835617744929E-3</v>
      </c>
      <c r="Z154" s="5">
        <v>1.5586633558878116</v>
      </c>
      <c r="AA154" s="5">
        <v>6.5318464718409394E-2</v>
      </c>
      <c r="AB154" s="5">
        <v>1.3383239967019898E-3</v>
      </c>
      <c r="AC154" s="5">
        <v>1.6937418289341595E-3</v>
      </c>
      <c r="AD154" s="5">
        <v>3.5752529559952479E-3</v>
      </c>
      <c r="AE154" s="5">
        <v>1.3060173766470823E-3</v>
      </c>
      <c r="AG154" s="12">
        <v>3.2979160241802759</v>
      </c>
      <c r="AH154" s="12">
        <v>78.696596434794358</v>
      </c>
      <c r="AI154" s="12">
        <v>18.005487541025371</v>
      </c>
    </row>
    <row r="155" spans="1:35" s="9" customFormat="1" ht="10.199999999999999" x14ac:dyDescent="0.2">
      <c r="A155" s="7" t="s">
        <v>171</v>
      </c>
      <c r="B155" s="5">
        <v>53.649299999999997</v>
      </c>
      <c r="C155" s="5">
        <v>0.247</v>
      </c>
      <c r="D155" s="5">
        <v>2.0743</v>
      </c>
      <c r="E155" s="5">
        <v>9.8750269556262147</v>
      </c>
      <c r="F155" s="5">
        <v>3.4780056542125877</v>
      </c>
      <c r="G155" s="5">
        <v>0.35639999999999999</v>
      </c>
      <c r="H155" s="5">
        <v>28.3902</v>
      </c>
      <c r="I155" s="5">
        <v>2.5301999999999998</v>
      </c>
      <c r="J155" s="5">
        <v>3.2199999999999999E-2</v>
      </c>
      <c r="K155" s="5">
        <v>5.9999999999999995E-4</v>
      </c>
      <c r="L155" s="5">
        <v>7.8600000000000003E-2</v>
      </c>
      <c r="M155" s="5">
        <v>4.8899999999999999E-2</v>
      </c>
      <c r="N155" s="5">
        <v>100.7607326098388</v>
      </c>
      <c r="O155" s="5"/>
      <c r="P155" s="10">
        <v>1148.739</v>
      </c>
      <c r="Q155" s="10">
        <v>622.25249999999994</v>
      </c>
      <c r="S155" s="5">
        <v>1.9049522500748628</v>
      </c>
      <c r="T155" s="5">
        <v>6.5975847495308307E-3</v>
      </c>
      <c r="U155" s="5">
        <v>8.6800393588498365E-2</v>
      </c>
      <c r="V155" s="5">
        <v>0</v>
      </c>
      <c r="W155" s="5">
        <v>0.29322280492354341</v>
      </c>
      <c r="X155" s="5">
        <v>9.2930532006501476E-2</v>
      </c>
      <c r="Y155" s="5">
        <v>1.0717966294327707E-2</v>
      </c>
      <c r="Z155" s="5">
        <v>1.5026780753040108</v>
      </c>
      <c r="AA155" s="5">
        <v>9.6253590787017576E-2</v>
      </c>
      <c r="AB155" s="5">
        <v>2.2165843044725333E-3</v>
      </c>
      <c r="AC155" s="5">
        <v>2.7175672585988772E-5</v>
      </c>
      <c r="AD155" s="5">
        <v>2.2064164408554417E-3</v>
      </c>
      <c r="AE155" s="5">
        <v>1.3966258537932142E-3</v>
      </c>
      <c r="AG155" s="12">
        <v>4.8228002596886821</v>
      </c>
      <c r="AH155" s="12">
        <v>75.291904982958229</v>
      </c>
      <c r="AI155" s="12">
        <v>19.885294757353083</v>
      </c>
    </row>
    <row r="156" spans="1:35" s="9" customFormat="1" ht="10.199999999999999" x14ac:dyDescent="0.2">
      <c r="A156" s="7" t="s">
        <v>172</v>
      </c>
      <c r="B156" s="5">
        <v>53.595500000000001</v>
      </c>
      <c r="C156" s="5">
        <v>0.2072</v>
      </c>
      <c r="D156" s="5">
        <v>1.6843999999999999</v>
      </c>
      <c r="E156" s="5">
        <v>11.620517676047379</v>
      </c>
      <c r="F156" s="5">
        <v>2.4934041666085474</v>
      </c>
      <c r="G156" s="5">
        <v>0.36</v>
      </c>
      <c r="H156" s="5">
        <v>27.913900000000002</v>
      </c>
      <c r="I156" s="5">
        <v>1.7845</v>
      </c>
      <c r="J156" s="5">
        <v>1.7999999999999999E-2</v>
      </c>
      <c r="K156" s="5">
        <v>2.6100000000000002E-2</v>
      </c>
      <c r="L156" s="5">
        <v>3.4299999999999997E-2</v>
      </c>
      <c r="M156" s="5">
        <v>2.92E-2</v>
      </c>
      <c r="N156" s="5">
        <v>99.767021842655922</v>
      </c>
      <c r="O156" s="5"/>
      <c r="P156" s="10">
        <v>501.29449999999997</v>
      </c>
      <c r="Q156" s="10">
        <v>371.57000000000005</v>
      </c>
      <c r="S156" s="5">
        <v>1.9265780772593246</v>
      </c>
      <c r="T156" s="5">
        <v>5.6029407314122934E-3</v>
      </c>
      <c r="U156" s="5">
        <v>7.1356511972288941E-2</v>
      </c>
      <c r="V156" s="5">
        <v>0</v>
      </c>
      <c r="W156" s="5">
        <v>0.349319783769732</v>
      </c>
      <c r="X156" s="5">
        <v>6.7446446543996785E-2</v>
      </c>
      <c r="Y156" s="5">
        <v>1.0960123436296725E-2</v>
      </c>
      <c r="Z156" s="5">
        <v>1.4957405553426775</v>
      </c>
      <c r="AA156" s="5">
        <v>6.8725339501794006E-2</v>
      </c>
      <c r="AB156" s="5">
        <v>1.2544089387704989E-3</v>
      </c>
      <c r="AC156" s="5">
        <v>1.1967620566480201E-3</v>
      </c>
      <c r="AD156" s="5">
        <v>9.7475913059241683E-4</v>
      </c>
      <c r="AE156" s="5">
        <v>8.4429131646552766E-4</v>
      </c>
      <c r="AG156" s="12">
        <v>3.4497343090397083</v>
      </c>
      <c r="AH156" s="12">
        <v>75.080131267347866</v>
      </c>
      <c r="AI156" s="12">
        <v>21.470134423612425</v>
      </c>
    </row>
    <row r="157" spans="1:35" s="9" customFormat="1" ht="10.199999999999999" x14ac:dyDescent="0.2">
      <c r="A157" s="7" t="s">
        <v>173</v>
      </c>
      <c r="B157" s="5">
        <v>52.763100000000001</v>
      </c>
      <c r="C157" s="5">
        <v>0.30740000000000001</v>
      </c>
      <c r="D157" s="5">
        <v>2.4889999999999999</v>
      </c>
      <c r="E157" s="5">
        <v>4.010835591555848</v>
      </c>
      <c r="F157" s="5">
        <v>1.9302885471039855</v>
      </c>
      <c r="G157" s="5">
        <v>0.17380000000000001</v>
      </c>
      <c r="H157" s="5">
        <v>17.413699999999999</v>
      </c>
      <c r="I157" s="5">
        <v>21.108699999999999</v>
      </c>
      <c r="J157" s="5">
        <v>0.21820000000000001</v>
      </c>
      <c r="K157" s="5">
        <v>1.03E-2</v>
      </c>
      <c r="L157" s="5">
        <v>0.20849999999999999</v>
      </c>
      <c r="M157" s="5">
        <v>1.9699999999999999E-2</v>
      </c>
      <c r="N157" s="5">
        <v>100.65352413865982</v>
      </c>
      <c r="O157" s="5"/>
      <c r="P157" s="10">
        <v>3047.2275</v>
      </c>
      <c r="Q157" s="10">
        <v>250.68249999999998</v>
      </c>
      <c r="S157" s="5">
        <v>1.9174116904424747</v>
      </c>
      <c r="T157" s="5">
        <v>8.4034364567280688E-3</v>
      </c>
      <c r="U157" s="5">
        <v>8.2588309557525275E-2</v>
      </c>
      <c r="V157" s="5">
        <v>2.4007481430713962E-2</v>
      </c>
      <c r="W157" s="5">
        <v>0.12188754985407466</v>
      </c>
      <c r="X157" s="5">
        <v>5.2785593200259662E-2</v>
      </c>
      <c r="Y157" s="5">
        <v>5.3492081372168874E-3</v>
      </c>
      <c r="Z157" s="5">
        <v>0.94330815514840416</v>
      </c>
      <c r="AA157" s="5">
        <v>0.82184252462013241</v>
      </c>
      <c r="AB157" s="5">
        <v>1.5372629531130281E-2</v>
      </c>
      <c r="AC157" s="5">
        <v>4.7745374998766119E-4</v>
      </c>
      <c r="AD157" s="5">
        <v>5.9901270123051374E-3</v>
      </c>
      <c r="AE157" s="5">
        <v>5.7584085904674757E-4</v>
      </c>
      <c r="AG157" s="12">
        <v>42.250355703034394</v>
      </c>
      <c r="AH157" s="12">
        <v>48.494819747876683</v>
      </c>
      <c r="AI157" s="12">
        <v>9.2548245490889194</v>
      </c>
    </row>
    <row r="158" spans="1:35" s="9" customFormat="1" ht="10.199999999999999" x14ac:dyDescent="0.2">
      <c r="A158" s="7" t="s">
        <v>174</v>
      </c>
      <c r="B158" s="5">
        <v>51.607599999999998</v>
      </c>
      <c r="C158" s="5">
        <v>0.41539999999999999</v>
      </c>
      <c r="D158" s="5">
        <v>3.4051999999999998</v>
      </c>
      <c r="E158" s="5">
        <v>3.8536380814958111</v>
      </c>
      <c r="F158" s="5">
        <v>2.7209757300337052</v>
      </c>
      <c r="G158" s="5">
        <v>0.1489</v>
      </c>
      <c r="H158" s="5">
        <v>16.994299999999999</v>
      </c>
      <c r="I158" s="5">
        <v>20.838200000000001</v>
      </c>
      <c r="J158" s="5">
        <v>0.20050000000000001</v>
      </c>
      <c r="K158" s="5">
        <v>2.35E-2</v>
      </c>
      <c r="L158" s="5">
        <v>0.13009999999999999</v>
      </c>
      <c r="M158" s="5">
        <v>3.1399999999999997E-2</v>
      </c>
      <c r="N158" s="5">
        <v>100.36971381152952</v>
      </c>
      <c r="O158" s="5"/>
      <c r="P158" s="10">
        <v>1901.4114999999997</v>
      </c>
      <c r="Q158" s="10">
        <v>399.565</v>
      </c>
      <c r="S158" s="5">
        <v>1.8846169134623776</v>
      </c>
      <c r="T158" s="5">
        <v>1.1411530726570111E-2</v>
      </c>
      <c r="U158" s="5">
        <v>0.11538308653762241</v>
      </c>
      <c r="V158" s="5">
        <v>3.1165670461482442E-2</v>
      </c>
      <c r="W158" s="5">
        <v>0.11768463546013749</v>
      </c>
      <c r="X158" s="5">
        <v>7.477255056742349E-2</v>
      </c>
      <c r="Y158" s="5">
        <v>4.6053090164852213E-3</v>
      </c>
      <c r="Z158" s="5">
        <v>0.92510316300703666</v>
      </c>
      <c r="AA158" s="5">
        <v>0.81528917867748874</v>
      </c>
      <c r="AB158" s="5">
        <v>1.4194893755479688E-2</v>
      </c>
      <c r="AC158" s="5">
        <v>1.0946777748658515E-3</v>
      </c>
      <c r="AD158" s="5">
        <v>3.7560522306608786E-3</v>
      </c>
      <c r="AE158" s="5">
        <v>9.2233832236990364E-4</v>
      </c>
      <c r="AG158" s="12">
        <v>42.080422377954349</v>
      </c>
      <c r="AH158" s="12">
        <v>47.748373044353926</v>
      </c>
      <c r="AI158" s="12">
        <v>10.171204577691725</v>
      </c>
    </row>
    <row r="159" spans="1:35" s="9" customFormat="1" ht="10.199999999999999" x14ac:dyDescent="0.2">
      <c r="A159" s="7" t="s">
        <v>175</v>
      </c>
      <c r="B159" s="5">
        <v>55.132399999999997</v>
      </c>
      <c r="C159" s="5">
        <v>0.14829999999999999</v>
      </c>
      <c r="D159" s="5">
        <v>1.4771000000000001</v>
      </c>
      <c r="E159" s="5">
        <v>8.1909659787654316</v>
      </c>
      <c r="F159" s="5">
        <v>3.3414946477979766</v>
      </c>
      <c r="G159" s="5">
        <v>0.25319999999999998</v>
      </c>
      <c r="H159" s="5">
        <v>30.9193</v>
      </c>
      <c r="I159" s="5">
        <v>1.7004999999999999</v>
      </c>
      <c r="J159" s="5">
        <v>1.7999999999999999E-2</v>
      </c>
      <c r="K159" s="5">
        <v>1.5299999999999999E-2</v>
      </c>
      <c r="L159" s="5">
        <v>0.1643</v>
      </c>
      <c r="M159" s="5">
        <v>6.59E-2</v>
      </c>
      <c r="N159" s="5">
        <v>101.42676062656341</v>
      </c>
      <c r="O159" s="5"/>
      <c r="P159" s="10">
        <v>2401.2445000000002</v>
      </c>
      <c r="Q159" s="10">
        <v>838.57749999999999</v>
      </c>
      <c r="S159" s="5">
        <v>1.9224526030948905</v>
      </c>
      <c r="T159" s="5">
        <v>3.890074190254706E-3</v>
      </c>
      <c r="U159" s="5">
        <v>6.0700005989608029E-2</v>
      </c>
      <c r="V159" s="5">
        <v>0</v>
      </c>
      <c r="W159" s="5">
        <v>0.23884892161677446</v>
      </c>
      <c r="X159" s="5">
        <v>8.7679409890645488E-2</v>
      </c>
      <c r="Y159" s="5">
        <v>7.4776838845098505E-3</v>
      </c>
      <c r="Z159" s="5">
        <v>1.6071479538950908</v>
      </c>
      <c r="AA159" s="5">
        <v>6.3528329214684889E-2</v>
      </c>
      <c r="AB159" s="5">
        <v>1.2168291241839877E-3</v>
      </c>
      <c r="AC159" s="5">
        <v>6.8053300158582824E-4</v>
      </c>
      <c r="AD159" s="5">
        <v>4.5293012902568666E-3</v>
      </c>
      <c r="AE159" s="5">
        <v>1.8483548075157558E-3</v>
      </c>
      <c r="AG159" s="12">
        <v>3.1689973649273901</v>
      </c>
      <c r="AH159" s="12">
        <v>80.169708441894713</v>
      </c>
      <c r="AI159" s="12">
        <v>16.661294193177895</v>
      </c>
    </row>
    <row r="160" spans="1:35" s="9" customFormat="1" ht="10.199999999999999" x14ac:dyDescent="0.2">
      <c r="A160" s="7" t="s">
        <v>176</v>
      </c>
      <c r="B160" s="5">
        <v>54.619300000000003</v>
      </c>
      <c r="C160" s="5">
        <v>0.22770000000000001</v>
      </c>
      <c r="D160" s="5">
        <v>2.0103</v>
      </c>
      <c r="E160" s="5">
        <v>9.0458330194763441</v>
      </c>
      <c r="F160" s="5">
        <v>2.4367108154559389</v>
      </c>
      <c r="G160" s="5">
        <v>0.2969</v>
      </c>
      <c r="H160" s="5">
        <v>29.395700000000001</v>
      </c>
      <c r="I160" s="5">
        <v>2.6554000000000002</v>
      </c>
      <c r="J160" s="5">
        <v>3.1800000000000002E-2</v>
      </c>
      <c r="K160" s="5">
        <v>2.1899999999999999E-2</v>
      </c>
      <c r="L160" s="5">
        <v>0.17960000000000001</v>
      </c>
      <c r="M160" s="5">
        <v>5.45E-2</v>
      </c>
      <c r="N160" s="5">
        <v>100.97564383493228</v>
      </c>
      <c r="O160" s="5"/>
      <c r="P160" s="10">
        <v>2624.8540000000003</v>
      </c>
      <c r="Q160" s="10">
        <v>693.51250000000005</v>
      </c>
      <c r="S160" s="5">
        <v>1.9207009861594526</v>
      </c>
      <c r="T160" s="5">
        <v>6.0234408539107534E-3</v>
      </c>
      <c r="U160" s="5">
        <v>7.9299013840547383E-2</v>
      </c>
      <c r="V160" s="5">
        <v>4.0124173033603688E-3</v>
      </c>
      <c r="W160" s="5">
        <v>0.26601223734178497</v>
      </c>
      <c r="X160" s="5">
        <v>6.4480103488392615E-2</v>
      </c>
      <c r="Y160" s="5">
        <v>8.8425695497724062E-3</v>
      </c>
      <c r="Z160" s="5">
        <v>1.5409015769291803</v>
      </c>
      <c r="AA160" s="5">
        <v>0.1000427531203969</v>
      </c>
      <c r="AB160" s="5">
        <v>2.1679491785260427E-3</v>
      </c>
      <c r="AC160" s="5">
        <v>9.8235115733367583E-4</v>
      </c>
      <c r="AD160" s="5">
        <v>4.9930379438389728E-3</v>
      </c>
      <c r="AE160" s="5">
        <v>1.5415631335036156E-3</v>
      </c>
      <c r="AG160" s="12">
        <v>5.0519518196179938</v>
      </c>
      <c r="AH160" s="12">
        <v>77.812338051625247</v>
      </c>
      <c r="AI160" s="12">
        <v>17.135710128756763</v>
      </c>
    </row>
    <row r="161" spans="1:35" s="9" customFormat="1" ht="10.199999999999999" x14ac:dyDescent="0.2">
      <c r="A161" s="7" t="s">
        <v>177</v>
      </c>
      <c r="B161" s="5">
        <v>54.120800000000003</v>
      </c>
      <c r="C161" s="5">
        <v>0.19939999999999999</v>
      </c>
      <c r="D161" s="5">
        <v>1.5645</v>
      </c>
      <c r="E161" s="5">
        <v>10.140730108872358</v>
      </c>
      <c r="F161" s="5">
        <v>3.1516133400101478</v>
      </c>
      <c r="G161" s="5">
        <v>0.34710000000000002</v>
      </c>
      <c r="H161" s="5">
        <v>28.658000000000001</v>
      </c>
      <c r="I161" s="5">
        <v>2.403</v>
      </c>
      <c r="J161" s="5">
        <v>1.7399999999999999E-2</v>
      </c>
      <c r="K161" s="5">
        <v>1.5699999999999999E-2</v>
      </c>
      <c r="L161" s="5">
        <v>8.5300000000000001E-2</v>
      </c>
      <c r="M161" s="5">
        <v>3.95E-2</v>
      </c>
      <c r="N161" s="5">
        <v>100.7430434488825</v>
      </c>
      <c r="O161" s="5"/>
      <c r="P161" s="10">
        <v>1246.6595</v>
      </c>
      <c r="Q161" s="10">
        <v>502.63749999999993</v>
      </c>
      <c r="S161" s="5">
        <v>1.9207592682180645</v>
      </c>
      <c r="T161" s="5">
        <v>5.3235565775260037E-3</v>
      </c>
      <c r="U161" s="5">
        <v>6.5435645389638142E-2</v>
      </c>
      <c r="V161" s="5">
        <v>0</v>
      </c>
      <c r="W161" s="5">
        <v>0.30096595680344762</v>
      </c>
      <c r="X161" s="5">
        <v>8.4168534472900181E-2</v>
      </c>
      <c r="Y161" s="5">
        <v>1.0433211247032686E-2</v>
      </c>
      <c r="Z161" s="5">
        <v>1.5161147462929703</v>
      </c>
      <c r="AA161" s="5">
        <v>9.1370195694320686E-2</v>
      </c>
      <c r="AB161" s="5">
        <v>1.197198946209399E-3</v>
      </c>
      <c r="AC161" s="5">
        <v>7.1075086864040755E-4</v>
      </c>
      <c r="AD161" s="5">
        <v>2.393330446543592E-3</v>
      </c>
      <c r="AE161" s="5">
        <v>1.1276050427067707E-3</v>
      </c>
      <c r="AG161" s="12">
        <v>4.5615473934107031</v>
      </c>
      <c r="AH161" s="12">
        <v>75.690209663128655</v>
      </c>
      <c r="AI161" s="12">
        <v>19.748242943460646</v>
      </c>
    </row>
    <row r="162" spans="1:35" s="9" customFormat="1" ht="10.199999999999999" x14ac:dyDescent="0.2">
      <c r="A162" s="7" t="s">
        <v>178</v>
      </c>
      <c r="B162" s="5">
        <v>52.757399999999997</v>
      </c>
      <c r="C162" s="5">
        <v>0.29289999999999999</v>
      </c>
      <c r="D162" s="5">
        <v>0.77990000000000004</v>
      </c>
      <c r="E162" s="5">
        <v>17.835468613819756</v>
      </c>
      <c r="F162" s="5">
        <v>1.6790980494621051</v>
      </c>
      <c r="G162" s="5">
        <v>0.53549999999999998</v>
      </c>
      <c r="H162" s="5">
        <v>23.623699999999999</v>
      </c>
      <c r="I162" s="5">
        <v>2.0411999999999999</v>
      </c>
      <c r="J162" s="5">
        <v>3.04E-2</v>
      </c>
      <c r="K162" s="5">
        <v>1.0999999999999999E-2</v>
      </c>
      <c r="L162" s="34" t="s">
        <v>6</v>
      </c>
      <c r="M162" s="5">
        <v>2.5499999999999998E-2</v>
      </c>
      <c r="N162" s="5">
        <v>99.603366663281832</v>
      </c>
      <c r="O162" s="5"/>
      <c r="P162" s="36" t="s">
        <v>6</v>
      </c>
      <c r="Q162" s="10">
        <v>324.48750000000001</v>
      </c>
      <c r="S162" s="5">
        <v>1.953665823734503</v>
      </c>
      <c r="T162" s="5">
        <v>8.1593254611441075E-3</v>
      </c>
      <c r="U162" s="5">
        <v>3.4035795694216886E-2</v>
      </c>
      <c r="V162" s="5">
        <v>0</v>
      </c>
      <c r="W162" s="5">
        <v>0.55232008845922653</v>
      </c>
      <c r="X162" s="5">
        <v>4.6789785844161713E-2</v>
      </c>
      <c r="Y162" s="5">
        <v>1.679503941427302E-2</v>
      </c>
      <c r="Z162" s="5">
        <v>1.3040440964379105</v>
      </c>
      <c r="AA162" s="5">
        <v>8.0983120803939351E-2</v>
      </c>
      <c r="AB162" s="5">
        <v>2.182472731630844E-3</v>
      </c>
      <c r="AC162" s="5">
        <v>5.1959934733324835E-4</v>
      </c>
      <c r="AD162" s="34" t="s">
        <v>6</v>
      </c>
      <c r="AE162" s="5">
        <v>7.5955330745594313E-4</v>
      </c>
      <c r="AG162" s="12">
        <v>4.0472697474804074</v>
      </c>
      <c r="AH162" s="12">
        <v>65.171830481455629</v>
      </c>
      <c r="AI162" s="12">
        <v>30.78089977106395</v>
      </c>
    </row>
    <row r="163" spans="1:35" s="9" customFormat="1" ht="10.199999999999999" x14ac:dyDescent="0.2">
      <c r="A163" s="25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4"/>
      <c r="N163" s="5"/>
      <c r="O163" s="5"/>
      <c r="P163" s="12"/>
      <c r="Q163" s="12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14"/>
      <c r="AD163" s="14"/>
      <c r="AE163" s="14"/>
      <c r="AF163" s="14"/>
      <c r="AG163" s="14"/>
      <c r="AH163" s="14"/>
      <c r="AI163" s="14"/>
    </row>
    <row r="164" spans="1:35" s="9" customFormat="1" ht="10.199999999999999" x14ac:dyDescent="0.2">
      <c r="A164" s="29" t="s">
        <v>4</v>
      </c>
      <c r="B164" s="14"/>
      <c r="C164" s="14"/>
      <c r="D164" s="14"/>
      <c r="E164" s="14"/>
      <c r="F164" s="14"/>
      <c r="G164" s="23"/>
      <c r="H164" s="23"/>
      <c r="I164" s="23"/>
      <c r="J164" s="23"/>
      <c r="K164" s="23"/>
      <c r="L164" s="23"/>
      <c r="M164" s="23"/>
      <c r="N164" s="5"/>
      <c r="O164" s="5"/>
      <c r="P164" s="12"/>
      <c r="Q164" s="12"/>
      <c r="R164" s="23"/>
      <c r="S164" s="23"/>
      <c r="T164" s="23"/>
      <c r="U164" s="23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14"/>
      <c r="AI164" s="14"/>
    </row>
    <row r="165" spans="1:35" s="9" customFormat="1" ht="10.199999999999999" x14ac:dyDescent="0.2">
      <c r="A165" s="30" t="s">
        <v>42</v>
      </c>
      <c r="B165" s="14"/>
      <c r="C165" s="14"/>
      <c r="D165" s="14"/>
      <c r="E165" s="14"/>
      <c r="F165" s="14"/>
      <c r="G165" s="23"/>
      <c r="H165" s="23"/>
      <c r="I165" s="23"/>
      <c r="J165" s="23"/>
      <c r="K165" s="23"/>
      <c r="L165" s="23"/>
      <c r="M165" s="23"/>
      <c r="N165" s="5"/>
      <c r="O165" s="5"/>
      <c r="P165" s="12"/>
      <c r="Q165" s="12"/>
      <c r="R165" s="23"/>
      <c r="S165" s="23"/>
      <c r="T165" s="23"/>
      <c r="U165" s="23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14"/>
      <c r="AI165" s="14"/>
    </row>
    <row r="166" spans="1:35" s="9" customFormat="1" ht="10.199999999999999" x14ac:dyDescent="0.2">
      <c r="A166" s="28" t="s">
        <v>179</v>
      </c>
      <c r="B166" s="5">
        <v>53.074551898734178</v>
      </c>
      <c r="C166" s="5">
        <v>0.24879999999999999</v>
      </c>
      <c r="D166" s="5">
        <v>1.2714000000000001</v>
      </c>
      <c r="E166" s="5">
        <v>16.810056179406658</v>
      </c>
      <c r="F166" s="5">
        <v>0.91253712782538021</v>
      </c>
      <c r="G166" s="5">
        <v>0.52500000000000002</v>
      </c>
      <c r="H166" s="5">
        <v>24.271999999999998</v>
      </c>
      <c r="I166" s="5">
        <v>2.1547999999999998</v>
      </c>
      <c r="J166" s="5">
        <v>3.7600000000000001E-2</v>
      </c>
      <c r="K166" s="5">
        <v>3.44E-2</v>
      </c>
      <c r="L166" s="5">
        <v>7.1999999999999995E-2</v>
      </c>
      <c r="M166" s="5">
        <v>1.4999999999999999E-2</v>
      </c>
      <c r="N166" s="5">
        <v>99.428145205966203</v>
      </c>
      <c r="O166" s="5"/>
      <c r="P166" s="12">
        <f t="shared" ref="P166:P214" si="6">(L166*1.4615)*10000</f>
        <v>1052.28</v>
      </c>
      <c r="Q166" s="12">
        <f t="shared" ref="Q166:Q214" si="7">(M166*1.2725)*10000</f>
        <v>190.875</v>
      </c>
      <c r="R166" s="5"/>
      <c r="S166" s="4">
        <v>1.954423275747152</v>
      </c>
      <c r="T166" s="4">
        <v>6.892085495105742E-3</v>
      </c>
      <c r="U166" s="4">
        <v>4.5576724252847978E-2</v>
      </c>
      <c r="V166" s="4">
        <v>9.5985613560818986E-3</v>
      </c>
      <c r="W166" s="4">
        <v>0.51765554999922236</v>
      </c>
      <c r="X166" s="4">
        <v>2.5286629118970172E-2</v>
      </c>
      <c r="Y166" s="4">
        <v>1.6373678199185469E-2</v>
      </c>
      <c r="Z166" s="4">
        <v>1.3323407683138373</v>
      </c>
      <c r="AA166" s="4">
        <v>8.5012210956872711E-2</v>
      </c>
      <c r="AB166" s="4">
        <v>2.684284123096385E-3</v>
      </c>
      <c r="AC166" s="4">
        <v>1.6158451885596736E-3</v>
      </c>
      <c r="AD166" s="4">
        <v>2.0960888657927173E-3</v>
      </c>
      <c r="AE166" s="4">
        <v>4.442983832776764E-4</v>
      </c>
      <c r="AF166" s="6"/>
      <c r="AG166" s="10">
        <v>4.3007816677887023</v>
      </c>
      <c r="AH166" s="10">
        <v>67.403337557219743</v>
      </c>
      <c r="AI166" s="10">
        <v>28.295880774991556</v>
      </c>
    </row>
    <row r="167" spans="1:35" s="9" customFormat="1" ht="10.199999999999999" x14ac:dyDescent="0.2">
      <c r="A167" s="28" t="s">
        <v>180</v>
      </c>
      <c r="B167" s="5">
        <v>53.780483670886078</v>
      </c>
      <c r="C167" s="5">
        <v>0.1303</v>
      </c>
      <c r="D167" s="5">
        <v>0.68689999999999996</v>
      </c>
      <c r="E167" s="5">
        <v>16.967980423262691</v>
      </c>
      <c r="F167" s="5">
        <v>1.2942417356281712</v>
      </c>
      <c r="G167" s="5">
        <v>0.44259999999999999</v>
      </c>
      <c r="H167" s="5">
        <v>24.924600000000002</v>
      </c>
      <c r="I167" s="5">
        <v>1.7496</v>
      </c>
      <c r="J167" s="5">
        <v>5.2400000000000002E-2</v>
      </c>
      <c r="K167" s="5">
        <v>3.2300000000000002E-2</v>
      </c>
      <c r="L167" s="5">
        <v>4.99E-2</v>
      </c>
      <c r="M167" s="5">
        <v>0</v>
      </c>
      <c r="N167" s="5">
        <v>100.11130582977695</v>
      </c>
      <c r="O167" s="5"/>
      <c r="P167" s="12">
        <f t="shared" si="6"/>
        <v>729.2885</v>
      </c>
      <c r="Q167" s="12">
        <f t="shared" si="7"/>
        <v>0</v>
      </c>
      <c r="R167" s="5"/>
      <c r="S167" s="4">
        <v>1.9657130315984102</v>
      </c>
      <c r="T167" s="4">
        <v>3.5826783474492215E-3</v>
      </c>
      <c r="U167" s="4">
        <v>2.9588232478209894E-2</v>
      </c>
      <c r="V167" s="4">
        <v>0</v>
      </c>
      <c r="W167" s="4">
        <v>0.51863878042111666</v>
      </c>
      <c r="X167" s="4">
        <v>3.5597452487952097E-2</v>
      </c>
      <c r="Y167" s="4">
        <v>1.3701290674794952E-2</v>
      </c>
      <c r="Z167" s="4">
        <v>1.3580040779521307</v>
      </c>
      <c r="AA167" s="4">
        <v>6.8513513189530459E-2</v>
      </c>
      <c r="AB167" s="4">
        <v>3.7130863391485157E-3</v>
      </c>
      <c r="AC167" s="4">
        <v>1.5059375149924085E-3</v>
      </c>
      <c r="AD167" s="4">
        <v>1.441918996264218E-3</v>
      </c>
      <c r="AE167" s="4">
        <v>0</v>
      </c>
      <c r="AF167" s="6"/>
      <c r="AG167" s="10">
        <v>3.4351995531851927</v>
      </c>
      <c r="AH167" s="10">
        <v>68.088976679679149</v>
      </c>
      <c r="AI167" s="10">
        <v>28.475823767135655</v>
      </c>
    </row>
    <row r="168" spans="1:35" s="9" customFormat="1" ht="10.199999999999999" x14ac:dyDescent="0.2">
      <c r="A168" s="28" t="s">
        <v>181</v>
      </c>
      <c r="B168" s="5">
        <v>53.928000632911399</v>
      </c>
      <c r="C168" s="5">
        <v>0.1008</v>
      </c>
      <c r="D168" s="5">
        <v>0.5514</v>
      </c>
      <c r="E168" s="5">
        <v>16.074915483644091</v>
      </c>
      <c r="F168" s="5">
        <v>2.3471595230263209</v>
      </c>
      <c r="G168" s="5">
        <v>0.41110000000000002</v>
      </c>
      <c r="H168" s="5">
        <v>25.583200000000001</v>
      </c>
      <c r="I168" s="5">
        <v>1.6728000000000001</v>
      </c>
      <c r="J168" s="5">
        <v>5.1999999999999998E-2</v>
      </c>
      <c r="K168" s="5">
        <v>2.1499999999999998E-2</v>
      </c>
      <c r="L168" s="5">
        <v>5.1499999999999997E-2</v>
      </c>
      <c r="M168" s="5">
        <v>1.18E-2</v>
      </c>
      <c r="N168" s="5">
        <v>100.80617563958182</v>
      </c>
      <c r="O168" s="5"/>
      <c r="P168" s="12">
        <f t="shared" si="6"/>
        <v>752.6724999999999</v>
      </c>
      <c r="Q168" s="12">
        <f t="shared" si="7"/>
        <v>150.155</v>
      </c>
      <c r="R168" s="5"/>
      <c r="S168" s="4">
        <v>1.955379219531135</v>
      </c>
      <c r="T168" s="4">
        <v>2.7494460260812544E-3</v>
      </c>
      <c r="U168" s="4">
        <v>2.356207482826669E-2</v>
      </c>
      <c r="V168" s="4">
        <v>0</v>
      </c>
      <c r="W168" s="4">
        <v>0.48742162618506668</v>
      </c>
      <c r="X168" s="4">
        <v>6.4042369034535085E-2</v>
      </c>
      <c r="Y168" s="4">
        <v>1.2624634407252358E-2</v>
      </c>
      <c r="Z168" s="4">
        <v>1.3827669982672885</v>
      </c>
      <c r="AA168" s="4">
        <v>6.4983447900472766E-2</v>
      </c>
      <c r="AB168" s="4">
        <v>3.6553449552941689E-3</v>
      </c>
      <c r="AC168" s="4">
        <v>9.944069547354955E-4</v>
      </c>
      <c r="AD168" s="4">
        <v>1.4762802508452386E-3</v>
      </c>
      <c r="AE168" s="4">
        <v>3.44151659026625E-4</v>
      </c>
      <c r="AF168" s="6"/>
      <c r="AG168" s="10">
        <v>3.2300519799182381</v>
      </c>
      <c r="AH168" s="10">
        <v>68.731491246194096</v>
      </c>
      <c r="AI168" s="10">
        <v>28.038456773887649</v>
      </c>
    </row>
    <row r="169" spans="1:35" s="9" customFormat="1" ht="10.199999999999999" x14ac:dyDescent="0.2">
      <c r="A169" s="28" t="s">
        <v>182</v>
      </c>
      <c r="B169" s="5">
        <v>53.669451518987344</v>
      </c>
      <c r="C169" s="5">
        <v>0.10920000000000001</v>
      </c>
      <c r="D169" s="5">
        <v>0.74780000000000002</v>
      </c>
      <c r="E169" s="5">
        <v>16.919728722872847</v>
      </c>
      <c r="F169" s="5">
        <v>2.1747821802714045</v>
      </c>
      <c r="G169" s="5">
        <v>0.52139999999999997</v>
      </c>
      <c r="H169" s="5">
        <v>24.883400000000002</v>
      </c>
      <c r="I169" s="5">
        <v>1.7851999999999999</v>
      </c>
      <c r="J169" s="5">
        <v>1.5900000000000001E-2</v>
      </c>
      <c r="K169" s="5">
        <v>2.3E-2</v>
      </c>
      <c r="L169" s="5">
        <v>1.3100000000000001E-2</v>
      </c>
      <c r="M169" s="5">
        <v>1.46E-2</v>
      </c>
      <c r="N169" s="5">
        <v>100.8775624221316</v>
      </c>
      <c r="O169" s="5"/>
      <c r="P169" s="12">
        <f t="shared" si="6"/>
        <v>191.45650000000001</v>
      </c>
      <c r="Q169" s="12">
        <f t="shared" si="7"/>
        <v>185.78500000000003</v>
      </c>
      <c r="R169" s="5"/>
      <c r="S169" s="4">
        <v>1.9525444950829065</v>
      </c>
      <c r="T169" s="4">
        <v>2.9885767331441636E-3</v>
      </c>
      <c r="U169" s="4">
        <v>3.2061905975186059E-2</v>
      </c>
      <c r="V169" s="4">
        <v>0</v>
      </c>
      <c r="W169" s="4">
        <v>0.514762140285145</v>
      </c>
      <c r="X169" s="4">
        <v>5.9538467760934743E-2</v>
      </c>
      <c r="Y169" s="4">
        <v>1.6065693107617105E-2</v>
      </c>
      <c r="Z169" s="4">
        <v>1.3494629553129609</v>
      </c>
      <c r="AA169" s="4">
        <v>6.958293047864661E-2</v>
      </c>
      <c r="AB169" s="4">
        <v>1.121448293899527E-3</v>
      </c>
      <c r="AC169" s="4">
        <v>1.0673592923430219E-3</v>
      </c>
      <c r="AD169" s="4">
        <v>3.7678185748408376E-4</v>
      </c>
      <c r="AE169" s="4">
        <v>4.2724581973130191E-4</v>
      </c>
      <c r="AF169" s="6"/>
      <c r="AG169" s="10">
        <v>3.4628500280186985</v>
      </c>
      <c r="AH169" s="10">
        <v>67.157100174872824</v>
      </c>
      <c r="AI169" s="10">
        <v>29.38004979710847</v>
      </c>
    </row>
    <row r="170" spans="1:35" s="9" customFormat="1" ht="10.199999999999999" x14ac:dyDescent="0.2">
      <c r="A170" s="28" t="s">
        <v>183</v>
      </c>
      <c r="B170" s="5">
        <v>53.150381139240508</v>
      </c>
      <c r="C170" s="5">
        <v>0.2024</v>
      </c>
      <c r="D170" s="5">
        <v>1.2568999999999999</v>
      </c>
      <c r="E170" s="5">
        <v>17.397787843437875</v>
      </c>
      <c r="F170" s="5">
        <v>2.0580299795874888</v>
      </c>
      <c r="G170" s="5">
        <v>0.45839999999999997</v>
      </c>
      <c r="H170" s="5">
        <v>24.3263</v>
      </c>
      <c r="I170" s="5">
        <v>1.8188</v>
      </c>
      <c r="J170" s="5">
        <v>2.3099999999999999E-2</v>
      </c>
      <c r="K170" s="5">
        <v>2.5499999999999998E-2</v>
      </c>
      <c r="L170" s="5">
        <v>0</v>
      </c>
      <c r="M170" s="5">
        <v>0</v>
      </c>
      <c r="N170" s="5">
        <v>100.71759896226585</v>
      </c>
      <c r="O170" s="5"/>
      <c r="P170" s="12">
        <f t="shared" si="6"/>
        <v>0</v>
      </c>
      <c r="Q170" s="12">
        <f t="shared" si="7"/>
        <v>0</v>
      </c>
      <c r="R170" s="5"/>
      <c r="S170" s="4">
        <v>1.9405403818083724</v>
      </c>
      <c r="T170" s="4">
        <v>5.5589760098737461E-3</v>
      </c>
      <c r="U170" s="4">
        <v>5.408129974960655E-2</v>
      </c>
      <c r="V170" s="4">
        <v>0</v>
      </c>
      <c r="W170" s="4">
        <v>0.53118983031942668</v>
      </c>
      <c r="X170" s="4">
        <v>5.6542642838454782E-2</v>
      </c>
      <c r="Y170" s="4">
        <v>1.4174755215430235E-2</v>
      </c>
      <c r="Z170" s="4">
        <v>1.3239446331319757</v>
      </c>
      <c r="AA170" s="4">
        <v>7.1144822702306876E-2</v>
      </c>
      <c r="AB170" s="4">
        <v>1.6350710499347806E-3</v>
      </c>
      <c r="AC170" s="4">
        <v>1.1875871746176144E-3</v>
      </c>
      <c r="AD170" s="4">
        <v>0</v>
      </c>
      <c r="AE170" s="4">
        <v>0</v>
      </c>
      <c r="AF170" s="6"/>
      <c r="AG170" s="10">
        <v>3.5625909279131855</v>
      </c>
      <c r="AH170" s="10">
        <v>66.296786749914688</v>
      </c>
      <c r="AI170" s="10">
        <v>30.140622322172145</v>
      </c>
    </row>
    <row r="171" spans="1:35" s="9" customFormat="1" ht="10.199999999999999" x14ac:dyDescent="0.2">
      <c r="A171" s="28" t="s">
        <v>184</v>
      </c>
      <c r="B171" s="5">
        <v>53.17493443037975</v>
      </c>
      <c r="C171" s="5">
        <v>0.21490000000000001</v>
      </c>
      <c r="D171" s="5">
        <v>0.84079999999999999</v>
      </c>
      <c r="E171" s="5">
        <v>15.571485230686882</v>
      </c>
      <c r="F171" s="5">
        <v>1.4644875531376664</v>
      </c>
      <c r="G171" s="5">
        <v>0.50790000000000002</v>
      </c>
      <c r="H171" s="5">
        <v>25.217400000000001</v>
      </c>
      <c r="I171" s="5">
        <v>1.9057999999999999</v>
      </c>
      <c r="J171" s="5">
        <v>0.05</v>
      </c>
      <c r="K171" s="5">
        <v>1.4800000000000001E-2</v>
      </c>
      <c r="L171" s="5">
        <v>5.8999999999999997E-2</v>
      </c>
      <c r="M171" s="5">
        <v>8.6E-3</v>
      </c>
      <c r="N171" s="5">
        <v>99.030107214204293</v>
      </c>
      <c r="O171" s="5"/>
      <c r="P171" s="12">
        <f t="shared" si="6"/>
        <v>862.28499999999997</v>
      </c>
      <c r="Q171" s="12">
        <f t="shared" si="7"/>
        <v>109.435</v>
      </c>
      <c r="R171" s="5"/>
      <c r="S171" s="4">
        <v>1.9570635690133493</v>
      </c>
      <c r="T171" s="4">
        <v>5.9498001073637523E-3</v>
      </c>
      <c r="U171" s="4">
        <v>3.6468740567890193E-2</v>
      </c>
      <c r="V171" s="4">
        <v>0</v>
      </c>
      <c r="W171" s="4">
        <v>0.47925585522326364</v>
      </c>
      <c r="X171" s="4">
        <v>4.0559422234711651E-2</v>
      </c>
      <c r="Y171" s="4">
        <v>1.5831819860736424E-2</v>
      </c>
      <c r="Z171" s="4">
        <v>1.3834890957060024</v>
      </c>
      <c r="AA171" s="4">
        <v>7.5147986130205804E-2</v>
      </c>
      <c r="AB171" s="4">
        <v>3.5676013665879814E-3</v>
      </c>
      <c r="AC171" s="4">
        <v>6.9481422589737175E-4</v>
      </c>
      <c r="AD171" s="4">
        <v>1.7167018921463593E-3</v>
      </c>
      <c r="AE171" s="4">
        <v>2.5459367184382673E-4</v>
      </c>
      <c r="AF171" s="6"/>
      <c r="AG171" s="10">
        <v>3.7681683942380686</v>
      </c>
      <c r="AH171" s="10">
        <v>69.372715792804286</v>
      </c>
      <c r="AI171" s="10">
        <v>26.859115812957647</v>
      </c>
    </row>
    <row r="172" spans="1:35" s="9" customFormat="1" ht="10.199999999999999" x14ac:dyDescent="0.2">
      <c r="A172" s="28" t="s">
        <v>185</v>
      </c>
      <c r="B172" s="5">
        <v>53.110839493670888</v>
      </c>
      <c r="C172" s="5">
        <v>0.27529999999999999</v>
      </c>
      <c r="D172" s="5">
        <v>1.1524000000000001</v>
      </c>
      <c r="E172" s="5">
        <v>15.777491721357014</v>
      </c>
      <c r="F172" s="5">
        <v>2.8935010100559495</v>
      </c>
      <c r="G172" s="5">
        <v>0.46949999999999997</v>
      </c>
      <c r="H172" s="5">
        <v>25.159300000000002</v>
      </c>
      <c r="I172" s="5">
        <v>1.7447999999999999</v>
      </c>
      <c r="J172" s="5">
        <v>7.9100000000000004E-2</v>
      </c>
      <c r="K172" s="5">
        <v>5.4999999999999997E-3</v>
      </c>
      <c r="L172" s="5">
        <v>1.7100000000000001E-2</v>
      </c>
      <c r="M172" s="5">
        <v>1.34E-2</v>
      </c>
      <c r="N172" s="5">
        <v>100.69823222508384</v>
      </c>
      <c r="O172" s="5"/>
      <c r="P172" s="12">
        <f t="shared" si="6"/>
        <v>249.91650000000001</v>
      </c>
      <c r="Q172" s="12">
        <f t="shared" si="7"/>
        <v>170.51500000000001</v>
      </c>
      <c r="R172" s="5"/>
      <c r="S172" s="4">
        <v>1.9312516055123099</v>
      </c>
      <c r="T172" s="4">
        <v>7.5306054324995181E-3</v>
      </c>
      <c r="U172" s="4">
        <v>4.9384315002638471E-2</v>
      </c>
      <c r="V172" s="4">
        <v>0</v>
      </c>
      <c r="W172" s="4">
        <v>0.47976998275863725</v>
      </c>
      <c r="X172" s="4">
        <v>7.9174883943188945E-2</v>
      </c>
      <c r="Y172" s="4">
        <v>1.4459255956432876E-2</v>
      </c>
      <c r="Z172" s="4">
        <v>1.3637404083062883</v>
      </c>
      <c r="AA172" s="4">
        <v>6.7974089447207994E-2</v>
      </c>
      <c r="AB172" s="4">
        <v>5.5762280015143467E-3</v>
      </c>
      <c r="AC172" s="4">
        <v>2.5510995024119882E-4</v>
      </c>
      <c r="AD172" s="4">
        <v>4.9158283146322776E-4</v>
      </c>
      <c r="AE172" s="4">
        <v>3.9193285757914165E-4</v>
      </c>
      <c r="AF172" s="6"/>
      <c r="AG172" s="10">
        <v>3.3900283382361374</v>
      </c>
      <c r="AH172" s="10">
        <v>68.012954167581441</v>
      </c>
      <c r="AI172" s="10">
        <v>28.597017494182431</v>
      </c>
    </row>
    <row r="173" spans="1:35" s="9" customFormat="1" ht="10.199999999999999" x14ac:dyDescent="0.2">
      <c r="A173" s="28" t="s">
        <v>186</v>
      </c>
      <c r="B173" s="5">
        <v>52.901495569620252</v>
      </c>
      <c r="C173" s="5">
        <v>0.216</v>
      </c>
      <c r="D173" s="5">
        <v>1.2519</v>
      </c>
      <c r="E173" s="5">
        <v>17.526964804619752</v>
      </c>
      <c r="F173" s="5">
        <v>1.5404120426260703</v>
      </c>
      <c r="G173" s="5">
        <v>0.43619999999999998</v>
      </c>
      <c r="H173" s="5">
        <v>24.136199999999999</v>
      </c>
      <c r="I173" s="5">
        <v>1.7659</v>
      </c>
      <c r="J173" s="5">
        <v>3.6499999999999998E-2</v>
      </c>
      <c r="K173" s="5">
        <v>6.4999999999999997E-3</v>
      </c>
      <c r="L173" s="5">
        <v>0</v>
      </c>
      <c r="M173" s="5">
        <v>3.5999999999999999E-3</v>
      </c>
      <c r="N173" s="5">
        <v>99.821672416866093</v>
      </c>
      <c r="O173" s="5"/>
      <c r="P173" s="12">
        <f t="shared" si="6"/>
        <v>0</v>
      </c>
      <c r="Q173" s="12">
        <f t="shared" si="7"/>
        <v>45.81</v>
      </c>
      <c r="R173" s="5"/>
      <c r="S173" s="4">
        <v>1.9470974650639314</v>
      </c>
      <c r="T173" s="4">
        <v>5.9805549160312187E-3</v>
      </c>
      <c r="U173" s="4">
        <v>5.2902534936068557E-2</v>
      </c>
      <c r="V173" s="4">
        <v>1.3999212152763577E-3</v>
      </c>
      <c r="W173" s="4">
        <v>0.53946823256649601</v>
      </c>
      <c r="X173" s="4">
        <v>4.2664312519923531E-2</v>
      </c>
      <c r="Y173" s="4">
        <v>1.3597531071118328E-2</v>
      </c>
      <c r="Z173" s="4">
        <v>1.3242381668354972</v>
      </c>
      <c r="AA173" s="4">
        <v>6.9635051682490123E-2</v>
      </c>
      <c r="AB173" s="4">
        <v>2.6044795604192581E-3</v>
      </c>
      <c r="AC173" s="4">
        <v>3.0517019472009612E-4</v>
      </c>
      <c r="AD173" s="4">
        <v>0</v>
      </c>
      <c r="AE173" s="4">
        <v>1.0657943802788427E-4</v>
      </c>
      <c r="AF173" s="6"/>
      <c r="AG173" s="10">
        <v>3.4999465405412176</v>
      </c>
      <c r="AH173" s="10">
        <v>66.557899777274983</v>
      </c>
      <c r="AI173" s="10">
        <v>29.942153682183793</v>
      </c>
    </row>
    <row r="174" spans="1:35" s="9" customFormat="1" ht="10.199999999999999" x14ac:dyDescent="0.2">
      <c r="A174" s="28" t="s">
        <v>187</v>
      </c>
      <c r="B174" s="5">
        <v>53.545698987341773</v>
      </c>
      <c r="C174" s="5">
        <v>0.17899999999999999</v>
      </c>
      <c r="D174" s="5">
        <v>1.1546000000000001</v>
      </c>
      <c r="E174" s="5">
        <v>15.722984172323301</v>
      </c>
      <c r="F174" s="5">
        <v>1.8063246092971168</v>
      </c>
      <c r="G174" s="5">
        <v>0.42859999999999998</v>
      </c>
      <c r="H174" s="5">
        <v>25.522200000000002</v>
      </c>
      <c r="I174" s="5">
        <v>1.7846</v>
      </c>
      <c r="J174" s="5">
        <v>4.4900000000000002E-2</v>
      </c>
      <c r="K174" s="5">
        <v>1.49E-2</v>
      </c>
      <c r="L174" s="5">
        <v>0</v>
      </c>
      <c r="M174" s="5">
        <v>0</v>
      </c>
      <c r="N174" s="5">
        <v>100.20380776896219</v>
      </c>
      <c r="O174" s="5"/>
      <c r="P174" s="12">
        <f t="shared" si="6"/>
        <v>0</v>
      </c>
      <c r="Q174" s="12">
        <f t="shared" si="7"/>
        <v>0</v>
      </c>
      <c r="R174" s="5"/>
      <c r="S174" s="4">
        <v>1.9475657602489109</v>
      </c>
      <c r="T174" s="4">
        <v>4.897659175662903E-3</v>
      </c>
      <c r="U174" s="4">
        <v>4.9491336786859734E-2</v>
      </c>
      <c r="V174" s="4">
        <v>0</v>
      </c>
      <c r="W174" s="4">
        <v>0.47823563690126669</v>
      </c>
      <c r="X174" s="4">
        <v>4.9439200921328919E-2</v>
      </c>
      <c r="Y174" s="4">
        <v>1.3203052874574713E-2</v>
      </c>
      <c r="Z174" s="4">
        <v>1.3837674473359056</v>
      </c>
      <c r="AA174" s="4">
        <v>6.9542529198156192E-2</v>
      </c>
      <c r="AB174" s="4">
        <v>3.1660824996322221E-3</v>
      </c>
      <c r="AC174" s="4">
        <v>6.9129405770203083E-4</v>
      </c>
      <c r="AD174" s="4">
        <v>0</v>
      </c>
      <c r="AE174" s="4">
        <v>0</v>
      </c>
      <c r="AF174" s="6"/>
      <c r="AG174" s="10">
        <v>3.4872606709171459</v>
      </c>
      <c r="AH174" s="10">
        <v>69.390024384069406</v>
      </c>
      <c r="AI174" s="10">
        <v>27.122714945013449</v>
      </c>
    </row>
    <row r="175" spans="1:35" s="9" customFormat="1" ht="10.199999999999999" x14ac:dyDescent="0.2">
      <c r="A175" s="28" t="s">
        <v>188</v>
      </c>
      <c r="B175" s="5">
        <v>52.978113670886074</v>
      </c>
      <c r="C175" s="5">
        <v>0.24579999999999999</v>
      </c>
      <c r="D175" s="5">
        <v>1.1235999999999999</v>
      </c>
      <c r="E175" s="5">
        <v>16.14984616940372</v>
      </c>
      <c r="F175" s="5">
        <v>1.7170183219416462</v>
      </c>
      <c r="G175" s="5">
        <v>0.50460000000000005</v>
      </c>
      <c r="H175" s="5">
        <v>24.7193</v>
      </c>
      <c r="I175" s="5">
        <v>1.8287</v>
      </c>
      <c r="J175" s="5">
        <v>7.5600000000000001E-2</v>
      </c>
      <c r="K175" s="5">
        <v>1.11E-2</v>
      </c>
      <c r="L175" s="5">
        <v>1.9800000000000002E-2</v>
      </c>
      <c r="M175" s="5">
        <v>4.2099999999999999E-2</v>
      </c>
      <c r="N175" s="5">
        <v>99.415578162231455</v>
      </c>
      <c r="O175" s="5"/>
      <c r="P175" s="12">
        <f t="shared" si="6"/>
        <v>289.37700000000001</v>
      </c>
      <c r="Q175" s="12">
        <f t="shared" si="7"/>
        <v>535.72249999999997</v>
      </c>
      <c r="R175" s="5"/>
      <c r="S175" s="4">
        <v>1.9489882803190928</v>
      </c>
      <c r="T175" s="4">
        <v>6.8024068831975763E-3</v>
      </c>
      <c r="U175" s="4">
        <v>4.8714086189829309E-2</v>
      </c>
      <c r="V175" s="4">
        <v>0</v>
      </c>
      <c r="W175" s="4">
        <v>0.49684456856996084</v>
      </c>
      <c r="X175" s="4">
        <v>4.7533059809220291E-2</v>
      </c>
      <c r="Y175" s="4">
        <v>1.5722247921858848E-2</v>
      </c>
      <c r="Z175" s="4">
        <v>1.3555837956329082</v>
      </c>
      <c r="AA175" s="4">
        <v>7.2077091947541513E-2</v>
      </c>
      <c r="AB175" s="4">
        <v>5.3919130487891185E-3</v>
      </c>
      <c r="AC175" s="4">
        <v>5.2088845576223053E-4</v>
      </c>
      <c r="AD175" s="4">
        <v>5.7586784819857277E-4</v>
      </c>
      <c r="AE175" s="4">
        <v>1.2457933736409973E-3</v>
      </c>
      <c r="AF175" s="6"/>
      <c r="AG175" s="10">
        <v>3.6260446054281186</v>
      </c>
      <c r="AH175" s="10">
        <v>68.196526476650405</v>
      </c>
      <c r="AI175" s="10">
        <v>28.177428917921493</v>
      </c>
    </row>
    <row r="176" spans="1:35" s="9" customFormat="1" ht="10.199999999999999" x14ac:dyDescent="0.2">
      <c r="A176" s="28" t="s">
        <v>189</v>
      </c>
      <c r="B176" s="5">
        <v>53.126320886075952</v>
      </c>
      <c r="C176" s="5">
        <v>0.14169999999999999</v>
      </c>
      <c r="D176" s="5">
        <v>0.68110000000000004</v>
      </c>
      <c r="E176" s="5">
        <v>15.333385136069786</v>
      </c>
      <c r="F176" s="5">
        <v>2.9360711182856472</v>
      </c>
      <c r="G176" s="5">
        <v>0.47370000000000001</v>
      </c>
      <c r="H176" s="5">
        <v>25.415500000000002</v>
      </c>
      <c r="I176" s="5">
        <v>1.6717</v>
      </c>
      <c r="J176" s="5">
        <v>6.8000000000000005E-2</v>
      </c>
      <c r="K176" s="5">
        <v>2.69E-2</v>
      </c>
      <c r="L176" s="5">
        <v>2.9700000000000001E-2</v>
      </c>
      <c r="M176" s="5">
        <v>0</v>
      </c>
      <c r="N176" s="5">
        <v>99.904077140431383</v>
      </c>
      <c r="O176" s="5"/>
      <c r="P176" s="12">
        <f t="shared" si="6"/>
        <v>434.06550000000004</v>
      </c>
      <c r="Q176" s="12">
        <f t="shared" si="7"/>
        <v>0</v>
      </c>
      <c r="R176" s="5"/>
      <c r="S176" s="4">
        <v>1.9436118621268506</v>
      </c>
      <c r="T176" s="4">
        <v>3.8997578438606812E-3</v>
      </c>
      <c r="U176" s="4">
        <v>2.9365728079291897E-2</v>
      </c>
      <c r="V176" s="4">
        <v>0</v>
      </c>
      <c r="W176" s="4">
        <v>0.46911277923559869</v>
      </c>
      <c r="X176" s="4">
        <v>8.0830353154342394E-2</v>
      </c>
      <c r="Y176" s="4">
        <v>1.4677694426450779E-2</v>
      </c>
      <c r="Z176" s="4">
        <v>1.3860405032692189</v>
      </c>
      <c r="AA176" s="4">
        <v>6.5523969081887415E-2</v>
      </c>
      <c r="AB176" s="4">
        <v>4.822997761048161E-3</v>
      </c>
      <c r="AC176" s="4">
        <v>1.2553392177283437E-3</v>
      </c>
      <c r="AD176" s="4">
        <v>8.5901580372199583E-4</v>
      </c>
      <c r="AE176" s="4">
        <v>0</v>
      </c>
      <c r="AF176" s="6"/>
      <c r="AG176" s="10">
        <v>3.2498981670456026</v>
      </c>
      <c r="AH176" s="10">
        <v>68.7456903808161</v>
      </c>
      <c r="AI176" s="10">
        <v>28.004411452138307</v>
      </c>
    </row>
    <row r="177" spans="1:35" s="9" customFormat="1" ht="10.199999999999999" x14ac:dyDescent="0.2">
      <c r="A177" s="28" t="s">
        <v>190</v>
      </c>
      <c r="B177" s="5">
        <v>52.856333291139244</v>
      </c>
      <c r="C177" s="5">
        <v>0.23089999999999999</v>
      </c>
      <c r="D177" s="5">
        <v>1.2188000000000001</v>
      </c>
      <c r="E177" s="5">
        <v>16.375714844729227</v>
      </c>
      <c r="F177" s="5">
        <v>2.7274470930524082</v>
      </c>
      <c r="G177" s="5">
        <v>0.43209999999999998</v>
      </c>
      <c r="H177" s="5">
        <v>24.747399999999999</v>
      </c>
      <c r="I177" s="5">
        <v>1.7040999999999999</v>
      </c>
      <c r="J177" s="5">
        <v>5.4399999999999997E-2</v>
      </c>
      <c r="K177" s="5">
        <v>1.61E-2</v>
      </c>
      <c r="L177" s="5">
        <v>0</v>
      </c>
      <c r="M177" s="5">
        <v>8.9999999999999998E-4</v>
      </c>
      <c r="N177" s="5">
        <v>100.36419522892088</v>
      </c>
      <c r="O177" s="5"/>
      <c r="P177" s="12">
        <f t="shared" si="6"/>
        <v>0</v>
      </c>
      <c r="Q177" s="12">
        <f t="shared" si="7"/>
        <v>11.452500000000001</v>
      </c>
      <c r="R177" s="5"/>
      <c r="S177" s="4">
        <v>1.9322122753472795</v>
      </c>
      <c r="T177" s="4">
        <v>6.3496491302177088E-3</v>
      </c>
      <c r="U177" s="4">
        <v>5.2507379330179987E-2</v>
      </c>
      <c r="V177" s="4">
        <v>0</v>
      </c>
      <c r="W177" s="4">
        <v>0.50060766108499644</v>
      </c>
      <c r="X177" s="4">
        <v>7.5027805678430148E-2</v>
      </c>
      <c r="Y177" s="4">
        <v>1.3378170550322361E-2</v>
      </c>
      <c r="Z177" s="4">
        <v>1.3485431466033921</v>
      </c>
      <c r="AA177" s="4">
        <v>6.6741342068445925E-2</v>
      </c>
      <c r="AB177" s="4">
        <v>3.8553610194333125E-3</v>
      </c>
      <c r="AC177" s="4">
        <v>7.5074543043393181E-4</v>
      </c>
      <c r="AD177" s="4">
        <v>0</v>
      </c>
      <c r="AE177" s="4">
        <v>2.6463756869956625E-5</v>
      </c>
      <c r="AF177" s="6"/>
      <c r="AG177" s="10">
        <v>3.3299109151053448</v>
      </c>
      <c r="AH177" s="10">
        <v>67.282562864257727</v>
      </c>
      <c r="AI177" s="10">
        <v>29.387526220636929</v>
      </c>
    </row>
    <row r="178" spans="1:35" s="9" customFormat="1" ht="10.199999999999999" x14ac:dyDescent="0.2">
      <c r="A178" s="28" t="s">
        <v>191</v>
      </c>
      <c r="B178" s="5">
        <v>53.181541139240508</v>
      </c>
      <c r="C178" s="5">
        <v>0.1825</v>
      </c>
      <c r="D178" s="5">
        <v>0.83560000000000001</v>
      </c>
      <c r="E178" s="5">
        <v>16.472034989999695</v>
      </c>
      <c r="F178" s="5">
        <v>2.3435816856133402</v>
      </c>
      <c r="G178" s="5">
        <v>0.38119999999999998</v>
      </c>
      <c r="H178" s="5">
        <v>24.982299999999999</v>
      </c>
      <c r="I178" s="5">
        <v>1.6938</v>
      </c>
      <c r="J178" s="5">
        <v>3.3500000000000002E-2</v>
      </c>
      <c r="K178" s="5">
        <v>1.11E-2</v>
      </c>
      <c r="L178" s="5">
        <v>0</v>
      </c>
      <c r="M178" s="5">
        <v>3.3999999999999998E-3</v>
      </c>
      <c r="N178" s="5">
        <v>100.12055781485354</v>
      </c>
      <c r="O178" s="5"/>
      <c r="P178" s="12">
        <f t="shared" si="6"/>
        <v>0</v>
      </c>
      <c r="Q178" s="12">
        <f t="shared" si="7"/>
        <v>43.264999999999993</v>
      </c>
      <c r="R178" s="5"/>
      <c r="S178" s="4">
        <v>1.9462347618163502</v>
      </c>
      <c r="T178" s="4">
        <v>5.0241797145719981E-3</v>
      </c>
      <c r="U178" s="4">
        <v>3.6038178404359106E-2</v>
      </c>
      <c r="V178" s="4">
        <v>0</v>
      </c>
      <c r="W178" s="4">
        <v>0.50410497403238452</v>
      </c>
      <c r="X178" s="4">
        <v>6.4539040971526518E-2</v>
      </c>
      <c r="Y178" s="4">
        <v>1.1815221180845386E-2</v>
      </c>
      <c r="Z178" s="4">
        <v>1.3628378593660859</v>
      </c>
      <c r="AA178" s="4">
        <v>6.6410766019323442E-2</v>
      </c>
      <c r="AB178" s="4">
        <v>2.3767716660370764E-3</v>
      </c>
      <c r="AC178" s="4">
        <v>5.1816288533664662E-4</v>
      </c>
      <c r="AD178" s="4">
        <v>0</v>
      </c>
      <c r="AE178" s="4">
        <v>1.0008394317998662E-4</v>
      </c>
      <c r="AF178" s="6"/>
      <c r="AG178" s="10">
        <v>3.3044984939969</v>
      </c>
      <c r="AH178" s="10">
        <v>67.81273464797583</v>
      </c>
      <c r="AI178" s="10">
        <v>28.882766858027271</v>
      </c>
    </row>
    <row r="179" spans="1:35" s="9" customFormat="1" ht="10.199999999999999" x14ac:dyDescent="0.2">
      <c r="A179" s="28" t="s">
        <v>192</v>
      </c>
      <c r="B179" s="5">
        <v>52.447013164556964</v>
      </c>
      <c r="C179" s="5">
        <v>0.16769999999999999</v>
      </c>
      <c r="D179" s="5">
        <v>1.2101</v>
      </c>
      <c r="E179" s="5">
        <v>14.853162006231857</v>
      </c>
      <c r="F179" s="5">
        <v>4.5134760424745366</v>
      </c>
      <c r="G179" s="5">
        <v>0.50370000000000004</v>
      </c>
      <c r="H179" s="5">
        <v>25.2273</v>
      </c>
      <c r="I179" s="5">
        <v>1.7435</v>
      </c>
      <c r="J179" s="5">
        <v>4.6699999999999998E-2</v>
      </c>
      <c r="K179" s="5">
        <v>9.2999999999999992E-3</v>
      </c>
      <c r="L179" s="5">
        <v>0</v>
      </c>
      <c r="M179" s="5">
        <v>1.9699999999999999E-2</v>
      </c>
      <c r="N179" s="5">
        <v>100.74165121326335</v>
      </c>
      <c r="O179" s="5"/>
      <c r="P179" s="12">
        <f t="shared" si="6"/>
        <v>0</v>
      </c>
      <c r="Q179" s="12">
        <f t="shared" si="7"/>
        <v>250.68249999999998</v>
      </c>
      <c r="R179" s="5"/>
      <c r="S179" s="4">
        <v>1.9100334973467465</v>
      </c>
      <c r="T179" s="4">
        <v>4.5943203720390617E-3</v>
      </c>
      <c r="U179" s="4">
        <v>5.1936368221305131E-2</v>
      </c>
      <c r="V179" s="4">
        <v>0</v>
      </c>
      <c r="W179" s="4">
        <v>0.45235413152599158</v>
      </c>
      <c r="X179" s="4">
        <v>0.12369139013274255</v>
      </c>
      <c r="Y179" s="4">
        <v>1.5536272559380249E-2</v>
      </c>
      <c r="Z179" s="4">
        <v>1.3695202522737855</v>
      </c>
      <c r="AA179" s="4">
        <v>6.8027455916237073E-2</v>
      </c>
      <c r="AB179" s="4">
        <v>3.2972012192198858E-3</v>
      </c>
      <c r="AC179" s="4">
        <v>4.3202829270616778E-4</v>
      </c>
      <c r="AD179" s="4">
        <v>0</v>
      </c>
      <c r="AE179" s="4">
        <v>5.7708213984735519E-4</v>
      </c>
      <c r="AF179" s="6"/>
      <c r="AG179" s="10">
        <v>3.3525438290411347</v>
      </c>
      <c r="AH179" s="10">
        <v>67.492993948807197</v>
      </c>
      <c r="AI179" s="10">
        <v>29.154462222151668</v>
      </c>
    </row>
    <row r="180" spans="1:35" s="9" customFormat="1" ht="10.199999999999999" x14ac:dyDescent="0.2">
      <c r="A180" s="31"/>
      <c r="B180" s="14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5"/>
      <c r="O180" s="5"/>
      <c r="P180" s="12"/>
      <c r="Q180" s="12"/>
      <c r="R180" s="23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14"/>
      <c r="AG180" s="14"/>
      <c r="AH180" s="14"/>
      <c r="AI180" s="14"/>
    </row>
    <row r="181" spans="1:35" s="9" customFormat="1" ht="10.199999999999999" x14ac:dyDescent="0.2">
      <c r="A181" s="28" t="s">
        <v>193</v>
      </c>
      <c r="B181" s="5">
        <v>51.484800253164558</v>
      </c>
      <c r="C181" s="5">
        <v>0.25729999999999997</v>
      </c>
      <c r="D181" s="5">
        <v>1.7063999999999999</v>
      </c>
      <c r="E181" s="5">
        <v>7.1507374380892434</v>
      </c>
      <c r="F181" s="5">
        <v>2.7417577550514238</v>
      </c>
      <c r="G181" s="5">
        <v>0.29820000000000002</v>
      </c>
      <c r="H181" s="5">
        <v>15.9338</v>
      </c>
      <c r="I181" s="5">
        <v>19.433499999999999</v>
      </c>
      <c r="J181" s="5">
        <v>0.20699999999999999</v>
      </c>
      <c r="K181" s="5">
        <v>2.7799999999999998E-2</v>
      </c>
      <c r="L181" s="5">
        <v>2.0999999999999999E-3</v>
      </c>
      <c r="M181" s="5">
        <v>0</v>
      </c>
      <c r="N181" s="5">
        <v>99.243395446305215</v>
      </c>
      <c r="O181" s="5"/>
      <c r="P181" s="12">
        <f t="shared" si="6"/>
        <v>30.691499999999998</v>
      </c>
      <c r="Q181" s="12">
        <f t="shared" si="7"/>
        <v>0</v>
      </c>
      <c r="R181" s="5"/>
      <c r="S181" s="4">
        <v>1.9247413627843524</v>
      </c>
      <c r="T181" s="4">
        <v>7.2360427449412413E-3</v>
      </c>
      <c r="U181" s="4">
        <v>7.5180339502750618E-2</v>
      </c>
      <c r="V181" s="4">
        <v>0</v>
      </c>
      <c r="W181" s="4">
        <v>0.22355459398510491</v>
      </c>
      <c r="X181" s="4">
        <v>7.713127906016215E-2</v>
      </c>
      <c r="Y181" s="4">
        <v>9.4418184132528844E-3</v>
      </c>
      <c r="Z181" s="4">
        <v>0.88795339608895485</v>
      </c>
      <c r="AA181" s="4">
        <v>0.77837060471581898</v>
      </c>
      <c r="AB181" s="4">
        <v>1.5002790351684699E-2</v>
      </c>
      <c r="AC181" s="4">
        <v>1.3257058113956435E-3</v>
      </c>
      <c r="AD181" s="4">
        <v>6.2066541581987412E-5</v>
      </c>
      <c r="AE181" s="4">
        <v>0</v>
      </c>
      <c r="AF181" s="6"/>
      <c r="AG181" s="10">
        <v>39.382222584174755</v>
      </c>
      <c r="AH181" s="10">
        <v>44.92664301206031</v>
      </c>
      <c r="AI181" s="10">
        <v>15.691134403764934</v>
      </c>
    </row>
    <row r="182" spans="1:35" s="9" customFormat="1" ht="10.199999999999999" x14ac:dyDescent="0.2">
      <c r="A182" s="28" t="s">
        <v>194</v>
      </c>
      <c r="B182" s="5">
        <v>51.960286075949369</v>
      </c>
      <c r="C182" s="5">
        <v>0.41270000000000001</v>
      </c>
      <c r="D182" s="5">
        <v>1.5218</v>
      </c>
      <c r="E182" s="5">
        <v>7.7916997201652194</v>
      </c>
      <c r="F182" s="5">
        <v>2.7400215909803931</v>
      </c>
      <c r="G182" s="5">
        <v>0.25469999999999998</v>
      </c>
      <c r="H182" s="5">
        <v>15.1616</v>
      </c>
      <c r="I182" s="5">
        <v>20.43</v>
      </c>
      <c r="J182" s="5">
        <v>0.23680000000000001</v>
      </c>
      <c r="K182" s="5">
        <v>2.1399999999999999E-2</v>
      </c>
      <c r="L182" s="5">
        <v>2.2599999999999999E-2</v>
      </c>
      <c r="M182" s="5">
        <v>3.2099999999999997E-2</v>
      </c>
      <c r="N182" s="5">
        <v>100.58570738709498</v>
      </c>
      <c r="O182" s="5"/>
      <c r="P182" s="12">
        <f t="shared" si="6"/>
        <v>330.29900000000004</v>
      </c>
      <c r="Q182" s="12">
        <f t="shared" si="7"/>
        <v>408.47249999999997</v>
      </c>
      <c r="R182" s="5"/>
      <c r="S182" s="4">
        <v>1.9266554831806546</v>
      </c>
      <c r="T182" s="4">
        <v>1.1511581388412075E-2</v>
      </c>
      <c r="U182" s="4">
        <v>6.6499778989438083E-2</v>
      </c>
      <c r="V182" s="4">
        <v>0</v>
      </c>
      <c r="W182" s="4">
        <v>0.24160402007452597</v>
      </c>
      <c r="X182" s="4">
        <v>7.6453015503570754E-2</v>
      </c>
      <c r="Y182" s="4">
        <v>7.9986396494104266E-3</v>
      </c>
      <c r="Z182" s="4">
        <v>0.83802124298500547</v>
      </c>
      <c r="AA182" s="4">
        <v>0.81160170431527756</v>
      </c>
      <c r="AB182" s="4">
        <v>1.7022469908160844E-2</v>
      </c>
      <c r="AC182" s="4">
        <v>1.0121743315431473E-3</v>
      </c>
      <c r="AD182" s="4">
        <v>6.6249998552193152E-4</v>
      </c>
      <c r="AE182" s="4">
        <v>9.5738968847764914E-4</v>
      </c>
      <c r="AF182" s="6"/>
      <c r="AG182" s="10">
        <v>41.079641954968892</v>
      </c>
      <c r="AH182" s="10">
        <v>42.416880631769743</v>
      </c>
      <c r="AI182" s="10">
        <v>16.503477413261368</v>
      </c>
    </row>
    <row r="183" spans="1:35" s="9" customFormat="1" ht="10.199999999999999" x14ac:dyDescent="0.2">
      <c r="A183" s="28" t="s">
        <v>195</v>
      </c>
      <c r="B183" s="5">
        <v>51.548599367088606</v>
      </c>
      <c r="C183" s="5">
        <v>0.38319999999999999</v>
      </c>
      <c r="D183" s="5">
        <v>1.3804000000000001</v>
      </c>
      <c r="E183" s="5">
        <v>7.3532704237022513</v>
      </c>
      <c r="F183" s="5">
        <v>3.1298981881396886</v>
      </c>
      <c r="G183" s="5">
        <v>0.28649999999999998</v>
      </c>
      <c r="H183" s="5">
        <v>15.368399999999999</v>
      </c>
      <c r="I183" s="5">
        <v>19.880800000000001</v>
      </c>
      <c r="J183" s="5">
        <v>0.26779999999999998</v>
      </c>
      <c r="K183" s="5">
        <v>2.93E-2</v>
      </c>
      <c r="L183" s="5">
        <v>7.4000000000000003E-3</v>
      </c>
      <c r="M183" s="5">
        <v>5.0999999999999997E-2</v>
      </c>
      <c r="N183" s="5">
        <v>99.686567978930555</v>
      </c>
      <c r="O183" s="5"/>
      <c r="P183" s="12">
        <f t="shared" si="6"/>
        <v>108.15100000000001</v>
      </c>
      <c r="Q183" s="12">
        <f t="shared" si="7"/>
        <v>648.97500000000002</v>
      </c>
      <c r="R183" s="5"/>
      <c r="S183" s="4">
        <v>1.926635571425457</v>
      </c>
      <c r="T183" s="4">
        <v>1.0773980755190208E-2</v>
      </c>
      <c r="U183" s="4">
        <v>6.0801983664566295E-2</v>
      </c>
      <c r="V183" s="4">
        <v>0</v>
      </c>
      <c r="W183" s="4">
        <v>0.22982785435095648</v>
      </c>
      <c r="X183" s="4">
        <v>8.8028037751015198E-2</v>
      </c>
      <c r="Y183" s="4">
        <v>9.0690540145102905E-3</v>
      </c>
      <c r="Z183" s="4">
        <v>0.8562268136935457</v>
      </c>
      <c r="AA183" s="4">
        <v>0.79608348720152911</v>
      </c>
      <c r="AB183" s="4">
        <v>1.9404462854961533E-2</v>
      </c>
      <c r="AC183" s="4">
        <v>1.3968807808489919E-3</v>
      </c>
      <c r="AD183" s="4">
        <v>2.1865495792547322E-4</v>
      </c>
      <c r="AE183" s="4">
        <v>1.5332185494937951E-3</v>
      </c>
      <c r="AF183" s="6"/>
      <c r="AG183" s="10">
        <v>40.221771939618293</v>
      </c>
      <c r="AH183" s="10">
        <v>43.260487351686002</v>
      </c>
      <c r="AI183" s="10">
        <v>16.517740708695712</v>
      </c>
    </row>
    <row r="184" spans="1:35" s="9" customFormat="1" ht="10.199999999999999" x14ac:dyDescent="0.2">
      <c r="A184" s="31"/>
      <c r="B184" s="14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5"/>
      <c r="O184" s="5"/>
      <c r="P184" s="12"/>
      <c r="Q184" s="12"/>
      <c r="R184" s="23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14"/>
      <c r="AG184" s="14"/>
      <c r="AH184" s="14"/>
      <c r="AI184" s="14"/>
    </row>
    <row r="185" spans="1:35" s="9" customFormat="1" ht="10.199999999999999" x14ac:dyDescent="0.2">
      <c r="A185" s="25" t="s">
        <v>43</v>
      </c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4"/>
      <c r="N185" s="5"/>
      <c r="O185" s="5"/>
      <c r="P185" s="12"/>
      <c r="Q185" s="12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14"/>
      <c r="AD185" s="14"/>
      <c r="AE185" s="14"/>
      <c r="AF185" s="14"/>
      <c r="AG185" s="14"/>
      <c r="AH185" s="14"/>
      <c r="AI185" s="14"/>
    </row>
    <row r="186" spans="1:35" s="9" customFormat="1" ht="10.199999999999999" x14ac:dyDescent="0.2">
      <c r="A186" s="28" t="s">
        <v>196</v>
      </c>
      <c r="B186" s="5">
        <v>54.846628987341774</v>
      </c>
      <c r="C186" s="5">
        <v>0.1191</v>
      </c>
      <c r="D186" s="5">
        <v>1.0255000000000001</v>
      </c>
      <c r="E186" s="5">
        <v>12.580743568512684</v>
      </c>
      <c r="F186" s="5">
        <v>0.61372257231185257</v>
      </c>
      <c r="G186" s="5">
        <v>0.39650000000000002</v>
      </c>
      <c r="H186" s="5">
        <v>28.315000000000001</v>
      </c>
      <c r="I186" s="5">
        <v>1.5037</v>
      </c>
      <c r="J186" s="5">
        <v>2.23E-2</v>
      </c>
      <c r="K186" s="5">
        <v>1.2500000000000001E-2</v>
      </c>
      <c r="L186" s="5">
        <v>5.3400000000000003E-2</v>
      </c>
      <c r="M186" s="5">
        <v>5.8999999999999997E-2</v>
      </c>
      <c r="N186" s="5">
        <v>99.54809512816631</v>
      </c>
      <c r="O186" s="5"/>
      <c r="P186" s="12">
        <f t="shared" si="6"/>
        <v>780.44100000000003</v>
      </c>
      <c r="Q186" s="12">
        <f t="shared" si="7"/>
        <v>750.77499999999986</v>
      </c>
      <c r="R186" s="5"/>
      <c r="S186" s="4">
        <v>1.9688112850659989</v>
      </c>
      <c r="T186" s="4">
        <v>3.2161322708782335E-3</v>
      </c>
      <c r="U186" s="4">
        <v>3.1188714934001105E-2</v>
      </c>
      <c r="V186" s="4">
        <v>1.219431771912656E-2</v>
      </c>
      <c r="W186" s="4">
        <v>0.37765903599577255</v>
      </c>
      <c r="X186" s="4">
        <v>1.6578084626091893E-2</v>
      </c>
      <c r="Y186" s="4">
        <v>1.205457765885474E-2</v>
      </c>
      <c r="Z186" s="4">
        <v>1.5151240076389554</v>
      </c>
      <c r="AA186" s="4">
        <v>5.7830560864265336E-2</v>
      </c>
      <c r="AB186" s="4">
        <v>1.5519129636615075E-3</v>
      </c>
      <c r="AC186" s="4">
        <v>5.7236514647622787E-4</v>
      </c>
      <c r="AD186" s="4">
        <v>1.5154454629996391E-3</v>
      </c>
      <c r="AE186" s="4">
        <v>1.7035596529173247E-3</v>
      </c>
      <c r="AF186" s="6"/>
      <c r="AG186" s="10">
        <v>2.9218476666995925</v>
      </c>
      <c r="AH186" s="10">
        <v>76.550555282888951</v>
      </c>
      <c r="AI186" s="10">
        <v>20.527597050411472</v>
      </c>
    </row>
    <row r="187" spans="1:35" s="9" customFormat="1" ht="10.199999999999999" x14ac:dyDescent="0.2">
      <c r="A187" s="28" t="s">
        <v>197</v>
      </c>
      <c r="B187" s="5">
        <v>53.665605822784812</v>
      </c>
      <c r="C187" s="5">
        <v>9.0700000000000003E-2</v>
      </c>
      <c r="D187" s="5">
        <v>0.70289999999999997</v>
      </c>
      <c r="E187" s="5">
        <v>15.775705275199648</v>
      </c>
      <c r="F187" s="5">
        <v>2.6950077676706314</v>
      </c>
      <c r="G187" s="5">
        <v>0.37859999999999999</v>
      </c>
      <c r="H187" s="5">
        <v>25.701899999999998</v>
      </c>
      <c r="I187" s="5">
        <v>1.4027000000000001</v>
      </c>
      <c r="J187" s="5">
        <v>5.6000000000000001E-2</v>
      </c>
      <c r="K187" s="5">
        <v>1.24E-2</v>
      </c>
      <c r="L187" s="5">
        <v>9.2100000000000001E-2</v>
      </c>
      <c r="M187" s="5">
        <v>6.4799999999999996E-2</v>
      </c>
      <c r="N187" s="5">
        <v>100.63841886565508</v>
      </c>
      <c r="O187" s="5"/>
      <c r="P187" s="12">
        <f t="shared" si="6"/>
        <v>1346.0415</v>
      </c>
      <c r="Q187" s="12">
        <f t="shared" si="7"/>
        <v>824.57999999999993</v>
      </c>
      <c r="R187" s="5"/>
      <c r="S187" s="4">
        <v>1.9484967178302142</v>
      </c>
      <c r="T187" s="4">
        <v>2.477301806822485E-3</v>
      </c>
      <c r="U187" s="4">
        <v>3.0076498774468038E-2</v>
      </c>
      <c r="V187" s="4">
        <v>0</v>
      </c>
      <c r="W187" s="4">
        <v>0.47899595516269566</v>
      </c>
      <c r="X187" s="4">
        <v>7.3632876869972996E-2</v>
      </c>
      <c r="Y187" s="4">
        <v>1.1642303300057166E-2</v>
      </c>
      <c r="Z187" s="4">
        <v>1.3910615141644986</v>
      </c>
      <c r="AA187" s="4">
        <v>5.4564539407658603E-2</v>
      </c>
      <c r="AB187" s="4">
        <v>3.9418493008223443E-3</v>
      </c>
      <c r="AC187" s="4">
        <v>5.7429408626130077E-4</v>
      </c>
      <c r="AD187" s="4">
        <v>2.643675687209641E-3</v>
      </c>
      <c r="AE187" s="4">
        <v>1.8924736093192454E-3</v>
      </c>
      <c r="AF187" s="6"/>
      <c r="AG187" s="10">
        <v>2.7147925629663052</v>
      </c>
      <c r="AH187" s="10">
        <v>69.210580612953393</v>
      </c>
      <c r="AI187" s="10">
        <v>28.07462682408028</v>
      </c>
    </row>
    <row r="188" spans="1:35" s="9" customFormat="1" ht="10.199999999999999" x14ac:dyDescent="0.2">
      <c r="A188" s="28" t="s">
        <v>198</v>
      </c>
      <c r="B188" s="5">
        <v>52.933937468354429</v>
      </c>
      <c r="C188" s="5">
        <v>0.25540000000000002</v>
      </c>
      <c r="D188" s="5">
        <v>1.4893000000000001</v>
      </c>
      <c r="E188" s="5">
        <v>16.852699999999999</v>
      </c>
      <c r="F188" s="5">
        <v>0</v>
      </c>
      <c r="G188" s="5">
        <v>0.44440000000000002</v>
      </c>
      <c r="H188" s="5">
        <v>23.6874</v>
      </c>
      <c r="I188" s="5">
        <v>2.4659</v>
      </c>
      <c r="J188" s="5">
        <v>5.8999999999999997E-2</v>
      </c>
      <c r="K188" s="5">
        <v>2.52E-2</v>
      </c>
      <c r="L188" s="5">
        <v>3.39E-2</v>
      </c>
      <c r="M188" s="5">
        <v>0.02</v>
      </c>
      <c r="N188" s="5">
        <v>98.26713746835442</v>
      </c>
      <c r="O188" s="5"/>
      <c r="P188" s="12">
        <f t="shared" si="6"/>
        <v>495.44850000000002</v>
      </c>
      <c r="Q188" s="12">
        <f t="shared" si="7"/>
        <v>254.5</v>
      </c>
      <c r="R188" s="5"/>
      <c r="S188" s="4">
        <v>1.9697841203988444</v>
      </c>
      <c r="T188" s="4">
        <v>7.1494612251636214E-3</v>
      </c>
      <c r="U188" s="4">
        <v>3.0215879601155571E-2</v>
      </c>
      <c r="V188" s="4">
        <v>3.5096681545871006E-2</v>
      </c>
      <c r="W188" s="4">
        <v>0.52443702087849542</v>
      </c>
      <c r="X188" s="4">
        <v>0</v>
      </c>
      <c r="Y188" s="4">
        <v>1.4005968318272046E-2</v>
      </c>
      <c r="Z188" s="4">
        <v>1.3139513624522861</v>
      </c>
      <c r="AA188" s="4">
        <v>9.8310962277541283E-2</v>
      </c>
      <c r="AB188" s="4">
        <v>4.2564230993661972E-3</v>
      </c>
      <c r="AC188" s="4">
        <v>1.196172984491645E-3</v>
      </c>
      <c r="AD188" s="4">
        <v>9.9730738478406812E-4</v>
      </c>
      <c r="AE188" s="4">
        <v>5.9863983372780076E-4</v>
      </c>
      <c r="AF188" s="6"/>
      <c r="AG188" s="10">
        <v>5.0397649289041064</v>
      </c>
      <c r="AH188" s="10">
        <v>67.357757887449438</v>
      </c>
      <c r="AI188" s="10">
        <v>27.602477183646464</v>
      </c>
    </row>
    <row r="189" spans="1:35" s="9" customFormat="1" ht="10.199999999999999" x14ac:dyDescent="0.2">
      <c r="A189" s="28" t="s">
        <v>199</v>
      </c>
      <c r="B189" s="5">
        <v>54.054711392405061</v>
      </c>
      <c r="C189" s="5">
        <v>0.15959999999999999</v>
      </c>
      <c r="D189" s="5">
        <v>1.2616000000000001</v>
      </c>
      <c r="E189" s="5">
        <v>12.451146642261479</v>
      </c>
      <c r="F189" s="5">
        <v>2.5831650164548186</v>
      </c>
      <c r="G189" s="5">
        <v>0.36149999999999999</v>
      </c>
      <c r="H189" s="5">
        <v>27.758600000000001</v>
      </c>
      <c r="I189" s="5">
        <v>1.619</v>
      </c>
      <c r="J189" s="5">
        <v>5.8700000000000002E-2</v>
      </c>
      <c r="K189" s="5">
        <v>2.7799999999999998E-2</v>
      </c>
      <c r="L189" s="5">
        <v>2.9700000000000001E-2</v>
      </c>
      <c r="M189" s="5">
        <v>1.8499999999999999E-2</v>
      </c>
      <c r="N189" s="5">
        <v>100.38402305112137</v>
      </c>
      <c r="O189" s="5"/>
      <c r="P189" s="12">
        <f t="shared" si="6"/>
        <v>434.06550000000004</v>
      </c>
      <c r="Q189" s="12">
        <f t="shared" si="7"/>
        <v>235.41249999999999</v>
      </c>
      <c r="R189" s="5"/>
      <c r="S189" s="4">
        <v>1.9370172364231859</v>
      </c>
      <c r="T189" s="4">
        <v>4.302301179149497E-3</v>
      </c>
      <c r="U189" s="4">
        <v>5.327846519800139E-2</v>
      </c>
      <c r="V189" s="4">
        <v>0</v>
      </c>
      <c r="W189" s="4">
        <v>0.37312014728960641</v>
      </c>
      <c r="X189" s="4">
        <v>6.9656265734068246E-2</v>
      </c>
      <c r="Y189" s="4">
        <v>1.0971421278612203E-2</v>
      </c>
      <c r="Z189" s="4">
        <v>1.4827739747664064</v>
      </c>
      <c r="AA189" s="4">
        <v>6.2156826880047089E-2</v>
      </c>
      <c r="AB189" s="4">
        <v>4.0779921117474003E-3</v>
      </c>
      <c r="AC189" s="4">
        <v>1.2707313520100559E-3</v>
      </c>
      <c r="AD189" s="4">
        <v>8.4139763378332207E-4</v>
      </c>
      <c r="AE189" s="4">
        <v>5.3324015338238485E-4</v>
      </c>
      <c r="AF189" s="6"/>
      <c r="AG189" s="10">
        <v>3.1098959963887469</v>
      </c>
      <c r="AH189" s="10">
        <v>74.187713226971965</v>
      </c>
      <c r="AI189" s="10">
        <v>22.702390776639295</v>
      </c>
    </row>
    <row r="190" spans="1:35" s="9" customFormat="1" ht="10.199999999999999" x14ac:dyDescent="0.2">
      <c r="A190" s="28" t="s">
        <v>200</v>
      </c>
      <c r="B190" s="5">
        <v>53.046941772151904</v>
      </c>
      <c r="C190" s="5">
        <v>0.23480000000000001</v>
      </c>
      <c r="D190" s="5">
        <v>1.2008000000000001</v>
      </c>
      <c r="E190" s="5">
        <v>16.831471406975787</v>
      </c>
      <c r="F190" s="5">
        <v>1.3403707054278071</v>
      </c>
      <c r="G190" s="5">
        <v>0.51439999999999997</v>
      </c>
      <c r="H190" s="5">
        <v>24.300699999999999</v>
      </c>
      <c r="I190" s="5">
        <v>1.9259999999999999</v>
      </c>
      <c r="J190" s="5">
        <v>7.6100000000000001E-2</v>
      </c>
      <c r="K190" s="5">
        <v>2.8899999999999999E-2</v>
      </c>
      <c r="L190" s="5">
        <v>5.0599999999999999E-2</v>
      </c>
      <c r="M190" s="5">
        <v>2.3300000000000001E-2</v>
      </c>
      <c r="N190" s="5">
        <v>99.574383884555502</v>
      </c>
      <c r="O190" s="5"/>
      <c r="P190" s="12">
        <f t="shared" si="6"/>
        <v>739.51900000000001</v>
      </c>
      <c r="Q190" s="12">
        <f t="shared" si="7"/>
        <v>296.49250000000001</v>
      </c>
      <c r="R190" s="5"/>
      <c r="S190" s="4">
        <v>1.9522461564329072</v>
      </c>
      <c r="T190" s="4">
        <v>6.5004033870117058E-3</v>
      </c>
      <c r="U190" s="4">
        <v>4.775384356709278E-2</v>
      </c>
      <c r="V190" s="4">
        <v>4.3266387129290151E-3</v>
      </c>
      <c r="W190" s="4">
        <v>0.51800711936613064</v>
      </c>
      <c r="X190" s="4">
        <v>3.7119939365411359E-2</v>
      </c>
      <c r="Y190" s="4">
        <v>1.6033555610616881E-2</v>
      </c>
      <c r="Z190" s="4">
        <v>1.3331237721837375</v>
      </c>
      <c r="AA190" s="4">
        <v>7.5940344396092485E-2</v>
      </c>
      <c r="AB190" s="4">
        <v>5.4295924176547246E-3</v>
      </c>
      <c r="AC190" s="4">
        <v>1.3566914398498357E-3</v>
      </c>
      <c r="AD190" s="4">
        <v>1.4722096044547271E-3</v>
      </c>
      <c r="AE190" s="4">
        <v>6.8973351611031789E-4</v>
      </c>
      <c r="AF190" s="6"/>
      <c r="AG190" s="10">
        <v>3.8349356621121893</v>
      </c>
      <c r="AH190" s="10">
        <v>67.321842383164139</v>
      </c>
      <c r="AI190" s="10">
        <v>28.843221954723681</v>
      </c>
    </row>
    <row r="191" spans="1:35" s="9" customFormat="1" ht="10.199999999999999" x14ac:dyDescent="0.2">
      <c r="A191" s="28" t="s">
        <v>201</v>
      </c>
      <c r="B191" s="5">
        <v>52.680121518987342</v>
      </c>
      <c r="C191" s="5">
        <v>0.21329999999999999</v>
      </c>
      <c r="D191" s="5">
        <v>1.1837</v>
      </c>
      <c r="E191" s="5">
        <v>18.731686226690133</v>
      </c>
      <c r="F191" s="5">
        <v>1.3925853362792553</v>
      </c>
      <c r="G191" s="5">
        <v>0.49990000000000001</v>
      </c>
      <c r="H191" s="5">
        <v>23.116599999999998</v>
      </c>
      <c r="I191" s="5">
        <v>1.9157999999999999</v>
      </c>
      <c r="J191" s="5">
        <v>3.3300000000000003E-2</v>
      </c>
      <c r="K191" s="5">
        <v>3.6200000000000003E-2</v>
      </c>
      <c r="L191" s="5">
        <v>5.7299999999999997E-2</v>
      </c>
      <c r="M191" s="5">
        <v>8.2000000000000007E-3</v>
      </c>
      <c r="N191" s="5">
        <v>99.868693081956721</v>
      </c>
      <c r="O191" s="5"/>
      <c r="P191" s="12">
        <f t="shared" si="6"/>
        <v>837.43949999999995</v>
      </c>
      <c r="Q191" s="12">
        <f t="shared" si="7"/>
        <v>104.34500000000001</v>
      </c>
      <c r="R191" s="5"/>
      <c r="S191" s="4">
        <v>1.9502949046694031</v>
      </c>
      <c r="T191" s="4">
        <v>5.9403545095383778E-3</v>
      </c>
      <c r="U191" s="4">
        <v>4.970509533059686E-2</v>
      </c>
      <c r="V191" s="4">
        <v>1.9395451544735598E-3</v>
      </c>
      <c r="W191" s="4">
        <v>0.57992230398725186</v>
      </c>
      <c r="X191" s="4">
        <v>3.8795686505817883E-2</v>
      </c>
      <c r="Y191" s="4">
        <v>1.5674413955109111E-2</v>
      </c>
      <c r="Z191" s="4">
        <v>1.2757187537185888</v>
      </c>
      <c r="AA191" s="4">
        <v>7.5988127257491683E-2</v>
      </c>
      <c r="AB191" s="4">
        <v>2.3900451173953369E-3</v>
      </c>
      <c r="AC191" s="4">
        <v>1.7095078737390571E-3</v>
      </c>
      <c r="AD191" s="4">
        <v>1.6770771611839751E-3</v>
      </c>
      <c r="AE191" s="4">
        <v>2.4418475941008651E-4</v>
      </c>
      <c r="AF191" s="6"/>
      <c r="AG191" s="10">
        <v>3.8259984188685472</v>
      </c>
      <c r="AH191" s="10">
        <v>64.232375646118669</v>
      </c>
      <c r="AI191" s="10">
        <v>31.941625935012791</v>
      </c>
    </row>
    <row r="192" spans="1:35" s="9" customFormat="1" ht="10.199999999999999" x14ac:dyDescent="0.2">
      <c r="A192" s="28" t="s">
        <v>202</v>
      </c>
      <c r="B192" s="5">
        <v>53.024557848101267</v>
      </c>
      <c r="C192" s="5">
        <v>0.17299999999999999</v>
      </c>
      <c r="D192" s="5">
        <v>1.5136000000000001</v>
      </c>
      <c r="E192" s="5">
        <v>5.1151046942393981</v>
      </c>
      <c r="F192" s="5">
        <v>1.0229464332917562</v>
      </c>
      <c r="G192" s="5">
        <v>0.191</v>
      </c>
      <c r="H192" s="5">
        <v>16.894300000000001</v>
      </c>
      <c r="I192" s="5">
        <v>21.131399999999999</v>
      </c>
      <c r="J192" s="5">
        <v>0.19789999999999999</v>
      </c>
      <c r="K192" s="5">
        <v>1.4200000000000001E-2</v>
      </c>
      <c r="L192" s="5">
        <v>0.13730000000000001</v>
      </c>
      <c r="M192" s="5">
        <v>3.6700000000000003E-2</v>
      </c>
      <c r="N192" s="5">
        <v>99.452008975632424</v>
      </c>
      <c r="O192" s="5"/>
      <c r="P192" s="12">
        <f t="shared" si="6"/>
        <v>2006.6395</v>
      </c>
      <c r="Q192" s="12">
        <f t="shared" si="7"/>
        <v>467.00750000000005</v>
      </c>
      <c r="R192" s="5"/>
      <c r="S192" s="4">
        <v>1.9546301233264982</v>
      </c>
      <c r="T192" s="4">
        <v>4.7973524369678859E-3</v>
      </c>
      <c r="U192" s="4">
        <v>4.5369876673501786E-2</v>
      </c>
      <c r="V192" s="4">
        <v>2.0385117504500228E-2</v>
      </c>
      <c r="W192" s="4">
        <v>0.15768176722207736</v>
      </c>
      <c r="X192" s="4">
        <v>2.8375827125380226E-2</v>
      </c>
      <c r="Y192" s="4">
        <v>5.9631475611866564E-3</v>
      </c>
      <c r="Z192" s="4">
        <v>0.9283360106408669</v>
      </c>
      <c r="AA192" s="4">
        <v>0.83456056053729899</v>
      </c>
      <c r="AB192" s="4">
        <v>1.4143004309005254E-2</v>
      </c>
      <c r="AC192" s="4">
        <v>6.6770540679386573E-4</v>
      </c>
      <c r="AD192" s="4">
        <v>4.001317132443641E-3</v>
      </c>
      <c r="AE192" s="4">
        <v>1.0881901234797377E-3</v>
      </c>
      <c r="AF192" s="6"/>
      <c r="AG192" s="10">
        <v>42.690325311996432</v>
      </c>
      <c r="AH192" s="10">
        <v>47.487226412406486</v>
      </c>
      <c r="AI192" s="10">
        <v>9.8224482755970843</v>
      </c>
    </row>
    <row r="193" spans="1:35" s="9" customFormat="1" ht="10.199999999999999" x14ac:dyDescent="0.2">
      <c r="A193" s="28" t="s">
        <v>203</v>
      </c>
      <c r="B193" s="5">
        <v>51.758239113924056</v>
      </c>
      <c r="C193" s="5">
        <v>0.50449999999999995</v>
      </c>
      <c r="D193" s="5">
        <v>1.7957000000000001</v>
      </c>
      <c r="E193" s="5">
        <v>7.4516959702046304</v>
      </c>
      <c r="F193" s="5">
        <v>2.464979008311595</v>
      </c>
      <c r="G193" s="5">
        <v>0.32219999999999999</v>
      </c>
      <c r="H193" s="5">
        <v>16.129000000000001</v>
      </c>
      <c r="I193" s="5">
        <v>19.253399999999999</v>
      </c>
      <c r="J193" s="5">
        <v>0.22420000000000001</v>
      </c>
      <c r="K193" s="5">
        <v>1.38E-2</v>
      </c>
      <c r="L193" s="5">
        <v>4.1700000000000001E-2</v>
      </c>
      <c r="M193" s="5">
        <v>2.4199999999999999E-2</v>
      </c>
      <c r="N193" s="5">
        <v>99.983614092440277</v>
      </c>
      <c r="O193" s="5"/>
      <c r="P193" s="12">
        <f t="shared" si="6"/>
        <v>609.44550000000004</v>
      </c>
      <c r="Q193" s="12">
        <f t="shared" si="7"/>
        <v>307.94499999999999</v>
      </c>
      <c r="R193" s="5"/>
      <c r="S193" s="4">
        <v>1.9207345779655063</v>
      </c>
      <c r="T193" s="4">
        <v>1.4083708349014285E-2</v>
      </c>
      <c r="U193" s="4">
        <v>7.853291856869829E-2</v>
      </c>
      <c r="V193" s="4">
        <v>0</v>
      </c>
      <c r="W193" s="4">
        <v>0.23125035565392454</v>
      </c>
      <c r="X193" s="4">
        <v>6.8834980361322629E-2</v>
      </c>
      <c r="Y193" s="4">
        <v>1.0126702594852106E-2</v>
      </c>
      <c r="Z193" s="4">
        <v>0.89222167153439569</v>
      </c>
      <c r="AA193" s="4">
        <v>0.76548617266787966</v>
      </c>
      <c r="AB193" s="4">
        <v>1.6129905322234288E-2</v>
      </c>
      <c r="AC193" s="4">
        <v>6.532448062483414E-4</v>
      </c>
      <c r="AD193" s="4">
        <v>1.2234009737560724E-3</v>
      </c>
      <c r="AE193" s="4">
        <v>7.2236120216812342E-4</v>
      </c>
      <c r="AF193" s="6"/>
      <c r="AG193" s="10">
        <v>38.898238660707854</v>
      </c>
      <c r="AH193" s="10">
        <v>45.338312770096742</v>
      </c>
      <c r="AI193" s="10">
        <v>15.763448569195413</v>
      </c>
    </row>
    <row r="194" spans="1:35" s="9" customFormat="1" ht="10.199999999999999" x14ac:dyDescent="0.2">
      <c r="A194" s="28" t="s">
        <v>204</v>
      </c>
      <c r="B194" s="5">
        <v>52.429263797468359</v>
      </c>
      <c r="C194" s="5">
        <v>0.32969999999999999</v>
      </c>
      <c r="D194" s="5">
        <v>1.8745000000000001</v>
      </c>
      <c r="E194" s="5">
        <v>4.2550179892044815</v>
      </c>
      <c r="F194" s="5">
        <v>2.6347611785970591</v>
      </c>
      <c r="G194" s="5">
        <v>0.1835</v>
      </c>
      <c r="H194" s="5">
        <v>17.032699999999998</v>
      </c>
      <c r="I194" s="5">
        <v>21.235499999999998</v>
      </c>
      <c r="J194" s="5">
        <v>0.17660000000000001</v>
      </c>
      <c r="K194" s="5">
        <v>1.5299999999999999E-2</v>
      </c>
      <c r="L194" s="5">
        <v>0.1153</v>
      </c>
      <c r="M194" s="5">
        <v>4.0899999999999999E-2</v>
      </c>
      <c r="N194" s="5">
        <v>100.32304296526989</v>
      </c>
      <c r="O194" s="5"/>
      <c r="P194" s="12">
        <f t="shared" si="6"/>
        <v>1685.1095</v>
      </c>
      <c r="Q194" s="12">
        <f t="shared" si="7"/>
        <v>520.45249999999999</v>
      </c>
      <c r="R194" s="5"/>
      <c r="S194" s="4">
        <v>1.9203134887597819</v>
      </c>
      <c r="T194" s="4">
        <v>9.0841712009157808E-3</v>
      </c>
      <c r="U194" s="4">
        <v>7.9686511240218083E-2</v>
      </c>
      <c r="V194" s="4">
        <v>1.2256702937733649E-3</v>
      </c>
      <c r="W194" s="4">
        <v>0.13032843894395496</v>
      </c>
      <c r="X194" s="4">
        <v>7.2618576976934079E-2</v>
      </c>
      <c r="Y194" s="4">
        <v>5.6923172808594161E-3</v>
      </c>
      <c r="Z194" s="4">
        <v>0.92994943286638743</v>
      </c>
      <c r="AA194" s="4">
        <v>0.83330294864346466</v>
      </c>
      <c r="AB194" s="4">
        <v>1.2539996637655501E-2</v>
      </c>
      <c r="AC194" s="4">
        <v>7.1482349856266409E-4</v>
      </c>
      <c r="AD194" s="4">
        <v>3.3386630062945842E-3</v>
      </c>
      <c r="AE194" s="4">
        <v>1.2049606511986652E-3</v>
      </c>
      <c r="AF194" s="6"/>
      <c r="AG194" s="10">
        <v>42.259062322057552</v>
      </c>
      <c r="AH194" s="10">
        <v>47.160268788004785</v>
      </c>
      <c r="AI194" s="10">
        <v>10.580668889937654</v>
      </c>
    </row>
    <row r="195" spans="1:35" s="9" customFormat="1" ht="10.199999999999999" x14ac:dyDescent="0.2">
      <c r="A195" s="28" t="s">
        <v>205</v>
      </c>
      <c r="B195" s="5">
        <v>51.673337974683548</v>
      </c>
      <c r="C195" s="5">
        <v>0.31590000000000001</v>
      </c>
      <c r="D195" s="5">
        <v>1.8082</v>
      </c>
      <c r="E195" s="5">
        <v>7.3165377181815456</v>
      </c>
      <c r="F195" s="5">
        <v>2.7925438537848479</v>
      </c>
      <c r="G195" s="5">
        <v>0.2621</v>
      </c>
      <c r="H195" s="5">
        <v>15.34</v>
      </c>
      <c r="I195" s="5">
        <v>20.0365</v>
      </c>
      <c r="J195" s="5">
        <v>0.29870000000000002</v>
      </c>
      <c r="K195" s="5">
        <v>1.83E-2</v>
      </c>
      <c r="L195" s="5">
        <v>3.73E-2</v>
      </c>
      <c r="M195" s="5">
        <v>1.34E-2</v>
      </c>
      <c r="N195" s="5">
        <v>99.912819546649942</v>
      </c>
      <c r="O195" s="5"/>
      <c r="P195" s="12">
        <f t="shared" si="6"/>
        <v>545.1395</v>
      </c>
      <c r="Q195" s="12">
        <f t="shared" si="7"/>
        <v>170.51500000000001</v>
      </c>
      <c r="R195" s="5"/>
      <c r="S195" s="4">
        <v>1.9234477976055644</v>
      </c>
      <c r="T195" s="4">
        <v>8.8456856814277326E-3</v>
      </c>
      <c r="U195" s="4">
        <v>7.6552202394435609E-2</v>
      </c>
      <c r="V195" s="4">
        <v>2.769211157733778E-3</v>
      </c>
      <c r="W195" s="4">
        <v>0.22775028170118455</v>
      </c>
      <c r="X195" s="4">
        <v>7.8220753395183085E-2</v>
      </c>
      <c r="Y195" s="4">
        <v>8.2629583846977918E-3</v>
      </c>
      <c r="Z195" s="4">
        <v>0.85117078835292914</v>
      </c>
      <c r="AA195" s="4">
        <v>0.79905707715400232</v>
      </c>
      <c r="AB195" s="4">
        <v>2.1555468055533794E-2</v>
      </c>
      <c r="AC195" s="4">
        <v>8.6890839620309068E-4</v>
      </c>
      <c r="AD195" s="4">
        <v>1.0976594575365546E-3</v>
      </c>
      <c r="AE195" s="4">
        <v>4.0120826356824482E-4</v>
      </c>
      <c r="AF195" s="6"/>
      <c r="AG195" s="10">
        <v>40.675621850232361</v>
      </c>
      <c r="AH195" s="10">
        <v>43.328445622834053</v>
      </c>
      <c r="AI195" s="10">
        <v>15.995932526933601</v>
      </c>
    </row>
    <row r="196" spans="1:35" s="9" customFormat="1" ht="10.199999999999999" x14ac:dyDescent="0.2">
      <c r="A196" s="28" t="s">
        <v>206</v>
      </c>
      <c r="B196" s="5">
        <v>52.343475189873416</v>
      </c>
      <c r="C196" s="5">
        <v>0.214</v>
      </c>
      <c r="D196" s="5">
        <v>1.4117</v>
      </c>
      <c r="E196" s="5">
        <v>16.437161161014551</v>
      </c>
      <c r="F196" s="5">
        <v>1.5233020717645278</v>
      </c>
      <c r="G196" s="5">
        <v>0.49399999999999999</v>
      </c>
      <c r="H196" s="5">
        <v>24.176500000000001</v>
      </c>
      <c r="I196" s="5">
        <v>1.9377</v>
      </c>
      <c r="J196" s="5">
        <v>3.6900000000000002E-2</v>
      </c>
      <c r="K196" s="5">
        <v>6.4999999999999997E-3</v>
      </c>
      <c r="L196" s="5">
        <v>4.3499999999999997E-2</v>
      </c>
      <c r="M196" s="5">
        <v>2.7300000000000001E-2</v>
      </c>
      <c r="N196" s="5">
        <v>98.65203842265251</v>
      </c>
      <c r="O196" s="5"/>
      <c r="P196" s="12">
        <f t="shared" si="6"/>
        <v>635.75250000000005</v>
      </c>
      <c r="Q196" s="12">
        <f t="shared" si="7"/>
        <v>347.39249999999998</v>
      </c>
      <c r="R196" s="5"/>
      <c r="S196" s="4">
        <v>1.9435142897657007</v>
      </c>
      <c r="T196" s="4">
        <v>5.9773260833984113E-3</v>
      </c>
      <c r="U196" s="4">
        <v>5.6485710234299269E-2</v>
      </c>
      <c r="V196" s="4">
        <v>5.287147449454653E-3</v>
      </c>
      <c r="W196" s="4">
        <v>0.51037738016435996</v>
      </c>
      <c r="X196" s="4">
        <v>4.2561735002648593E-2</v>
      </c>
      <c r="Y196" s="4">
        <v>1.553484024432919E-2</v>
      </c>
      <c r="Z196" s="4">
        <v>1.3381231299436438</v>
      </c>
      <c r="AA196" s="4">
        <v>7.7082142764307068E-2</v>
      </c>
      <c r="AB196" s="4">
        <v>2.6561946590609783E-3</v>
      </c>
      <c r="AC196" s="4">
        <v>3.078559549525303E-4</v>
      </c>
      <c r="AD196" s="4">
        <v>1.2769072323674971E-3</v>
      </c>
      <c r="AE196" s="4">
        <v>8.1534050147684303E-4</v>
      </c>
      <c r="AF196" s="6"/>
      <c r="AG196" s="10">
        <v>3.8858169038442809</v>
      </c>
      <c r="AH196" s="10">
        <v>67.456628620964509</v>
      </c>
      <c r="AI196" s="10">
        <v>28.657554475191215</v>
      </c>
    </row>
    <row r="197" spans="1:35" s="9" customFormat="1" ht="10.199999999999999" x14ac:dyDescent="0.2">
      <c r="A197" s="28" t="s">
        <v>207</v>
      </c>
      <c r="B197" s="5">
        <v>52.463579240506334</v>
      </c>
      <c r="C197" s="5">
        <v>0.2369</v>
      </c>
      <c r="D197" s="5">
        <v>1.7464</v>
      </c>
      <c r="E197" s="5">
        <v>16.714151793841324</v>
      </c>
      <c r="F197" s="5">
        <v>2.5130362615041353</v>
      </c>
      <c r="G197" s="5">
        <v>0.47349999999999998</v>
      </c>
      <c r="H197" s="5">
        <v>24.2043</v>
      </c>
      <c r="I197" s="5">
        <v>1.7773000000000001</v>
      </c>
      <c r="J197" s="5">
        <v>3.6999999999999998E-2</v>
      </c>
      <c r="K197" s="5">
        <v>3.09E-2</v>
      </c>
      <c r="L197" s="5">
        <v>5.9900000000000002E-2</v>
      </c>
      <c r="M197" s="5">
        <v>2.35E-2</v>
      </c>
      <c r="N197" s="5">
        <v>100.28046729585181</v>
      </c>
      <c r="O197" s="5"/>
      <c r="P197" s="12">
        <f t="shared" si="6"/>
        <v>875.43850000000009</v>
      </c>
      <c r="Q197" s="12">
        <f t="shared" si="7"/>
        <v>299.03750000000002</v>
      </c>
      <c r="R197" s="5"/>
      <c r="S197" s="4">
        <v>1.9229546352846465</v>
      </c>
      <c r="T197" s="4">
        <v>6.5319698800249369E-3</v>
      </c>
      <c r="U197" s="4">
        <v>7.5437091923040225E-2</v>
      </c>
      <c r="V197" s="4">
        <v>0</v>
      </c>
      <c r="W197" s="4">
        <v>0.51231241971971919</v>
      </c>
      <c r="X197" s="4">
        <v>6.931352458776141E-2</v>
      </c>
      <c r="Y197" s="4">
        <v>1.4698931406801103E-2</v>
      </c>
      <c r="Z197" s="4">
        <v>1.3224556408256403</v>
      </c>
      <c r="AA197" s="4">
        <v>6.9793329656290121E-2</v>
      </c>
      <c r="AB197" s="4">
        <v>2.6291852936681259E-3</v>
      </c>
      <c r="AC197" s="4">
        <v>1.4447031471561107E-3</v>
      </c>
      <c r="AD197" s="4">
        <v>1.7357327170604874E-3</v>
      </c>
      <c r="AE197" s="4">
        <v>6.9283555819165657E-4</v>
      </c>
      <c r="AF197" s="6"/>
      <c r="AG197" s="10">
        <v>3.509717770340405</v>
      </c>
      <c r="AH197" s="10">
        <v>66.502717178708892</v>
      </c>
      <c r="AI197" s="10">
        <v>29.987565050950714</v>
      </c>
    </row>
    <row r="198" spans="1:35" s="9" customFormat="1" ht="10.199999999999999" x14ac:dyDescent="0.2">
      <c r="A198" s="28" t="s">
        <v>208</v>
      </c>
      <c r="B198" s="5">
        <v>52.700730506329116</v>
      </c>
      <c r="C198" s="5">
        <v>0.1976</v>
      </c>
      <c r="D198" s="5">
        <v>1.8689</v>
      </c>
      <c r="E198" s="5">
        <v>16.039322732279832</v>
      </c>
      <c r="F198" s="5">
        <v>2.9493649376174238</v>
      </c>
      <c r="G198" s="5">
        <v>0.43030000000000002</v>
      </c>
      <c r="H198" s="5">
        <v>24.764199999999999</v>
      </c>
      <c r="I198" s="5">
        <v>1.8044</v>
      </c>
      <c r="J198" s="5">
        <v>4.53E-2</v>
      </c>
      <c r="K198" s="5">
        <v>1.3599999999999999E-2</v>
      </c>
      <c r="L198" s="5">
        <v>1.3100000000000001E-2</v>
      </c>
      <c r="M198" s="5">
        <v>5.5999999999999999E-3</v>
      </c>
      <c r="N198" s="5">
        <v>100.83241817622635</v>
      </c>
      <c r="O198" s="5"/>
      <c r="P198" s="12">
        <f t="shared" si="6"/>
        <v>191.45650000000001</v>
      </c>
      <c r="Q198" s="12">
        <f t="shared" si="7"/>
        <v>71.259999999999991</v>
      </c>
      <c r="R198" s="5"/>
      <c r="S198" s="4">
        <v>1.9160969010260724</v>
      </c>
      <c r="T198" s="4">
        <v>5.4045030182478943E-3</v>
      </c>
      <c r="U198" s="4">
        <v>8.00786955750004E-2</v>
      </c>
      <c r="V198" s="4">
        <v>0</v>
      </c>
      <c r="W198" s="4">
        <v>0.48767026863231788</v>
      </c>
      <c r="X198" s="4">
        <v>8.0693295390109832E-2</v>
      </c>
      <c r="Y198" s="4">
        <v>1.3250334338178979E-2</v>
      </c>
      <c r="Z198" s="4">
        <v>1.3421547717230176</v>
      </c>
      <c r="AA198" s="4">
        <v>7.0287113133491938E-2</v>
      </c>
      <c r="AB198" s="4">
        <v>3.1930622330680332E-3</v>
      </c>
      <c r="AC198" s="4">
        <v>6.3073765413768329E-4</v>
      </c>
      <c r="AD198" s="4">
        <v>3.7654512872314748E-4</v>
      </c>
      <c r="AE198" s="4">
        <v>1.6377214763372281E-4</v>
      </c>
      <c r="AF198" s="6"/>
      <c r="AG198" s="10">
        <v>3.5248318389615965</v>
      </c>
      <c r="AH198" s="10">
        <v>67.307784617622275</v>
      </c>
      <c r="AI198" s="10">
        <v>29.167383543416125</v>
      </c>
    </row>
    <row r="199" spans="1:35" s="9" customFormat="1" ht="10.199999999999999" x14ac:dyDescent="0.2">
      <c r="A199" s="28" t="s">
        <v>209</v>
      </c>
      <c r="B199" s="5">
        <v>53.493535569620256</v>
      </c>
      <c r="C199" s="5">
        <v>0.19950000000000001</v>
      </c>
      <c r="D199" s="5">
        <v>1.0862000000000001</v>
      </c>
      <c r="E199" s="5">
        <v>16.596020689706386</v>
      </c>
      <c r="F199" s="5">
        <v>2.1725685075292915</v>
      </c>
      <c r="G199" s="5">
        <v>0.45950000000000002</v>
      </c>
      <c r="H199" s="5">
        <v>25.042899999999999</v>
      </c>
      <c r="I199" s="5">
        <v>1.6669</v>
      </c>
      <c r="J199" s="5">
        <v>2.6700000000000002E-2</v>
      </c>
      <c r="K199" s="5">
        <v>2.12E-2</v>
      </c>
      <c r="L199" s="5">
        <v>2.9700000000000001E-2</v>
      </c>
      <c r="M199" s="5">
        <v>4.2299999999999997E-2</v>
      </c>
      <c r="N199" s="5">
        <v>100.83702476685595</v>
      </c>
      <c r="O199" s="5"/>
      <c r="P199" s="12">
        <f t="shared" si="6"/>
        <v>434.06550000000004</v>
      </c>
      <c r="Q199" s="12">
        <f t="shared" si="7"/>
        <v>538.26749999999993</v>
      </c>
      <c r="R199" s="5"/>
      <c r="S199" s="4">
        <v>1.9438269755075106</v>
      </c>
      <c r="T199" s="4">
        <v>5.4533979697202447E-3</v>
      </c>
      <c r="U199" s="4">
        <v>4.6515339303496023E-2</v>
      </c>
      <c r="V199" s="4">
        <v>0</v>
      </c>
      <c r="W199" s="4">
        <v>0.50431244947684284</v>
      </c>
      <c r="X199" s="4">
        <v>5.9407036366388333E-2</v>
      </c>
      <c r="Y199" s="4">
        <v>1.4141532468513972E-2</v>
      </c>
      <c r="Z199" s="4">
        <v>1.356495585968031</v>
      </c>
      <c r="AA199" s="4">
        <v>6.4894501837697849E-2</v>
      </c>
      <c r="AB199" s="4">
        <v>1.8809441959313222E-3</v>
      </c>
      <c r="AC199" s="4">
        <v>9.8265525211044084E-4</v>
      </c>
      <c r="AD199" s="4">
        <v>8.532133770715629E-4</v>
      </c>
      <c r="AE199" s="4">
        <v>1.2363682766859563E-3</v>
      </c>
      <c r="AF199" s="6"/>
      <c r="AG199" s="10">
        <v>3.24594052438577</v>
      </c>
      <c r="AH199" s="10">
        <v>67.850185592860925</v>
      </c>
      <c r="AI199" s="10">
        <v>28.903873882753306</v>
      </c>
    </row>
    <row r="200" spans="1:35" s="9" customFormat="1" ht="10.199999999999999" x14ac:dyDescent="0.2">
      <c r="A200" s="7" t="s">
        <v>210</v>
      </c>
      <c r="B200" s="5">
        <v>53.122700000000002</v>
      </c>
      <c r="C200" s="5">
        <v>0.20549999999999999</v>
      </c>
      <c r="D200" s="5">
        <v>2.4695999999999998</v>
      </c>
      <c r="E200" s="5">
        <v>10.974022142529725</v>
      </c>
      <c r="F200" s="5">
        <v>1.7684982130067173</v>
      </c>
      <c r="G200" s="5">
        <v>0.30640000000000001</v>
      </c>
      <c r="H200" s="5">
        <v>28.001100000000001</v>
      </c>
      <c r="I200" s="5">
        <v>1.9184000000000001</v>
      </c>
      <c r="J200" s="34" t="s">
        <v>6</v>
      </c>
      <c r="K200" s="5">
        <v>7.3000000000000001E-3</v>
      </c>
      <c r="L200" s="5">
        <v>7.7499999999999999E-2</v>
      </c>
      <c r="M200" s="5">
        <v>1.67E-2</v>
      </c>
      <c r="N200" s="5">
        <v>98.864220355536446</v>
      </c>
      <c r="O200" s="5"/>
      <c r="P200" s="10">
        <v>1132.6624999999999</v>
      </c>
      <c r="Q200" s="10">
        <v>212.50749999999999</v>
      </c>
      <c r="S200" s="5">
        <v>1.9173079624551217</v>
      </c>
      <c r="T200" s="5">
        <v>5.5794520809579994E-3</v>
      </c>
      <c r="U200" s="5">
        <v>8.2692037544878305E-2</v>
      </c>
      <c r="V200" s="5">
        <v>2.2351283746099404E-2</v>
      </c>
      <c r="W200" s="5">
        <v>0.331220331552255</v>
      </c>
      <c r="X200" s="5">
        <v>4.8031313836470524E-2</v>
      </c>
      <c r="Y200" s="5">
        <v>9.3660215762342951E-3</v>
      </c>
      <c r="Z200" s="5">
        <v>1.5064831965132268</v>
      </c>
      <c r="AA200" s="5">
        <v>7.4181046498143721E-2</v>
      </c>
      <c r="AB200" s="34" t="s">
        <v>6</v>
      </c>
      <c r="AC200" s="5">
        <v>3.3608073057313253E-4</v>
      </c>
      <c r="AD200" s="5">
        <v>2.2113543641111514E-3</v>
      </c>
      <c r="AE200" s="5">
        <v>4.8481873121604505E-4</v>
      </c>
      <c r="AG200" s="12">
        <v>3.7669084412112093</v>
      </c>
      <c r="AH200" s="12">
        <v>76.499113147864833</v>
      </c>
      <c r="AI200" s="12">
        <v>19.733978410923946</v>
      </c>
    </row>
    <row r="201" spans="1:35" s="9" customFormat="1" ht="10.199999999999999" x14ac:dyDescent="0.2">
      <c r="A201" s="7" t="s">
        <v>211</v>
      </c>
      <c r="B201" s="5">
        <v>53.571899999999999</v>
      </c>
      <c r="C201" s="5">
        <v>0.17560000000000001</v>
      </c>
      <c r="D201" s="5">
        <v>1.8210999999999999</v>
      </c>
      <c r="E201" s="5">
        <v>10.709054679970359</v>
      </c>
      <c r="F201" s="5">
        <v>2.7138449641489384</v>
      </c>
      <c r="G201" s="5">
        <v>0.34589999999999999</v>
      </c>
      <c r="H201" s="5">
        <v>28.519400000000001</v>
      </c>
      <c r="I201" s="5">
        <v>1.6113</v>
      </c>
      <c r="J201" s="5">
        <v>3.3799999999999997E-2</v>
      </c>
      <c r="K201" s="5">
        <v>9.5999999999999992E-3</v>
      </c>
      <c r="L201" s="5">
        <v>5.0799999999999998E-2</v>
      </c>
      <c r="M201" s="5">
        <v>2.53E-2</v>
      </c>
      <c r="N201" s="5">
        <v>99.587599644119308</v>
      </c>
      <c r="O201" s="5"/>
      <c r="P201" s="10">
        <v>742.44200000000001</v>
      </c>
      <c r="Q201" s="10">
        <v>321.9425</v>
      </c>
      <c r="S201" s="5">
        <v>1.9215512329971307</v>
      </c>
      <c r="T201" s="5">
        <v>4.7381348901291212E-3</v>
      </c>
      <c r="U201" s="5">
        <v>7.6980159392428207E-2</v>
      </c>
      <c r="V201" s="5">
        <v>0</v>
      </c>
      <c r="W201" s="5">
        <v>0.32122214263247106</v>
      </c>
      <c r="X201" s="5">
        <v>7.3250072349774431E-2</v>
      </c>
      <c r="Y201" s="5">
        <v>1.0508001790623549E-2</v>
      </c>
      <c r="Z201" s="5">
        <v>1.5248698125436009</v>
      </c>
      <c r="AA201" s="5">
        <v>6.1920346830680685E-2</v>
      </c>
      <c r="AB201" s="5">
        <v>2.3503901953758266E-3</v>
      </c>
      <c r="AC201" s="5">
        <v>4.3923320939024985E-4</v>
      </c>
      <c r="AD201" s="5">
        <v>1.4405340749444359E-3</v>
      </c>
      <c r="AE201" s="5">
        <v>7.299390934513649E-4</v>
      </c>
      <c r="AG201" s="12">
        <v>3.10880950797443</v>
      </c>
      <c r="AH201" s="12">
        <v>76.558514515778924</v>
      </c>
      <c r="AI201" s="12">
        <v>20.332675976246641</v>
      </c>
    </row>
    <row r="202" spans="1:35" s="9" customFormat="1" ht="10.199999999999999" x14ac:dyDescent="0.2">
      <c r="A202" s="7" t="s">
        <v>212</v>
      </c>
      <c r="B202" s="5">
        <v>53.954900000000002</v>
      </c>
      <c r="C202" s="5">
        <v>0.1018</v>
      </c>
      <c r="D202" s="5">
        <v>2.4127999999999998</v>
      </c>
      <c r="E202" s="5">
        <v>8.7371418271090793</v>
      </c>
      <c r="F202" s="5">
        <v>2.6219547375336809</v>
      </c>
      <c r="G202" s="5">
        <v>0.25600000000000001</v>
      </c>
      <c r="H202" s="5">
        <v>29.748799999999999</v>
      </c>
      <c r="I202" s="5">
        <v>1.7689999999999999</v>
      </c>
      <c r="J202" s="5">
        <v>0.02</v>
      </c>
      <c r="K202" s="5">
        <v>3.1300000000000001E-2</v>
      </c>
      <c r="L202" s="5">
        <v>0.30120000000000002</v>
      </c>
      <c r="M202" s="5">
        <v>4.5699999999999998E-2</v>
      </c>
      <c r="N202" s="5">
        <v>100.00059656464276</v>
      </c>
      <c r="O202" s="5"/>
      <c r="P202" s="10">
        <v>4402.0380000000005</v>
      </c>
      <c r="Q202" s="10">
        <v>581.53249999999991</v>
      </c>
      <c r="S202" s="5">
        <v>1.9104932777915085</v>
      </c>
      <c r="T202" s="5">
        <v>2.7116297508239739E-3</v>
      </c>
      <c r="U202" s="5">
        <v>8.950672220849154E-2</v>
      </c>
      <c r="V202" s="5">
        <v>1.1178570977833133E-2</v>
      </c>
      <c r="W202" s="5">
        <v>0.25871608298643956</v>
      </c>
      <c r="X202" s="5">
        <v>6.986311049208993E-2</v>
      </c>
      <c r="Y202" s="5">
        <v>7.6773129594971436E-3</v>
      </c>
      <c r="Z202" s="5">
        <v>1.5702237345445031</v>
      </c>
      <c r="AA202" s="5">
        <v>6.7109578218643925E-2</v>
      </c>
      <c r="AB202" s="5">
        <v>1.3729444486453109E-3</v>
      </c>
      <c r="AC202" s="5">
        <v>1.4137348905606359E-3</v>
      </c>
      <c r="AD202" s="5">
        <v>8.4316873460172879E-3</v>
      </c>
      <c r="AE202" s="5">
        <v>1.3016133849465946E-3</v>
      </c>
      <c r="AG202" s="12">
        <v>3.4003812527674606</v>
      </c>
      <c r="AH202" s="12">
        <v>79.56180758877565</v>
      </c>
      <c r="AI202" s="12">
        <v>17.037811158456886</v>
      </c>
    </row>
    <row r="203" spans="1:35" s="9" customFormat="1" ht="10.199999999999999" x14ac:dyDescent="0.2">
      <c r="A203" s="7" t="s">
        <v>213</v>
      </c>
      <c r="B203" s="5">
        <v>53.403599999999997</v>
      </c>
      <c r="C203" s="5">
        <v>0.109</v>
      </c>
      <c r="D203" s="5">
        <v>1.0558000000000001</v>
      </c>
      <c r="E203" s="5">
        <v>15.092707268398737</v>
      </c>
      <c r="F203" s="5">
        <v>1.3652239726284856</v>
      </c>
      <c r="G203" s="5">
        <v>0.34949999999999998</v>
      </c>
      <c r="H203" s="5">
        <v>26.203800000000001</v>
      </c>
      <c r="I203" s="5">
        <v>1.2499</v>
      </c>
      <c r="J203" s="5">
        <v>2.0899999999999998E-2</v>
      </c>
      <c r="K203" s="5">
        <v>1.8200000000000001E-2</v>
      </c>
      <c r="L203" s="5">
        <v>6.9500000000000006E-2</v>
      </c>
      <c r="M203" s="5">
        <v>1.6899999999999998E-2</v>
      </c>
      <c r="N203" s="5">
        <v>98.955031241027228</v>
      </c>
      <c r="O203" s="5"/>
      <c r="P203" s="10">
        <v>1015.7425000000001</v>
      </c>
      <c r="Q203" s="10">
        <v>215.05249999999995</v>
      </c>
      <c r="S203" s="5">
        <v>1.9560537893464398</v>
      </c>
      <c r="T203" s="5">
        <v>3.0033417063866194E-3</v>
      </c>
      <c r="U203" s="5">
        <v>4.3946210653560192E-2</v>
      </c>
      <c r="V203" s="5">
        <v>1.6282995002645934E-3</v>
      </c>
      <c r="W203" s="5">
        <v>0.46229247843471188</v>
      </c>
      <c r="X203" s="5">
        <v>3.7628964739818471E-2</v>
      </c>
      <c r="Y203" s="5">
        <v>1.0842067239958626E-2</v>
      </c>
      <c r="Z203" s="5">
        <v>1.4307112714218917</v>
      </c>
      <c r="AA203" s="5">
        <v>4.9048709055562217E-2</v>
      </c>
      <c r="AB203" s="5">
        <v>1.4841059040340096E-3</v>
      </c>
      <c r="AC203" s="5">
        <v>8.503361917344285E-4</v>
      </c>
      <c r="AD203" s="5">
        <v>2.0125189025832851E-3</v>
      </c>
      <c r="AE203" s="5">
        <v>4.9790690305490375E-4</v>
      </c>
      <c r="AG203" s="12">
        <v>2.464111038126144</v>
      </c>
      <c r="AH203" s="12">
        <v>71.876130976017649</v>
      </c>
      <c r="AI203" s="12">
        <v>25.659757985856203</v>
      </c>
    </row>
    <row r="204" spans="1:35" s="9" customFormat="1" ht="10.199999999999999" x14ac:dyDescent="0.2">
      <c r="A204" s="7" t="s">
        <v>214</v>
      </c>
      <c r="B204" s="5">
        <v>53.472799999999999</v>
      </c>
      <c r="C204" s="5">
        <v>0.2261</v>
      </c>
      <c r="D204" s="5">
        <v>2.4982000000000002</v>
      </c>
      <c r="E204" s="5">
        <v>10.776748269949366</v>
      </c>
      <c r="F204" s="5">
        <v>2.2246578276052693</v>
      </c>
      <c r="G204" s="5">
        <v>0.28810000000000002</v>
      </c>
      <c r="H204" s="5">
        <v>27.985099999999999</v>
      </c>
      <c r="I204" s="5">
        <v>2.2736000000000001</v>
      </c>
      <c r="J204" s="5">
        <v>1.5900000000000001E-2</v>
      </c>
      <c r="K204" s="5">
        <v>3.1800000000000002E-2</v>
      </c>
      <c r="L204" s="5">
        <v>4.6899999999999997E-2</v>
      </c>
      <c r="M204" s="5">
        <v>3.8100000000000002E-2</v>
      </c>
      <c r="N204" s="5">
        <v>99.878006097554646</v>
      </c>
      <c r="O204" s="5"/>
      <c r="P204" s="10">
        <v>685.44350000000009</v>
      </c>
      <c r="Q204" s="10">
        <v>484.82250000000005</v>
      </c>
      <c r="S204" s="5">
        <v>1.9130161240734287</v>
      </c>
      <c r="T204" s="5">
        <v>6.0849113769544461E-3</v>
      </c>
      <c r="U204" s="5">
        <v>8.6983875926571308E-2</v>
      </c>
      <c r="V204" s="5">
        <v>1.8343921319233319E-2</v>
      </c>
      <c r="W204" s="5">
        <v>0.32241323641628683</v>
      </c>
      <c r="X204" s="5">
        <v>5.9890374994738593E-2</v>
      </c>
      <c r="Y204" s="5">
        <v>8.7293844468495849E-3</v>
      </c>
      <c r="Z204" s="5">
        <v>1.4924164647571949</v>
      </c>
      <c r="AA204" s="5">
        <v>8.7144868691572633E-2</v>
      </c>
      <c r="AB204" s="5">
        <v>1.10278582957398E-3</v>
      </c>
      <c r="AC204" s="5">
        <v>1.4511818623565878E-3</v>
      </c>
      <c r="AD204" s="5">
        <v>1.3264883870326943E-3</v>
      </c>
      <c r="AE204" s="5">
        <v>1.0963819182059527E-3</v>
      </c>
      <c r="AG204" s="12">
        <v>4.4222632428986399</v>
      </c>
      <c r="AH204" s="12">
        <v>75.734332661065991</v>
      </c>
      <c r="AI204" s="12">
        <v>19.843404096035368</v>
      </c>
    </row>
    <row r="205" spans="1:35" s="9" customFormat="1" ht="10.199999999999999" x14ac:dyDescent="0.2">
      <c r="A205" s="7" t="s">
        <v>215</v>
      </c>
      <c r="B205" s="5">
        <v>50.903700000000001</v>
      </c>
      <c r="C205" s="5">
        <v>0.37069999999999997</v>
      </c>
      <c r="D205" s="5">
        <v>0.97619999999999996</v>
      </c>
      <c r="E205" s="5">
        <v>20.132265343153602</v>
      </c>
      <c r="F205" s="5">
        <v>0.30842426415340424</v>
      </c>
      <c r="G205" s="5">
        <v>0.51819999999999999</v>
      </c>
      <c r="H205" s="5">
        <v>18.333600000000001</v>
      </c>
      <c r="I205" s="5">
        <v>5.6284000000000001</v>
      </c>
      <c r="J205" s="5">
        <v>0.106</v>
      </c>
      <c r="K205" s="5">
        <v>4.1399999999999999E-2</v>
      </c>
      <c r="L205" s="5">
        <v>8.6999999999999994E-3</v>
      </c>
      <c r="M205" s="5">
        <v>1.3299999999999999E-2</v>
      </c>
      <c r="N205" s="5">
        <v>97.340889607306991</v>
      </c>
      <c r="O205" s="5"/>
      <c r="P205" s="10">
        <v>127.15049999999998</v>
      </c>
      <c r="Q205" s="10">
        <v>169.24249999999998</v>
      </c>
      <c r="S205" s="5">
        <v>1.967771093795565</v>
      </c>
      <c r="T205" s="5">
        <v>1.0779926557284332E-2</v>
      </c>
      <c r="U205" s="5">
        <v>3.2228906204434971E-2</v>
      </c>
      <c r="V205" s="5">
        <v>1.2243857812406424E-2</v>
      </c>
      <c r="W205" s="5">
        <v>0.65081460647693745</v>
      </c>
      <c r="X205" s="5">
        <v>8.9718472015185569E-3</v>
      </c>
      <c r="Y205" s="5">
        <v>1.6965915195413069E-2</v>
      </c>
      <c r="Z205" s="5">
        <v>1.0564536338007242</v>
      </c>
      <c r="AA205" s="5">
        <v>0.23310534650966419</v>
      </c>
      <c r="AB205" s="5">
        <v>7.944003720140801E-3</v>
      </c>
      <c r="AC205" s="5">
        <v>2.0414304284117621E-3</v>
      </c>
      <c r="AD205" s="5">
        <v>2.6588227316324447E-4</v>
      </c>
      <c r="AE205" s="5">
        <v>4.1355002433606712E-4</v>
      </c>
      <c r="AG205" s="12">
        <v>11.854956063106187</v>
      </c>
      <c r="AH205" s="12">
        <v>53.727688356119387</v>
      </c>
      <c r="AI205" s="12">
        <v>34.417355580774426</v>
      </c>
    </row>
    <row r="206" spans="1:35" s="9" customFormat="1" ht="10.199999999999999" x14ac:dyDescent="0.2">
      <c r="A206" s="7" t="s">
        <v>216</v>
      </c>
      <c r="B206" s="5">
        <v>53.314700000000002</v>
      </c>
      <c r="C206" s="5">
        <v>0.15049999999999999</v>
      </c>
      <c r="D206" s="5">
        <v>0.68</v>
      </c>
      <c r="E206" s="5">
        <v>16.588955696323893</v>
      </c>
      <c r="F206" s="5">
        <v>1.0337804946752587</v>
      </c>
      <c r="G206" s="5">
        <v>0.44490000000000002</v>
      </c>
      <c r="H206" s="5">
        <v>24.941600000000001</v>
      </c>
      <c r="I206" s="5">
        <v>1.6697</v>
      </c>
      <c r="J206" s="5">
        <v>2.3199999999999998E-2</v>
      </c>
      <c r="K206" s="5">
        <v>3.7699999999999997E-2</v>
      </c>
      <c r="L206" s="5">
        <v>1.66E-2</v>
      </c>
      <c r="M206" s="5">
        <v>0.01</v>
      </c>
      <c r="N206" s="5">
        <v>98.911636190999161</v>
      </c>
      <c r="O206" s="5"/>
      <c r="P206" s="10">
        <v>242.60900000000001</v>
      </c>
      <c r="Q206" s="10">
        <v>127.25</v>
      </c>
      <c r="S206" s="5">
        <v>1.9684379305110606</v>
      </c>
      <c r="T206" s="5">
        <v>4.180028523732812E-3</v>
      </c>
      <c r="U206" s="5">
        <v>2.9587874013779419E-2</v>
      </c>
      <c r="V206" s="5">
        <v>0</v>
      </c>
      <c r="W206" s="5">
        <v>0.51219250882405609</v>
      </c>
      <c r="X206" s="5">
        <v>2.8721769618369475E-2</v>
      </c>
      <c r="Y206" s="5">
        <v>1.3912072053965871E-2</v>
      </c>
      <c r="Z206" s="5">
        <v>1.3727028294544719</v>
      </c>
      <c r="AA206" s="5">
        <v>6.6047328645354605E-2</v>
      </c>
      <c r="AB206" s="5">
        <v>1.6606231497618498E-3</v>
      </c>
      <c r="AC206" s="5">
        <v>1.7755181750120923E-3</v>
      </c>
      <c r="AD206" s="5">
        <v>4.8453789463496203E-4</v>
      </c>
      <c r="AE206" s="5">
        <v>2.9697913579954365E-4</v>
      </c>
      <c r="AG206" s="12">
        <v>3.3130069681580472</v>
      </c>
      <c r="AH206" s="12">
        <v>68.856290367359122</v>
      </c>
      <c r="AI206" s="12">
        <v>27.830702664482825</v>
      </c>
    </row>
    <row r="207" spans="1:35" s="9" customFormat="1" ht="10.199999999999999" x14ac:dyDescent="0.2">
      <c r="A207" s="7" t="s">
        <v>217</v>
      </c>
      <c r="B207" s="5">
        <v>51.4071</v>
      </c>
      <c r="C207" s="5">
        <v>0.2611</v>
      </c>
      <c r="D207" s="5">
        <v>1.3009999999999999</v>
      </c>
      <c r="E207" s="5">
        <v>20.350898612938295</v>
      </c>
      <c r="F207" s="5">
        <v>1.0007271914416735</v>
      </c>
      <c r="G207" s="5">
        <v>0.51290000000000002</v>
      </c>
      <c r="H207" s="5">
        <v>21.2529</v>
      </c>
      <c r="I207" s="5">
        <v>2.0097999999999998</v>
      </c>
      <c r="J207" s="5">
        <v>5.0200000000000002E-2</v>
      </c>
      <c r="K207" s="5">
        <v>3.3399999999999999E-2</v>
      </c>
      <c r="L207" s="5">
        <v>0.04</v>
      </c>
      <c r="M207" s="5">
        <v>1.52E-2</v>
      </c>
      <c r="N207" s="5">
        <v>98.235225804379965</v>
      </c>
      <c r="O207" s="5"/>
      <c r="P207" s="10">
        <v>584.6</v>
      </c>
      <c r="Q207" s="10">
        <v>193.42</v>
      </c>
      <c r="S207" s="5">
        <v>1.9516639923369343</v>
      </c>
      <c r="T207" s="5">
        <v>7.4568740313767003E-3</v>
      </c>
      <c r="U207" s="5">
        <v>4.8336007663065672E-2</v>
      </c>
      <c r="V207" s="5">
        <v>9.872884530845262E-3</v>
      </c>
      <c r="W207" s="5">
        <v>0.64610775700913758</v>
      </c>
      <c r="X207" s="5">
        <v>2.8589446709156974E-2</v>
      </c>
      <c r="Y207" s="5">
        <v>1.6491847151311377E-2</v>
      </c>
      <c r="Z207" s="5">
        <v>1.2027562077152496</v>
      </c>
      <c r="AA207" s="5">
        <v>8.1747944411019971E-2</v>
      </c>
      <c r="AB207" s="5">
        <v>3.6948261574321567E-3</v>
      </c>
      <c r="AC207" s="5">
        <v>1.6174744467855422E-3</v>
      </c>
      <c r="AD207" s="5">
        <v>1.2005682132979758E-3</v>
      </c>
      <c r="AE207" s="5">
        <v>4.6416962438736105E-4</v>
      </c>
      <c r="AG207" s="12">
        <v>4.1376841448388904</v>
      </c>
      <c r="AH207" s="12">
        <v>60.877681104102102</v>
      </c>
      <c r="AI207" s="12">
        <v>34.984634751059005</v>
      </c>
    </row>
    <row r="208" spans="1:35" s="9" customFormat="1" ht="10.199999999999999" x14ac:dyDescent="0.2">
      <c r="A208" s="7" t="s">
        <v>218</v>
      </c>
      <c r="B208" s="5">
        <v>52.819000000000003</v>
      </c>
      <c r="C208" s="5">
        <v>0.25009999999999999</v>
      </c>
      <c r="D208" s="5">
        <v>1.5686</v>
      </c>
      <c r="E208" s="5">
        <v>5.3047705409407637</v>
      </c>
      <c r="F208" s="5">
        <v>1.4232746478525289</v>
      </c>
      <c r="G208" s="5">
        <v>0.22220000000000001</v>
      </c>
      <c r="H208" s="5">
        <v>18.3355</v>
      </c>
      <c r="I208" s="5">
        <v>18.982700000000001</v>
      </c>
      <c r="J208" s="5">
        <v>0.1726</v>
      </c>
      <c r="K208" s="5">
        <v>1.6500000000000001E-2</v>
      </c>
      <c r="L208" s="5">
        <v>6.5299999999999997E-2</v>
      </c>
      <c r="M208" s="5">
        <v>8.0000000000000004E-4</v>
      </c>
      <c r="N208" s="5">
        <v>99.161345188793305</v>
      </c>
      <c r="O208" s="5"/>
      <c r="P208" s="10">
        <v>954.35949999999991</v>
      </c>
      <c r="Q208" s="10">
        <v>10.18</v>
      </c>
      <c r="S208" s="5">
        <v>1.9449395557917586</v>
      </c>
      <c r="T208" s="5">
        <v>6.9278362877036098E-3</v>
      </c>
      <c r="U208" s="5">
        <v>5.506044420824141E-2</v>
      </c>
      <c r="V208" s="5">
        <v>1.3009945645642923E-2</v>
      </c>
      <c r="W208" s="5">
        <v>0.16335106011877004</v>
      </c>
      <c r="X208" s="5">
        <v>3.9437806639901041E-2</v>
      </c>
      <c r="Y208" s="5">
        <v>6.929703394607742E-3</v>
      </c>
      <c r="Z208" s="5">
        <v>1.0064359826273475</v>
      </c>
      <c r="AA208" s="5">
        <v>0.74888645053478042</v>
      </c>
      <c r="AB208" s="5">
        <v>1.2321542333929925E-2</v>
      </c>
      <c r="AC208" s="5">
        <v>7.7501283594729007E-4</v>
      </c>
      <c r="AD208" s="5">
        <v>1.900964559968709E-3</v>
      </c>
      <c r="AE208" s="5">
        <v>2.3695021400378288E-5</v>
      </c>
      <c r="AG208" s="12">
        <v>38.110474502631916</v>
      </c>
      <c r="AH208" s="12">
        <v>51.217047426964321</v>
      </c>
      <c r="AI208" s="12">
        <v>10.672478070403759</v>
      </c>
    </row>
    <row r="209" spans="1:35" s="9" customFormat="1" ht="10.199999999999999" x14ac:dyDescent="0.2">
      <c r="A209" s="7" t="s">
        <v>219</v>
      </c>
      <c r="B209" s="5">
        <v>51.212800000000001</v>
      </c>
      <c r="C209" s="5">
        <v>0.47149999999999997</v>
      </c>
      <c r="D209" s="5">
        <v>3.6231</v>
      </c>
      <c r="E209" s="5">
        <v>5.1334303456749311</v>
      </c>
      <c r="F209" s="5">
        <v>1.8561706668514493</v>
      </c>
      <c r="G209" s="5">
        <v>0.2157</v>
      </c>
      <c r="H209" s="5">
        <v>16.382999999999999</v>
      </c>
      <c r="I209" s="5">
        <v>20.238</v>
      </c>
      <c r="J209" s="5">
        <v>0.21879999999999999</v>
      </c>
      <c r="K209" s="5">
        <v>4.6600000000000003E-2</v>
      </c>
      <c r="L209" s="5">
        <v>9.3200000000000005E-2</v>
      </c>
      <c r="M209" s="5">
        <v>8.6E-3</v>
      </c>
      <c r="N209" s="5">
        <v>99.50090101252637</v>
      </c>
      <c r="O209" s="5"/>
      <c r="P209" s="10">
        <v>1362.1180000000002</v>
      </c>
      <c r="Q209" s="10">
        <v>109.435</v>
      </c>
      <c r="S209" s="5">
        <v>1.89015827396693</v>
      </c>
      <c r="T209" s="5">
        <v>1.3090894953561145E-2</v>
      </c>
      <c r="U209" s="5">
        <v>0.10984172603306996</v>
      </c>
      <c r="V209" s="5">
        <v>4.7748785257114484E-2</v>
      </c>
      <c r="W209" s="5">
        <v>0.15844069692179752</v>
      </c>
      <c r="X209" s="5">
        <v>5.1552016927931987E-2</v>
      </c>
      <c r="Y209" s="5">
        <v>6.7425543072833398E-3</v>
      </c>
      <c r="Z209" s="5">
        <v>0.90134394501976423</v>
      </c>
      <c r="AA209" s="5">
        <v>0.80025665905828258</v>
      </c>
      <c r="AB209" s="5">
        <v>1.565580185444912E-2</v>
      </c>
      <c r="AC209" s="5">
        <v>2.1938886646010692E-3</v>
      </c>
      <c r="AD209" s="5">
        <v>2.7194461767934821E-3</v>
      </c>
      <c r="AE209" s="5">
        <v>2.5531085842153348E-4</v>
      </c>
      <c r="AG209" s="12">
        <v>41.716191134240788</v>
      </c>
      <c r="AH209" s="12">
        <v>46.985721221467088</v>
      </c>
      <c r="AI209" s="12">
        <v>11.298087644292126</v>
      </c>
    </row>
    <row r="210" spans="1:35" s="9" customFormat="1" ht="10.199999999999999" x14ac:dyDescent="0.2">
      <c r="A210" s="7" t="s">
        <v>220</v>
      </c>
      <c r="B210" s="5">
        <v>53.932099999999998</v>
      </c>
      <c r="C210" s="5">
        <v>0.15429999999999999</v>
      </c>
      <c r="D210" s="5">
        <v>2.5253999999999999</v>
      </c>
      <c r="E210" s="5">
        <v>9.6036715267093289</v>
      </c>
      <c r="F210" s="5">
        <v>2.7454982923679219</v>
      </c>
      <c r="G210" s="5">
        <v>0.29330000000000001</v>
      </c>
      <c r="H210" s="5">
        <v>29.1587</v>
      </c>
      <c r="I210" s="5">
        <v>1.9231</v>
      </c>
      <c r="J210" s="5">
        <v>3.49E-2</v>
      </c>
      <c r="K210" s="5">
        <v>3.3E-3</v>
      </c>
      <c r="L210" s="5">
        <v>0.1074</v>
      </c>
      <c r="M210" s="5">
        <v>4.1000000000000002E-2</v>
      </c>
      <c r="N210" s="5">
        <v>100.52266981907724</v>
      </c>
      <c r="O210" s="5"/>
      <c r="P210" s="10">
        <v>1569.6510000000001</v>
      </c>
      <c r="Q210" s="10">
        <v>521.72500000000002</v>
      </c>
      <c r="S210" s="5">
        <v>1.9076556133989007</v>
      </c>
      <c r="T210" s="5">
        <v>4.1056938294222363E-3</v>
      </c>
      <c r="U210" s="5">
        <v>9.2344386601099337E-2</v>
      </c>
      <c r="V210" s="5">
        <v>1.2927622801830588E-2</v>
      </c>
      <c r="W210" s="5">
        <v>0.28407260969376752</v>
      </c>
      <c r="X210" s="5">
        <v>7.3077204773049242E-2</v>
      </c>
      <c r="Y210" s="5">
        <v>8.7865698130537278E-3</v>
      </c>
      <c r="Z210" s="5">
        <v>1.5374403151114255</v>
      </c>
      <c r="AA210" s="5">
        <v>7.2878020180808037E-2</v>
      </c>
      <c r="AB210" s="5">
        <v>2.3932409120714856E-3</v>
      </c>
      <c r="AC210" s="5">
        <v>1.4889345254248695E-4</v>
      </c>
      <c r="AD210" s="5">
        <v>3.0033215320157485E-3</v>
      </c>
      <c r="AE210" s="5">
        <v>1.1665079000142016E-3</v>
      </c>
      <c r="AG210" s="12">
        <v>3.6876835490410613</v>
      </c>
      <c r="AH210" s="12">
        <v>77.795655584534671</v>
      </c>
      <c r="AI210" s="12">
        <v>18.516660866424267</v>
      </c>
    </row>
    <row r="211" spans="1:35" s="9" customFormat="1" ht="10.199999999999999" x14ac:dyDescent="0.2">
      <c r="A211" s="7" t="s">
        <v>221</v>
      </c>
      <c r="B211" s="5">
        <v>52.2883</v>
      </c>
      <c r="C211" s="5">
        <v>0.35070000000000001</v>
      </c>
      <c r="D211" s="5">
        <v>1.764</v>
      </c>
      <c r="E211" s="5">
        <v>5.6570255616166296</v>
      </c>
      <c r="F211" s="5">
        <v>2.0028675833754397</v>
      </c>
      <c r="G211" s="5">
        <v>0.22209999999999999</v>
      </c>
      <c r="H211" s="5">
        <v>17.1295</v>
      </c>
      <c r="I211" s="5">
        <v>19.751200000000001</v>
      </c>
      <c r="J211" s="5">
        <v>0.21379999999999999</v>
      </c>
      <c r="K211" s="5">
        <v>7.4999999999999997E-3</v>
      </c>
      <c r="L211" s="5">
        <v>9.0300000000000005E-2</v>
      </c>
      <c r="M211" s="5">
        <v>3.73E-2</v>
      </c>
      <c r="N211" s="5">
        <v>99.514593144992062</v>
      </c>
      <c r="O211" s="5"/>
      <c r="P211" s="10">
        <v>1319.7345000000003</v>
      </c>
      <c r="Q211" s="10">
        <v>474.64249999999998</v>
      </c>
      <c r="S211" s="5">
        <v>1.9316386748775185</v>
      </c>
      <c r="T211" s="5">
        <v>9.7459712515578396E-3</v>
      </c>
      <c r="U211" s="5">
        <v>6.8361325122481498E-2</v>
      </c>
      <c r="V211" s="5">
        <v>8.4366984749620899E-3</v>
      </c>
      <c r="W211" s="5">
        <v>0.17476277449354316</v>
      </c>
      <c r="X211" s="5">
        <v>5.567775464685365E-2</v>
      </c>
      <c r="Y211" s="5">
        <v>6.9490363877035737E-3</v>
      </c>
      <c r="Z211" s="5">
        <v>0.94328628483792532</v>
      </c>
      <c r="AA211" s="5">
        <v>0.78173023770562899</v>
      </c>
      <c r="AB211" s="5">
        <v>1.53121938492503E-2</v>
      </c>
      <c r="AC211" s="5">
        <v>3.5342042937642386E-4</v>
      </c>
      <c r="AD211" s="5">
        <v>2.6372665408579505E-3</v>
      </c>
      <c r="AE211" s="5">
        <v>1.1083613823400786E-3</v>
      </c>
      <c r="AG211" s="12">
        <v>39.835294155339227</v>
      </c>
      <c r="AH211" s="12">
        <v>48.067843377149288</v>
      </c>
      <c r="AI211" s="12">
        <v>12.096862467511487</v>
      </c>
    </row>
    <row r="212" spans="1:35" s="9" customFormat="1" ht="10.199999999999999" x14ac:dyDescent="0.2">
      <c r="A212" s="7" t="s">
        <v>222</v>
      </c>
      <c r="B212" s="5">
        <v>51.741999999999997</v>
      </c>
      <c r="C212" s="5">
        <v>0.32550000000000001</v>
      </c>
      <c r="D212" s="5">
        <v>1.5638000000000001</v>
      </c>
      <c r="E212" s="5">
        <v>7.027763483631003</v>
      </c>
      <c r="F212" s="5">
        <v>1.5946449506408664</v>
      </c>
      <c r="G212" s="5">
        <v>0.29709999999999998</v>
      </c>
      <c r="H212" s="5">
        <v>15.928800000000001</v>
      </c>
      <c r="I212" s="5">
        <v>19.669899999999998</v>
      </c>
      <c r="J212" s="5">
        <v>0.25159999999999999</v>
      </c>
      <c r="K212" s="5">
        <v>7.1000000000000004E-3</v>
      </c>
      <c r="L212" s="5">
        <v>0.03</v>
      </c>
      <c r="M212" s="5">
        <v>1.9199999999999998E-2</v>
      </c>
      <c r="N212" s="5">
        <v>98.457408434271855</v>
      </c>
      <c r="O212" s="5"/>
      <c r="P212" s="10">
        <v>438.45000000000005</v>
      </c>
      <c r="Q212" s="10">
        <v>244.32</v>
      </c>
      <c r="S212" s="5">
        <v>1.9431309661815077</v>
      </c>
      <c r="T212" s="5">
        <v>9.1955528399124357E-3</v>
      </c>
      <c r="U212" s="5">
        <v>5.6869033818492287E-2</v>
      </c>
      <c r="V212" s="5">
        <v>1.2341175524965442E-2</v>
      </c>
      <c r="W212" s="5">
        <v>0.22070664960842451</v>
      </c>
      <c r="X212" s="5">
        <v>4.5064127679629529E-2</v>
      </c>
      <c r="Y212" s="5">
        <v>9.449659729051511E-3</v>
      </c>
      <c r="Z212" s="5">
        <v>0.89170126807754424</v>
      </c>
      <c r="AA212" s="5">
        <v>0.79141279552736643</v>
      </c>
      <c r="AB212" s="5">
        <v>1.831799118739473E-2</v>
      </c>
      <c r="AC212" s="5">
        <v>3.4011534526978715E-4</v>
      </c>
      <c r="AD212" s="5">
        <v>8.9068680920670134E-4</v>
      </c>
      <c r="AE212" s="5">
        <v>5.7997767123503855E-4</v>
      </c>
      <c r="AG212" s="12">
        <v>40.41254419385421</v>
      </c>
      <c r="AH212" s="12">
        <v>45.533654633277287</v>
      </c>
      <c r="AI212" s="12">
        <v>14.053801172868507</v>
      </c>
    </row>
    <row r="213" spans="1:35" s="9" customFormat="1" ht="10.199999999999999" x14ac:dyDescent="0.2">
      <c r="A213" s="7" t="s">
        <v>223</v>
      </c>
      <c r="B213" s="5">
        <v>51.265700000000002</v>
      </c>
      <c r="C213" s="5">
        <v>0.41839999999999999</v>
      </c>
      <c r="D213" s="5">
        <v>2.1463000000000001</v>
      </c>
      <c r="E213" s="5">
        <v>6.2801981241849223</v>
      </c>
      <c r="F213" s="5">
        <v>2.139699104593296</v>
      </c>
      <c r="G213" s="5">
        <v>0.27239999999999998</v>
      </c>
      <c r="H213" s="5">
        <v>16.428599999999999</v>
      </c>
      <c r="I213" s="5">
        <v>19.45</v>
      </c>
      <c r="J213" s="5">
        <v>0.18870000000000001</v>
      </c>
      <c r="K213" s="5">
        <v>2.06E-2</v>
      </c>
      <c r="L213" s="5">
        <v>2.9100000000000001E-2</v>
      </c>
      <c r="M213" s="34" t="s">
        <v>6</v>
      </c>
      <c r="N213" s="5">
        <v>98.633897228778224</v>
      </c>
      <c r="O213" s="5"/>
      <c r="P213" s="10">
        <v>425.29650000000004</v>
      </c>
      <c r="Q213" s="36" t="s">
        <v>6</v>
      </c>
      <c r="S213" s="5">
        <v>1.9175380713874417</v>
      </c>
      <c r="T213" s="5">
        <v>1.177271877006336E-2</v>
      </c>
      <c r="U213" s="5">
        <v>8.24619286125583E-2</v>
      </c>
      <c r="V213" s="5">
        <v>1.2148197632506422E-2</v>
      </c>
      <c r="W213" s="5">
        <v>0.19643997409911623</v>
      </c>
      <c r="X213" s="5">
        <v>6.0225153273264276E-2</v>
      </c>
      <c r="Y213" s="5">
        <v>8.6293655012480014E-3</v>
      </c>
      <c r="Z213" s="5">
        <v>0.91599926011027677</v>
      </c>
      <c r="AA213" s="5">
        <v>0.77943295410207492</v>
      </c>
      <c r="AB213" s="5">
        <v>1.3683504882272548E-2</v>
      </c>
      <c r="AC213" s="5">
        <v>9.8286380226012817E-4</v>
      </c>
      <c r="AD213" s="5">
        <v>8.605081683425483E-4</v>
      </c>
      <c r="AE213" s="34" t="s">
        <v>6</v>
      </c>
      <c r="AG213" s="12">
        <v>39.752248555866473</v>
      </c>
      <c r="AH213" s="12">
        <v>46.71733479224288</v>
      </c>
      <c r="AI213" s="12">
        <v>13.530416651890642</v>
      </c>
    </row>
    <row r="214" spans="1:35" s="9" customFormat="1" ht="10.199999999999999" x14ac:dyDescent="0.2">
      <c r="A214" s="28" t="s">
        <v>224</v>
      </c>
      <c r="B214" s="5">
        <v>52.804860126582277</v>
      </c>
      <c r="C214" s="5">
        <v>0.2472</v>
      </c>
      <c r="D214" s="5">
        <v>1.2233000000000001</v>
      </c>
      <c r="E214" s="5">
        <v>17.201489142830017</v>
      </c>
      <c r="F214" s="5">
        <v>1.9008907155730026</v>
      </c>
      <c r="G214" s="5">
        <v>0.4007</v>
      </c>
      <c r="H214" s="5">
        <v>24.090900000000001</v>
      </c>
      <c r="I214" s="5">
        <v>2.0586000000000002</v>
      </c>
      <c r="J214" s="5">
        <v>3.39E-2</v>
      </c>
      <c r="K214" s="5">
        <v>7.1999999999999998E-3</v>
      </c>
      <c r="L214" s="5">
        <v>0</v>
      </c>
      <c r="M214" s="5">
        <v>0</v>
      </c>
      <c r="N214" s="5">
        <v>99.969039984985301</v>
      </c>
      <c r="O214" s="5"/>
      <c r="P214" s="12">
        <f t="shared" si="6"/>
        <v>0</v>
      </c>
      <c r="Q214" s="12">
        <f t="shared" si="7"/>
        <v>0</v>
      </c>
      <c r="R214" s="5"/>
      <c r="S214" s="4">
        <v>1.9417331812802701</v>
      </c>
      <c r="T214" s="4">
        <v>6.8380474822223184E-3</v>
      </c>
      <c r="U214" s="4">
        <v>5.3012553547016873E-2</v>
      </c>
      <c r="V214" s="4">
        <v>0</v>
      </c>
      <c r="W214" s="4">
        <v>0.52895791618716359</v>
      </c>
      <c r="X214" s="4">
        <v>5.2599414568784031E-2</v>
      </c>
      <c r="Y214" s="4">
        <v>1.2479283624829786E-2</v>
      </c>
      <c r="Z214" s="4">
        <v>1.3205235298269311</v>
      </c>
      <c r="AA214" s="4">
        <v>8.1101647841996222E-2</v>
      </c>
      <c r="AB214" s="4">
        <v>2.4167053388782613E-3</v>
      </c>
      <c r="AC214" s="4">
        <v>3.3772030190783972E-4</v>
      </c>
      <c r="AD214" s="4">
        <v>0</v>
      </c>
      <c r="AE214" s="4">
        <v>0</v>
      </c>
      <c r="AF214" s="6"/>
      <c r="AG214" s="10">
        <v>4.0638974081223616</v>
      </c>
      <c r="AH214" s="10">
        <v>66.169705462499621</v>
      </c>
      <c r="AI214" s="10">
        <v>29.766397129378024</v>
      </c>
    </row>
    <row r="215" spans="1:35" s="9" customFormat="1" ht="10.199999999999999" x14ac:dyDescent="0.2">
      <c r="A215" s="28" t="s">
        <v>225</v>
      </c>
      <c r="B215" s="5">
        <v>51.532033291139243</v>
      </c>
      <c r="C215" s="5">
        <v>0.26600000000000001</v>
      </c>
      <c r="D215" s="5">
        <v>1.0510999999999999</v>
      </c>
      <c r="E215" s="5">
        <v>24.119704453503346</v>
      </c>
      <c r="F215" s="5">
        <v>1.2901032208217298</v>
      </c>
      <c r="G215" s="5">
        <v>0.61570000000000003</v>
      </c>
      <c r="H215" s="5">
        <v>19.385100000000001</v>
      </c>
      <c r="I215" s="5">
        <v>1.8203</v>
      </c>
      <c r="J215" s="5">
        <v>3.3500000000000002E-2</v>
      </c>
      <c r="K215" s="5">
        <v>2.5000000000000001E-2</v>
      </c>
      <c r="L215" s="5">
        <v>1.9400000000000001E-2</v>
      </c>
      <c r="M215" s="5">
        <v>0</v>
      </c>
      <c r="N215" s="5">
        <v>100.15794096546433</v>
      </c>
      <c r="O215" s="5"/>
      <c r="P215" s="12">
        <f t="shared" ref="P215:P278" si="8">(L215*1.4615)*10000</f>
        <v>283.53100000000001</v>
      </c>
      <c r="Q215" s="12">
        <f t="shared" ref="Q215:Q278" si="9">(M215*1.2725)*10000</f>
        <v>0</v>
      </c>
      <c r="R215" s="5"/>
      <c r="S215" s="4">
        <v>1.9521133092307466</v>
      </c>
      <c r="T215" s="4">
        <v>7.5801425083766557E-3</v>
      </c>
      <c r="U215" s="4">
        <v>4.6924739753496272E-2</v>
      </c>
      <c r="V215" s="4">
        <v>0</v>
      </c>
      <c r="W215" s="4">
        <v>0.76408055143905429</v>
      </c>
      <c r="X215" s="4">
        <v>3.6775645864162598E-2</v>
      </c>
      <c r="Y215" s="4">
        <v>1.975384104048436E-2</v>
      </c>
      <c r="Z215" s="4">
        <v>1.094644887665984</v>
      </c>
      <c r="AA215" s="4">
        <v>7.3877598094961888E-2</v>
      </c>
      <c r="AB215" s="4">
        <v>2.4602593927618337E-3</v>
      </c>
      <c r="AC215" s="4">
        <v>1.2080273565562192E-3</v>
      </c>
      <c r="AD215" s="4">
        <v>5.8099765341387182E-4</v>
      </c>
      <c r="AE215" s="4">
        <v>0</v>
      </c>
      <c r="AF215" s="6"/>
      <c r="AG215" s="10">
        <v>3.714061139702888</v>
      </c>
      <c r="AH215" s="10">
        <v>55.031269882770026</v>
      </c>
      <c r="AI215" s="10">
        <v>41.254668977527075</v>
      </c>
    </row>
    <row r="216" spans="1:35" s="9" customFormat="1" ht="10.199999999999999" x14ac:dyDescent="0.2">
      <c r="A216" s="28" t="s">
        <v>226</v>
      </c>
      <c r="B216" s="5">
        <v>51.649179113924056</v>
      </c>
      <c r="C216" s="5">
        <v>0.37130000000000002</v>
      </c>
      <c r="D216" s="5">
        <v>1.7625</v>
      </c>
      <c r="E216" s="5">
        <v>7.6318156065316396</v>
      </c>
      <c r="F216" s="5">
        <v>2.5898673064613895</v>
      </c>
      <c r="G216" s="5">
        <v>0.35470000000000002</v>
      </c>
      <c r="H216" s="5">
        <v>15.496</v>
      </c>
      <c r="I216" s="5">
        <v>19.7637</v>
      </c>
      <c r="J216" s="5">
        <v>0.23230000000000001</v>
      </c>
      <c r="K216" s="5">
        <v>2.0799999999999999E-2</v>
      </c>
      <c r="L216" s="5">
        <v>6.1000000000000004E-3</v>
      </c>
      <c r="M216" s="5">
        <v>7.7000000000000002E-3</v>
      </c>
      <c r="N216" s="5">
        <v>99.88596202691707</v>
      </c>
      <c r="O216" s="5"/>
      <c r="P216" s="12">
        <f t="shared" si="8"/>
        <v>89.151499999999999</v>
      </c>
      <c r="Q216" s="12">
        <f t="shared" si="9"/>
        <v>97.982500000000002</v>
      </c>
      <c r="R216" s="5"/>
      <c r="S216" s="4">
        <v>1.9236457868674286</v>
      </c>
      <c r="T216" s="4">
        <v>1.0402904739095126E-2</v>
      </c>
      <c r="U216" s="4">
        <v>7.6354213132571402E-2</v>
      </c>
      <c r="V216" s="4">
        <v>1.0065776987087383E-3</v>
      </c>
      <c r="W216" s="4">
        <v>0.23769988454080354</v>
      </c>
      <c r="X216" s="4">
        <v>7.2585070160431364E-2</v>
      </c>
      <c r="Y216" s="4">
        <v>1.118864586331168E-2</v>
      </c>
      <c r="Z216" s="4">
        <v>0.86031749302000338</v>
      </c>
      <c r="AA216" s="4">
        <v>0.78862763151169135</v>
      </c>
      <c r="AB216" s="4">
        <v>1.6773328005258582E-2</v>
      </c>
      <c r="AC216" s="4">
        <v>9.8817539052068067E-4</v>
      </c>
      <c r="AD216" s="4">
        <v>1.7961244379089767E-4</v>
      </c>
      <c r="AE216" s="4">
        <v>2.3067662638483593E-4</v>
      </c>
      <c r="AF216" s="6"/>
      <c r="AG216" s="10">
        <v>40.023352471600795</v>
      </c>
      <c r="AH216" s="10">
        <v>43.661658411106643</v>
      </c>
      <c r="AI216" s="10">
        <v>16.314989117292562</v>
      </c>
    </row>
    <row r="217" spans="1:35" s="9" customFormat="1" ht="10.199999999999999" x14ac:dyDescent="0.2">
      <c r="A217" s="28" t="s">
        <v>227</v>
      </c>
      <c r="B217" s="5">
        <v>54.474878354430388</v>
      </c>
      <c r="C217" s="5">
        <v>0.1158</v>
      </c>
      <c r="D217" s="5">
        <v>1.3151999999999999</v>
      </c>
      <c r="E217" s="5">
        <v>11.077846385471537</v>
      </c>
      <c r="F217" s="5">
        <v>3.1520397718254807</v>
      </c>
      <c r="G217" s="5">
        <v>0.3795</v>
      </c>
      <c r="H217" s="5">
        <v>28.997199999999999</v>
      </c>
      <c r="I217" s="5">
        <v>1.3995</v>
      </c>
      <c r="J217" s="5">
        <v>2.5499999999999998E-2</v>
      </c>
      <c r="K217" s="5">
        <v>1.9699999999999999E-2</v>
      </c>
      <c r="L217" s="5">
        <v>3.9899999999999998E-2</v>
      </c>
      <c r="M217" s="5">
        <v>4.2799999999999998E-2</v>
      </c>
      <c r="N217" s="5">
        <v>101.03986451172739</v>
      </c>
      <c r="O217" s="5"/>
      <c r="P217" s="12">
        <f t="shared" si="8"/>
        <v>583.13850000000002</v>
      </c>
      <c r="Q217" s="12">
        <f t="shared" si="9"/>
        <v>544.63</v>
      </c>
      <c r="R217" s="5"/>
      <c r="S217" s="4">
        <v>1.9294413968594843</v>
      </c>
      <c r="T217" s="4">
        <v>3.0854028239920717E-3</v>
      </c>
      <c r="U217" s="4">
        <v>5.4898087639220924E-2</v>
      </c>
      <c r="V217" s="4">
        <v>0</v>
      </c>
      <c r="W217" s="4">
        <v>0.32811801948224956</v>
      </c>
      <c r="X217" s="4">
        <v>8.4010799406908809E-2</v>
      </c>
      <c r="Y217" s="4">
        <v>1.1384180177020661E-2</v>
      </c>
      <c r="Z217" s="4">
        <v>1.5309776503438663</v>
      </c>
      <c r="AA217" s="4">
        <v>5.3106817969012128E-2</v>
      </c>
      <c r="AB217" s="4">
        <v>1.750990747891332E-3</v>
      </c>
      <c r="AC217" s="4">
        <v>8.900421335996852E-4</v>
      </c>
      <c r="AD217" s="4">
        <v>1.1172571006391699E-3</v>
      </c>
      <c r="AE217" s="4">
        <v>1.2193553161131639E-3</v>
      </c>
      <c r="AF217" s="6"/>
      <c r="AG217" s="10">
        <v>2.6452921380870098</v>
      </c>
      <c r="AH217" s="10">
        <v>76.259194147249858</v>
      </c>
      <c r="AI217" s="10">
        <v>21.095513714663145</v>
      </c>
    </row>
    <row r="218" spans="1:35" s="9" customFormat="1" ht="10.199999999999999" x14ac:dyDescent="0.2">
      <c r="A218" s="28" t="s">
        <v>228</v>
      </c>
      <c r="B218" s="5">
        <v>51.69276367088608</v>
      </c>
      <c r="C218" s="5">
        <v>0.39660000000000001</v>
      </c>
      <c r="D218" s="5">
        <v>2.1997</v>
      </c>
      <c r="E218" s="5">
        <v>4.5583938943473754</v>
      </c>
      <c r="F218" s="5">
        <v>3.3890272652117606</v>
      </c>
      <c r="G218" s="5">
        <v>0.25840000000000002</v>
      </c>
      <c r="H218" s="5">
        <v>16.841200000000001</v>
      </c>
      <c r="I218" s="5">
        <v>20.393799999999999</v>
      </c>
      <c r="J218" s="5">
        <v>0.24129999999999999</v>
      </c>
      <c r="K218" s="5">
        <v>1.8100000000000002E-2</v>
      </c>
      <c r="L218" s="5">
        <v>1.6500000000000001E-2</v>
      </c>
      <c r="M218" s="5">
        <v>1.0200000000000001E-2</v>
      </c>
      <c r="N218" s="5">
        <v>100.01598483044521</v>
      </c>
      <c r="O218" s="5"/>
      <c r="P218" s="12">
        <f t="shared" si="8"/>
        <v>241.14750000000001</v>
      </c>
      <c r="Q218" s="12">
        <f t="shared" si="9"/>
        <v>129.79499999999999</v>
      </c>
      <c r="R218" s="5"/>
      <c r="S218" s="4">
        <v>1.9034335087568903</v>
      </c>
      <c r="T218" s="4">
        <v>1.0985723370259355E-2</v>
      </c>
      <c r="U218" s="4">
        <v>9.5455620824343501E-2</v>
      </c>
      <c r="V218" s="4">
        <v>0</v>
      </c>
      <c r="W218" s="4">
        <v>0.14036512891442626</v>
      </c>
      <c r="X218" s="4">
        <v>9.3905521128607283E-2</v>
      </c>
      <c r="Y218" s="4">
        <v>8.058516983706198E-3</v>
      </c>
      <c r="Z218" s="4">
        <v>0.92439684801886568</v>
      </c>
      <c r="AA218" s="4">
        <v>0.80454097819521975</v>
      </c>
      <c r="AB218" s="4">
        <v>1.7225571061906812E-2</v>
      </c>
      <c r="AC218" s="4">
        <v>8.501499832800311E-4</v>
      </c>
      <c r="AD218" s="4">
        <v>4.8032678764201622E-4</v>
      </c>
      <c r="AE218" s="4">
        <v>3.0210597485191978E-4</v>
      </c>
      <c r="AF218" s="6"/>
      <c r="AG218" s="10">
        <v>40.813394682398098</v>
      </c>
      <c r="AH218" s="10">
        <v>46.893538581454564</v>
      </c>
      <c r="AI218" s="10">
        <v>12.293066736147342</v>
      </c>
    </row>
    <row r="219" spans="1:35" s="9" customFormat="1" ht="10.199999999999999" x14ac:dyDescent="0.2">
      <c r="A219" s="28" t="s">
        <v>229</v>
      </c>
      <c r="B219" s="5">
        <v>54.318190886075953</v>
      </c>
      <c r="C219" s="5">
        <v>0.1835</v>
      </c>
      <c r="D219" s="5">
        <v>1.2201</v>
      </c>
      <c r="E219" s="5">
        <v>11.14195644937343</v>
      </c>
      <c r="F219" s="5">
        <v>2.9338803978113082</v>
      </c>
      <c r="G219" s="5">
        <v>0.35170000000000001</v>
      </c>
      <c r="H219" s="5">
        <v>28.7867</v>
      </c>
      <c r="I219" s="5">
        <v>1.4206000000000001</v>
      </c>
      <c r="J219" s="5">
        <v>5.4800000000000001E-2</v>
      </c>
      <c r="K219" s="5">
        <v>2.2000000000000001E-3</v>
      </c>
      <c r="L219" s="5">
        <v>2.8000000000000001E-2</v>
      </c>
      <c r="M219" s="5">
        <v>7.8600000000000003E-2</v>
      </c>
      <c r="N219" s="5">
        <v>100.52022773326068</v>
      </c>
      <c r="O219" s="5"/>
      <c r="P219" s="12">
        <f t="shared" si="8"/>
        <v>409.22</v>
      </c>
      <c r="Q219" s="12">
        <f t="shared" si="9"/>
        <v>1000.1849999999999</v>
      </c>
      <c r="R219" s="5"/>
      <c r="S219" s="4">
        <v>1.9339823843061623</v>
      </c>
      <c r="T219" s="4">
        <v>4.9148614071892532E-3</v>
      </c>
      <c r="U219" s="4">
        <v>5.1195611767497484E-2</v>
      </c>
      <c r="V219" s="4">
        <v>0</v>
      </c>
      <c r="W219" s="4">
        <v>0.33174783202492214</v>
      </c>
      <c r="X219" s="4">
        <v>7.8606367593637039E-2</v>
      </c>
      <c r="Y219" s="4">
        <v>1.0605575565439528E-2</v>
      </c>
      <c r="Z219" s="4">
        <v>1.5278353792692332</v>
      </c>
      <c r="AA219" s="4">
        <v>5.4190240915543773E-2</v>
      </c>
      <c r="AB219" s="4">
        <v>3.7826496899030304E-3</v>
      </c>
      <c r="AC219" s="4">
        <v>9.9916891595072142E-5</v>
      </c>
      <c r="AD219" s="4">
        <v>7.8815231047246607E-4</v>
      </c>
      <c r="AE219" s="4">
        <v>2.2510282584037107E-3</v>
      </c>
      <c r="AF219" s="6"/>
      <c r="AG219" s="10">
        <v>2.7054735916118169</v>
      </c>
      <c r="AH219" s="10">
        <v>76.277909105170423</v>
      </c>
      <c r="AI219" s="10">
        <v>21.016617303217757</v>
      </c>
    </row>
    <row r="220" spans="1:35" s="9" customFormat="1" ht="10.199999999999999" x14ac:dyDescent="0.2">
      <c r="A220" s="28" t="s">
        <v>230</v>
      </c>
      <c r="B220" s="5">
        <v>50.780643417721521</v>
      </c>
      <c r="C220" s="5">
        <v>0.36720000000000003</v>
      </c>
      <c r="D220" s="5">
        <v>1.1719999999999999</v>
      </c>
      <c r="E220" s="5">
        <v>9.8115640144996039</v>
      </c>
      <c r="F220" s="5">
        <v>3.7979077406865902</v>
      </c>
      <c r="G220" s="5">
        <v>0.34260000000000002</v>
      </c>
      <c r="H220" s="5">
        <v>14.4162</v>
      </c>
      <c r="I220" s="5">
        <v>18.4953</v>
      </c>
      <c r="J220" s="5">
        <v>0.31240000000000001</v>
      </c>
      <c r="K220" s="5">
        <v>1.78E-2</v>
      </c>
      <c r="L220" s="5">
        <v>6.1000000000000004E-3</v>
      </c>
      <c r="M220" s="5">
        <v>0</v>
      </c>
      <c r="N220" s="5">
        <v>99.519715172907709</v>
      </c>
      <c r="O220" s="5"/>
      <c r="P220" s="12">
        <f t="shared" si="8"/>
        <v>89.151499999999999</v>
      </c>
      <c r="Q220" s="12">
        <f t="shared" si="9"/>
        <v>0</v>
      </c>
      <c r="R220" s="5"/>
      <c r="S220" s="4">
        <v>1.9211558638020449</v>
      </c>
      <c r="T220" s="4">
        <v>1.0450451741427282E-2</v>
      </c>
      <c r="U220" s="4">
        <v>5.2254308619208094E-2</v>
      </c>
      <c r="V220" s="4">
        <v>0</v>
      </c>
      <c r="W220" s="4">
        <v>0.31041454516056949</v>
      </c>
      <c r="X220" s="4">
        <v>0.10812270876908592</v>
      </c>
      <c r="Y220" s="4">
        <v>1.0977575111835572E-2</v>
      </c>
      <c r="Z220" s="4">
        <v>0.81300396534525188</v>
      </c>
      <c r="AA220" s="4">
        <v>0.74966603694670864</v>
      </c>
      <c r="AB220" s="4">
        <v>2.2913095981760556E-2</v>
      </c>
      <c r="AC220" s="4">
        <v>8.5900050779056747E-4</v>
      </c>
      <c r="AD220" s="4">
        <v>1.8244801431592406E-4</v>
      </c>
      <c r="AE220" s="4">
        <v>0</v>
      </c>
      <c r="AF220" s="6"/>
      <c r="AG220" s="10">
        <v>37.630345596243011</v>
      </c>
      <c r="AH220" s="10">
        <v>40.809665476725613</v>
      </c>
      <c r="AI220" s="10">
        <v>21.559988927031384</v>
      </c>
    </row>
    <row r="221" spans="1:35" s="9" customFormat="1" ht="10.199999999999999" x14ac:dyDescent="0.2">
      <c r="A221" s="28" t="s">
        <v>231</v>
      </c>
      <c r="B221" s="5">
        <v>50.926878481012658</v>
      </c>
      <c r="C221" s="5">
        <v>0.43919999999999998</v>
      </c>
      <c r="D221" s="5">
        <v>2.0629</v>
      </c>
      <c r="E221" s="5">
        <v>6.8203899771990359</v>
      </c>
      <c r="F221" s="5">
        <v>3.1188745883387106</v>
      </c>
      <c r="G221" s="5">
        <v>0.25879999999999997</v>
      </c>
      <c r="H221" s="5">
        <v>15.2166</v>
      </c>
      <c r="I221" s="5">
        <v>20.16</v>
      </c>
      <c r="J221" s="5">
        <v>0.25559999999999999</v>
      </c>
      <c r="K221" s="5">
        <v>1.7399999999999999E-2</v>
      </c>
      <c r="L221" s="5">
        <v>0</v>
      </c>
      <c r="M221" s="5">
        <v>7.1999999999999998E-3</v>
      </c>
      <c r="N221" s="5">
        <v>99.283843046550388</v>
      </c>
      <c r="O221" s="5"/>
      <c r="P221" s="12">
        <f t="shared" si="8"/>
        <v>0</v>
      </c>
      <c r="Q221" s="12">
        <f t="shared" si="9"/>
        <v>91.62</v>
      </c>
      <c r="R221" s="5"/>
      <c r="S221" s="4">
        <v>1.9080288990620859</v>
      </c>
      <c r="T221" s="4">
        <v>1.2378505460651799E-2</v>
      </c>
      <c r="U221" s="4">
        <v>9.1084852565834748E-2</v>
      </c>
      <c r="V221" s="4">
        <v>0</v>
      </c>
      <c r="W221" s="4">
        <v>0.21369114115195703</v>
      </c>
      <c r="X221" s="4">
        <v>8.7931383899111815E-2</v>
      </c>
      <c r="Y221" s="4">
        <v>8.212148995557729E-3</v>
      </c>
      <c r="Z221" s="4">
        <v>0.84983180211333842</v>
      </c>
      <c r="AA221" s="4">
        <v>0.8092272021735436</v>
      </c>
      <c r="AB221" s="4">
        <v>1.856551873305233E-2</v>
      </c>
      <c r="AC221" s="4">
        <v>8.3156491236214321E-4</v>
      </c>
      <c r="AD221" s="4">
        <v>0</v>
      </c>
      <c r="AE221" s="4">
        <v>2.1698093250509641E-4</v>
      </c>
      <c r="AF221" s="6"/>
      <c r="AG221" s="10">
        <v>41.100604419558181</v>
      </c>
      <c r="AH221" s="10">
        <v>43.162909783561531</v>
      </c>
      <c r="AI221" s="10">
        <v>15.736485796880295</v>
      </c>
    </row>
    <row r="222" spans="1:35" s="9" customFormat="1" ht="10.199999999999999" x14ac:dyDescent="0.2">
      <c r="A222" s="7" t="s">
        <v>232</v>
      </c>
      <c r="B222" s="5">
        <v>53.287799999999997</v>
      </c>
      <c r="C222" s="5">
        <v>0.26400000000000001</v>
      </c>
      <c r="D222" s="5">
        <v>1.4832000000000001</v>
      </c>
      <c r="E222" s="5">
        <v>17.41628947996994</v>
      </c>
      <c r="F222" s="5">
        <v>0.93828228090940446</v>
      </c>
      <c r="G222" s="5">
        <v>0.37869999999999998</v>
      </c>
      <c r="H222" s="5">
        <v>24.597100000000001</v>
      </c>
      <c r="I222" s="5">
        <v>1.6851</v>
      </c>
      <c r="J222" s="5">
        <v>3.0999999999999999E-3</v>
      </c>
      <c r="K222" s="5">
        <v>2.4199999999999999E-2</v>
      </c>
      <c r="L222" s="5">
        <v>1.26E-2</v>
      </c>
      <c r="M222" s="5">
        <v>2.3300000000000001E-2</v>
      </c>
      <c r="N222" s="5">
        <v>100.11367176087936</v>
      </c>
      <c r="O222" s="5"/>
      <c r="P222" s="10">
        <v>184.149</v>
      </c>
      <c r="Q222" s="10">
        <v>296.49250000000001</v>
      </c>
      <c r="S222" s="5">
        <v>1.9490354016640272</v>
      </c>
      <c r="T222" s="5">
        <v>7.2637995996932408E-3</v>
      </c>
      <c r="U222" s="5">
        <v>5.0964598335972777E-2</v>
      </c>
      <c r="V222" s="5">
        <v>1.2967910390512483E-2</v>
      </c>
      <c r="W222" s="5">
        <v>0.53270526764859816</v>
      </c>
      <c r="X222" s="5">
        <v>2.5824597258124804E-2</v>
      </c>
      <c r="Y222" s="5">
        <v>1.1731185425383822E-2</v>
      </c>
      <c r="Z222" s="5">
        <v>1.3410757435537966</v>
      </c>
      <c r="AA222" s="5">
        <v>6.6032793432159204E-2</v>
      </c>
      <c r="AB222" s="5">
        <v>2.1981735535048097E-4</v>
      </c>
      <c r="AC222" s="5">
        <v>1.129058175357414E-3</v>
      </c>
      <c r="AD222" s="5">
        <v>3.643404469017432E-4</v>
      </c>
      <c r="AE222" s="5">
        <v>6.8548671412236033E-4</v>
      </c>
      <c r="AG222" s="12">
        <v>3.3394259654676151</v>
      </c>
      <c r="AH222" s="12">
        <v>67.821198027664551</v>
      </c>
      <c r="AI222" s="12">
        <v>28.839376006867834</v>
      </c>
    </row>
    <row r="223" spans="1:35" s="9" customFormat="1" ht="10.199999999999999" x14ac:dyDescent="0.2">
      <c r="A223" s="7" t="s">
        <v>233</v>
      </c>
      <c r="B223" s="5">
        <v>54.215800000000002</v>
      </c>
      <c r="C223" s="5">
        <v>0.1595</v>
      </c>
      <c r="D223" s="5">
        <v>1.1498999999999999</v>
      </c>
      <c r="E223" s="5">
        <v>16.226520799906311</v>
      </c>
      <c r="F223" s="5">
        <v>1.0367086550641202</v>
      </c>
      <c r="G223" s="5">
        <v>0.42570000000000002</v>
      </c>
      <c r="H223" s="5">
        <v>25.866199999999999</v>
      </c>
      <c r="I223" s="5">
        <v>1.5618000000000001</v>
      </c>
      <c r="J223" s="5">
        <v>8.2000000000000007E-3</v>
      </c>
      <c r="K223" s="5">
        <v>2.4E-2</v>
      </c>
      <c r="L223" s="5">
        <v>1.4E-2</v>
      </c>
      <c r="M223" s="5">
        <v>3.39E-2</v>
      </c>
      <c r="N223" s="5">
        <v>100.72222945497045</v>
      </c>
      <c r="O223" s="5"/>
      <c r="P223" s="10">
        <v>204.61</v>
      </c>
      <c r="Q223" s="10">
        <v>431.37749999999994</v>
      </c>
      <c r="S223" s="5">
        <v>1.9587185438957562</v>
      </c>
      <c r="T223" s="5">
        <v>4.3348576650424813E-3</v>
      </c>
      <c r="U223" s="5">
        <v>4.128145610424383E-2</v>
      </c>
      <c r="V223" s="5">
        <v>7.6779714472205163E-3</v>
      </c>
      <c r="W223" s="5">
        <v>0.49024254145342661</v>
      </c>
      <c r="X223" s="5">
        <v>2.8184542796482415E-2</v>
      </c>
      <c r="Y223" s="5">
        <v>1.3025801987913138E-2</v>
      </c>
      <c r="Z223" s="5">
        <v>1.3930164960740903</v>
      </c>
      <c r="AA223" s="5">
        <v>6.0452412530081837E-2</v>
      </c>
      <c r="AB223" s="5">
        <v>5.7433907523319174E-4</v>
      </c>
      <c r="AC223" s="5">
        <v>1.1060287675300053E-3</v>
      </c>
      <c r="AD223" s="5">
        <v>3.998702597261253E-4</v>
      </c>
      <c r="AE223" s="5">
        <v>9.851379432530556E-4</v>
      </c>
      <c r="AG223" s="12">
        <v>3.0455815784366473</v>
      </c>
      <c r="AH223" s="12">
        <v>70.179918407565197</v>
      </c>
      <c r="AI223" s="12">
        <v>26.774500013998153</v>
      </c>
    </row>
    <row r="224" spans="1:35" s="9" customFormat="1" ht="10.199999999999999" x14ac:dyDescent="0.2">
      <c r="A224" s="7" t="s">
        <v>234</v>
      </c>
      <c r="B224" s="5">
        <v>53.837000000000003</v>
      </c>
      <c r="C224" s="5">
        <v>0.20269999999999999</v>
      </c>
      <c r="D224" s="5">
        <v>0.80359999999999998</v>
      </c>
      <c r="E224" s="5">
        <v>17.581314146731668</v>
      </c>
      <c r="F224" s="5">
        <v>0.88657941873710044</v>
      </c>
      <c r="G224" s="5">
        <v>0.45119999999999999</v>
      </c>
      <c r="H224" s="5">
        <v>24.8489</v>
      </c>
      <c r="I224" s="5">
        <v>1.5921000000000001</v>
      </c>
      <c r="J224" s="5">
        <v>1.14E-2</v>
      </c>
      <c r="K224" s="5">
        <v>3.04E-2</v>
      </c>
      <c r="L224" s="34" t="s">
        <v>6</v>
      </c>
      <c r="M224" s="5">
        <v>1.4999999999999999E-2</v>
      </c>
      <c r="N224" s="5">
        <v>100.25019356546876</v>
      </c>
      <c r="O224" s="5"/>
      <c r="P224" s="36" t="s">
        <v>6</v>
      </c>
      <c r="Q224" s="10">
        <v>190.875</v>
      </c>
      <c r="S224" s="5">
        <v>1.9666439484715268</v>
      </c>
      <c r="T224" s="5">
        <v>5.570146627187347E-3</v>
      </c>
      <c r="U224" s="5">
        <v>3.3356051528473207E-2</v>
      </c>
      <c r="V224" s="5">
        <v>1.2390739104524845E-3</v>
      </c>
      <c r="W224" s="5">
        <v>0.53707587242785237</v>
      </c>
      <c r="X224" s="5">
        <v>2.4370847911522109E-2</v>
      </c>
      <c r="Y224" s="5">
        <v>1.3959460592452892E-2</v>
      </c>
      <c r="Z224" s="5">
        <v>1.3530988369101902</v>
      </c>
      <c r="AA224" s="5">
        <v>6.2309933173284912E-2</v>
      </c>
      <c r="AB224" s="5">
        <v>8.0734300687208165E-4</v>
      </c>
      <c r="AC224" s="5">
        <v>1.4165355857305483E-3</v>
      </c>
      <c r="AD224" s="34" t="s">
        <v>6</v>
      </c>
      <c r="AE224" s="5">
        <v>4.4074493657540238E-4</v>
      </c>
      <c r="AG224" s="12">
        <v>3.1298706663573759</v>
      </c>
      <c r="AH224" s="12">
        <v>67.967082335810204</v>
      </c>
      <c r="AI224" s="12">
        <v>28.903046997832423</v>
      </c>
    </row>
    <row r="225" spans="1:35" s="9" customFormat="1" ht="10.199999999999999" x14ac:dyDescent="0.2">
      <c r="A225" s="7" t="s">
        <v>235</v>
      </c>
      <c r="B225" s="5">
        <v>52.4009</v>
      </c>
      <c r="C225" s="5">
        <v>0.36620000000000003</v>
      </c>
      <c r="D225" s="5">
        <v>1.2995000000000001</v>
      </c>
      <c r="E225" s="5">
        <v>9.8506089964640893</v>
      </c>
      <c r="F225" s="5">
        <v>1.6428247922294588</v>
      </c>
      <c r="G225" s="5">
        <v>0.31180000000000002</v>
      </c>
      <c r="H225" s="5">
        <v>15.225899999999999</v>
      </c>
      <c r="I225" s="5">
        <v>19.124500000000001</v>
      </c>
      <c r="J225" s="5">
        <v>0.2399</v>
      </c>
      <c r="K225" s="5">
        <v>1.55E-2</v>
      </c>
      <c r="L225" s="34" t="s">
        <v>6</v>
      </c>
      <c r="M225" s="5">
        <v>7.7999999999999996E-3</v>
      </c>
      <c r="N225" s="5">
        <v>100.47593378869355</v>
      </c>
      <c r="O225" s="5"/>
      <c r="P225" s="36" t="s">
        <v>6</v>
      </c>
      <c r="Q225" s="10">
        <v>99.254999999999981</v>
      </c>
      <c r="S225" s="5">
        <v>1.947707801845082</v>
      </c>
      <c r="T225" s="5">
        <v>1.0239326414029746E-2</v>
      </c>
      <c r="U225" s="5">
        <v>5.2292198154918035E-2</v>
      </c>
      <c r="V225" s="5">
        <v>4.6312807613315826E-3</v>
      </c>
      <c r="W225" s="5">
        <v>0.30618757158587856</v>
      </c>
      <c r="X225" s="5">
        <v>4.5949883162796024E-2</v>
      </c>
      <c r="Y225" s="5">
        <v>9.8155768104653228E-3</v>
      </c>
      <c r="Z225" s="5">
        <v>0.8436173336382341</v>
      </c>
      <c r="AA225" s="5">
        <v>0.76158293075003125</v>
      </c>
      <c r="AB225" s="5">
        <v>1.7287160073619853E-2</v>
      </c>
      <c r="AC225" s="5">
        <v>7.348958125300728E-4</v>
      </c>
      <c r="AD225" s="34" t="s">
        <v>6</v>
      </c>
      <c r="AE225" s="5">
        <v>2.3320123406746996E-4</v>
      </c>
      <c r="AG225" s="12">
        <v>38.714976220663253</v>
      </c>
      <c r="AH225" s="12">
        <v>42.885185174749566</v>
      </c>
      <c r="AI225" s="12">
        <v>18.399838604587188</v>
      </c>
    </row>
    <row r="226" spans="1:35" s="9" customFormat="1" ht="10.199999999999999" x14ac:dyDescent="0.2">
      <c r="A226" s="7" t="s">
        <v>236</v>
      </c>
      <c r="B226" s="5">
        <v>53.589100000000002</v>
      </c>
      <c r="C226" s="5">
        <v>0.2044</v>
      </c>
      <c r="D226" s="5">
        <v>0.83220000000000005</v>
      </c>
      <c r="E226" s="5">
        <v>19.375637679259412</v>
      </c>
      <c r="F226" s="5">
        <v>0.56605434703901703</v>
      </c>
      <c r="G226" s="5">
        <v>0.49299999999999999</v>
      </c>
      <c r="H226" s="5">
        <v>23.563800000000001</v>
      </c>
      <c r="I226" s="5">
        <v>1.7017</v>
      </c>
      <c r="J226" s="5">
        <v>1.0500000000000001E-2</v>
      </c>
      <c r="K226" s="5">
        <v>1.72E-2</v>
      </c>
      <c r="L226" s="34" t="s">
        <v>6</v>
      </c>
      <c r="M226" s="5">
        <v>3.6900000000000002E-2</v>
      </c>
      <c r="N226" s="5">
        <v>100.38319202629843</v>
      </c>
      <c r="O226" s="5"/>
      <c r="P226" s="36" t="s">
        <v>6</v>
      </c>
      <c r="Q226" s="10">
        <v>469.55250000000007</v>
      </c>
      <c r="S226" s="5">
        <v>1.9704591474001099</v>
      </c>
      <c r="T226" s="5">
        <v>5.6537923458102211E-3</v>
      </c>
      <c r="U226" s="5">
        <v>2.9540852599890144E-2</v>
      </c>
      <c r="V226" s="5">
        <v>6.5210616395277032E-3</v>
      </c>
      <c r="W226" s="5">
        <v>0.5957806533506802</v>
      </c>
      <c r="X226" s="5">
        <v>1.5662360189976798E-2</v>
      </c>
      <c r="Y226" s="5">
        <v>1.5352975204780768E-2</v>
      </c>
      <c r="Z226" s="5">
        <v>1.2915575531309658</v>
      </c>
      <c r="AA226" s="5">
        <v>6.7037224500847356E-2</v>
      </c>
      <c r="AB226" s="5">
        <v>7.4849450909453632E-4</v>
      </c>
      <c r="AC226" s="5">
        <v>8.0673042400898284E-4</v>
      </c>
      <c r="AD226" s="34" t="s">
        <v>6</v>
      </c>
      <c r="AE226" s="5">
        <v>1.0913612308133278E-3</v>
      </c>
      <c r="AG226" s="12">
        <v>3.3765254496055914</v>
      </c>
      <c r="AH226" s="12">
        <v>65.053065371492352</v>
      </c>
      <c r="AI226" s="12">
        <v>31.570409178902072</v>
      </c>
    </row>
    <row r="227" spans="1:35" s="9" customFormat="1" ht="10.199999999999999" x14ac:dyDescent="0.2">
      <c r="A227" s="7" t="s">
        <v>237</v>
      </c>
      <c r="B227" s="5">
        <v>53.110999999999997</v>
      </c>
      <c r="C227" s="5">
        <v>0.23669999999999999</v>
      </c>
      <c r="D227" s="5">
        <v>1.0936999999999999</v>
      </c>
      <c r="E227" s="5">
        <v>18.895707306358869</v>
      </c>
      <c r="F227" s="5">
        <v>1.4018968304433874</v>
      </c>
      <c r="G227" s="5">
        <v>0.47</v>
      </c>
      <c r="H227" s="5">
        <v>23.468800000000002</v>
      </c>
      <c r="I227" s="5">
        <v>1.6778999999999999</v>
      </c>
      <c r="J227" s="5">
        <v>3.6799999999999999E-2</v>
      </c>
      <c r="K227" s="5">
        <v>2.9899999999999999E-2</v>
      </c>
      <c r="L227" s="34" t="s">
        <v>6</v>
      </c>
      <c r="M227" s="5">
        <v>3.6799999999999999E-2</v>
      </c>
      <c r="N227" s="5">
        <v>100.45100413680224</v>
      </c>
      <c r="O227" s="5"/>
      <c r="P227" s="36" t="s">
        <v>6</v>
      </c>
      <c r="Q227" s="10">
        <v>468.28</v>
      </c>
      <c r="S227" s="5">
        <v>1.9535653393364933</v>
      </c>
      <c r="T227" s="5">
        <v>6.5495235913186536E-3</v>
      </c>
      <c r="U227" s="5">
        <v>4.6434660663506655E-2</v>
      </c>
      <c r="V227" s="5">
        <v>9.7553718377925425E-4</v>
      </c>
      <c r="W227" s="5">
        <v>0.58122734133761267</v>
      </c>
      <c r="X227" s="5">
        <v>3.8803207128166761E-2</v>
      </c>
      <c r="Y227" s="5">
        <v>1.4641850829844831E-2</v>
      </c>
      <c r="Z227" s="5">
        <v>1.2868022461923136</v>
      </c>
      <c r="AA227" s="5">
        <v>6.6122854121867539E-2</v>
      </c>
      <c r="AB227" s="5">
        <v>2.6242163023967153E-3</v>
      </c>
      <c r="AC227" s="5">
        <v>1.4028901562454412E-3</v>
      </c>
      <c r="AD227" s="34" t="s">
        <v>6</v>
      </c>
      <c r="AE227" s="5">
        <v>1.0887858429630996E-3</v>
      </c>
      <c r="AG227" s="12">
        <v>3.3267728569214055</v>
      </c>
      <c r="AH227" s="12">
        <v>64.741591114143176</v>
      </c>
      <c r="AI227" s="12">
        <v>31.931636028935422</v>
      </c>
    </row>
    <row r="228" spans="1:35" s="9" customFormat="1" ht="10.199999999999999" x14ac:dyDescent="0.2">
      <c r="A228" s="7" t="s">
        <v>238</v>
      </c>
      <c r="B228" s="5">
        <v>53.4739</v>
      </c>
      <c r="C228" s="5">
        <v>0.17829999999999999</v>
      </c>
      <c r="D228" s="5">
        <v>0.8498</v>
      </c>
      <c r="E228" s="5">
        <v>18.10614046008725</v>
      </c>
      <c r="F228" s="5">
        <v>0.89099537670503792</v>
      </c>
      <c r="G228" s="5">
        <v>0.43730000000000002</v>
      </c>
      <c r="H228" s="5">
        <v>24.271899999999999</v>
      </c>
      <c r="I228" s="5">
        <v>1.6738999999999999</v>
      </c>
      <c r="J228" s="5">
        <v>2.29E-2</v>
      </c>
      <c r="K228" s="5">
        <v>3.5000000000000001E-3</v>
      </c>
      <c r="L228" s="34" t="s">
        <v>6</v>
      </c>
      <c r="M228" s="5">
        <v>0.01</v>
      </c>
      <c r="N228" s="5">
        <v>99.913035836792304</v>
      </c>
      <c r="O228" s="5"/>
      <c r="P228" s="36" t="s">
        <v>6</v>
      </c>
      <c r="Q228" s="10">
        <v>127.25</v>
      </c>
      <c r="S228" s="5">
        <v>1.9656153073501925</v>
      </c>
      <c r="T228" s="5">
        <v>4.9303301208805678E-3</v>
      </c>
      <c r="U228" s="5">
        <v>3.438469264980748E-2</v>
      </c>
      <c r="V228" s="5">
        <v>2.4285001751996604E-3</v>
      </c>
      <c r="W228" s="5">
        <v>0.55657279055728781</v>
      </c>
      <c r="X228" s="5">
        <v>2.4645646899119189E-2</v>
      </c>
      <c r="Y228" s="5">
        <v>1.3614158444543367E-2</v>
      </c>
      <c r="Z228" s="5">
        <v>1.3299579316106489</v>
      </c>
      <c r="AA228" s="5">
        <v>6.5921674393943502E-2</v>
      </c>
      <c r="AB228" s="5">
        <v>1.6319261293457729E-3</v>
      </c>
      <c r="AC228" s="5">
        <v>1.641095018677062E-4</v>
      </c>
      <c r="AD228" s="34" t="s">
        <v>6</v>
      </c>
      <c r="AE228" s="5">
        <v>2.9567040074120595E-4</v>
      </c>
      <c r="AG228" s="12">
        <v>3.3114618140604244</v>
      </c>
      <c r="AH228" s="12">
        <v>66.808146870129747</v>
      </c>
      <c r="AI228" s="12">
        <v>29.880391315809828</v>
      </c>
    </row>
    <row r="229" spans="1:35" s="9" customFormat="1" ht="10.199999999999999" x14ac:dyDescent="0.2">
      <c r="A229" s="7" t="s">
        <v>239</v>
      </c>
      <c r="B229" s="5">
        <v>52.8504</v>
      </c>
      <c r="C229" s="5">
        <v>0.27160000000000001</v>
      </c>
      <c r="D229" s="5">
        <v>1.5049999999999999</v>
      </c>
      <c r="E229" s="5">
        <v>16.687663670422211</v>
      </c>
      <c r="F229" s="5">
        <v>1.8191273430597952</v>
      </c>
      <c r="G229" s="5">
        <v>0.38729999999999998</v>
      </c>
      <c r="H229" s="5">
        <v>24.667300000000001</v>
      </c>
      <c r="I229" s="5">
        <v>1.6906000000000001</v>
      </c>
      <c r="J229" s="5">
        <v>6.1999999999999998E-3</v>
      </c>
      <c r="K229" s="5">
        <v>3.4799999999999998E-2</v>
      </c>
      <c r="L229" s="5">
        <v>2.69E-2</v>
      </c>
      <c r="M229" s="5">
        <v>3.1899999999999998E-2</v>
      </c>
      <c r="N229" s="5">
        <v>99.978791013482009</v>
      </c>
      <c r="O229" s="5"/>
      <c r="P229" s="10">
        <v>393.14349999999996</v>
      </c>
      <c r="Q229" s="10">
        <v>405.92749999999995</v>
      </c>
      <c r="S229" s="5">
        <v>1.9365237474734354</v>
      </c>
      <c r="T229" s="5">
        <v>7.4863875263729311E-3</v>
      </c>
      <c r="U229" s="5">
        <v>6.3476252526564636E-2</v>
      </c>
      <c r="V229" s="5">
        <v>1.5129400358004363E-3</v>
      </c>
      <c r="W229" s="5">
        <v>0.51133969315014438</v>
      </c>
      <c r="X229" s="5">
        <v>5.015864035875861E-2</v>
      </c>
      <c r="Y229" s="5">
        <v>1.2019231573892534E-2</v>
      </c>
      <c r="Z229" s="5">
        <v>1.3473289073502994</v>
      </c>
      <c r="AA229" s="5">
        <v>6.6367807011490143E-2</v>
      </c>
      <c r="AB229" s="5">
        <v>4.404276597282395E-4</v>
      </c>
      <c r="AC229" s="5">
        <v>1.6265327391590963E-3</v>
      </c>
      <c r="AD229" s="5">
        <v>7.7924088895260917E-4</v>
      </c>
      <c r="AE229" s="5">
        <v>9.4019170540124322E-4</v>
      </c>
      <c r="AG229" s="12">
        <v>3.3397408471742449</v>
      </c>
      <c r="AH229" s="12">
        <v>67.799880530592304</v>
      </c>
      <c r="AI229" s="12">
        <v>28.860378622233451</v>
      </c>
    </row>
    <row r="230" spans="1:35" s="9" customFormat="1" ht="10.199999999999999" x14ac:dyDescent="0.2">
      <c r="A230" s="31"/>
      <c r="B230" s="14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5"/>
      <c r="O230" s="5"/>
      <c r="P230" s="12"/>
      <c r="Q230" s="12"/>
      <c r="R230" s="23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14"/>
      <c r="AG230" s="14"/>
      <c r="AH230" s="14"/>
      <c r="AI230" s="14"/>
    </row>
    <row r="231" spans="1:35" s="9" customFormat="1" ht="10.199999999999999" x14ac:dyDescent="0.2">
      <c r="A231" s="32" t="s">
        <v>132</v>
      </c>
      <c r="B231" s="6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5"/>
      <c r="O231" s="5"/>
      <c r="P231" s="12"/>
      <c r="Q231" s="12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</row>
    <row r="232" spans="1:35" s="9" customFormat="1" ht="10.199999999999999" x14ac:dyDescent="0.2">
      <c r="A232" s="28" t="s">
        <v>240</v>
      </c>
      <c r="B232" s="5">
        <v>54.341067848101268</v>
      </c>
      <c r="C232" s="5">
        <v>0.1164</v>
      </c>
      <c r="D232" s="5">
        <v>0.64929999999999999</v>
      </c>
      <c r="E232" s="5">
        <v>13.73695429128596</v>
      </c>
      <c r="F232" s="5">
        <v>2.4277136093915106E-2</v>
      </c>
      <c r="G232" s="5">
        <v>0.37640000000000001</v>
      </c>
      <c r="H232" s="5">
        <v>27.224299999999999</v>
      </c>
      <c r="I232" s="5">
        <v>1.5845</v>
      </c>
      <c r="J232" s="5">
        <v>4.0500000000000001E-2</v>
      </c>
      <c r="K232" s="5">
        <v>1.37E-2</v>
      </c>
      <c r="L232" s="5">
        <v>3.2000000000000001E-2</v>
      </c>
      <c r="M232" s="5">
        <v>6.2399999999999997E-2</v>
      </c>
      <c r="N232" s="5">
        <v>98.201799275481136</v>
      </c>
      <c r="O232" s="5"/>
      <c r="P232" s="12">
        <f t="shared" si="8"/>
        <v>467.68000000000006</v>
      </c>
      <c r="Q232" s="12">
        <f t="shared" si="9"/>
        <v>794.03999999999985</v>
      </c>
      <c r="R232" s="5"/>
      <c r="S232" s="4">
        <v>1.9856121319490954</v>
      </c>
      <c r="T232" s="4">
        <v>3.1995376111075623E-3</v>
      </c>
      <c r="U232" s="4">
        <v>1.438786805090464E-2</v>
      </c>
      <c r="V232" s="4">
        <v>1.3572426677920968E-2</v>
      </c>
      <c r="W232" s="4">
        <v>0.41975523601369041</v>
      </c>
      <c r="X232" s="4">
        <v>6.6753156651078172E-4</v>
      </c>
      <c r="Y232" s="4">
        <v>1.1648513875732585E-2</v>
      </c>
      <c r="Z232" s="4">
        <v>1.4828609713641714</v>
      </c>
      <c r="AA232" s="4">
        <v>6.2029823752281311E-2</v>
      </c>
      <c r="AB232" s="4">
        <v>2.8689938693706265E-3</v>
      </c>
      <c r="AC232" s="4">
        <v>6.3855135863364069E-4</v>
      </c>
      <c r="AD232" s="4">
        <v>9.2440254447456738E-4</v>
      </c>
      <c r="AE232" s="4">
        <v>1.8340113661065359E-3</v>
      </c>
      <c r="AF232" s="6"/>
      <c r="AG232" s="10">
        <v>3.1376334673969697</v>
      </c>
      <c r="AH232" s="10">
        <v>75.007051927628439</v>
      </c>
      <c r="AI232" s="10">
        <v>21.855314604974591</v>
      </c>
    </row>
    <row r="233" spans="1:35" s="9" customFormat="1" ht="10.199999999999999" x14ac:dyDescent="0.2">
      <c r="A233" s="28" t="s">
        <v>241</v>
      </c>
      <c r="B233" s="5">
        <v>53.85670734177215</v>
      </c>
      <c r="C233" s="5">
        <v>0.19109999999999999</v>
      </c>
      <c r="D233" s="5">
        <v>1.4066000000000001</v>
      </c>
      <c r="E233" s="5">
        <v>14.078307953349185</v>
      </c>
      <c r="F233" s="5">
        <v>1.255204511443053</v>
      </c>
      <c r="G233" s="5">
        <v>0.36180000000000001</v>
      </c>
      <c r="H233" s="5">
        <v>26.772099999999998</v>
      </c>
      <c r="I233" s="5">
        <v>1.6772</v>
      </c>
      <c r="J233" s="5">
        <v>3.73E-2</v>
      </c>
      <c r="K233" s="5">
        <v>2.8000000000000001E-2</v>
      </c>
      <c r="L233" s="5">
        <v>1.7999999999999999E-2</v>
      </c>
      <c r="M233" s="5">
        <v>0</v>
      </c>
      <c r="N233" s="5">
        <v>99.682319806564394</v>
      </c>
      <c r="O233" s="5"/>
      <c r="P233" s="12">
        <f t="shared" si="8"/>
        <v>263.07</v>
      </c>
      <c r="Q233" s="12">
        <f t="shared" si="9"/>
        <v>0</v>
      </c>
      <c r="R233" s="5"/>
      <c r="S233" s="4">
        <v>1.949399041552047</v>
      </c>
      <c r="T233" s="4">
        <v>5.2034289295394371E-3</v>
      </c>
      <c r="U233" s="4">
        <v>5.0600958447952982E-2</v>
      </c>
      <c r="V233" s="4">
        <v>9.400479142258146E-3</v>
      </c>
      <c r="W233" s="4">
        <v>0.42613855669196482</v>
      </c>
      <c r="X233" s="4">
        <v>3.4188775536788008E-2</v>
      </c>
      <c r="Y233" s="4">
        <v>1.1091343861837818E-2</v>
      </c>
      <c r="Z233" s="4">
        <v>1.44451099595831</v>
      </c>
      <c r="AA233" s="4">
        <v>6.504109707736927E-2</v>
      </c>
      <c r="AB233" s="4">
        <v>2.6174484041745472E-3</v>
      </c>
      <c r="AC233" s="4">
        <v>1.2927900418767541E-3</v>
      </c>
      <c r="AD233" s="4">
        <v>5.1508435588013869E-4</v>
      </c>
      <c r="AE233" s="4">
        <v>0</v>
      </c>
      <c r="AF233" s="6"/>
      <c r="AG233" s="10">
        <v>3.2832941349284219</v>
      </c>
      <c r="AH233" s="10">
        <v>72.919349365030172</v>
      </c>
      <c r="AI233" s="10">
        <v>23.797356500041406</v>
      </c>
    </row>
    <row r="234" spans="1:35" s="9" customFormat="1" ht="10.199999999999999" x14ac:dyDescent="0.2">
      <c r="A234" s="28" t="s">
        <v>242</v>
      </c>
      <c r="B234" s="5">
        <v>53.347990759493676</v>
      </c>
      <c r="C234" s="5">
        <v>0.19020000000000001</v>
      </c>
      <c r="D234" s="5">
        <v>1.0672999999999999</v>
      </c>
      <c r="E234" s="5">
        <v>16.89157337294699</v>
      </c>
      <c r="F234" s="5">
        <v>1.4094913806440108</v>
      </c>
      <c r="G234" s="5">
        <v>0.46410000000000001</v>
      </c>
      <c r="H234" s="5">
        <v>24.7699</v>
      </c>
      <c r="I234" s="5">
        <v>1.6541999999999999</v>
      </c>
      <c r="J234" s="5">
        <v>4.7600000000000003E-2</v>
      </c>
      <c r="K234" s="5">
        <v>2.9000000000000001E-2</v>
      </c>
      <c r="L234" s="5">
        <v>1.5800000000000002E-2</v>
      </c>
      <c r="M234" s="5">
        <v>7.4999999999999997E-3</v>
      </c>
      <c r="N234" s="5">
        <v>99.894655513084672</v>
      </c>
      <c r="O234" s="5"/>
      <c r="P234" s="12">
        <f t="shared" si="8"/>
        <v>230.91700000000003</v>
      </c>
      <c r="Q234" s="12">
        <f t="shared" si="9"/>
        <v>95.4375</v>
      </c>
      <c r="R234" s="5"/>
      <c r="S234" s="4">
        <v>1.9546444485615357</v>
      </c>
      <c r="T234" s="4">
        <v>5.2423764728784126E-3</v>
      </c>
      <c r="U234" s="4">
        <v>4.5355551438464259E-2</v>
      </c>
      <c r="V234" s="4">
        <v>7.3016097606344588E-4</v>
      </c>
      <c r="W234" s="4">
        <v>0.51755823950068791</v>
      </c>
      <c r="X234" s="4">
        <v>3.8861560241671977E-2</v>
      </c>
      <c r="Y234" s="4">
        <v>1.4401771924516964E-2</v>
      </c>
      <c r="Z234" s="4">
        <v>1.3528555263778441</v>
      </c>
      <c r="AA234" s="4">
        <v>6.4935138925024713E-2</v>
      </c>
      <c r="AB234" s="4">
        <v>3.38115440288672E-3</v>
      </c>
      <c r="AC234" s="4">
        <v>1.3553664085970863E-3</v>
      </c>
      <c r="AD234" s="4">
        <v>4.5766920870464695E-4</v>
      </c>
      <c r="AE234" s="4">
        <v>2.2103556112361319E-4</v>
      </c>
      <c r="AF234" s="6"/>
      <c r="AG234" s="10">
        <v>3.2653494591772754</v>
      </c>
      <c r="AH234" s="10">
        <v>68.030131828984935</v>
      </c>
      <c r="AI234" s="10">
        <v>28.7045187118378</v>
      </c>
    </row>
    <row r="235" spans="1:35" s="9" customFormat="1" ht="10.199999999999999" x14ac:dyDescent="0.2">
      <c r="A235" s="31"/>
      <c r="B235" s="14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5"/>
      <c r="O235" s="5"/>
      <c r="P235" s="12"/>
      <c r="Q235" s="12"/>
      <c r="R235" s="23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14"/>
      <c r="AG235" s="14"/>
      <c r="AH235" s="14"/>
      <c r="AI235" s="14"/>
    </row>
    <row r="236" spans="1:35" s="9" customFormat="1" ht="10.199999999999999" x14ac:dyDescent="0.2">
      <c r="A236" s="32" t="s">
        <v>243</v>
      </c>
      <c r="B236" s="6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5"/>
      <c r="O236" s="5"/>
      <c r="P236" s="12"/>
      <c r="Q236" s="12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</row>
    <row r="237" spans="1:35" s="9" customFormat="1" ht="10.199999999999999" x14ac:dyDescent="0.2">
      <c r="A237" s="28" t="s">
        <v>244</v>
      </c>
      <c r="B237" s="5">
        <v>52.521166075949367</v>
      </c>
      <c r="C237" s="5">
        <v>0.2293</v>
      </c>
      <c r="D237" s="5">
        <v>1.5628</v>
      </c>
      <c r="E237" s="5">
        <v>4.0149274434053339</v>
      </c>
      <c r="F237" s="5">
        <v>2.872902262143652</v>
      </c>
      <c r="G237" s="5">
        <v>0.22159999999999999</v>
      </c>
      <c r="H237" s="5">
        <v>16.9008</v>
      </c>
      <c r="I237" s="5">
        <v>21.479800000000001</v>
      </c>
      <c r="J237" s="5">
        <v>0.2336</v>
      </c>
      <c r="K237" s="5">
        <v>1.43E-2</v>
      </c>
      <c r="L237" s="5">
        <v>7.9200000000000007E-2</v>
      </c>
      <c r="M237" s="5">
        <v>0</v>
      </c>
      <c r="N237" s="5">
        <v>100.13039578149836</v>
      </c>
      <c r="O237" s="5"/>
      <c r="P237" s="12">
        <f t="shared" si="8"/>
        <v>1157.508</v>
      </c>
      <c r="Q237" s="12">
        <f t="shared" si="9"/>
        <v>0</v>
      </c>
      <c r="R237" s="5"/>
      <c r="S237" s="4">
        <v>1.9276927507692765</v>
      </c>
      <c r="T237" s="4">
        <v>6.3310464419746764E-3</v>
      </c>
      <c r="U237" s="4">
        <v>6.7598482991507447E-2</v>
      </c>
      <c r="V237" s="4">
        <v>0</v>
      </c>
      <c r="W237" s="4">
        <v>0.1232311710313537</v>
      </c>
      <c r="X237" s="4">
        <v>7.9347347108488453E-2</v>
      </c>
      <c r="Y237" s="4">
        <v>6.8885508373014185E-3</v>
      </c>
      <c r="Z237" s="4">
        <v>0.92467300836506128</v>
      </c>
      <c r="AA237" s="4">
        <v>0.84464796905996142</v>
      </c>
      <c r="AB237" s="4">
        <v>1.6622052153829499E-2</v>
      </c>
      <c r="AC237" s="4">
        <v>6.6949680495581197E-4</v>
      </c>
      <c r="AD237" s="4">
        <v>2.298124436289988E-3</v>
      </c>
      <c r="AE237" s="4">
        <v>0</v>
      </c>
      <c r="AF237" s="6"/>
      <c r="AG237" s="10">
        <v>42.685115800840869</v>
      </c>
      <c r="AH237" s="10">
        <v>46.729259864203357</v>
      </c>
      <c r="AI237" s="10">
        <v>10.585624334955769</v>
      </c>
    </row>
    <row r="238" spans="1:35" s="9" customFormat="1" ht="10.199999999999999" x14ac:dyDescent="0.2">
      <c r="A238" s="28" t="s">
        <v>245</v>
      </c>
      <c r="B238" s="5">
        <v>52.0205353164557</v>
      </c>
      <c r="C238" s="5">
        <v>0.31240000000000001</v>
      </c>
      <c r="D238" s="5">
        <v>1.3857999999999999</v>
      </c>
      <c r="E238" s="5">
        <v>7.5622228152201192</v>
      </c>
      <c r="F238" s="5">
        <v>2.3003656454458801</v>
      </c>
      <c r="G238" s="5">
        <v>0.30590000000000001</v>
      </c>
      <c r="H238" s="5">
        <v>15.731199999999999</v>
      </c>
      <c r="I238" s="5">
        <v>19.8049</v>
      </c>
      <c r="J238" s="5">
        <v>0.2505</v>
      </c>
      <c r="K238" s="5">
        <v>1.29E-2</v>
      </c>
      <c r="L238" s="5">
        <v>1.6500000000000001E-2</v>
      </c>
      <c r="M238" s="5">
        <v>0</v>
      </c>
      <c r="N238" s="5">
        <v>99.703223777121693</v>
      </c>
      <c r="O238" s="5"/>
      <c r="P238" s="12">
        <f t="shared" si="8"/>
        <v>241.14750000000001</v>
      </c>
      <c r="Q238" s="12">
        <f t="shared" si="9"/>
        <v>0</v>
      </c>
      <c r="R238" s="5"/>
      <c r="S238" s="4">
        <v>1.9376985574195404</v>
      </c>
      <c r="T238" s="4">
        <v>8.7536749178967754E-3</v>
      </c>
      <c r="U238" s="4">
        <v>6.0833394229550516E-2</v>
      </c>
      <c r="V238" s="4">
        <v>0</v>
      </c>
      <c r="W238" s="4">
        <v>0.23555931792976292</v>
      </c>
      <c r="X238" s="4">
        <v>6.4478715543205833E-2</v>
      </c>
      <c r="Y238" s="4">
        <v>9.6504048546065101E-3</v>
      </c>
      <c r="Z238" s="4">
        <v>0.8734754741463121</v>
      </c>
      <c r="AA238" s="4">
        <v>0.79036210139452501</v>
      </c>
      <c r="AB238" s="4">
        <v>1.808953806798632E-2</v>
      </c>
      <c r="AC238" s="4">
        <v>6.1292893813027517E-4</v>
      </c>
      <c r="AD238" s="4">
        <v>4.8589255848425703E-4</v>
      </c>
      <c r="AE238" s="4">
        <v>0</v>
      </c>
      <c r="AF238" s="6"/>
      <c r="AG238" s="10">
        <v>40.048223121482678</v>
      </c>
      <c r="AH238" s="10">
        <v>44.259638231682935</v>
      </c>
      <c r="AI238" s="10">
        <v>15.692138646834387</v>
      </c>
    </row>
    <row r="239" spans="1:35" s="9" customFormat="1" ht="10.199999999999999" x14ac:dyDescent="0.2">
      <c r="A239" s="28" t="s">
        <v>246</v>
      </c>
      <c r="B239" s="5">
        <v>51.969062151898733</v>
      </c>
      <c r="C239" s="5">
        <v>0.4042</v>
      </c>
      <c r="D239" s="5">
        <v>1.5185</v>
      </c>
      <c r="E239" s="5">
        <v>9.110075268537372</v>
      </c>
      <c r="F239" s="5">
        <v>0.29718910407441806</v>
      </c>
      <c r="G239" s="5">
        <v>0.30690000000000001</v>
      </c>
      <c r="H239" s="5">
        <v>15.3452</v>
      </c>
      <c r="I239" s="5">
        <v>19.372599999999998</v>
      </c>
      <c r="J239" s="5">
        <v>0.19620000000000001</v>
      </c>
      <c r="K239" s="5">
        <v>1.6999999999999999E-3</v>
      </c>
      <c r="L239" s="5">
        <v>2.47E-2</v>
      </c>
      <c r="M239" s="5">
        <v>0</v>
      </c>
      <c r="N239" s="5">
        <v>98.546326524510533</v>
      </c>
      <c r="O239" s="5"/>
      <c r="P239" s="12">
        <f t="shared" si="8"/>
        <v>360.9905</v>
      </c>
      <c r="Q239" s="12">
        <f t="shared" si="9"/>
        <v>0</v>
      </c>
      <c r="R239" s="5"/>
      <c r="S239" s="4">
        <v>1.957469289207368</v>
      </c>
      <c r="T239" s="4">
        <v>1.1452871209307615E-2</v>
      </c>
      <c r="U239" s="4">
        <v>4.2530710792632043E-2</v>
      </c>
      <c r="V239" s="4">
        <v>2.4874732121786688E-2</v>
      </c>
      <c r="W239" s="4">
        <v>0.28695345795470684</v>
      </c>
      <c r="X239" s="4">
        <v>8.4234706271675286E-3</v>
      </c>
      <c r="Y239" s="4">
        <v>9.7904267713287627E-3</v>
      </c>
      <c r="Z239" s="4">
        <v>0.86158889842495245</v>
      </c>
      <c r="AA239" s="4">
        <v>0.78177187715603369</v>
      </c>
      <c r="AB239" s="4">
        <v>1.4327071505476992E-2</v>
      </c>
      <c r="AC239" s="4">
        <v>8.1678549350942231E-5</v>
      </c>
      <c r="AD239" s="4">
        <v>7.3551567988920077E-4</v>
      </c>
      <c r="AE239" s="4">
        <v>0</v>
      </c>
      <c r="AF239" s="6"/>
      <c r="AG239" s="10">
        <v>40.121149125069408</v>
      </c>
      <c r="AH239" s="10">
        <v>44.217421588462159</v>
      </c>
      <c r="AI239" s="10">
        <v>15.661429286468435</v>
      </c>
    </row>
    <row r="240" spans="1:35" s="9" customFormat="1" ht="10.199999999999999" x14ac:dyDescent="0.2">
      <c r="A240" s="28" t="s">
        <v>247</v>
      </c>
      <c r="B240" s="5">
        <v>51.334719493670889</v>
      </c>
      <c r="C240" s="5">
        <v>0.35670000000000002</v>
      </c>
      <c r="D240" s="5">
        <v>1.8835</v>
      </c>
      <c r="E240" s="5">
        <v>7.1484495703659086</v>
      </c>
      <c r="F240" s="5">
        <v>3.1809300324523657</v>
      </c>
      <c r="G240" s="5">
        <v>0.2898</v>
      </c>
      <c r="H240" s="5">
        <v>15.2018</v>
      </c>
      <c r="I240" s="5">
        <v>20.032699999999998</v>
      </c>
      <c r="J240" s="5">
        <v>0.31269999999999998</v>
      </c>
      <c r="K240" s="5">
        <v>1.2800000000000001E-2</v>
      </c>
      <c r="L240" s="5">
        <v>1.6400000000000001E-2</v>
      </c>
      <c r="M240" s="5">
        <v>4.7000000000000002E-3</v>
      </c>
      <c r="N240" s="5">
        <v>99.775199096489175</v>
      </c>
      <c r="O240" s="5"/>
      <c r="P240" s="12">
        <f t="shared" si="8"/>
        <v>239.68600000000004</v>
      </c>
      <c r="Q240" s="12">
        <f t="shared" si="9"/>
        <v>59.807499999999997</v>
      </c>
      <c r="R240" s="5"/>
      <c r="S240" s="4">
        <v>1.9154332262114053</v>
      </c>
      <c r="T240" s="4">
        <v>1.0012140211907798E-2</v>
      </c>
      <c r="U240" s="4">
        <v>8.2823111262282728E-2</v>
      </c>
      <c r="V240" s="4">
        <v>0</v>
      </c>
      <c r="W240" s="4">
        <v>0.22305250293577339</v>
      </c>
      <c r="X240" s="4">
        <v>8.9313692616074469E-2</v>
      </c>
      <c r="Y240" s="4">
        <v>9.1581733942100504E-3</v>
      </c>
      <c r="Z240" s="4">
        <v>0.84552859883459308</v>
      </c>
      <c r="AA240" s="4">
        <v>0.80082452555684724</v>
      </c>
      <c r="AB240" s="4">
        <v>2.2619971448177269E-2</v>
      </c>
      <c r="AC240" s="4">
        <v>6.092209225104935E-4</v>
      </c>
      <c r="AD240" s="4">
        <v>4.8377628604678505E-4</v>
      </c>
      <c r="AE240" s="4">
        <v>1.4106032017157684E-4</v>
      </c>
      <c r="AF240" s="6"/>
      <c r="AG240" s="10">
        <v>40.694836353794457</v>
      </c>
      <c r="AH240" s="10">
        <v>42.966526203853576</v>
      </c>
      <c r="AI240" s="10">
        <v>16.33863744235197</v>
      </c>
    </row>
    <row r="241" spans="1:35" s="9" customFormat="1" ht="10.199999999999999" x14ac:dyDescent="0.2">
      <c r="A241" s="28" t="s">
        <v>248</v>
      </c>
      <c r="B241" s="5">
        <v>50.895521265822786</v>
      </c>
      <c r="C241" s="5">
        <v>0.45619999999999999</v>
      </c>
      <c r="D241" s="5">
        <v>1.9652000000000001</v>
      </c>
      <c r="E241" s="5">
        <v>7.6763640246646512</v>
      </c>
      <c r="F241" s="5">
        <v>3.2484810093901735</v>
      </c>
      <c r="G241" s="5">
        <v>0.25280000000000002</v>
      </c>
      <c r="H241" s="5">
        <v>14.4109</v>
      </c>
      <c r="I241" s="5">
        <v>20.475100000000001</v>
      </c>
      <c r="J241" s="5">
        <v>0.29270000000000002</v>
      </c>
      <c r="K241" s="5">
        <v>2.0400000000000001E-2</v>
      </c>
      <c r="L241" s="5">
        <v>2.6599999999999999E-2</v>
      </c>
      <c r="M241" s="5">
        <v>0</v>
      </c>
      <c r="N241" s="5">
        <v>99.720266299877593</v>
      </c>
      <c r="O241" s="5"/>
      <c r="P241" s="12">
        <f t="shared" si="8"/>
        <v>388.75899999999996</v>
      </c>
      <c r="Q241" s="12">
        <f t="shared" si="9"/>
        <v>0</v>
      </c>
      <c r="R241" s="5"/>
      <c r="S241" s="4">
        <v>1.9086040071946107</v>
      </c>
      <c r="T241" s="4">
        <v>1.286943662954558E-2</v>
      </c>
      <c r="U241" s="4">
        <v>8.6850657962798533E-2</v>
      </c>
      <c r="V241" s="4">
        <v>0</v>
      </c>
      <c r="W241" s="4">
        <v>0.24073057093560218</v>
      </c>
      <c r="X241" s="4">
        <v>9.1669466169645109E-2</v>
      </c>
      <c r="Y241" s="4">
        <v>8.0291207912043267E-3</v>
      </c>
      <c r="Z241" s="4">
        <v>0.80557287211560047</v>
      </c>
      <c r="AA241" s="4">
        <v>0.82262963450987214</v>
      </c>
      <c r="AB241" s="4">
        <v>2.1279789852296584E-2</v>
      </c>
      <c r="AC241" s="4">
        <v>9.7583288364081486E-4</v>
      </c>
      <c r="AD241" s="4">
        <v>7.8861095518295901E-4</v>
      </c>
      <c r="AE241" s="4">
        <v>0</v>
      </c>
      <c r="AF241" s="6"/>
      <c r="AG241" s="10">
        <v>41.786874067660854</v>
      </c>
      <c r="AH241" s="10">
        <v>40.920446756667971</v>
      </c>
      <c r="AI241" s="10">
        <v>17.292679175671175</v>
      </c>
    </row>
    <row r="242" spans="1:35" s="9" customFormat="1" ht="10.199999999999999" x14ac:dyDescent="0.2">
      <c r="A242" s="28" t="s">
        <v>249</v>
      </c>
      <c r="B242" s="5">
        <v>52.225047468354433</v>
      </c>
      <c r="C242" s="5">
        <v>0.25069999999999998</v>
      </c>
      <c r="D242" s="5">
        <v>1.8250999999999999</v>
      </c>
      <c r="E242" s="5">
        <v>5.2565254306477316</v>
      </c>
      <c r="F242" s="5">
        <v>1.9614162389211753</v>
      </c>
      <c r="G242" s="5">
        <v>0.2248</v>
      </c>
      <c r="H242" s="5">
        <v>15.9748</v>
      </c>
      <c r="I242" s="5">
        <v>21.508700000000001</v>
      </c>
      <c r="J242" s="5">
        <v>0.2238</v>
      </c>
      <c r="K242" s="5">
        <v>7.3000000000000001E-3</v>
      </c>
      <c r="L242" s="5">
        <v>4.1399999999999999E-2</v>
      </c>
      <c r="M242" s="5">
        <v>3.49E-2</v>
      </c>
      <c r="N242" s="5">
        <v>99.53448913792333</v>
      </c>
      <c r="O242" s="5"/>
      <c r="P242" s="12">
        <f t="shared" si="8"/>
        <v>605.06100000000004</v>
      </c>
      <c r="Q242" s="12">
        <f t="shared" si="9"/>
        <v>444.10249999999996</v>
      </c>
      <c r="R242" s="5"/>
      <c r="S242" s="4">
        <v>1.9344844306646898</v>
      </c>
      <c r="T242" s="4">
        <v>6.9856805127845294E-3</v>
      </c>
      <c r="U242" s="4">
        <v>6.551556933531022E-2</v>
      </c>
      <c r="V242" s="4">
        <v>1.4155959918528208E-2</v>
      </c>
      <c r="W242" s="4">
        <v>0.16282631152082405</v>
      </c>
      <c r="X242" s="4">
        <v>5.4671912625042118E-2</v>
      </c>
      <c r="Y242" s="4">
        <v>7.0524068661054796E-3</v>
      </c>
      <c r="Z242" s="4">
        <v>0.88206235734304561</v>
      </c>
      <c r="AA242" s="4">
        <v>0.85357681833265875</v>
      </c>
      <c r="AB242" s="4">
        <v>1.6071441259196451E-2</v>
      </c>
      <c r="AC242" s="4">
        <v>3.449199165299844E-4</v>
      </c>
      <c r="AD242" s="4">
        <v>1.2123601174887635E-3</v>
      </c>
      <c r="AE242" s="4">
        <v>1.0398315877960748E-3</v>
      </c>
      <c r="AF242" s="6"/>
      <c r="AG242" s="10">
        <v>43.545620705733121</v>
      </c>
      <c r="AH242" s="10">
        <v>44.998823804392316</v>
      </c>
      <c r="AI242" s="10">
        <v>11.455555489874563</v>
      </c>
    </row>
    <row r="243" spans="1:35" s="9" customFormat="1" ht="10.199999999999999" x14ac:dyDescent="0.2">
      <c r="A243" s="28" t="s">
        <v>250</v>
      </c>
      <c r="B243" s="5">
        <v>51.715640632911395</v>
      </c>
      <c r="C243" s="5">
        <v>0.3276</v>
      </c>
      <c r="D243" s="5">
        <v>2.1576</v>
      </c>
      <c r="E243" s="5">
        <v>4.5629232885881672</v>
      </c>
      <c r="F243" s="5">
        <v>3.2066302693919702</v>
      </c>
      <c r="G243" s="5">
        <v>0.2215</v>
      </c>
      <c r="H243" s="5">
        <v>15.9838</v>
      </c>
      <c r="I243" s="5">
        <v>21.5215</v>
      </c>
      <c r="J243" s="5">
        <v>0.25869999999999999</v>
      </c>
      <c r="K243" s="5">
        <v>6.8999999999999999E-3</v>
      </c>
      <c r="L243" s="5">
        <v>1.8599999999999998E-2</v>
      </c>
      <c r="M243" s="5">
        <v>2.24E-2</v>
      </c>
      <c r="N243" s="5">
        <v>100.00379419089155</v>
      </c>
      <c r="O243" s="5"/>
      <c r="P243" s="12">
        <f t="shared" si="8"/>
        <v>271.83899999999994</v>
      </c>
      <c r="Q243" s="12">
        <f t="shared" si="9"/>
        <v>285.03999999999996</v>
      </c>
      <c r="R243" s="5"/>
      <c r="S243" s="4">
        <v>1.909238156108521</v>
      </c>
      <c r="T243" s="4">
        <v>9.0980868756136406E-3</v>
      </c>
      <c r="U243" s="4">
        <v>9.076184389147901E-2</v>
      </c>
      <c r="V243" s="4">
        <v>3.1108373381888016E-3</v>
      </c>
      <c r="W243" s="4">
        <v>0.14087073597026778</v>
      </c>
      <c r="X243" s="4">
        <v>8.9083072901587901E-2</v>
      </c>
      <c r="Y243" s="4">
        <v>6.9257463870421223E-3</v>
      </c>
      <c r="Z243" s="4">
        <v>0.87962121776331093</v>
      </c>
      <c r="AA243" s="4">
        <v>0.85124149942477823</v>
      </c>
      <c r="AB243" s="4">
        <v>1.8515820960568953E-2</v>
      </c>
      <c r="AC243" s="4">
        <v>3.249348581729011E-4</v>
      </c>
      <c r="AD243" s="4">
        <v>5.4287025338423621E-4</v>
      </c>
      <c r="AE243" s="4">
        <v>6.6517726708450488E-4</v>
      </c>
      <c r="AF243" s="6"/>
      <c r="AG243" s="10">
        <v>43.259806497230777</v>
      </c>
      <c r="AH243" s="10">
        <v>44.702054231393703</v>
      </c>
      <c r="AI243" s="10">
        <v>12.03813927137552</v>
      </c>
    </row>
    <row r="244" spans="1:35" s="9" customFormat="1" ht="10.199999999999999" x14ac:dyDescent="0.2">
      <c r="A244" s="28" t="s">
        <v>251</v>
      </c>
      <c r="B244" s="5">
        <v>52.008209367088611</v>
      </c>
      <c r="C244" s="5">
        <v>0.32369999999999999</v>
      </c>
      <c r="D244" s="5">
        <v>2.0093000000000001</v>
      </c>
      <c r="E244" s="5">
        <v>4.3431968876726037</v>
      </c>
      <c r="F244" s="5">
        <v>2.8415975587294353</v>
      </c>
      <c r="G244" s="5">
        <v>0.22939999999999999</v>
      </c>
      <c r="H244" s="5">
        <v>16.239100000000001</v>
      </c>
      <c r="I244" s="5">
        <v>21.5886</v>
      </c>
      <c r="J244" s="5">
        <v>0.23300000000000001</v>
      </c>
      <c r="K244" s="5">
        <v>2.0799999999999999E-2</v>
      </c>
      <c r="L244" s="5">
        <v>7.85E-2</v>
      </c>
      <c r="M244" s="5">
        <v>5.4899999999999997E-2</v>
      </c>
      <c r="N244" s="5">
        <v>99.970303813490659</v>
      </c>
      <c r="O244" s="5"/>
      <c r="P244" s="12">
        <f t="shared" si="8"/>
        <v>1147.2775000000001</v>
      </c>
      <c r="Q244" s="12">
        <f t="shared" si="9"/>
        <v>698.60249999999996</v>
      </c>
      <c r="R244" s="5"/>
      <c r="S244" s="4">
        <v>1.917261464664139</v>
      </c>
      <c r="T244" s="4">
        <v>8.9767706957389476E-3</v>
      </c>
      <c r="U244" s="4">
        <v>8.2738535335860952E-2</v>
      </c>
      <c r="V244" s="4">
        <v>4.5554495676158602E-3</v>
      </c>
      <c r="W244" s="4">
        <v>0.13389315625731862</v>
      </c>
      <c r="X244" s="4">
        <v>7.8827929316546808E-2</v>
      </c>
      <c r="Y244" s="4">
        <v>7.1623825427762572E-3</v>
      </c>
      <c r="Z244" s="4">
        <v>0.89237801425492858</v>
      </c>
      <c r="AA244" s="4">
        <v>0.85266016942935519</v>
      </c>
      <c r="AB244" s="4">
        <v>1.6652280234090645E-2</v>
      </c>
      <c r="AC244" s="4">
        <v>9.7809670053242148E-4</v>
      </c>
      <c r="AD244" s="4">
        <v>2.2878313323457188E-3</v>
      </c>
      <c r="AE244" s="4">
        <v>1.627919668751495E-3</v>
      </c>
      <c r="AF244" s="6"/>
      <c r="AG244" s="10">
        <v>43.394105238133015</v>
      </c>
      <c r="AH244" s="10">
        <v>45.415450200624043</v>
      </c>
      <c r="AI244" s="10">
        <v>11.190444561242945</v>
      </c>
    </row>
    <row r="245" spans="1:35" s="9" customFormat="1" ht="10.199999999999999" x14ac:dyDescent="0.2">
      <c r="A245" s="31"/>
      <c r="B245" s="14"/>
      <c r="C245" s="14"/>
      <c r="D245" s="14"/>
      <c r="E245" s="14"/>
      <c r="F245" s="14"/>
      <c r="G245" s="23"/>
      <c r="H245" s="23"/>
      <c r="I245" s="23"/>
      <c r="J245" s="23"/>
      <c r="K245" s="23"/>
      <c r="L245" s="23"/>
      <c r="M245" s="23"/>
      <c r="N245" s="5"/>
      <c r="O245" s="5"/>
      <c r="P245" s="12"/>
      <c r="Q245" s="12"/>
      <c r="R245" s="23"/>
      <c r="S245" s="23"/>
      <c r="T245" s="23"/>
      <c r="U245" s="23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  <c r="AG245" s="24"/>
      <c r="AH245" s="14"/>
      <c r="AI245" s="14"/>
    </row>
    <row r="246" spans="1:35" s="9" customFormat="1" ht="10.199999999999999" x14ac:dyDescent="0.2">
      <c r="A246" s="29" t="s">
        <v>5</v>
      </c>
      <c r="B246" s="14"/>
      <c r="C246" s="14"/>
      <c r="D246" s="14"/>
      <c r="E246" s="14"/>
      <c r="F246" s="14"/>
      <c r="G246" s="23"/>
      <c r="H246" s="23"/>
      <c r="I246" s="23"/>
      <c r="J246" s="23"/>
      <c r="K246" s="23"/>
      <c r="L246" s="23"/>
      <c r="M246" s="23"/>
      <c r="N246" s="5"/>
      <c r="O246" s="5"/>
      <c r="P246" s="12"/>
      <c r="Q246" s="12"/>
      <c r="R246" s="23"/>
      <c r="S246" s="23"/>
      <c r="T246" s="23"/>
      <c r="U246" s="23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14"/>
      <c r="AI246" s="14"/>
    </row>
    <row r="247" spans="1:35" s="9" customFormat="1" ht="10.199999999999999" x14ac:dyDescent="0.2">
      <c r="A247" s="30" t="s">
        <v>42</v>
      </c>
      <c r="B247" s="14"/>
      <c r="C247" s="14"/>
      <c r="D247" s="14"/>
      <c r="E247" s="14"/>
      <c r="F247" s="14"/>
      <c r="G247" s="23"/>
      <c r="H247" s="23"/>
      <c r="I247" s="23"/>
      <c r="J247" s="23"/>
      <c r="K247" s="23"/>
      <c r="L247" s="23"/>
      <c r="M247" s="23"/>
      <c r="N247" s="5"/>
      <c r="O247" s="5"/>
      <c r="P247" s="12"/>
      <c r="Q247" s="12"/>
      <c r="R247" s="23"/>
      <c r="S247" s="23"/>
      <c r="T247" s="23"/>
      <c r="U247" s="23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4"/>
      <c r="AG247" s="24"/>
      <c r="AH247" s="14"/>
      <c r="AI247" s="14"/>
    </row>
    <row r="248" spans="1:35" s="9" customFormat="1" ht="10.199999999999999" x14ac:dyDescent="0.2">
      <c r="A248" s="28" t="s">
        <v>252</v>
      </c>
      <c r="B248" s="5">
        <v>53.806016875000012</v>
      </c>
      <c r="C248" s="5">
        <v>0.1797</v>
      </c>
      <c r="D248" s="5">
        <v>0.67830000000000001</v>
      </c>
      <c r="E248" s="5">
        <v>16.126751289098781</v>
      </c>
      <c r="F248" s="5">
        <v>1.624871838876909</v>
      </c>
      <c r="G248" s="5">
        <v>0.50039999999999996</v>
      </c>
      <c r="H248" s="5">
        <v>25.55223576470588</v>
      </c>
      <c r="I248" s="5">
        <v>1.6709000000000001</v>
      </c>
      <c r="J248" s="5">
        <v>2.8899999999999999E-2</v>
      </c>
      <c r="K248" s="5">
        <v>1.4999999999999999E-2</v>
      </c>
      <c r="L248" s="5">
        <v>5.67E-2</v>
      </c>
      <c r="M248" s="5">
        <v>5.0000000000000001E-4</v>
      </c>
      <c r="N248" s="5">
        <v>100.2402757676816</v>
      </c>
      <c r="O248" s="5"/>
      <c r="P248" s="12">
        <f t="shared" si="8"/>
        <v>828.67049999999995</v>
      </c>
      <c r="Q248" s="12">
        <f t="shared" si="9"/>
        <v>6.3624999999999998</v>
      </c>
      <c r="R248" s="5"/>
      <c r="S248" s="4">
        <v>1.9588377024124832</v>
      </c>
      <c r="T248" s="4">
        <v>4.9213434913843723E-3</v>
      </c>
      <c r="U248" s="4">
        <v>2.9101777828964528E-2</v>
      </c>
      <c r="V248" s="4">
        <v>0</v>
      </c>
      <c r="W248" s="4">
        <v>0.49096882759739235</v>
      </c>
      <c r="X248" s="4">
        <v>4.4513816201186884E-2</v>
      </c>
      <c r="Y248" s="4">
        <v>1.5429063602092627E-2</v>
      </c>
      <c r="Z248" s="4">
        <v>1.3866727480953185</v>
      </c>
      <c r="AA248" s="4">
        <v>6.517186127068926E-2</v>
      </c>
      <c r="AB248" s="4">
        <v>2.0397352507802581E-3</v>
      </c>
      <c r="AC248" s="4">
        <v>6.9657500519780698E-4</v>
      </c>
      <c r="AD248" s="4">
        <v>1.6319076357050751E-3</v>
      </c>
      <c r="AE248" s="4">
        <v>1.4641608805139947E-5</v>
      </c>
      <c r="AF248" s="6"/>
      <c r="AG248" s="10">
        <v>3.2541083867809242</v>
      </c>
      <c r="AH248" s="10">
        <v>69.238216176694507</v>
      </c>
      <c r="AI248" s="10">
        <v>27.507675436524554</v>
      </c>
    </row>
    <row r="249" spans="1:35" s="9" customFormat="1" ht="10.199999999999999" x14ac:dyDescent="0.2">
      <c r="A249" s="28" t="s">
        <v>253</v>
      </c>
      <c r="B249" s="5">
        <v>53.624120375000004</v>
      </c>
      <c r="C249" s="5">
        <v>0.19839999999999999</v>
      </c>
      <c r="D249" s="5">
        <v>0.61719999999999997</v>
      </c>
      <c r="E249" s="5">
        <v>16.881530647235937</v>
      </c>
      <c r="F249" s="5">
        <v>1.3108850097000948</v>
      </c>
      <c r="G249" s="5">
        <v>0.48799999999999999</v>
      </c>
      <c r="H249" s="5">
        <v>24.870849647058822</v>
      </c>
      <c r="I249" s="5">
        <v>1.6949000000000001</v>
      </c>
      <c r="J249" s="5">
        <v>6.08E-2</v>
      </c>
      <c r="K249" s="5">
        <v>3.49E-2</v>
      </c>
      <c r="L249" s="5">
        <v>0</v>
      </c>
      <c r="M249" s="5">
        <v>1.17E-2</v>
      </c>
      <c r="N249" s="5">
        <v>99.793285678994863</v>
      </c>
      <c r="O249" s="5"/>
      <c r="P249" s="12">
        <f t="shared" si="8"/>
        <v>0</v>
      </c>
      <c r="Q249" s="12">
        <f t="shared" si="9"/>
        <v>148.88249999999999</v>
      </c>
      <c r="R249" s="5"/>
      <c r="S249" s="4">
        <v>1.9664262702156532</v>
      </c>
      <c r="T249" s="4">
        <v>5.4730213736956723E-3</v>
      </c>
      <c r="U249" s="4">
        <v>2.6673100200732016E-2</v>
      </c>
      <c r="V249" s="4">
        <v>0</v>
      </c>
      <c r="W249" s="4">
        <v>0.51768875021541993</v>
      </c>
      <c r="X249" s="4">
        <v>3.6173471474077346E-2</v>
      </c>
      <c r="Y249" s="4">
        <v>1.515625716324801E-2</v>
      </c>
      <c r="Z249" s="4">
        <v>1.3595199092539483</v>
      </c>
      <c r="AA249" s="4">
        <v>6.6589172856366355E-2</v>
      </c>
      <c r="AB249" s="4">
        <v>4.3224443762295821E-3</v>
      </c>
      <c r="AC249" s="4">
        <v>1.6324952639804309E-3</v>
      </c>
      <c r="AD249" s="4">
        <v>0</v>
      </c>
      <c r="AE249" s="4">
        <v>3.451076066485981E-4</v>
      </c>
      <c r="AF249" s="6"/>
      <c r="AG249" s="10">
        <v>3.3375897440975333</v>
      </c>
      <c r="AH249" s="10">
        <v>68.142004343707228</v>
      </c>
      <c r="AI249" s="10">
        <v>28.52040591219524</v>
      </c>
    </row>
    <row r="250" spans="1:35" s="9" customFormat="1" ht="10.199999999999999" x14ac:dyDescent="0.2">
      <c r="A250" s="28" t="s">
        <v>254</v>
      </c>
      <c r="B250" s="5">
        <v>52.712787750000004</v>
      </c>
      <c r="C250" s="5">
        <v>0.27029999999999998</v>
      </c>
      <c r="D250" s="5">
        <v>1.1252</v>
      </c>
      <c r="E250" s="5">
        <v>17.271107524672306</v>
      </c>
      <c r="F250" s="5">
        <v>1.5520005792308302</v>
      </c>
      <c r="G250" s="5">
        <v>0.43280000000000002</v>
      </c>
      <c r="H250" s="5">
        <v>24.183105976470586</v>
      </c>
      <c r="I250" s="5">
        <v>1.6851</v>
      </c>
      <c r="J250" s="5">
        <v>5.2600000000000001E-2</v>
      </c>
      <c r="K250" s="5">
        <v>1.9E-2</v>
      </c>
      <c r="L250" s="5">
        <v>3.4799999999999998E-2</v>
      </c>
      <c r="M250" s="5">
        <v>0</v>
      </c>
      <c r="N250" s="5">
        <v>99.33880183037374</v>
      </c>
      <c r="O250" s="5"/>
      <c r="P250" s="12">
        <f t="shared" si="8"/>
        <v>508.60199999999992</v>
      </c>
      <c r="Q250" s="12">
        <f t="shared" si="9"/>
        <v>0</v>
      </c>
      <c r="R250" s="5"/>
      <c r="S250" s="4">
        <v>1.9482218908631044</v>
      </c>
      <c r="T250" s="4">
        <v>7.5151295226895025E-3</v>
      </c>
      <c r="U250" s="4">
        <v>4.9009723292022543E-2</v>
      </c>
      <c r="V250" s="4">
        <v>0</v>
      </c>
      <c r="W250" s="4">
        <v>0.5338042680931756</v>
      </c>
      <c r="X250" s="4">
        <v>4.3164073025137473E-2</v>
      </c>
      <c r="Y250" s="4">
        <v>1.3547661709066119E-2</v>
      </c>
      <c r="Z250" s="4">
        <v>1.3323305212130281</v>
      </c>
      <c r="AA250" s="4">
        <v>6.6725243472782567E-2</v>
      </c>
      <c r="AB250" s="4">
        <v>3.7689165889859223E-3</v>
      </c>
      <c r="AC250" s="4">
        <v>8.9574635988504375E-4</v>
      </c>
      <c r="AD250" s="4">
        <v>1.0168258601226377E-3</v>
      </c>
      <c r="AE250" s="4">
        <v>0</v>
      </c>
      <c r="AF250" s="6"/>
      <c r="AG250" s="10">
        <v>3.3537490108328156</v>
      </c>
      <c r="AH250" s="10">
        <v>66.965692968107291</v>
      </c>
      <c r="AI250" s="10">
        <v>29.680558021059895</v>
      </c>
    </row>
    <row r="251" spans="1:35" s="9" customFormat="1" ht="10.199999999999999" x14ac:dyDescent="0.2">
      <c r="A251" s="28" t="s">
        <v>255</v>
      </c>
      <c r="B251" s="5">
        <v>53.019519000000003</v>
      </c>
      <c r="C251" s="5">
        <v>0.15870000000000001</v>
      </c>
      <c r="D251" s="5">
        <v>0.52859999999999996</v>
      </c>
      <c r="E251" s="5">
        <v>19.288410883514015</v>
      </c>
      <c r="F251" s="5">
        <v>1.1082296044379887</v>
      </c>
      <c r="G251" s="5">
        <v>0.49769999999999998</v>
      </c>
      <c r="H251" s="5">
        <v>23.062946164705878</v>
      </c>
      <c r="I251" s="5">
        <v>1.657</v>
      </c>
      <c r="J251" s="5">
        <v>8.1100000000000005E-2</v>
      </c>
      <c r="K251" s="5">
        <v>3.4599999999999999E-2</v>
      </c>
      <c r="L251" s="5">
        <v>4.8399999999999999E-2</v>
      </c>
      <c r="M251" s="5">
        <v>1.26E-2</v>
      </c>
      <c r="N251" s="5">
        <v>99.497805652657888</v>
      </c>
      <c r="O251" s="5"/>
      <c r="P251" s="12">
        <f t="shared" si="8"/>
        <v>707.36599999999999</v>
      </c>
      <c r="Q251" s="12">
        <f t="shared" si="9"/>
        <v>160.33499999999998</v>
      </c>
      <c r="R251" s="5"/>
      <c r="S251" s="4">
        <v>1.9718776135733809</v>
      </c>
      <c r="T251" s="4">
        <v>4.4400625673747252E-3</v>
      </c>
      <c r="U251" s="4">
        <v>2.3168687123846465E-2</v>
      </c>
      <c r="V251" s="4">
        <v>0</v>
      </c>
      <c r="W251" s="4">
        <v>0.59990162971855876</v>
      </c>
      <c r="X251" s="4">
        <v>3.1015731328427165E-2</v>
      </c>
      <c r="Y251" s="4">
        <v>1.567712680630241E-2</v>
      </c>
      <c r="Z251" s="4">
        <v>1.2786050695062152</v>
      </c>
      <c r="AA251" s="4">
        <v>6.6025049570782937E-2</v>
      </c>
      <c r="AB251" s="4">
        <v>5.8475423401582139E-3</v>
      </c>
      <c r="AC251" s="4">
        <v>1.6414561625850512E-3</v>
      </c>
      <c r="AD251" s="4">
        <v>1.4230967912307079E-3</v>
      </c>
      <c r="AE251" s="4">
        <v>3.7693451113631355E-4</v>
      </c>
      <c r="AF251" s="6"/>
      <c r="AG251" s="10">
        <v>3.3158012080098054</v>
      </c>
      <c r="AH251" s="10">
        <v>64.211996228659487</v>
      </c>
      <c r="AI251" s="10">
        <v>32.472202563330711</v>
      </c>
    </row>
    <row r="252" spans="1:35" s="9" customFormat="1" ht="10.199999999999999" x14ac:dyDescent="0.2">
      <c r="A252" s="28" t="s">
        <v>256</v>
      </c>
      <c r="B252" s="5">
        <v>52.683867375000005</v>
      </c>
      <c r="C252" s="5">
        <v>0.28649999999999998</v>
      </c>
      <c r="D252" s="5">
        <v>1.2851999999999999</v>
      </c>
      <c r="E252" s="5">
        <v>16.966649877774621</v>
      </c>
      <c r="F252" s="5">
        <v>1.5763645863976918</v>
      </c>
      <c r="G252" s="5">
        <v>0.48720000000000002</v>
      </c>
      <c r="H252" s="5">
        <v>23.988380282352939</v>
      </c>
      <c r="I252" s="5">
        <v>2.1160000000000001</v>
      </c>
      <c r="J252" s="5">
        <v>4.0500000000000001E-2</v>
      </c>
      <c r="K252" s="5">
        <v>2.5999999999999999E-2</v>
      </c>
      <c r="L252" s="5">
        <v>4.1700000000000001E-2</v>
      </c>
      <c r="M252" s="5">
        <v>2.0500000000000001E-2</v>
      </c>
      <c r="N252" s="5">
        <v>99.518862121525245</v>
      </c>
      <c r="O252" s="5"/>
      <c r="P252" s="12">
        <f t="shared" si="8"/>
        <v>609.44550000000004</v>
      </c>
      <c r="Q252" s="12">
        <f t="shared" si="9"/>
        <v>260.86250000000001</v>
      </c>
      <c r="R252" s="5"/>
      <c r="S252" s="4">
        <v>1.9442709110026799</v>
      </c>
      <c r="T252" s="4">
        <v>7.9537465387474783E-3</v>
      </c>
      <c r="U252" s="4">
        <v>5.5729088997320098E-2</v>
      </c>
      <c r="V252" s="4">
        <v>1.6680936003776042E-4</v>
      </c>
      <c r="W252" s="4">
        <v>0.52361809755790101</v>
      </c>
      <c r="X252" s="4">
        <v>4.3776789279646788E-2</v>
      </c>
      <c r="Y252" s="4">
        <v>1.5227936871281947E-2</v>
      </c>
      <c r="Z252" s="4">
        <v>1.3196462240607227</v>
      </c>
      <c r="AA252" s="4">
        <v>8.3663657877760256E-2</v>
      </c>
      <c r="AB252" s="4">
        <v>2.8976271468616577E-3</v>
      </c>
      <c r="AC252" s="4">
        <v>1.2239438532737339E-3</v>
      </c>
      <c r="AD252" s="4">
        <v>1.216634395936647E-3</v>
      </c>
      <c r="AE252" s="4">
        <v>6.0853305782971874E-4</v>
      </c>
      <c r="AF252" s="6"/>
      <c r="AG252" s="10">
        <v>4.2128143436003374</v>
      </c>
      <c r="AH252" s="10">
        <v>66.449694912022977</v>
      </c>
      <c r="AI252" s="10">
        <v>29.33749074437668</v>
      </c>
    </row>
    <row r="253" spans="1:35" s="9" customFormat="1" ht="10.199999999999999" x14ac:dyDescent="0.2">
      <c r="A253" s="28" t="s">
        <v>257</v>
      </c>
      <c r="B253" s="5">
        <v>52.564583000000006</v>
      </c>
      <c r="C253" s="5">
        <v>0.2349</v>
      </c>
      <c r="D253" s="5">
        <v>1.1096999999999999</v>
      </c>
      <c r="E253" s="5">
        <v>16.242912842375848</v>
      </c>
      <c r="F253" s="5">
        <v>2.5003850936584748</v>
      </c>
      <c r="G253" s="5">
        <v>0.53080000000000005</v>
      </c>
      <c r="H253" s="5">
        <v>24.44356056470588</v>
      </c>
      <c r="I253" s="5">
        <v>1.7574000000000001</v>
      </c>
      <c r="J253" s="5">
        <v>6.08E-2</v>
      </c>
      <c r="K253" s="5">
        <v>3.1300000000000001E-2</v>
      </c>
      <c r="L253" s="5">
        <v>6.25E-2</v>
      </c>
      <c r="M253" s="5">
        <v>3.0300000000000001E-2</v>
      </c>
      <c r="N253" s="5">
        <v>99.569141500740216</v>
      </c>
      <c r="O253" s="5"/>
      <c r="P253" s="12">
        <f t="shared" si="8"/>
        <v>913.4375</v>
      </c>
      <c r="Q253" s="12">
        <f t="shared" si="9"/>
        <v>385.5675</v>
      </c>
      <c r="R253" s="5"/>
      <c r="S253" s="4">
        <v>1.9376009368426712</v>
      </c>
      <c r="T253" s="4">
        <v>6.5136155116586698E-3</v>
      </c>
      <c r="U253" s="4">
        <v>4.8206632116865281E-2</v>
      </c>
      <c r="V253" s="4">
        <v>0</v>
      </c>
      <c r="W253" s="4">
        <v>0.5006963737426996</v>
      </c>
      <c r="X253" s="4">
        <v>6.9356332330625214E-2</v>
      </c>
      <c r="Y253" s="4">
        <v>1.6571303975336897E-2</v>
      </c>
      <c r="Z253" s="4">
        <v>1.3431145181793642</v>
      </c>
      <c r="AA253" s="4">
        <v>6.94038861656254E-2</v>
      </c>
      <c r="AB253" s="4">
        <v>4.344932554275832E-3</v>
      </c>
      <c r="AC253" s="4">
        <v>1.4717175429951501E-3</v>
      </c>
      <c r="AD253" s="4">
        <v>1.8213610056286166E-3</v>
      </c>
      <c r="AE253" s="4">
        <v>8.9839003225354542E-4</v>
      </c>
      <c r="AF253" s="6"/>
      <c r="AG253" s="10">
        <v>3.4716829409412489</v>
      </c>
      <c r="AH253" s="10">
        <v>67.184534153697939</v>
      </c>
      <c r="AI253" s="10">
        <v>29.343782905360815</v>
      </c>
    </row>
    <row r="254" spans="1:35" s="9" customFormat="1" ht="10.199999999999999" x14ac:dyDescent="0.2">
      <c r="A254" s="28" t="s">
        <v>258</v>
      </c>
      <c r="B254" s="5">
        <v>53.548946875000006</v>
      </c>
      <c r="C254" s="5">
        <v>0.2452</v>
      </c>
      <c r="D254" s="5">
        <v>0.59740000000000004</v>
      </c>
      <c r="E254" s="5">
        <v>16.960848398713164</v>
      </c>
      <c r="F254" s="5">
        <v>1.9097414283097822</v>
      </c>
      <c r="G254" s="5">
        <v>0.51759999999999995</v>
      </c>
      <c r="H254" s="5">
        <v>24.797635247058821</v>
      </c>
      <c r="I254" s="5">
        <v>1.6747000000000001</v>
      </c>
      <c r="J254" s="5">
        <v>6.9199999999999998E-2</v>
      </c>
      <c r="K254" s="5">
        <v>2.3699999999999999E-2</v>
      </c>
      <c r="L254" s="5">
        <v>2.0799999999999999E-2</v>
      </c>
      <c r="M254" s="5">
        <v>9.7999999999999997E-3</v>
      </c>
      <c r="N254" s="5">
        <v>100.37557194908177</v>
      </c>
      <c r="O254" s="5"/>
      <c r="P254" s="12">
        <f t="shared" si="8"/>
        <v>303.99199999999996</v>
      </c>
      <c r="Q254" s="12">
        <f t="shared" si="9"/>
        <v>124.70499999999998</v>
      </c>
      <c r="R254" s="5"/>
      <c r="S254" s="4">
        <v>1.9571229845896805</v>
      </c>
      <c r="T254" s="4">
        <v>6.7414860349997189E-3</v>
      </c>
      <c r="U254" s="4">
        <v>2.5731345389039362E-2</v>
      </c>
      <c r="V254" s="4">
        <v>0</v>
      </c>
      <c r="W254" s="4">
        <v>0.51838708767619335</v>
      </c>
      <c r="X254" s="4">
        <v>5.2523040390758169E-2</v>
      </c>
      <c r="Y254" s="4">
        <v>1.6021977156392024E-2</v>
      </c>
      <c r="Z254" s="4">
        <v>1.3509986481823923</v>
      </c>
      <c r="AA254" s="4">
        <v>6.557620170558727E-2</v>
      </c>
      <c r="AB254" s="4">
        <v>4.9032227727584983E-3</v>
      </c>
      <c r="AC254" s="4">
        <v>1.1049040006346491E-3</v>
      </c>
      <c r="AD254" s="4">
        <v>6.0100131578818227E-4</v>
      </c>
      <c r="AE254" s="4">
        <v>2.8810078577659517E-4</v>
      </c>
      <c r="AF254" s="6"/>
      <c r="AG254" s="10">
        <v>3.2730708290425468</v>
      </c>
      <c r="AH254" s="10">
        <v>67.431692449868493</v>
      </c>
      <c r="AI254" s="10">
        <v>29.295236721088951</v>
      </c>
    </row>
    <row r="255" spans="1:35" s="9" customFormat="1" ht="10.199999999999999" x14ac:dyDescent="0.2">
      <c r="A255" s="28" t="s">
        <v>259</v>
      </c>
      <c r="B255" s="5">
        <v>53.073367375000011</v>
      </c>
      <c r="C255" s="5">
        <v>0.36630000000000001</v>
      </c>
      <c r="D255" s="5">
        <v>1.2522</v>
      </c>
      <c r="E255" s="5">
        <v>17.181994300683723</v>
      </c>
      <c r="F255" s="5">
        <v>1.3888518588210474</v>
      </c>
      <c r="G255" s="5">
        <v>0.60719999999999996</v>
      </c>
      <c r="H255" s="5">
        <v>24.107635670588234</v>
      </c>
      <c r="I255" s="5">
        <v>2.0737000000000001</v>
      </c>
      <c r="J255" s="5">
        <v>3.8899999999999997E-2</v>
      </c>
      <c r="K255" s="5">
        <v>3.1699999999999999E-2</v>
      </c>
      <c r="L255" s="5">
        <v>7.6499999999999999E-2</v>
      </c>
      <c r="M255" s="5">
        <v>3.1699999999999999E-2</v>
      </c>
      <c r="N255" s="5">
        <v>100.23004920509302</v>
      </c>
      <c r="O255" s="5"/>
      <c r="P255" s="12">
        <f t="shared" si="8"/>
        <v>1118.0474999999999</v>
      </c>
      <c r="Q255" s="12">
        <f t="shared" si="9"/>
        <v>403.38249999999999</v>
      </c>
      <c r="R255" s="5"/>
      <c r="S255" s="4">
        <v>1.9456418476826984</v>
      </c>
      <c r="T255" s="4">
        <v>1.0101623181648103E-2</v>
      </c>
      <c r="U255" s="4">
        <v>5.4099100919993801E-2</v>
      </c>
      <c r="V255" s="4">
        <v>0</v>
      </c>
      <c r="W255" s="4">
        <v>0.52674357346623868</v>
      </c>
      <c r="X255" s="4">
        <v>3.8313363949328938E-2</v>
      </c>
      <c r="Y255" s="4">
        <v>1.8852661745730203E-2</v>
      </c>
      <c r="Z255" s="4">
        <v>1.3174020607557506</v>
      </c>
      <c r="AA255" s="4">
        <v>8.144683967430813E-2</v>
      </c>
      <c r="AB255" s="4">
        <v>2.76467575736365E-3</v>
      </c>
      <c r="AC255" s="4">
        <v>1.4823628906096937E-3</v>
      </c>
      <c r="AD255" s="4">
        <v>2.2171373342054577E-3</v>
      </c>
      <c r="AE255" s="4">
        <v>9.3475264212503171E-4</v>
      </c>
      <c r="AF255" s="6"/>
      <c r="AG255" s="10">
        <v>4.1077539040228146</v>
      </c>
      <c r="AH255" s="10">
        <v>66.442890600507582</v>
      </c>
      <c r="AI255" s="10">
        <v>29.449355495469604</v>
      </c>
    </row>
    <row r="256" spans="1:35" s="9" customFormat="1" ht="10.199999999999999" x14ac:dyDescent="0.2">
      <c r="A256" s="28" t="s">
        <v>260</v>
      </c>
      <c r="B256" s="5">
        <v>52.846669746835445</v>
      </c>
      <c r="C256" s="5">
        <v>0.29980000000000001</v>
      </c>
      <c r="D256" s="5">
        <v>1.1711</v>
      </c>
      <c r="E256" s="5">
        <v>18.504685442159804</v>
      </c>
      <c r="F256" s="5">
        <v>1.767761088127809</v>
      </c>
      <c r="G256" s="5">
        <v>0.46389999999999998</v>
      </c>
      <c r="H256" s="5">
        <v>23.524272727272727</v>
      </c>
      <c r="I256" s="5">
        <v>1.7398</v>
      </c>
      <c r="J256" s="5">
        <v>5.3100000000000001E-2</v>
      </c>
      <c r="K256" s="5">
        <v>1.66E-2</v>
      </c>
      <c r="L256" s="5">
        <v>1.9800000000000002E-2</v>
      </c>
      <c r="M256" s="5">
        <v>1.0699999999999999E-2</v>
      </c>
      <c r="N256" s="5">
        <v>100.4181890043958</v>
      </c>
      <c r="O256" s="5"/>
      <c r="P256" s="12">
        <f t="shared" si="8"/>
        <v>289.37700000000001</v>
      </c>
      <c r="Q256" s="12">
        <f t="shared" si="9"/>
        <v>136.1575</v>
      </c>
      <c r="R256" s="5"/>
      <c r="S256" s="4">
        <v>1.9441591241297651</v>
      </c>
      <c r="T256" s="4">
        <v>8.2968607674521813E-3</v>
      </c>
      <c r="U256" s="4">
        <v>5.0773635070998149E-2</v>
      </c>
      <c r="V256" s="4">
        <v>0</v>
      </c>
      <c r="W256" s="4">
        <v>0.56929230058256919</v>
      </c>
      <c r="X256" s="4">
        <v>4.8937959687756383E-2</v>
      </c>
      <c r="Y256" s="4">
        <v>1.4454171830294568E-2</v>
      </c>
      <c r="Z256" s="4">
        <v>1.2900538904794148</v>
      </c>
      <c r="AA256" s="4">
        <v>6.8573381239870959E-2</v>
      </c>
      <c r="AB256" s="4">
        <v>3.7871896373458543E-3</v>
      </c>
      <c r="AC256" s="4">
        <v>7.7898893403000264E-4</v>
      </c>
      <c r="AD256" s="4">
        <v>5.7586976639847096E-4</v>
      </c>
      <c r="AE256" s="4">
        <v>3.1662787410413813E-4</v>
      </c>
      <c r="AF256" s="6"/>
      <c r="AG256" s="10">
        <v>3.4436286950118147</v>
      </c>
      <c r="AH256" s="10">
        <v>64.784126362774956</v>
      </c>
      <c r="AI256" s="10">
        <v>31.772244942213224</v>
      </c>
    </row>
    <row r="257" spans="1:35" s="9" customFormat="1" ht="10.199999999999999" x14ac:dyDescent="0.2">
      <c r="A257" s="28" t="s">
        <v>261</v>
      </c>
      <c r="B257" s="5">
        <v>52.86688430379747</v>
      </c>
      <c r="C257" s="5">
        <v>0.23269999999999999</v>
      </c>
      <c r="D257" s="5">
        <v>1.2048000000000001</v>
      </c>
      <c r="E257" s="5">
        <v>18.548836128868778</v>
      </c>
      <c r="F257" s="5">
        <v>1.4252020999881247</v>
      </c>
      <c r="G257" s="5">
        <v>0.53320000000000001</v>
      </c>
      <c r="H257" s="5">
        <v>23.39356993006993</v>
      </c>
      <c r="I257" s="5">
        <v>1.8347</v>
      </c>
      <c r="J257" s="5">
        <v>5.04E-2</v>
      </c>
      <c r="K257" s="5">
        <v>1.7999999999999999E-2</v>
      </c>
      <c r="L257" s="5">
        <v>2.18E-2</v>
      </c>
      <c r="M257" s="5">
        <v>0</v>
      </c>
      <c r="N257" s="5">
        <v>100.13009246272429</v>
      </c>
      <c r="O257" s="5"/>
      <c r="P257" s="12">
        <f t="shared" si="8"/>
        <v>318.60699999999997</v>
      </c>
      <c r="Q257" s="12">
        <f t="shared" si="9"/>
        <v>0</v>
      </c>
      <c r="R257" s="5"/>
      <c r="S257" s="4">
        <v>1.9494989728816263</v>
      </c>
      <c r="T257" s="4">
        <v>6.4551103072671154E-3</v>
      </c>
      <c r="U257" s="4">
        <v>5.0501027118373676E-2</v>
      </c>
      <c r="V257" s="4">
        <v>1.8571293105296219E-3</v>
      </c>
      <c r="W257" s="4">
        <v>0.57199914392787321</v>
      </c>
      <c r="X257" s="4">
        <v>3.9547938819934014E-2</v>
      </c>
      <c r="Y257" s="4">
        <v>1.6652678312734127E-2</v>
      </c>
      <c r="Z257" s="4">
        <v>1.2859179534143363</v>
      </c>
      <c r="AA257" s="4">
        <v>7.2484710710181088E-2</v>
      </c>
      <c r="AB257" s="4">
        <v>3.6031154574766625E-3</v>
      </c>
      <c r="AC257" s="4">
        <v>8.4668295440704989E-4</v>
      </c>
      <c r="AD257" s="4">
        <v>6.3553678526077797E-4</v>
      </c>
      <c r="AE257" s="4">
        <v>0</v>
      </c>
      <c r="AF257" s="6"/>
      <c r="AG257" s="10">
        <v>3.6486772487166821</v>
      </c>
      <c r="AH257" s="10">
        <v>64.729506876271373</v>
      </c>
      <c r="AI257" s="10">
        <v>31.621815875011951</v>
      </c>
    </row>
    <row r="258" spans="1:35" s="9" customFormat="1" ht="10.199999999999999" x14ac:dyDescent="0.2">
      <c r="A258" s="28" t="s">
        <v>262</v>
      </c>
      <c r="B258" s="5">
        <v>52.224850253164561</v>
      </c>
      <c r="C258" s="5">
        <v>0.34189999999999998</v>
      </c>
      <c r="D258" s="5">
        <v>1.2476</v>
      </c>
      <c r="E258" s="5">
        <v>16.778699273884989</v>
      </c>
      <c r="F258" s="5">
        <v>3.9681197169316116</v>
      </c>
      <c r="G258" s="5">
        <v>0.50190000000000001</v>
      </c>
      <c r="H258" s="5">
        <v>23.903300699300697</v>
      </c>
      <c r="I258" s="5">
        <v>1.9456</v>
      </c>
      <c r="J258" s="5">
        <v>0.04</v>
      </c>
      <c r="K258" s="5">
        <v>4.0000000000000001E-3</v>
      </c>
      <c r="L258" s="5">
        <v>0</v>
      </c>
      <c r="M258" s="5">
        <v>5.9799999999999999E-2</v>
      </c>
      <c r="N258" s="5">
        <v>101.01576994328187</v>
      </c>
      <c r="O258" s="5"/>
      <c r="P258" s="12">
        <f t="shared" si="8"/>
        <v>0</v>
      </c>
      <c r="Q258" s="12">
        <f t="shared" si="9"/>
        <v>760.95499999999993</v>
      </c>
      <c r="R258" s="5"/>
      <c r="S258" s="4">
        <v>1.9122703280881272</v>
      </c>
      <c r="T258" s="4">
        <v>9.4175768729583831E-3</v>
      </c>
      <c r="U258" s="4">
        <v>5.3836589743784746E-2</v>
      </c>
      <c r="V258" s="4">
        <v>0</v>
      </c>
      <c r="W258" s="4">
        <v>0.51377124399968022</v>
      </c>
      <c r="X258" s="4">
        <v>0.10933644641107509</v>
      </c>
      <c r="Y258" s="4">
        <v>1.5564814026759775E-2</v>
      </c>
      <c r="Z258" s="4">
        <v>1.3046902637483315</v>
      </c>
      <c r="AA258" s="4">
        <v>7.6325155002105724E-2</v>
      </c>
      <c r="AB258" s="4">
        <v>2.8394905131185434E-3</v>
      </c>
      <c r="AC258" s="4">
        <v>1.8682762420709902E-4</v>
      </c>
      <c r="AD258" s="4">
        <v>0</v>
      </c>
      <c r="AE258" s="4">
        <v>1.7612639698512806E-3</v>
      </c>
      <c r="AF258" s="6"/>
      <c r="AG258" s="10">
        <v>3.7790568595187319</v>
      </c>
      <c r="AH258" s="10">
        <v>64.598606981268617</v>
      </c>
      <c r="AI258" s="10">
        <v>31.622336159212665</v>
      </c>
    </row>
    <row r="259" spans="1:35" s="9" customFormat="1" ht="10.199999999999999" x14ac:dyDescent="0.2">
      <c r="A259" s="28" t="s">
        <v>263</v>
      </c>
      <c r="B259" s="5">
        <v>53.111726962025315</v>
      </c>
      <c r="C259" s="5">
        <v>0.19969999999999999</v>
      </c>
      <c r="D259" s="5">
        <v>0.91849999999999998</v>
      </c>
      <c r="E259" s="5">
        <v>17.671705539863972</v>
      </c>
      <c r="F259" s="5">
        <v>1.5329210635491672</v>
      </c>
      <c r="G259" s="5">
        <v>0.52070000000000005</v>
      </c>
      <c r="H259" s="5">
        <v>24.082370629370629</v>
      </c>
      <c r="I259" s="5">
        <v>1.6326000000000001</v>
      </c>
      <c r="J259" s="5">
        <v>6.7199999999999996E-2</v>
      </c>
      <c r="K259" s="5">
        <v>1.0500000000000001E-2</v>
      </c>
      <c r="L259" s="5">
        <v>0</v>
      </c>
      <c r="M259" s="5">
        <v>4.4699999999999997E-2</v>
      </c>
      <c r="N259" s="5">
        <v>99.792624194809079</v>
      </c>
      <c r="O259" s="5"/>
      <c r="P259" s="12">
        <f t="shared" si="8"/>
        <v>0</v>
      </c>
      <c r="Q259" s="12">
        <f t="shared" si="9"/>
        <v>568.80749999999989</v>
      </c>
      <c r="R259" s="5"/>
      <c r="S259" s="4">
        <v>1.9572368158752456</v>
      </c>
      <c r="T259" s="4">
        <v>5.536037309443468E-3</v>
      </c>
      <c r="U259" s="4">
        <v>3.9889831958795093E-2</v>
      </c>
      <c r="V259" s="4">
        <v>0</v>
      </c>
      <c r="W259" s="4">
        <v>0.54459147601582891</v>
      </c>
      <c r="X259" s="4">
        <v>4.2508996279898348E-2</v>
      </c>
      <c r="Y259" s="4">
        <v>1.6251564966544643E-2</v>
      </c>
      <c r="Z259" s="4">
        <v>1.3229080308534782</v>
      </c>
      <c r="AA259" s="4">
        <v>6.4457699264113447E-2</v>
      </c>
      <c r="AB259" s="4">
        <v>4.8009874874919674E-3</v>
      </c>
      <c r="AC259" s="4">
        <v>4.9357285774076455E-4</v>
      </c>
      <c r="AD259" s="4">
        <v>0</v>
      </c>
      <c r="AE259" s="4">
        <v>1.324987131419403E-3</v>
      </c>
      <c r="AF259" s="6"/>
      <c r="AG259" s="10">
        <v>3.2379124916813886</v>
      </c>
      <c r="AH259" s="10">
        <v>66.453821457305779</v>
      </c>
      <c r="AI259" s="10">
        <v>30.30826605101284</v>
      </c>
    </row>
    <row r="260" spans="1:35" s="9" customFormat="1" ht="10.199999999999999" x14ac:dyDescent="0.2">
      <c r="A260" s="28" t="s">
        <v>264</v>
      </c>
      <c r="B260" s="5">
        <v>52.566525569620254</v>
      </c>
      <c r="C260" s="5">
        <v>0.316</v>
      </c>
      <c r="D260" s="5">
        <v>1.252</v>
      </c>
      <c r="E260" s="5">
        <v>17.588865894873003</v>
      </c>
      <c r="F260" s="5">
        <v>2.6275956210276292</v>
      </c>
      <c r="G260" s="5">
        <v>0.55069999999999997</v>
      </c>
      <c r="H260" s="5">
        <v>23.677486013986012</v>
      </c>
      <c r="I260" s="5">
        <v>1.8456999999999999</v>
      </c>
      <c r="J260" s="5">
        <v>6.5199999999999994E-2</v>
      </c>
      <c r="K260" s="5">
        <v>1.77E-2</v>
      </c>
      <c r="L260" s="5">
        <v>1.3899999999999999E-2</v>
      </c>
      <c r="M260" s="5">
        <v>2.4299999999999999E-2</v>
      </c>
      <c r="N260" s="5">
        <v>100.54597309950691</v>
      </c>
      <c r="O260" s="5"/>
      <c r="P260" s="12">
        <f t="shared" si="8"/>
        <v>203.14849999999998</v>
      </c>
      <c r="Q260" s="12">
        <f t="shared" si="9"/>
        <v>309.21749999999997</v>
      </c>
      <c r="R260" s="5"/>
      <c r="S260" s="4">
        <v>1.9310992165507532</v>
      </c>
      <c r="T260" s="4">
        <v>8.7327371338336342E-3</v>
      </c>
      <c r="U260" s="4">
        <v>5.4203800291582921E-2</v>
      </c>
      <c r="V260" s="4">
        <v>0</v>
      </c>
      <c r="W260" s="4">
        <v>0.54034678552388926</v>
      </c>
      <c r="X260" s="4">
        <v>7.2637677490101193E-2</v>
      </c>
      <c r="Y260" s="4">
        <v>1.7134248001021785E-2</v>
      </c>
      <c r="Z260" s="4">
        <v>1.2966070157833105</v>
      </c>
      <c r="AA260" s="4">
        <v>7.26437878436033E-2</v>
      </c>
      <c r="AB260" s="4">
        <v>4.6435621037702384E-3</v>
      </c>
      <c r="AC260" s="4">
        <v>8.2942591010067446E-4</v>
      </c>
      <c r="AD260" s="4">
        <v>4.0369653302630332E-4</v>
      </c>
      <c r="AE260" s="4">
        <v>7.1804683500569346E-4</v>
      </c>
      <c r="AF260" s="6"/>
      <c r="AG260" s="10">
        <v>3.6333347743682758</v>
      </c>
      <c r="AH260" s="10">
        <v>64.850794527370013</v>
      </c>
      <c r="AI260" s="10">
        <v>31.515870698261715</v>
      </c>
    </row>
    <row r="261" spans="1:35" s="9" customFormat="1" ht="10.199999999999999" x14ac:dyDescent="0.2">
      <c r="A261" s="28" t="s">
        <v>265</v>
      </c>
      <c r="B261" s="5">
        <v>52.560904936708866</v>
      </c>
      <c r="C261" s="5">
        <v>0.26779999999999998</v>
      </c>
      <c r="D261" s="5">
        <v>1.1061000000000001</v>
      </c>
      <c r="E261" s="5">
        <v>19.217500000000001</v>
      </c>
      <c r="F261" s="5">
        <v>0</v>
      </c>
      <c r="G261" s="5">
        <v>0.5716</v>
      </c>
      <c r="H261" s="5">
        <v>23.022451048951048</v>
      </c>
      <c r="I261" s="5">
        <v>1.5662</v>
      </c>
      <c r="J261" s="5">
        <v>2.7900000000000001E-2</v>
      </c>
      <c r="K261" s="5">
        <v>3.0099999999999998E-2</v>
      </c>
      <c r="L261" s="5">
        <v>4.5900000000000003E-2</v>
      </c>
      <c r="M261" s="5">
        <v>2E-3</v>
      </c>
      <c r="N261" s="5">
        <v>98.418455985659932</v>
      </c>
      <c r="O261" s="5"/>
      <c r="P261" s="12">
        <f t="shared" si="8"/>
        <v>670.82849999999996</v>
      </c>
      <c r="Q261" s="12">
        <f t="shared" si="9"/>
        <v>25.45</v>
      </c>
      <c r="R261" s="5"/>
      <c r="S261" s="4">
        <v>1.9695377489235837</v>
      </c>
      <c r="T261" s="4">
        <v>7.5488368302904186E-3</v>
      </c>
      <c r="U261" s="4">
        <v>3.0462251076416313E-2</v>
      </c>
      <c r="V261" s="4">
        <v>1.838340648282575E-2</v>
      </c>
      <c r="W261" s="4">
        <v>0.60219588678284497</v>
      </c>
      <c r="X261" s="4">
        <v>0</v>
      </c>
      <c r="Y261" s="4">
        <v>1.8140462387244823E-2</v>
      </c>
      <c r="Z261" s="4">
        <v>1.2859689931774299</v>
      </c>
      <c r="AA261" s="4">
        <v>6.2876846087381547E-2</v>
      </c>
      <c r="AB261" s="4">
        <v>2.0268146104894581E-3</v>
      </c>
      <c r="AC261" s="4">
        <v>1.4387223415823541E-3</v>
      </c>
      <c r="AD261" s="4">
        <v>1.3597499936254223E-3</v>
      </c>
      <c r="AE261" s="4">
        <v>6.0281306284609431E-5</v>
      </c>
      <c r="AF261" s="6"/>
      <c r="AG261" s="10">
        <v>3.1930436125545003</v>
      </c>
      <c r="AH261" s="10">
        <v>65.304723998113815</v>
      </c>
      <c r="AI261" s="10">
        <v>31.502232389331674</v>
      </c>
    </row>
    <row r="262" spans="1:35" s="9" customFormat="1" ht="10.199999999999999" x14ac:dyDescent="0.2">
      <c r="A262" s="28" t="s">
        <v>266</v>
      </c>
      <c r="B262" s="5">
        <v>52.924175316455703</v>
      </c>
      <c r="C262" s="5">
        <v>0.25609999999999999</v>
      </c>
      <c r="D262" s="5">
        <v>0.94310000000000005</v>
      </c>
      <c r="E262" s="5">
        <v>18.310822480244173</v>
      </c>
      <c r="F262" s="5">
        <v>1.2019570977046472</v>
      </c>
      <c r="G262" s="5">
        <v>0.51890000000000003</v>
      </c>
      <c r="H262" s="5">
        <v>23.420947552447551</v>
      </c>
      <c r="I262" s="5">
        <v>2.0320999999999998</v>
      </c>
      <c r="J262" s="5">
        <v>5.4300000000000001E-2</v>
      </c>
      <c r="K262" s="5">
        <v>2.53E-2</v>
      </c>
      <c r="L262" s="5">
        <v>1.2E-2</v>
      </c>
      <c r="M262" s="5">
        <v>0</v>
      </c>
      <c r="N262" s="5">
        <v>99.699702446852072</v>
      </c>
      <c r="O262" s="5"/>
      <c r="P262" s="12">
        <f t="shared" si="8"/>
        <v>175.38000000000002</v>
      </c>
      <c r="Q262" s="12">
        <f t="shared" si="9"/>
        <v>0</v>
      </c>
      <c r="R262" s="5"/>
      <c r="S262" s="4">
        <v>1.9579515338818945</v>
      </c>
      <c r="T262" s="4">
        <v>7.1273060256878493E-3</v>
      </c>
      <c r="U262" s="4">
        <v>4.1118349684426417E-2</v>
      </c>
      <c r="V262" s="4">
        <v>0</v>
      </c>
      <c r="W262" s="4">
        <v>0.56649373329598374</v>
      </c>
      <c r="X262" s="4">
        <v>3.3461461803616199E-2</v>
      </c>
      <c r="Y262" s="4">
        <v>1.6258713037413216E-2</v>
      </c>
      <c r="Z262" s="4">
        <v>1.2916051354568041</v>
      </c>
      <c r="AA262" s="4">
        <v>8.054432905730316E-2</v>
      </c>
      <c r="AB262" s="4">
        <v>3.8945386233828006E-3</v>
      </c>
      <c r="AC262" s="4">
        <v>1.1939259066550204E-3</v>
      </c>
      <c r="AD262" s="4">
        <v>3.5097322683306207E-4</v>
      </c>
      <c r="AE262" s="4">
        <v>0</v>
      </c>
      <c r="AF262" s="6"/>
      <c r="AG262" s="10">
        <v>4.0507851917384681</v>
      </c>
      <c r="AH262" s="10">
        <v>64.958203979320132</v>
      </c>
      <c r="AI262" s="10">
        <v>30.991010828941395</v>
      </c>
    </row>
    <row r="263" spans="1:35" s="9" customFormat="1" ht="10.199999999999999" x14ac:dyDescent="0.2">
      <c r="A263" s="28" t="s">
        <v>267</v>
      </c>
      <c r="B263" s="5">
        <v>52.767093417721519</v>
      </c>
      <c r="C263" s="5">
        <v>0.1497</v>
      </c>
      <c r="D263" s="5">
        <v>0.57799999999999996</v>
      </c>
      <c r="E263" s="5">
        <v>20.674192275826826</v>
      </c>
      <c r="F263" s="5">
        <v>1.6816277438736491</v>
      </c>
      <c r="G263" s="5">
        <v>0.53129999999999999</v>
      </c>
      <c r="H263" s="5">
        <v>22.248475524475523</v>
      </c>
      <c r="I263" s="5">
        <v>1.5964</v>
      </c>
      <c r="J263" s="5">
        <v>3.5400000000000001E-2</v>
      </c>
      <c r="K263" s="5">
        <v>8.6999999999999994E-3</v>
      </c>
      <c r="L263" s="5">
        <v>6.1100000000000002E-2</v>
      </c>
      <c r="M263" s="5">
        <v>4.3999999999999997E-2</v>
      </c>
      <c r="N263" s="5">
        <v>100.37598896189752</v>
      </c>
      <c r="O263" s="5"/>
      <c r="P263" s="12">
        <f t="shared" si="8"/>
        <v>892.9765000000001</v>
      </c>
      <c r="Q263" s="12">
        <f t="shared" si="9"/>
        <v>559.9</v>
      </c>
      <c r="R263" s="5"/>
      <c r="S263" s="4">
        <v>1.9615325270633961</v>
      </c>
      <c r="T263" s="4">
        <v>4.1862208095630694E-3</v>
      </c>
      <c r="U263" s="4">
        <v>2.5321549213249837E-2</v>
      </c>
      <c r="V263" s="4">
        <v>0</v>
      </c>
      <c r="W263" s="4">
        <v>0.64268817981636917</v>
      </c>
      <c r="X263" s="4">
        <v>4.7040324717790405E-2</v>
      </c>
      <c r="Y263" s="4">
        <v>1.6727337323113607E-2</v>
      </c>
      <c r="Z263" s="4">
        <v>1.2328495008604803</v>
      </c>
      <c r="AA263" s="4">
        <v>6.3579354629215129E-2</v>
      </c>
      <c r="AB263" s="4">
        <v>2.5511967412614558E-3</v>
      </c>
      <c r="AC263" s="4">
        <v>4.1253482013370085E-4</v>
      </c>
      <c r="AD263" s="4">
        <v>1.7956366317641366E-3</v>
      </c>
      <c r="AE263" s="4">
        <v>1.3156373736634935E-3</v>
      </c>
      <c r="AF263" s="6"/>
      <c r="AG263" s="10">
        <v>3.1743891554732366</v>
      </c>
      <c r="AH263" s="10">
        <v>61.553693155353329</v>
      </c>
      <c r="AI263" s="10">
        <v>35.271917689173435</v>
      </c>
    </row>
    <row r="264" spans="1:35" s="9" customFormat="1" ht="10.199999999999999" x14ac:dyDescent="0.2">
      <c r="A264" s="28" t="s">
        <v>268</v>
      </c>
      <c r="B264" s="5">
        <v>52.427291645569625</v>
      </c>
      <c r="C264" s="5">
        <v>0.19159999999999999</v>
      </c>
      <c r="D264" s="5">
        <v>1.1927000000000001</v>
      </c>
      <c r="E264" s="5">
        <v>18.482387233956612</v>
      </c>
      <c r="F264" s="5">
        <v>1.5570566169040174</v>
      </c>
      <c r="G264" s="5">
        <v>0.56299999999999994</v>
      </c>
      <c r="H264" s="5">
        <v>23.137741258741258</v>
      </c>
      <c r="I264" s="5">
        <v>1.7055</v>
      </c>
      <c r="J264" s="5">
        <v>5.0599999999999999E-2</v>
      </c>
      <c r="K264" s="5">
        <v>1.5599999999999999E-2</v>
      </c>
      <c r="L264" s="5">
        <v>2.18E-2</v>
      </c>
      <c r="M264" s="5">
        <v>3.5200000000000002E-2</v>
      </c>
      <c r="N264" s="5">
        <v>99.380476755171529</v>
      </c>
      <c r="O264" s="5"/>
      <c r="P264" s="12">
        <f t="shared" si="8"/>
        <v>318.60699999999997</v>
      </c>
      <c r="Q264" s="12">
        <f t="shared" si="9"/>
        <v>447.91999999999996</v>
      </c>
      <c r="R264" s="5"/>
      <c r="S264" s="4">
        <v>1.9496449308363479</v>
      </c>
      <c r="T264" s="4">
        <v>5.3599605944482419E-3</v>
      </c>
      <c r="U264" s="4">
        <v>5.0355069163652066E-2</v>
      </c>
      <c r="V264" s="4">
        <v>1.9157629783213836E-3</v>
      </c>
      <c r="W264" s="4">
        <v>0.57477197819045911</v>
      </c>
      <c r="X264" s="4">
        <v>4.3572312711157579E-2</v>
      </c>
      <c r="Y264" s="4">
        <v>1.7732140106469008E-2</v>
      </c>
      <c r="Z264" s="4">
        <v>1.2826156236796</v>
      </c>
      <c r="AA264" s="4">
        <v>6.7950378481148405E-2</v>
      </c>
      <c r="AB264" s="4">
        <v>3.6480179493404981E-3</v>
      </c>
      <c r="AC264" s="4">
        <v>7.3999999559467612E-4</v>
      </c>
      <c r="AD264" s="4">
        <v>6.4091361904435463E-4</v>
      </c>
      <c r="AE264" s="4">
        <v>1.0529116944168488E-3</v>
      </c>
      <c r="AF264" s="6"/>
      <c r="AG264" s="10">
        <v>3.4203627863099038</v>
      </c>
      <c r="AH264" s="10">
        <v>64.561976642859591</v>
      </c>
      <c r="AI264" s="10">
        <v>32.017660570830515</v>
      </c>
    </row>
    <row r="265" spans="1:35" s="9" customFormat="1" ht="10.199999999999999" x14ac:dyDescent="0.2">
      <c r="A265" s="28" t="s">
        <v>269</v>
      </c>
      <c r="B265" s="5">
        <v>50.922256250000011</v>
      </c>
      <c r="C265" s="5">
        <v>0.28499999999999998</v>
      </c>
      <c r="D265" s="5">
        <v>0.57620000000000005</v>
      </c>
      <c r="E265" s="5">
        <v>23.931944107574672</v>
      </c>
      <c r="F265" s="5">
        <v>1.0456252629497509</v>
      </c>
      <c r="G265" s="5">
        <v>0.79879999999999995</v>
      </c>
      <c r="H265" s="5">
        <v>16.994354258823527</v>
      </c>
      <c r="I265" s="5">
        <v>4.1943000000000001</v>
      </c>
      <c r="J265" s="5">
        <v>0.12379999999999999</v>
      </c>
      <c r="K265" s="5">
        <v>2.9700000000000001E-2</v>
      </c>
      <c r="L265" s="5">
        <v>0</v>
      </c>
      <c r="M265" s="5">
        <v>2.6800000000000001E-2</v>
      </c>
      <c r="N265" s="5">
        <v>98.928779879347971</v>
      </c>
      <c r="O265" s="5"/>
      <c r="P265" s="12">
        <f t="shared" si="8"/>
        <v>0</v>
      </c>
      <c r="Q265" s="12">
        <f t="shared" si="9"/>
        <v>341.03000000000003</v>
      </c>
      <c r="R265" s="5"/>
      <c r="S265" s="4">
        <v>1.9695668944408387</v>
      </c>
      <c r="T265" s="4">
        <v>8.2923179917811559E-3</v>
      </c>
      <c r="U265" s="4">
        <v>2.6264337142404958E-2</v>
      </c>
      <c r="V265" s="4">
        <v>0</v>
      </c>
      <c r="W265" s="4">
        <v>0.77407046569562465</v>
      </c>
      <c r="X265" s="4">
        <v>3.0433175519626765E-2</v>
      </c>
      <c r="Y265" s="4">
        <v>2.6167113087590455E-2</v>
      </c>
      <c r="Z265" s="4">
        <v>0.97981758287223686</v>
      </c>
      <c r="AA265" s="4">
        <v>0.17380595111937228</v>
      </c>
      <c r="AB265" s="4">
        <v>9.2830799373845897E-3</v>
      </c>
      <c r="AC265" s="4">
        <v>1.4653067963890443E-3</v>
      </c>
      <c r="AD265" s="4">
        <v>0</v>
      </c>
      <c r="AE265" s="4">
        <v>8.3377539675055041E-4</v>
      </c>
      <c r="AF265" s="6"/>
      <c r="AG265" s="10">
        <v>8.7590813592858083</v>
      </c>
      <c r="AH265" s="10">
        <v>49.378642505412529</v>
      </c>
      <c r="AI265" s="10">
        <v>41.862276135301656</v>
      </c>
    </row>
    <row r="266" spans="1:35" s="9" customFormat="1" ht="10.199999999999999" x14ac:dyDescent="0.2">
      <c r="A266" s="28" t="s">
        <v>270</v>
      </c>
      <c r="B266" s="5">
        <v>51.453826375000006</v>
      </c>
      <c r="C266" s="5">
        <v>0.2722</v>
      </c>
      <c r="D266" s="5">
        <v>0.85570000000000002</v>
      </c>
      <c r="E266" s="5">
        <v>25.572587477457667</v>
      </c>
      <c r="F266" s="5">
        <v>0.28086655509541314</v>
      </c>
      <c r="G266" s="5">
        <v>0.64649999999999996</v>
      </c>
      <c r="H266" s="5">
        <v>18.377839811764705</v>
      </c>
      <c r="I266" s="5">
        <v>1.7746999999999999</v>
      </c>
      <c r="J266" s="5">
        <v>7.1099999999999997E-2</v>
      </c>
      <c r="K266" s="5">
        <v>2.6200000000000001E-2</v>
      </c>
      <c r="L266" s="5">
        <v>3.56E-2</v>
      </c>
      <c r="M266" s="5">
        <v>3.5999999999999997E-2</v>
      </c>
      <c r="N266" s="5">
        <v>99.403120219317799</v>
      </c>
      <c r="O266" s="5"/>
      <c r="P266" s="12">
        <f t="shared" si="8"/>
        <v>520.29399999999998</v>
      </c>
      <c r="Q266" s="12">
        <f t="shared" si="9"/>
        <v>458.09999999999997</v>
      </c>
      <c r="R266" s="5"/>
      <c r="S266" s="4">
        <v>1.9726212051141299</v>
      </c>
      <c r="T266" s="4">
        <v>7.8502254916053334E-3</v>
      </c>
      <c r="U266" s="4">
        <v>2.7378794885870139E-2</v>
      </c>
      <c r="V266" s="4">
        <v>1.1282611250233304E-2</v>
      </c>
      <c r="W266" s="4">
        <v>0.81986078369214166</v>
      </c>
      <c r="X266" s="4">
        <v>8.1027819813530577E-3</v>
      </c>
      <c r="Y266" s="4">
        <v>2.0991777149475529E-2</v>
      </c>
      <c r="Z266" s="4">
        <v>1.0502627102419819</v>
      </c>
      <c r="AA266" s="4">
        <v>7.2894208450196674E-2</v>
      </c>
      <c r="AB266" s="4">
        <v>5.2845008140501833E-3</v>
      </c>
      <c r="AC266" s="4">
        <v>1.2812572292719734E-3</v>
      </c>
      <c r="AD266" s="4">
        <v>1.0789987045923943E-3</v>
      </c>
      <c r="AE266" s="4">
        <v>1.1101449950976594E-3</v>
      </c>
      <c r="AF266" s="6"/>
      <c r="AG266" s="10">
        <v>3.6962504555492686</v>
      </c>
      <c r="AH266" s="10">
        <v>53.255726397394753</v>
      </c>
      <c r="AI266" s="10">
        <v>43.048023147055972</v>
      </c>
    </row>
    <row r="267" spans="1:35" s="9" customFormat="1" ht="10.199999999999999" x14ac:dyDescent="0.2">
      <c r="A267" s="28" t="s">
        <v>271</v>
      </c>
      <c r="B267" s="5">
        <v>51.550325000000001</v>
      </c>
      <c r="C267" s="5">
        <v>0.30109999999999998</v>
      </c>
      <c r="D267" s="5">
        <v>1.1353</v>
      </c>
      <c r="E267" s="5">
        <v>23.495432290278682</v>
      </c>
      <c r="F267" s="5">
        <v>0.91845479540294017</v>
      </c>
      <c r="G267" s="5">
        <v>0.57379999999999998</v>
      </c>
      <c r="H267" s="5">
        <v>19.519840894117646</v>
      </c>
      <c r="I267" s="5">
        <v>1.9541999999999999</v>
      </c>
      <c r="J267" s="5">
        <v>4.9099999999999998E-2</v>
      </c>
      <c r="K267" s="5">
        <v>5.6800000000000003E-2</v>
      </c>
      <c r="L267" s="5">
        <v>0.1</v>
      </c>
      <c r="M267" s="5">
        <v>4.82E-2</v>
      </c>
      <c r="N267" s="5">
        <v>99.70255297979925</v>
      </c>
      <c r="O267" s="5"/>
      <c r="P267" s="12">
        <f t="shared" si="8"/>
        <v>1461.5</v>
      </c>
      <c r="Q267" s="12">
        <f t="shared" si="9"/>
        <v>613.34500000000003</v>
      </c>
      <c r="R267" s="5"/>
      <c r="S267" s="4">
        <v>1.956060481311666</v>
      </c>
      <c r="T267" s="4">
        <v>8.5946781307082252E-3</v>
      </c>
      <c r="U267" s="4">
        <v>4.3939518688334012E-2</v>
      </c>
      <c r="V267" s="4">
        <v>6.8286621926024541E-3</v>
      </c>
      <c r="W267" s="4">
        <v>0.74554477546479836</v>
      </c>
      <c r="X267" s="4">
        <v>2.6225076447327744E-2</v>
      </c>
      <c r="Y267" s="4">
        <v>1.8440218919880295E-2</v>
      </c>
      <c r="Z267" s="4">
        <v>1.1040903357921625</v>
      </c>
      <c r="AA267" s="4">
        <v>7.944415219628502E-2</v>
      </c>
      <c r="AB267" s="4">
        <v>3.6119415292393767E-3</v>
      </c>
      <c r="AC267" s="4">
        <v>2.7492119561430967E-3</v>
      </c>
      <c r="AD267" s="4">
        <v>2.9998240046912789E-3</v>
      </c>
      <c r="AE267" s="4">
        <v>1.4711233661611246E-3</v>
      </c>
      <c r="AF267" s="6"/>
      <c r="AG267" s="10">
        <v>4.025047306210805</v>
      </c>
      <c r="AH267" s="10">
        <v>55.93886660044739</v>
      </c>
      <c r="AI267" s="10">
        <v>40.036086093341808</v>
      </c>
    </row>
    <row r="268" spans="1:35" s="9" customFormat="1" ht="10.199999999999999" x14ac:dyDescent="0.2">
      <c r="A268" s="28" t="s">
        <v>272</v>
      </c>
      <c r="B268" s="5">
        <v>52.941564195979907</v>
      </c>
      <c r="C268" s="5">
        <v>0.24199999999999999</v>
      </c>
      <c r="D268" s="5">
        <v>1.3586</v>
      </c>
      <c r="E268" s="5">
        <v>15.860387549784329</v>
      </c>
      <c r="F268" s="5">
        <v>3.8382217759246746</v>
      </c>
      <c r="G268" s="5">
        <v>0.46050000000000002</v>
      </c>
      <c r="H268" s="5">
        <v>24.898842429906544</v>
      </c>
      <c r="I268" s="5">
        <v>1.9119999999999999</v>
      </c>
      <c r="J268" s="5">
        <v>4.8099999999999997E-2</v>
      </c>
      <c r="K268" s="5">
        <v>2.2499999999999999E-2</v>
      </c>
      <c r="L268" s="5">
        <v>4.1399999999999999E-2</v>
      </c>
      <c r="M268" s="5">
        <v>2.58E-2</v>
      </c>
      <c r="N268" s="5">
        <v>101.64991595159546</v>
      </c>
      <c r="O268" s="5"/>
      <c r="P268" s="12">
        <f t="shared" si="8"/>
        <v>605.06100000000004</v>
      </c>
      <c r="Q268" s="12">
        <f t="shared" si="9"/>
        <v>328.30500000000001</v>
      </c>
      <c r="R268" s="5"/>
      <c r="S268" s="4">
        <v>1.9146021597843548</v>
      </c>
      <c r="T268" s="4">
        <v>6.5836257009667413E-3</v>
      </c>
      <c r="U268" s="4">
        <v>5.7903321779656798E-2</v>
      </c>
      <c r="V268" s="4">
        <v>0</v>
      </c>
      <c r="W268" s="4">
        <v>0.47966164300778613</v>
      </c>
      <c r="X268" s="4">
        <v>0.10445276632182443</v>
      </c>
      <c r="Y268" s="4">
        <v>1.4104771914979608E-2</v>
      </c>
      <c r="Z268" s="4">
        <v>1.3422654027816878</v>
      </c>
      <c r="AA268" s="4">
        <v>7.4081832766609707E-2</v>
      </c>
      <c r="AB268" s="4">
        <v>3.3723698655427382E-3</v>
      </c>
      <c r="AC268" s="4">
        <v>1.0379425374402731E-3</v>
      </c>
      <c r="AD268" s="4">
        <v>1.1836601363869176E-3</v>
      </c>
      <c r="AE268" s="4">
        <v>7.5050340276538389E-4</v>
      </c>
      <c r="AF268" s="6"/>
      <c r="AG268" s="10">
        <v>3.6773090303245071</v>
      </c>
      <c r="AH268" s="10">
        <v>66.628004497291428</v>
      </c>
      <c r="AI268" s="10">
        <v>29.694686472384074</v>
      </c>
    </row>
    <row r="269" spans="1:35" s="9" customFormat="1" ht="10.199999999999999" x14ac:dyDescent="0.2">
      <c r="A269" s="28" t="s">
        <v>273</v>
      </c>
      <c r="B269" s="5">
        <v>52.423079020100516</v>
      </c>
      <c r="C269" s="5">
        <v>0.20499999999999999</v>
      </c>
      <c r="D269" s="5">
        <v>1.1938</v>
      </c>
      <c r="E269" s="5">
        <v>15.355556107151273</v>
      </c>
      <c r="F269" s="5">
        <v>4.4618071481227899</v>
      </c>
      <c r="G269" s="5">
        <v>0.46400000000000002</v>
      </c>
      <c r="H269" s="5">
        <v>24.738879392523366</v>
      </c>
      <c r="I269" s="5">
        <v>2.0987</v>
      </c>
      <c r="J269" s="5">
        <v>3.5200000000000002E-2</v>
      </c>
      <c r="K269" s="5">
        <v>1.6799999999999999E-2</v>
      </c>
      <c r="L269" s="5">
        <v>4.5400000000000003E-2</v>
      </c>
      <c r="M269" s="5">
        <v>1.5800000000000002E-2</v>
      </c>
      <c r="N269" s="5">
        <v>101.05402166789794</v>
      </c>
      <c r="O269" s="5"/>
      <c r="P269" s="12">
        <f t="shared" si="8"/>
        <v>663.52100000000007</v>
      </c>
      <c r="Q269" s="12">
        <f t="shared" si="9"/>
        <v>201.05500000000001</v>
      </c>
      <c r="R269" s="5"/>
      <c r="S269" s="4">
        <v>1.9090740087448113</v>
      </c>
      <c r="T269" s="4">
        <v>5.6159352379222018E-3</v>
      </c>
      <c r="U269" s="4">
        <v>5.1234429790282157E-2</v>
      </c>
      <c r="V269" s="4">
        <v>0</v>
      </c>
      <c r="W269" s="4">
        <v>0.4676330622069782</v>
      </c>
      <c r="X269" s="4">
        <v>0.12226978261814114</v>
      </c>
      <c r="Y269" s="4">
        <v>1.4311095426308824E-2</v>
      </c>
      <c r="Z269" s="4">
        <v>1.3429434541683769</v>
      </c>
      <c r="AA269" s="4">
        <v>8.1882794644906151E-2</v>
      </c>
      <c r="AB269" s="4">
        <v>2.4851422389061289E-3</v>
      </c>
      <c r="AC269" s="4">
        <v>7.8040229572366303E-4</v>
      </c>
      <c r="AD269" s="4">
        <v>1.3070764720092313E-3</v>
      </c>
      <c r="AE269" s="4">
        <v>4.6281615563350311E-4</v>
      </c>
      <c r="AF269" s="6"/>
      <c r="AG269" s="10">
        <v>4.0355432625831886</v>
      </c>
      <c r="AH269" s="10">
        <v>66.18614364594761</v>
      </c>
      <c r="AI269" s="10">
        <v>29.778313091469194</v>
      </c>
    </row>
    <row r="270" spans="1:35" s="9" customFormat="1" ht="10.199999999999999" x14ac:dyDescent="0.2">
      <c r="A270" s="28" t="s">
        <v>274</v>
      </c>
      <c r="B270" s="5">
        <v>52.991964321608052</v>
      </c>
      <c r="C270" s="5">
        <v>0.2571</v>
      </c>
      <c r="D270" s="5">
        <v>0.92720000000000002</v>
      </c>
      <c r="E270" s="5">
        <v>15.76600738868515</v>
      </c>
      <c r="F270" s="5">
        <v>3.7187349789541941</v>
      </c>
      <c r="G270" s="5">
        <v>0.43540000000000001</v>
      </c>
      <c r="H270" s="5">
        <v>25.303179299065423</v>
      </c>
      <c r="I270" s="5">
        <v>1.64</v>
      </c>
      <c r="J270" s="5">
        <v>2.47E-2</v>
      </c>
      <c r="K270" s="5">
        <v>1.9E-2</v>
      </c>
      <c r="L270" s="5">
        <v>0</v>
      </c>
      <c r="M270" s="5">
        <v>5.1999999999999998E-3</v>
      </c>
      <c r="N270" s="5">
        <v>101.08848598831281</v>
      </c>
      <c r="O270" s="5"/>
      <c r="P270" s="12">
        <f t="shared" si="8"/>
        <v>0</v>
      </c>
      <c r="Q270" s="12">
        <f t="shared" si="9"/>
        <v>66.17</v>
      </c>
      <c r="R270" s="5"/>
      <c r="S270" s="4">
        <v>1.9238094091320479</v>
      </c>
      <c r="T270" s="4">
        <v>7.0213737767458508E-3</v>
      </c>
      <c r="U270" s="4">
        <v>3.9669391790473678E-2</v>
      </c>
      <c r="V270" s="4">
        <v>0</v>
      </c>
      <c r="W270" s="4">
        <v>0.47864460887536209</v>
      </c>
      <c r="X270" s="4">
        <v>0.10159102927192576</v>
      </c>
      <c r="Y270" s="4">
        <v>1.3387365116927723E-2</v>
      </c>
      <c r="Z270" s="4">
        <v>1.3693188375198966</v>
      </c>
      <c r="AA270" s="4">
        <v>6.3787844754658332E-2</v>
      </c>
      <c r="AB270" s="4">
        <v>1.738430476992745E-3</v>
      </c>
      <c r="AC270" s="4">
        <v>8.7986216694439269E-4</v>
      </c>
      <c r="AD270" s="4">
        <v>0</v>
      </c>
      <c r="AE270" s="4">
        <v>1.5184711802562287E-4</v>
      </c>
      <c r="AF270" s="6"/>
      <c r="AG270" s="10">
        <v>3.147328684718083</v>
      </c>
      <c r="AH270" s="10">
        <v>67.562973360006168</v>
      </c>
      <c r="AI270" s="10">
        <v>29.289697955275734</v>
      </c>
    </row>
    <row r="271" spans="1:35" s="9" customFormat="1" ht="10.199999999999999" x14ac:dyDescent="0.2">
      <c r="A271" s="28" t="s">
        <v>275</v>
      </c>
      <c r="B271" s="5">
        <v>53.402896608040209</v>
      </c>
      <c r="C271" s="5">
        <v>0.1042</v>
      </c>
      <c r="D271" s="5">
        <v>0.65839999999999999</v>
      </c>
      <c r="E271" s="5">
        <v>16.038787740892413</v>
      </c>
      <c r="F271" s="5">
        <v>3.2739034235462623</v>
      </c>
      <c r="G271" s="5">
        <v>0.42509999999999998</v>
      </c>
      <c r="H271" s="5">
        <v>25.226201542056078</v>
      </c>
      <c r="I271" s="5">
        <v>1.736</v>
      </c>
      <c r="J271" s="5">
        <v>3.3700000000000001E-2</v>
      </c>
      <c r="K271" s="5">
        <v>6.4000000000000003E-3</v>
      </c>
      <c r="L271" s="5">
        <v>4.53E-2</v>
      </c>
      <c r="M271" s="5">
        <v>4.07E-2</v>
      </c>
      <c r="N271" s="5">
        <v>100.99158931453495</v>
      </c>
      <c r="O271" s="5"/>
      <c r="P271" s="12">
        <f t="shared" si="8"/>
        <v>662.05949999999996</v>
      </c>
      <c r="Q271" s="12">
        <f t="shared" si="9"/>
        <v>517.90749999999991</v>
      </c>
      <c r="R271" s="5"/>
      <c r="S271" s="4">
        <v>1.9401782077158634</v>
      </c>
      <c r="T271" s="4">
        <v>2.8478198792225018E-3</v>
      </c>
      <c r="U271" s="4">
        <v>2.8190106929304879E-2</v>
      </c>
      <c r="V271" s="4">
        <v>0</v>
      </c>
      <c r="W271" s="4">
        <v>0.48729030165746856</v>
      </c>
      <c r="X271" s="4">
        <v>8.9505717365847559E-2</v>
      </c>
      <c r="Y271" s="4">
        <v>1.3080446548632338E-2</v>
      </c>
      <c r="Z271" s="4">
        <v>1.3661743682916097</v>
      </c>
      <c r="AA271" s="4">
        <v>6.757228162150003E-2</v>
      </c>
      <c r="AB271" s="4">
        <v>2.3736411192556307E-3</v>
      </c>
      <c r="AC271" s="4">
        <v>2.9659634783539335E-4</v>
      </c>
      <c r="AD271" s="4">
        <v>1.3011276762287614E-3</v>
      </c>
      <c r="AE271" s="4">
        <v>1.1893848472301167E-3</v>
      </c>
      <c r="AF271" s="6"/>
      <c r="AG271" s="10">
        <v>3.3391732434971266</v>
      </c>
      <c r="AH271" s="10">
        <v>67.511304740366171</v>
      </c>
      <c r="AI271" s="10">
        <v>29.149522016136704</v>
      </c>
    </row>
    <row r="272" spans="1:35" s="9" customFormat="1" ht="10.199999999999999" x14ac:dyDescent="0.2">
      <c r="A272" s="28" t="s">
        <v>276</v>
      </c>
      <c r="B272" s="5">
        <v>53.095211180904535</v>
      </c>
      <c r="C272" s="5">
        <v>0.17119999999999999</v>
      </c>
      <c r="D272" s="5">
        <v>0.66749999999999998</v>
      </c>
      <c r="E272" s="5">
        <v>14.555640919921505</v>
      </c>
      <c r="F272" s="5">
        <v>4.5566179156912314</v>
      </c>
      <c r="G272" s="5">
        <v>0.50929999999999997</v>
      </c>
      <c r="H272" s="5">
        <v>25.733888177570094</v>
      </c>
      <c r="I272" s="5">
        <v>1.7211000000000001</v>
      </c>
      <c r="J272" s="5">
        <v>7.4800000000000005E-2</v>
      </c>
      <c r="K272" s="5">
        <v>2.86E-2</v>
      </c>
      <c r="L272" s="5">
        <v>0</v>
      </c>
      <c r="M272" s="5">
        <v>2.1999999999999999E-2</v>
      </c>
      <c r="N272" s="5">
        <v>101.13585819408736</v>
      </c>
      <c r="O272" s="5"/>
      <c r="P272" s="12">
        <f t="shared" si="8"/>
        <v>0</v>
      </c>
      <c r="Q272" s="12">
        <f t="shared" si="9"/>
        <v>279.95</v>
      </c>
      <c r="R272" s="5"/>
      <c r="S272" s="4">
        <v>1.9229274142090846</v>
      </c>
      <c r="T272" s="4">
        <v>4.6642228154766298E-3</v>
      </c>
      <c r="U272" s="4">
        <v>2.8489767259920713E-2</v>
      </c>
      <c r="V272" s="4">
        <v>0</v>
      </c>
      <c r="W272" s="4">
        <v>0.44083725708786192</v>
      </c>
      <c r="X272" s="4">
        <v>0.12418188770633343</v>
      </c>
      <c r="Y272" s="4">
        <v>1.5621972609727967E-2</v>
      </c>
      <c r="Z272" s="4">
        <v>1.3892820088104882</v>
      </c>
      <c r="AA272" s="4">
        <v>6.6781427398584045E-2</v>
      </c>
      <c r="AB272" s="4">
        <v>5.2519125271206103E-3</v>
      </c>
      <c r="AC272" s="4">
        <v>1.3212426625459472E-3</v>
      </c>
      <c r="AD272" s="4">
        <v>0</v>
      </c>
      <c r="AE272" s="4">
        <v>6.4088691285571454E-4</v>
      </c>
      <c r="AF272" s="6"/>
      <c r="AG272" s="10">
        <v>3.2788961599814606</v>
      </c>
      <c r="AH272" s="10">
        <v>68.212250340678168</v>
      </c>
      <c r="AI272" s="10">
        <v>28.508853499340383</v>
      </c>
    </row>
    <row r="273" spans="1:35" s="9" customFormat="1" ht="10.199999999999999" x14ac:dyDescent="0.2">
      <c r="A273" s="28" t="s">
        <v>277</v>
      </c>
      <c r="B273" s="5">
        <v>52.227252512562821</v>
      </c>
      <c r="C273" s="5">
        <v>0.2863</v>
      </c>
      <c r="D273" s="5">
        <v>1.4192</v>
      </c>
      <c r="E273" s="5">
        <v>16.029546294180097</v>
      </c>
      <c r="F273" s="5">
        <v>3.5526635232776598</v>
      </c>
      <c r="G273" s="5">
        <v>0.46949999999999997</v>
      </c>
      <c r="H273" s="5">
        <v>24.385046448598132</v>
      </c>
      <c r="I273" s="5">
        <v>1.764</v>
      </c>
      <c r="J273" s="5">
        <v>7.2900000000000006E-2</v>
      </c>
      <c r="K273" s="5">
        <v>2.5399999999999999E-2</v>
      </c>
      <c r="L273" s="5">
        <v>0</v>
      </c>
      <c r="M273" s="5">
        <v>2.1999999999999999E-2</v>
      </c>
      <c r="N273" s="5">
        <v>100.2538087786187</v>
      </c>
      <c r="O273" s="5"/>
      <c r="P273" s="12">
        <f t="shared" si="8"/>
        <v>0</v>
      </c>
      <c r="Q273" s="12">
        <f t="shared" si="9"/>
        <v>279.95</v>
      </c>
      <c r="R273" s="5"/>
      <c r="S273" s="4">
        <v>1.9162088700183333</v>
      </c>
      <c r="T273" s="4">
        <v>7.9019632322915572E-3</v>
      </c>
      <c r="U273" s="4">
        <v>6.1364805458700857E-2</v>
      </c>
      <c r="V273" s="4">
        <v>0</v>
      </c>
      <c r="W273" s="4">
        <v>0.49182014815545427</v>
      </c>
      <c r="X273" s="4">
        <v>9.8086186244616957E-2</v>
      </c>
      <c r="Y273" s="4">
        <v>1.458934923245756E-2</v>
      </c>
      <c r="Z273" s="4">
        <v>1.3336648873243524</v>
      </c>
      <c r="AA273" s="4">
        <v>6.934039345033173E-2</v>
      </c>
      <c r="AB273" s="4">
        <v>5.1853913927699244E-3</v>
      </c>
      <c r="AC273" s="4">
        <v>1.1887441695873047E-3</v>
      </c>
      <c r="AD273" s="4">
        <v>0</v>
      </c>
      <c r="AE273" s="4">
        <v>6.4926132110424307E-4</v>
      </c>
      <c r="AF273" s="6"/>
      <c r="AG273" s="10">
        <v>3.4540652622205328</v>
      </c>
      <c r="AH273" s="10">
        <v>66.434084514532969</v>
      </c>
      <c r="AI273" s="10">
        <v>30.111850223246488</v>
      </c>
    </row>
    <row r="274" spans="1:35" s="9" customFormat="1" ht="10.199999999999999" x14ac:dyDescent="0.2">
      <c r="A274" s="28" t="s">
        <v>278</v>
      </c>
      <c r="B274" s="5">
        <v>52.431006030150762</v>
      </c>
      <c r="C274" s="5">
        <v>0.23400000000000001</v>
      </c>
      <c r="D274" s="5">
        <v>1.4414</v>
      </c>
      <c r="E274" s="5">
        <v>15.313670417050213</v>
      </c>
      <c r="F274" s="5">
        <v>4.3933351655320969</v>
      </c>
      <c r="G274" s="5">
        <v>0.442</v>
      </c>
      <c r="H274" s="5">
        <v>24.968794439252338</v>
      </c>
      <c r="I274" s="5">
        <v>1.7432000000000001</v>
      </c>
      <c r="J274" s="5">
        <v>5.1900000000000002E-2</v>
      </c>
      <c r="K274" s="5">
        <v>3.32E-2</v>
      </c>
      <c r="L274" s="5">
        <v>0</v>
      </c>
      <c r="M274" s="5">
        <v>2.1999999999999999E-2</v>
      </c>
      <c r="N274" s="5">
        <v>101.07450605198541</v>
      </c>
      <c r="O274" s="5"/>
      <c r="P274" s="12">
        <f t="shared" si="8"/>
        <v>0</v>
      </c>
      <c r="Q274" s="12">
        <f t="shared" si="9"/>
        <v>279.95</v>
      </c>
      <c r="R274" s="5"/>
      <c r="S274" s="4">
        <v>1.9058820719776928</v>
      </c>
      <c r="T274" s="4">
        <v>6.3986990059437315E-3</v>
      </c>
      <c r="U274" s="4">
        <v>6.1747935877087982E-2</v>
      </c>
      <c r="V274" s="4">
        <v>0</v>
      </c>
      <c r="W274" s="4">
        <v>0.46550735757994943</v>
      </c>
      <c r="X274" s="4">
        <v>0.12017393333427151</v>
      </c>
      <c r="Y274" s="4">
        <v>1.360770108065223E-2</v>
      </c>
      <c r="Z274" s="4">
        <v>1.3529535032657254</v>
      </c>
      <c r="AA274" s="4">
        <v>6.7888639519765218E-2</v>
      </c>
      <c r="AB274" s="4">
        <v>3.657493302302044E-3</v>
      </c>
      <c r="AC274" s="4">
        <v>1.5394122368890437E-3</v>
      </c>
      <c r="AD274" s="4">
        <v>0</v>
      </c>
      <c r="AE274" s="4">
        <v>6.4325281972002577E-4</v>
      </c>
      <c r="AF274" s="6"/>
      <c r="AG274" s="10">
        <v>3.3606055741102336</v>
      </c>
      <c r="AH274" s="10">
        <v>66.973548398521345</v>
      </c>
      <c r="AI274" s="10">
        <v>29.665846027368421</v>
      </c>
    </row>
    <row r="275" spans="1:35" s="9" customFormat="1" ht="10.199999999999999" x14ac:dyDescent="0.2">
      <c r="A275" s="28" t="s">
        <v>279</v>
      </c>
      <c r="B275" s="5">
        <v>53.357389698492469</v>
      </c>
      <c r="C275" s="5">
        <v>7.0699999999999999E-2</v>
      </c>
      <c r="D275" s="5">
        <v>0.75219999999999998</v>
      </c>
      <c r="E275" s="5">
        <v>14.853009624318737</v>
      </c>
      <c r="F275" s="5">
        <v>1.1765226144945862</v>
      </c>
      <c r="G275" s="5">
        <v>0.39269999999999999</v>
      </c>
      <c r="H275" s="5">
        <v>25.822880981308415</v>
      </c>
      <c r="I275" s="5">
        <v>1.6725000000000001</v>
      </c>
      <c r="J275" s="5">
        <v>7.51E-2</v>
      </c>
      <c r="K275" s="5">
        <v>2.18E-2</v>
      </c>
      <c r="L275" s="5">
        <v>8.8999999999999996E-2</v>
      </c>
      <c r="M275" s="5">
        <v>1.0500000000000001E-2</v>
      </c>
      <c r="N275" s="5">
        <v>98.294302918614221</v>
      </c>
      <c r="O275" s="5"/>
      <c r="P275" s="12">
        <f t="shared" si="8"/>
        <v>1300.7350000000001</v>
      </c>
      <c r="Q275" s="12">
        <f t="shared" si="9"/>
        <v>133.61250000000001</v>
      </c>
      <c r="R275" s="5"/>
      <c r="S275" s="4">
        <v>1.9675819597476571</v>
      </c>
      <c r="T275" s="4">
        <v>1.9612170523006242E-3</v>
      </c>
      <c r="U275" s="4">
        <v>3.241804025234285E-2</v>
      </c>
      <c r="V275" s="4">
        <v>2.7096302284095736E-4</v>
      </c>
      <c r="W275" s="4">
        <v>0.45802811708588148</v>
      </c>
      <c r="X275" s="4">
        <v>3.2647252753158718E-2</v>
      </c>
      <c r="Y275" s="4">
        <v>1.2264612050301438E-2</v>
      </c>
      <c r="Z275" s="4">
        <v>1.4194510288795736</v>
      </c>
      <c r="AA275" s="4">
        <v>6.6076409736894617E-2</v>
      </c>
      <c r="AB275" s="4">
        <v>5.368915162457401E-3</v>
      </c>
      <c r="AC275" s="4">
        <v>1.0254246830929733E-3</v>
      </c>
      <c r="AD275" s="4">
        <v>2.5946164547627978E-3</v>
      </c>
      <c r="AE275" s="4">
        <v>3.11443118735214E-4</v>
      </c>
      <c r="AF275" s="6"/>
      <c r="AG275" s="10">
        <v>3.3229817625116858</v>
      </c>
      <c r="AH275" s="10">
        <v>71.384173270412717</v>
      </c>
      <c r="AI275" s="10">
        <v>25.292844967075595</v>
      </c>
    </row>
    <row r="276" spans="1:35" s="9" customFormat="1" ht="10.199999999999999" x14ac:dyDescent="0.2">
      <c r="A276" s="28" t="s">
        <v>280</v>
      </c>
      <c r="B276" s="5">
        <v>53.32294145728644</v>
      </c>
      <c r="C276" s="5">
        <v>1.8599999999999998E-2</v>
      </c>
      <c r="D276" s="5">
        <v>0.61909999999999998</v>
      </c>
      <c r="E276" s="5">
        <v>12.228474671738859</v>
      </c>
      <c r="F276" s="5">
        <v>4.1358422272966058</v>
      </c>
      <c r="G276" s="5">
        <v>0.378</v>
      </c>
      <c r="H276" s="5">
        <v>27.356021308411215</v>
      </c>
      <c r="I276" s="5">
        <v>1.5326</v>
      </c>
      <c r="J276" s="5">
        <v>5.8500000000000003E-2</v>
      </c>
      <c r="K276" s="5">
        <v>2.5000000000000001E-2</v>
      </c>
      <c r="L276" s="5">
        <v>4.5400000000000003E-2</v>
      </c>
      <c r="M276" s="5">
        <v>3.3000000000000002E-2</v>
      </c>
      <c r="N276" s="5">
        <v>99.753479664733135</v>
      </c>
      <c r="O276" s="5"/>
      <c r="P276" s="12">
        <f t="shared" si="8"/>
        <v>663.52100000000007</v>
      </c>
      <c r="Q276" s="12">
        <f t="shared" si="9"/>
        <v>419.92500000000001</v>
      </c>
      <c r="R276" s="5"/>
      <c r="S276" s="4">
        <v>1.9328097763608676</v>
      </c>
      <c r="T276" s="4">
        <v>5.0717279488476713E-4</v>
      </c>
      <c r="U276" s="4">
        <v>2.6446360405190297E-2</v>
      </c>
      <c r="V276" s="4">
        <v>0</v>
      </c>
      <c r="W276" s="4">
        <v>0.37066939005451721</v>
      </c>
      <c r="X276" s="4">
        <v>0.11280986610915056</v>
      </c>
      <c r="Y276" s="4">
        <v>1.1604367455853212E-2</v>
      </c>
      <c r="Z276" s="4">
        <v>1.4781054294054614</v>
      </c>
      <c r="AA276" s="4">
        <v>5.9517665857668191E-2</v>
      </c>
      <c r="AB276" s="4">
        <v>4.1109219285472053E-3</v>
      </c>
      <c r="AC276" s="4">
        <v>1.1559100528578754E-3</v>
      </c>
      <c r="AD276" s="4">
        <v>1.3009954351881619E-3</v>
      </c>
      <c r="AE276" s="4">
        <v>9.6214413981374149E-4</v>
      </c>
      <c r="AF276" s="6"/>
      <c r="AG276" s="10">
        <v>2.9280006458769514</v>
      </c>
      <c r="AH276" s="10">
        <v>72.716118644895062</v>
      </c>
      <c r="AI276" s="10">
        <v>24.355880709228003</v>
      </c>
    </row>
    <row r="277" spans="1:35" s="9" customFormat="1" ht="10.199999999999999" x14ac:dyDescent="0.2">
      <c r="A277" s="28" t="s">
        <v>281</v>
      </c>
      <c r="B277" s="5">
        <v>52.658638442211064</v>
      </c>
      <c r="C277" s="5">
        <v>0.24829999999999999</v>
      </c>
      <c r="D277" s="5">
        <v>1.4736</v>
      </c>
      <c r="E277" s="5">
        <v>15.42817048303448</v>
      </c>
      <c r="F277" s="5">
        <v>3.4961826022037852</v>
      </c>
      <c r="G277" s="5">
        <v>0.40450000000000003</v>
      </c>
      <c r="H277" s="5">
        <v>25.104116448598134</v>
      </c>
      <c r="I277" s="5">
        <v>1.6892</v>
      </c>
      <c r="J277" s="5">
        <v>5.5199999999999999E-2</v>
      </c>
      <c r="K277" s="5">
        <v>3.0599999999999999E-2</v>
      </c>
      <c r="L277" s="5">
        <v>5.8999999999999999E-3</v>
      </c>
      <c r="M277" s="5">
        <v>3.2099999999999997E-2</v>
      </c>
      <c r="N277" s="5">
        <v>100.62650797604746</v>
      </c>
      <c r="O277" s="5"/>
      <c r="P277" s="12">
        <f t="shared" si="8"/>
        <v>86.228499999999997</v>
      </c>
      <c r="Q277" s="12">
        <f t="shared" si="9"/>
        <v>408.47249999999997</v>
      </c>
      <c r="R277" s="5"/>
      <c r="S277" s="4">
        <v>1.917206382981264</v>
      </c>
      <c r="T277" s="4">
        <v>6.8005486258631773E-3</v>
      </c>
      <c r="U277" s="4">
        <v>6.322792744706994E-2</v>
      </c>
      <c r="V277" s="4">
        <v>0</v>
      </c>
      <c r="W277" s="4">
        <v>0.46973518265495873</v>
      </c>
      <c r="X277" s="4">
        <v>9.57858711384314E-2</v>
      </c>
      <c r="Y277" s="4">
        <v>1.2473043123629433E-2</v>
      </c>
      <c r="Z277" s="4">
        <v>1.362453362311425</v>
      </c>
      <c r="AA277" s="4">
        <v>6.5890433939949214E-2</v>
      </c>
      <c r="AB277" s="4">
        <v>3.89624866110994E-3</v>
      </c>
      <c r="AC277" s="4">
        <v>1.4211165065996603E-3</v>
      </c>
      <c r="AD277" s="4">
        <v>1.6982286245138228E-4</v>
      </c>
      <c r="AE277" s="4">
        <v>9.4005974724895491E-4</v>
      </c>
      <c r="AF277" s="6"/>
      <c r="AG277" s="10">
        <v>3.2841145135277054</v>
      </c>
      <c r="AH277" s="10">
        <v>67.907472961089766</v>
      </c>
      <c r="AI277" s="10">
        <v>28.808412525382533</v>
      </c>
    </row>
    <row r="278" spans="1:35" s="9" customFormat="1" ht="10.199999999999999" x14ac:dyDescent="0.2">
      <c r="A278" s="28" t="s">
        <v>282</v>
      </c>
      <c r="B278" s="5">
        <v>53.093253894472369</v>
      </c>
      <c r="C278" s="5">
        <v>0.17879999999999999</v>
      </c>
      <c r="D278" s="5">
        <v>0.60909999999999997</v>
      </c>
      <c r="E278" s="5">
        <v>15.138422544792959</v>
      </c>
      <c r="F278" s="5">
        <v>4.1589040659715835</v>
      </c>
      <c r="G278" s="5">
        <v>0.57579999999999998</v>
      </c>
      <c r="H278" s="5">
        <v>25.263672196261684</v>
      </c>
      <c r="I278" s="5">
        <v>1.9734</v>
      </c>
      <c r="J278" s="5">
        <v>5.7200000000000001E-2</v>
      </c>
      <c r="K278" s="5">
        <v>1.44E-2</v>
      </c>
      <c r="L278" s="5">
        <v>3.8699999999999998E-2</v>
      </c>
      <c r="M278" s="5">
        <v>0.02</v>
      </c>
      <c r="N278" s="5">
        <v>101.12165270149859</v>
      </c>
      <c r="O278" s="5"/>
      <c r="P278" s="12">
        <f t="shared" si="8"/>
        <v>565.60050000000001</v>
      </c>
      <c r="Q278" s="12">
        <f t="shared" si="9"/>
        <v>254.5</v>
      </c>
      <c r="R278" s="5"/>
      <c r="S278" s="4">
        <v>1.9276481044749969</v>
      </c>
      <c r="T278" s="4">
        <v>4.8834182031629904E-3</v>
      </c>
      <c r="U278" s="4">
        <v>2.6061961893644629E-2</v>
      </c>
      <c r="V278" s="4">
        <v>0</v>
      </c>
      <c r="W278" s="4">
        <v>0.45963009389871434</v>
      </c>
      <c r="X278" s="4">
        <v>0.11362539895102186</v>
      </c>
      <c r="Y278" s="4">
        <v>1.7705766436221407E-2</v>
      </c>
      <c r="Z278" s="4">
        <v>1.3672954052160233</v>
      </c>
      <c r="AA278" s="4">
        <v>7.676187800674962E-2</v>
      </c>
      <c r="AB278" s="4">
        <v>4.0261763146930991E-3</v>
      </c>
      <c r="AC278" s="4">
        <v>6.6689877863260866E-4</v>
      </c>
      <c r="AD278" s="4">
        <v>1.1108215148732006E-3</v>
      </c>
      <c r="AE278" s="4">
        <v>5.8407631126717002E-4</v>
      </c>
      <c r="AF278" s="6"/>
      <c r="AG278" s="10">
        <v>3.7720480871942859</v>
      </c>
      <c r="AH278" s="10">
        <v>67.188351194601324</v>
      </c>
      <c r="AI278" s="10">
        <v>29.03960071820438</v>
      </c>
    </row>
    <row r="279" spans="1:35" s="9" customFormat="1" ht="10.199999999999999" x14ac:dyDescent="0.2">
      <c r="A279" s="31"/>
      <c r="B279" s="14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5"/>
      <c r="O279" s="5"/>
      <c r="P279" s="12"/>
      <c r="Q279" s="12"/>
      <c r="R279" s="23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D279" s="24"/>
      <c r="AE279" s="24"/>
      <c r="AF279" s="14"/>
      <c r="AG279" s="14"/>
      <c r="AH279" s="14"/>
      <c r="AI279" s="14"/>
    </row>
    <row r="280" spans="1:35" s="9" customFormat="1" ht="10.199999999999999" x14ac:dyDescent="0.2">
      <c r="A280" s="28" t="s">
        <v>283</v>
      </c>
      <c r="B280" s="5">
        <v>51.768494303797468</v>
      </c>
      <c r="C280" s="5">
        <v>0.34860000000000002</v>
      </c>
      <c r="D280" s="5">
        <v>1.2744</v>
      </c>
      <c r="E280" s="5">
        <v>9.0766656195544293</v>
      </c>
      <c r="F280" s="5">
        <v>2.3849991369891623</v>
      </c>
      <c r="G280" s="5">
        <v>0.37390000000000001</v>
      </c>
      <c r="H280" s="5">
        <v>15.071381118881119</v>
      </c>
      <c r="I280" s="5">
        <v>19.177600000000002</v>
      </c>
      <c r="J280" s="5">
        <v>0.27079999999999999</v>
      </c>
      <c r="K280" s="5">
        <v>2.3900000000000001E-2</v>
      </c>
      <c r="L280" s="5">
        <v>2.9000000000000001E-2</v>
      </c>
      <c r="M280" s="5">
        <v>0</v>
      </c>
      <c r="N280" s="5">
        <v>99.799740179222169</v>
      </c>
      <c r="O280" s="5"/>
      <c r="P280" s="12">
        <f t="shared" ref="P280:P339" si="10">(L280*1.4615)*10000</f>
        <v>423.83500000000004</v>
      </c>
      <c r="Q280" s="12">
        <f t="shared" ref="Q280:Q339" si="11">(M280*1.2725)*10000</f>
        <v>0</v>
      </c>
      <c r="R280" s="5"/>
      <c r="S280" s="4">
        <v>1.9384319444390909</v>
      </c>
      <c r="T280" s="4">
        <v>9.8192970301362679E-3</v>
      </c>
      <c r="U280" s="4">
        <v>5.6236836230779491E-2</v>
      </c>
      <c r="V280" s="4">
        <v>0</v>
      </c>
      <c r="W280" s="4">
        <v>0.28421747762317184</v>
      </c>
      <c r="X280" s="4">
        <v>6.72018696972283E-2</v>
      </c>
      <c r="Y280" s="4">
        <v>1.1857554979982178E-2</v>
      </c>
      <c r="Z280" s="4">
        <v>0.84123152695830139</v>
      </c>
      <c r="AA280" s="4">
        <v>0.76934535308895879</v>
      </c>
      <c r="AB280" s="4">
        <v>1.9658122284526493E-2</v>
      </c>
      <c r="AC280" s="4">
        <v>1.1415421248811945E-3</v>
      </c>
      <c r="AD280" s="4">
        <v>8.5847554294351766E-4</v>
      </c>
      <c r="AE280" s="4">
        <v>0</v>
      </c>
      <c r="AF280" s="6"/>
      <c r="AG280" s="10">
        <v>38.976815809219787</v>
      </c>
      <c r="AH280" s="10">
        <v>42.618735717990511</v>
      </c>
      <c r="AI280" s="10">
        <v>18.404448472789696</v>
      </c>
    </row>
    <row r="281" spans="1:35" s="9" customFormat="1" ht="10.199999999999999" x14ac:dyDescent="0.2">
      <c r="A281" s="28" t="s">
        <v>284</v>
      </c>
      <c r="B281" s="5">
        <v>51.244470125000007</v>
      </c>
      <c r="C281" s="5">
        <v>0.39779999999999999</v>
      </c>
      <c r="D281" s="5">
        <v>1.1496999999999999</v>
      </c>
      <c r="E281" s="5">
        <v>12.475802869062726</v>
      </c>
      <c r="F281" s="5">
        <v>2.0873712594803426</v>
      </c>
      <c r="G281" s="5">
        <v>0.47370000000000001</v>
      </c>
      <c r="H281" s="5">
        <v>13.469808941176469</v>
      </c>
      <c r="I281" s="5">
        <v>17.968599999999999</v>
      </c>
      <c r="J281" s="5">
        <v>0.28120000000000001</v>
      </c>
      <c r="K281" s="5">
        <v>4.3099999999999999E-2</v>
      </c>
      <c r="L281" s="5">
        <v>0</v>
      </c>
      <c r="M281" s="5">
        <v>7.4300000000000005E-2</v>
      </c>
      <c r="N281" s="5">
        <v>99.665853194719531</v>
      </c>
      <c r="O281" s="5"/>
      <c r="P281" s="12">
        <f t="shared" si="10"/>
        <v>0</v>
      </c>
      <c r="Q281" s="12">
        <f t="shared" si="11"/>
        <v>945.46749999999997</v>
      </c>
      <c r="R281" s="5"/>
      <c r="S281" s="4">
        <v>1.9467296692405403</v>
      </c>
      <c r="T281" s="4">
        <v>1.1368192263782146E-2</v>
      </c>
      <c r="U281" s="4">
        <v>5.1472263308687531E-2</v>
      </c>
      <c r="V281" s="4">
        <v>0</v>
      </c>
      <c r="W281" s="4">
        <v>0.39633877672353723</v>
      </c>
      <c r="X281" s="4">
        <v>5.9671430037715467E-2</v>
      </c>
      <c r="Y281" s="4">
        <v>1.5241113001553163E-2</v>
      </c>
      <c r="Z281" s="4">
        <v>0.76277691394875846</v>
      </c>
      <c r="AA281" s="4">
        <v>0.73133260557139201</v>
      </c>
      <c r="AB281" s="4">
        <v>2.0710105206498769E-2</v>
      </c>
      <c r="AC281" s="4">
        <v>2.0885502465215048E-3</v>
      </c>
      <c r="AD281" s="4">
        <v>0</v>
      </c>
      <c r="AE281" s="4">
        <v>2.2703804510139434E-3</v>
      </c>
      <c r="AF281" s="6"/>
      <c r="AG281" s="10">
        <v>37.211111107628057</v>
      </c>
      <c r="AH281" s="10">
        <v>38.811036564005754</v>
      </c>
      <c r="AI281" s="10">
        <v>23.977852328366204</v>
      </c>
    </row>
    <row r="282" spans="1:35" s="9" customFormat="1" ht="10.199999999999999" x14ac:dyDescent="0.2">
      <c r="A282" s="31"/>
      <c r="B282" s="14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5"/>
      <c r="O282" s="5"/>
      <c r="P282" s="12"/>
      <c r="Q282" s="12"/>
      <c r="R282" s="23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F282" s="14"/>
      <c r="AG282" s="14"/>
      <c r="AH282" s="14"/>
      <c r="AI282" s="14"/>
    </row>
    <row r="283" spans="1:35" s="9" customFormat="1" ht="10.199999999999999" x14ac:dyDescent="0.2">
      <c r="A283" s="25" t="s">
        <v>43</v>
      </c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4"/>
      <c r="N283" s="5"/>
      <c r="O283" s="5"/>
      <c r="P283" s="12"/>
      <c r="Q283" s="12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14"/>
      <c r="AD283" s="14"/>
      <c r="AE283" s="14"/>
      <c r="AF283" s="14"/>
      <c r="AG283" s="14"/>
      <c r="AH283" s="14"/>
      <c r="AI283" s="14"/>
    </row>
    <row r="284" spans="1:35" s="9" customFormat="1" ht="10.199999999999999" x14ac:dyDescent="0.2">
      <c r="A284" s="28" t="s">
        <v>285</v>
      </c>
      <c r="B284" s="5">
        <v>52.958951750000004</v>
      </c>
      <c r="C284" s="5">
        <v>0.29870000000000002</v>
      </c>
      <c r="D284" s="5">
        <v>1.1652</v>
      </c>
      <c r="E284" s="5">
        <v>17.094448432668848</v>
      </c>
      <c r="F284" s="5">
        <v>1.6122383182022799</v>
      </c>
      <c r="G284" s="5">
        <v>0.629</v>
      </c>
      <c r="H284" s="5">
        <v>24.182080564705878</v>
      </c>
      <c r="I284" s="5">
        <v>1.9409000000000001</v>
      </c>
      <c r="J284" s="5">
        <v>3.1699999999999999E-2</v>
      </c>
      <c r="K284" s="5">
        <v>2.3699999999999999E-2</v>
      </c>
      <c r="L284" s="5">
        <v>4.3400000000000001E-2</v>
      </c>
      <c r="M284" s="5">
        <v>1.89E-2</v>
      </c>
      <c r="N284" s="5">
        <v>99.999219065577023</v>
      </c>
      <c r="O284" s="5"/>
      <c r="P284" s="12">
        <f t="shared" si="10"/>
        <v>634.29100000000005</v>
      </c>
      <c r="Q284" s="12">
        <f t="shared" si="11"/>
        <v>240.5025</v>
      </c>
      <c r="R284" s="5"/>
      <c r="S284" s="4">
        <v>1.9458412323655376</v>
      </c>
      <c r="T284" s="4">
        <v>8.2560294676285798E-3</v>
      </c>
      <c r="U284" s="4">
        <v>5.0454347079313393E-2</v>
      </c>
      <c r="V284" s="4">
        <v>0</v>
      </c>
      <c r="W284" s="4">
        <v>0.52524573409680353</v>
      </c>
      <c r="X284" s="4">
        <v>4.4576438394579032E-2</v>
      </c>
      <c r="Y284" s="4">
        <v>1.9573717877183022E-2</v>
      </c>
      <c r="Z284" s="4">
        <v>1.3244609218954637</v>
      </c>
      <c r="AA284" s="4">
        <v>7.6403496874700577E-2</v>
      </c>
      <c r="AB284" s="4">
        <v>2.258060800624745E-3</v>
      </c>
      <c r="AC284" s="4">
        <v>1.1107731786247476E-3</v>
      </c>
      <c r="AD284" s="4">
        <v>1.2606735927019361E-3</v>
      </c>
      <c r="AE284" s="4">
        <v>5.5857437683879145E-4</v>
      </c>
      <c r="AF284" s="6"/>
      <c r="AG284" s="10">
        <v>3.8388695450477837</v>
      </c>
      <c r="AH284" s="10">
        <v>66.547120284412159</v>
      </c>
      <c r="AI284" s="10">
        <v>29.614010170540062</v>
      </c>
    </row>
    <row r="285" spans="1:35" s="9" customFormat="1" ht="10.199999999999999" x14ac:dyDescent="0.2">
      <c r="A285" s="28" t="s">
        <v>286</v>
      </c>
      <c r="B285" s="5">
        <v>53.424891125000002</v>
      </c>
      <c r="C285" s="5">
        <v>0.1171</v>
      </c>
      <c r="D285" s="5">
        <v>0.62150000000000005</v>
      </c>
      <c r="E285" s="5">
        <v>18.084866894921152</v>
      </c>
      <c r="F285" s="5">
        <v>1.3516824656461097</v>
      </c>
      <c r="G285" s="5">
        <v>0.47749999999999998</v>
      </c>
      <c r="H285" s="5">
        <v>24.101278117647059</v>
      </c>
      <c r="I285" s="5">
        <v>1.6567000000000001</v>
      </c>
      <c r="J285" s="5">
        <v>4.7199999999999999E-2</v>
      </c>
      <c r="K285" s="5">
        <v>3.61E-2</v>
      </c>
      <c r="L285" s="5">
        <v>0</v>
      </c>
      <c r="M285" s="5">
        <v>3.3999999999999998E-3</v>
      </c>
      <c r="N285" s="5">
        <v>99.922218603214333</v>
      </c>
      <c r="O285" s="5"/>
      <c r="P285" s="12">
        <f t="shared" si="10"/>
        <v>0</v>
      </c>
      <c r="Q285" s="12">
        <f t="shared" si="11"/>
        <v>43.264999999999993</v>
      </c>
      <c r="R285" s="5"/>
      <c r="S285" s="4">
        <v>1.9671785520184051</v>
      </c>
      <c r="T285" s="4">
        <v>3.2435830342082712E-3</v>
      </c>
      <c r="U285" s="4">
        <v>2.6969404726651127E-2</v>
      </c>
      <c r="V285" s="4">
        <v>0</v>
      </c>
      <c r="W285" s="4">
        <v>0.55687134560430129</v>
      </c>
      <c r="X285" s="4">
        <v>3.7452681764935658E-2</v>
      </c>
      <c r="Y285" s="4">
        <v>1.4891147593618223E-2</v>
      </c>
      <c r="Z285" s="4">
        <v>1.3228715389292514</v>
      </c>
      <c r="AA285" s="4">
        <v>6.5356089909262491E-2</v>
      </c>
      <c r="AB285" s="4">
        <v>3.3693837832582756E-3</v>
      </c>
      <c r="AC285" s="4">
        <v>1.695572458661062E-3</v>
      </c>
      <c r="AD285" s="4">
        <v>0</v>
      </c>
      <c r="AE285" s="4">
        <v>1.0070017744852164E-4</v>
      </c>
      <c r="AF285" s="6"/>
      <c r="AG285" s="10">
        <v>3.2719880531688892</v>
      </c>
      <c r="AH285" s="10">
        <v>66.228256269049155</v>
      </c>
      <c r="AI285" s="10">
        <v>30.499755677781959</v>
      </c>
    </row>
    <row r="286" spans="1:35" s="9" customFormat="1" ht="10.199999999999999" x14ac:dyDescent="0.2">
      <c r="A286" s="28" t="s">
        <v>287</v>
      </c>
      <c r="B286" s="5">
        <v>53.929098875000008</v>
      </c>
      <c r="C286" s="5">
        <v>0.21790000000000001</v>
      </c>
      <c r="D286" s="5">
        <v>0.74439999999999995</v>
      </c>
      <c r="E286" s="5">
        <v>15.605529597377078</v>
      </c>
      <c r="F286" s="5">
        <v>1.4931789100497002</v>
      </c>
      <c r="G286" s="5">
        <v>0.61709999999999998</v>
      </c>
      <c r="H286" s="5">
        <v>25.737117505882349</v>
      </c>
      <c r="I286" s="5">
        <v>1.7093</v>
      </c>
      <c r="J286" s="5">
        <v>3.7100000000000001E-2</v>
      </c>
      <c r="K286" s="5">
        <v>1.5900000000000001E-2</v>
      </c>
      <c r="L286" s="5">
        <v>5.67E-2</v>
      </c>
      <c r="M286" s="5">
        <v>5.7700000000000001E-2</v>
      </c>
      <c r="N286" s="5">
        <v>100.22102488830913</v>
      </c>
      <c r="O286" s="5"/>
      <c r="P286" s="12">
        <f t="shared" si="10"/>
        <v>828.67049999999995</v>
      </c>
      <c r="Q286" s="12">
        <f t="shared" si="11"/>
        <v>734.23249999999996</v>
      </c>
      <c r="R286" s="5"/>
      <c r="S286" s="4">
        <v>1.9602254784160438</v>
      </c>
      <c r="T286" s="4">
        <v>5.9581040955518283E-3</v>
      </c>
      <c r="U286" s="4">
        <v>3.1887415702079785E-2</v>
      </c>
      <c r="V286" s="4">
        <v>0</v>
      </c>
      <c r="W286" s="4">
        <v>0.47435206735065982</v>
      </c>
      <c r="X286" s="4">
        <v>4.0841606707763933E-2</v>
      </c>
      <c r="Y286" s="4">
        <v>1.8997352006679437E-2</v>
      </c>
      <c r="Z286" s="4">
        <v>1.3945055120642387</v>
      </c>
      <c r="AA286" s="4">
        <v>6.6564582625889573E-2</v>
      </c>
      <c r="AB286" s="4">
        <v>2.6143583952153806E-3</v>
      </c>
      <c r="AC286" s="4">
        <v>7.3720624811396407E-4</v>
      </c>
      <c r="AD286" s="4">
        <v>1.6293366619416858E-3</v>
      </c>
      <c r="AE286" s="4">
        <v>1.6869797258222731E-3</v>
      </c>
      <c r="AF286" s="6"/>
      <c r="AG286" s="10">
        <v>3.3361338991406817</v>
      </c>
      <c r="AH286" s="10">
        <v>69.890877818357964</v>
      </c>
      <c r="AI286" s="10">
        <v>26.772988282501348</v>
      </c>
    </row>
    <row r="287" spans="1:35" s="9" customFormat="1" ht="10.199999999999999" x14ac:dyDescent="0.2">
      <c r="A287" s="28" t="s">
        <v>288</v>
      </c>
      <c r="B287" s="5">
        <v>53.440373750000006</v>
      </c>
      <c r="C287" s="5">
        <v>0.29749999999999999</v>
      </c>
      <c r="D287" s="5">
        <v>1.0841000000000001</v>
      </c>
      <c r="E287" s="5">
        <v>17.15391464666628</v>
      </c>
      <c r="F287" s="5">
        <v>0.94859326313735326</v>
      </c>
      <c r="G287" s="5">
        <v>0.4839</v>
      </c>
      <c r="H287" s="5">
        <v>24.796097129411763</v>
      </c>
      <c r="I287" s="5">
        <v>1.6366000000000001</v>
      </c>
      <c r="J287" s="5">
        <v>3.0599999999999999E-2</v>
      </c>
      <c r="K287" s="5">
        <v>2.93E-2</v>
      </c>
      <c r="L287" s="5">
        <v>8.4500000000000006E-2</v>
      </c>
      <c r="M287" s="5">
        <v>0</v>
      </c>
      <c r="N287" s="5">
        <v>99.985478789215421</v>
      </c>
      <c r="O287" s="5"/>
      <c r="P287" s="12">
        <f t="shared" si="10"/>
        <v>1234.9675000000002</v>
      </c>
      <c r="Q287" s="12">
        <f t="shared" si="11"/>
        <v>0</v>
      </c>
      <c r="R287" s="5"/>
      <c r="S287" s="4">
        <v>1.9559129816390473</v>
      </c>
      <c r="T287" s="4">
        <v>8.190963724555942E-3</v>
      </c>
      <c r="U287" s="4">
        <v>4.4087018360952746E-2</v>
      </c>
      <c r="V287" s="4">
        <v>2.6735175234507552E-3</v>
      </c>
      <c r="W287" s="4">
        <v>0.52502829229851999</v>
      </c>
      <c r="X287" s="4">
        <v>2.6125714931583222E-2</v>
      </c>
      <c r="Y287" s="4">
        <v>1.4999967627777E-2</v>
      </c>
      <c r="Z287" s="4">
        <v>1.352822553219172</v>
      </c>
      <c r="AA287" s="4">
        <v>6.4174817689321845E-2</v>
      </c>
      <c r="AB287" s="4">
        <v>2.1712499255717383E-3</v>
      </c>
      <c r="AC287" s="4">
        <v>1.3679073388345039E-3</v>
      </c>
      <c r="AD287" s="4">
        <v>2.4450157212131947E-3</v>
      </c>
      <c r="AE287" s="4">
        <v>0</v>
      </c>
      <c r="AF287" s="6"/>
      <c r="AG287" s="10">
        <v>3.2360020240675058</v>
      </c>
      <c r="AH287" s="10">
        <v>68.215799873629095</v>
      </c>
      <c r="AI287" s="10">
        <v>28.548198102303395</v>
      </c>
    </row>
    <row r="288" spans="1:35" s="9" customFormat="1" ht="10.199999999999999" x14ac:dyDescent="0.2">
      <c r="A288" s="28" t="s">
        <v>289</v>
      </c>
      <c r="B288" s="5">
        <v>52.395734750000003</v>
      </c>
      <c r="C288" s="5">
        <v>0.30320000000000003</v>
      </c>
      <c r="D288" s="5">
        <v>1.6721999999999999</v>
      </c>
      <c r="E288" s="5">
        <v>16.960296021401572</v>
      </c>
      <c r="F288" s="5">
        <v>1.7816246745732982</v>
      </c>
      <c r="G288" s="5">
        <v>0.50549999999999995</v>
      </c>
      <c r="H288" s="5">
        <v>24.002120799999997</v>
      </c>
      <c r="I288" s="5">
        <v>1.7861</v>
      </c>
      <c r="J288" s="5">
        <v>4.6100000000000002E-2</v>
      </c>
      <c r="K288" s="5">
        <v>2.5399999999999999E-2</v>
      </c>
      <c r="L288" s="5">
        <v>0</v>
      </c>
      <c r="M288" s="5">
        <v>3.1699999999999999E-2</v>
      </c>
      <c r="N288" s="5">
        <v>99.509976245974869</v>
      </c>
      <c r="O288" s="5"/>
      <c r="P288" s="12">
        <f t="shared" si="10"/>
        <v>0</v>
      </c>
      <c r="Q288" s="12">
        <f t="shared" si="11"/>
        <v>403.38249999999999</v>
      </c>
      <c r="R288" s="5"/>
      <c r="S288" s="4">
        <v>1.9336674446767974</v>
      </c>
      <c r="T288" s="4">
        <v>8.4174983074953077E-3</v>
      </c>
      <c r="U288" s="4">
        <v>6.6332555323202591E-2</v>
      </c>
      <c r="V288" s="4">
        <v>6.3958663154334294E-3</v>
      </c>
      <c r="W288" s="4">
        <v>0.52343010629285758</v>
      </c>
      <c r="X288" s="4">
        <v>4.9477776545477248E-2</v>
      </c>
      <c r="Y288" s="4">
        <v>1.5800166658529097E-2</v>
      </c>
      <c r="Z288" s="4">
        <v>1.3204225466660495</v>
      </c>
      <c r="AA288" s="4">
        <v>7.062096952082339E-2</v>
      </c>
      <c r="AB288" s="4">
        <v>3.2983377376817839E-3</v>
      </c>
      <c r="AC288" s="4">
        <v>1.1957174962880773E-3</v>
      </c>
      <c r="AD288" s="4">
        <v>0</v>
      </c>
      <c r="AE288" s="4">
        <v>9.4101445936352649E-4</v>
      </c>
      <c r="AF288" s="6"/>
      <c r="AG288" s="10">
        <v>3.5671632110281162</v>
      </c>
      <c r="AH288" s="10">
        <v>66.696375926846258</v>
      </c>
      <c r="AI288" s="10">
        <v>29.736460862125639</v>
      </c>
    </row>
    <row r="289" spans="1:35" s="9" customFormat="1" ht="10.199999999999999" x14ac:dyDescent="0.2">
      <c r="A289" s="28" t="s">
        <v>290</v>
      </c>
      <c r="B289" s="5">
        <v>52.437508625000007</v>
      </c>
      <c r="C289" s="5">
        <v>0.1978</v>
      </c>
      <c r="D289" s="5">
        <v>0.63170000000000004</v>
      </c>
      <c r="E289" s="5">
        <v>19.383610548434252</v>
      </c>
      <c r="F289" s="5">
        <v>1.4913471498163335</v>
      </c>
      <c r="G289" s="5">
        <v>0.504</v>
      </c>
      <c r="H289" s="5">
        <v>22.680672658823529</v>
      </c>
      <c r="I289" s="5">
        <v>1.6669</v>
      </c>
      <c r="J289" s="5">
        <v>4.3700000000000003E-2</v>
      </c>
      <c r="K289" s="5">
        <v>1.9599999999999999E-2</v>
      </c>
      <c r="L289" s="5">
        <v>0</v>
      </c>
      <c r="M289" s="5">
        <v>5.6099999999999997E-2</v>
      </c>
      <c r="N289" s="5">
        <v>99.112938982074127</v>
      </c>
      <c r="O289" s="5"/>
      <c r="P289" s="12">
        <f t="shared" si="10"/>
        <v>0</v>
      </c>
      <c r="Q289" s="12">
        <f t="shared" si="11"/>
        <v>713.87249999999995</v>
      </c>
      <c r="R289" s="5"/>
      <c r="S289" s="4">
        <v>1.96322843841364</v>
      </c>
      <c r="T289" s="4">
        <v>5.5708705159665459E-3</v>
      </c>
      <c r="U289" s="4">
        <v>2.7872104175909899E-2</v>
      </c>
      <c r="V289" s="4">
        <v>0</v>
      </c>
      <c r="W289" s="4">
        <v>0.60688007925281562</v>
      </c>
      <c r="X289" s="4">
        <v>4.2016090593149258E-2</v>
      </c>
      <c r="Y289" s="4">
        <v>1.5981369051038759E-2</v>
      </c>
      <c r="Z289" s="4">
        <v>1.2657915178592833</v>
      </c>
      <c r="AA289" s="4">
        <v>6.6862157741144332E-2</v>
      </c>
      <c r="AB289" s="4">
        <v>3.1718933143983054E-3</v>
      </c>
      <c r="AC289" s="4">
        <v>9.3603885143289677E-4</v>
      </c>
      <c r="AD289" s="4">
        <v>0</v>
      </c>
      <c r="AE289" s="4">
        <v>1.689440231220861E-3</v>
      </c>
      <c r="AF289" s="6"/>
      <c r="AG289" s="10">
        <v>3.347239695474121</v>
      </c>
      <c r="AH289" s="10">
        <v>63.367796641803679</v>
      </c>
      <c r="AI289" s="10">
        <v>33.284963662722205</v>
      </c>
    </row>
    <row r="290" spans="1:35" s="9" customFormat="1" ht="10.199999999999999" x14ac:dyDescent="0.2">
      <c r="A290" s="28" t="s">
        <v>291</v>
      </c>
      <c r="B290" s="5">
        <v>50.467320250000007</v>
      </c>
      <c r="C290" s="5">
        <v>0.49609999999999999</v>
      </c>
      <c r="D290" s="5">
        <v>1.8996999999999999</v>
      </c>
      <c r="E290" s="5">
        <v>7.6087502579779827</v>
      </c>
      <c r="F290" s="5">
        <v>2.8690679975989863</v>
      </c>
      <c r="G290" s="5">
        <v>0.4803</v>
      </c>
      <c r="H290" s="5">
        <v>14.802126447058821</v>
      </c>
      <c r="I290" s="5">
        <v>19.232199999999999</v>
      </c>
      <c r="J290" s="5">
        <v>0.34449999999999997</v>
      </c>
      <c r="K290" s="5">
        <v>2.0299999999999999E-2</v>
      </c>
      <c r="L290" s="5">
        <v>0.1014</v>
      </c>
      <c r="M290" s="5">
        <v>5.5999999999999999E-3</v>
      </c>
      <c r="N290" s="5">
        <v>98.327364952635804</v>
      </c>
      <c r="O290" s="5"/>
      <c r="P290" s="12">
        <f t="shared" si="10"/>
        <v>1481.961</v>
      </c>
      <c r="Q290" s="12">
        <f t="shared" si="11"/>
        <v>71.259999999999991</v>
      </c>
      <c r="R290" s="5"/>
      <c r="S290" s="4">
        <v>1.9142476967284414</v>
      </c>
      <c r="T290" s="4">
        <v>1.4155496462045091E-2</v>
      </c>
      <c r="U290" s="4">
        <v>8.4918634868153875E-2</v>
      </c>
      <c r="V290" s="4">
        <v>0</v>
      </c>
      <c r="W290" s="4">
        <v>0.24134629580651329</v>
      </c>
      <c r="X290" s="4">
        <v>8.1891124560288464E-2</v>
      </c>
      <c r="Y290" s="4">
        <v>1.5429616515428258E-2</v>
      </c>
      <c r="Z290" s="4">
        <v>0.83693062885079095</v>
      </c>
      <c r="AA290" s="4">
        <v>0.7815538547391796</v>
      </c>
      <c r="AB290" s="4">
        <v>2.5332932290438204E-2</v>
      </c>
      <c r="AC290" s="4">
        <v>9.8218419908343126E-4</v>
      </c>
      <c r="AD290" s="4">
        <v>3.0406802131268842E-3</v>
      </c>
      <c r="AE290" s="4">
        <v>1.7085476650966356E-4</v>
      </c>
      <c r="AF290" s="6"/>
      <c r="AG290" s="10">
        <v>39.933231871113115</v>
      </c>
      <c r="AH290" s="10">
        <v>42.762689556548253</v>
      </c>
      <c r="AI290" s="10">
        <v>17.304078572338639</v>
      </c>
    </row>
    <row r="291" spans="1:35" s="9" customFormat="1" ht="10.199999999999999" x14ac:dyDescent="0.2">
      <c r="A291" s="28" t="s">
        <v>292</v>
      </c>
      <c r="B291" s="5">
        <v>51.648965875000009</v>
      </c>
      <c r="C291" s="5">
        <v>0.34699999999999998</v>
      </c>
      <c r="D291" s="5">
        <v>1.8008999999999999</v>
      </c>
      <c r="E291" s="5">
        <v>20.499410329211848</v>
      </c>
      <c r="F291" s="5">
        <v>1.2645225341328656</v>
      </c>
      <c r="G291" s="5">
        <v>0.53590000000000004</v>
      </c>
      <c r="H291" s="5">
        <v>21.66459214117647</v>
      </c>
      <c r="I291" s="5">
        <v>1.7131000000000001</v>
      </c>
      <c r="J291" s="5">
        <v>1.9199999999999998E-2</v>
      </c>
      <c r="K291" s="5">
        <v>2.98E-2</v>
      </c>
      <c r="L291" s="5">
        <v>0.1031</v>
      </c>
      <c r="M291" s="5">
        <v>1.37E-2</v>
      </c>
      <c r="N291" s="5">
        <v>99.640190879521185</v>
      </c>
      <c r="O291" s="5"/>
      <c r="P291" s="12">
        <f t="shared" si="10"/>
        <v>1506.8064999999999</v>
      </c>
      <c r="Q291" s="12">
        <f t="shared" si="11"/>
        <v>174.33250000000001</v>
      </c>
      <c r="R291" s="5"/>
      <c r="S291" s="4">
        <v>1.9330036672451045</v>
      </c>
      <c r="T291" s="4">
        <v>9.7694139628913233E-3</v>
      </c>
      <c r="U291" s="4">
        <v>6.6996332754895471E-2</v>
      </c>
      <c r="V291" s="4">
        <v>1.2434796795965597E-2</v>
      </c>
      <c r="W291" s="4">
        <v>0.64158150503974209</v>
      </c>
      <c r="X291" s="4">
        <v>3.5612767630663456E-2</v>
      </c>
      <c r="Y291" s="4">
        <v>1.698671740924871E-2</v>
      </c>
      <c r="Z291" s="4">
        <v>1.2086457481982276</v>
      </c>
      <c r="AA291" s="4">
        <v>6.869036388437523E-2</v>
      </c>
      <c r="AB291" s="4">
        <v>1.3930946488043784E-3</v>
      </c>
      <c r="AC291" s="4">
        <v>1.4226443010882663E-3</v>
      </c>
      <c r="AD291" s="4">
        <v>3.0505252034541447E-3</v>
      </c>
      <c r="AE291" s="4">
        <v>4.1242292553935172E-4</v>
      </c>
      <c r="AF291" s="6"/>
      <c r="AG291" s="10">
        <v>3.4841373584352491</v>
      </c>
      <c r="AH291" s="10">
        <v>61.305364628724149</v>
      </c>
      <c r="AI291" s="10">
        <v>35.21049801284061</v>
      </c>
    </row>
    <row r="292" spans="1:35" s="9" customFormat="1" ht="10.199999999999999" x14ac:dyDescent="0.2">
      <c r="A292" s="28" t="s">
        <v>293</v>
      </c>
      <c r="B292" s="5">
        <v>53.345920000000007</v>
      </c>
      <c r="C292" s="5">
        <v>0.17280000000000001</v>
      </c>
      <c r="D292" s="5">
        <v>0.63029999999999997</v>
      </c>
      <c r="E292" s="5">
        <v>17.639914719572328</v>
      </c>
      <c r="F292" s="5">
        <v>1.1841773889572</v>
      </c>
      <c r="G292" s="5">
        <v>0.48130000000000001</v>
      </c>
      <c r="H292" s="5">
        <v>24.549383058823526</v>
      </c>
      <c r="I292" s="5">
        <v>1.5757000000000001</v>
      </c>
      <c r="J292" s="5">
        <v>0</v>
      </c>
      <c r="K292" s="5">
        <v>1.3299999999999999E-2</v>
      </c>
      <c r="L292" s="5">
        <v>0</v>
      </c>
      <c r="M292" s="5">
        <v>0</v>
      </c>
      <c r="N292" s="5">
        <v>99.59279516735306</v>
      </c>
      <c r="O292" s="5"/>
      <c r="P292" s="12">
        <f t="shared" si="10"/>
        <v>0</v>
      </c>
      <c r="Q292" s="12">
        <f t="shared" si="11"/>
        <v>0</v>
      </c>
      <c r="R292" s="5"/>
      <c r="S292" s="4">
        <v>1.9654242720554997</v>
      </c>
      <c r="T292" s="4">
        <v>4.7892425689806742E-3</v>
      </c>
      <c r="U292" s="4">
        <v>2.7367334833678526E-2</v>
      </c>
      <c r="V292" s="4">
        <v>0</v>
      </c>
      <c r="W292" s="4">
        <v>0.54348931057219219</v>
      </c>
      <c r="X292" s="4">
        <v>3.2830687362434219E-2</v>
      </c>
      <c r="Y292" s="4">
        <v>1.501846769677446E-2</v>
      </c>
      <c r="Z292" s="4">
        <v>1.3482584533509197</v>
      </c>
      <c r="AA292" s="4">
        <v>6.2197180114446027E-2</v>
      </c>
      <c r="AB292" s="4">
        <v>0</v>
      </c>
      <c r="AC292" s="4">
        <v>6.2505144507462944E-4</v>
      </c>
      <c r="AD292" s="4">
        <v>0</v>
      </c>
      <c r="AE292" s="4">
        <v>0</v>
      </c>
      <c r="AF292" s="6"/>
      <c r="AG292" s="10">
        <v>3.1070718083598177</v>
      </c>
      <c r="AH292" s="10">
        <v>67.352504134129973</v>
      </c>
      <c r="AI292" s="10">
        <v>29.540424057510208</v>
      </c>
    </row>
    <row r="293" spans="1:35" s="9" customFormat="1" ht="10.199999999999999" x14ac:dyDescent="0.2">
      <c r="A293" s="28" t="s">
        <v>294</v>
      </c>
      <c r="B293" s="5">
        <v>52.711327125000004</v>
      </c>
      <c r="C293" s="5">
        <v>0.25280000000000002</v>
      </c>
      <c r="D293" s="5">
        <v>1.2803</v>
      </c>
      <c r="E293" s="5">
        <v>16.243503811906187</v>
      </c>
      <c r="F293" s="5">
        <v>2.5369318249294959</v>
      </c>
      <c r="G293" s="5">
        <v>0.59830000000000005</v>
      </c>
      <c r="H293" s="5">
        <v>24.197974447058819</v>
      </c>
      <c r="I293" s="5">
        <v>2.2305999999999999</v>
      </c>
      <c r="J293" s="5">
        <v>6.9400000000000003E-2</v>
      </c>
      <c r="K293" s="5">
        <v>2.9399999999999999E-2</v>
      </c>
      <c r="L293" s="5">
        <v>0</v>
      </c>
      <c r="M293" s="5">
        <v>2.5999999999999999E-3</v>
      </c>
      <c r="N293" s="5">
        <v>100.15313720889449</v>
      </c>
      <c r="O293" s="5"/>
      <c r="P293" s="12">
        <f t="shared" si="10"/>
        <v>0</v>
      </c>
      <c r="Q293" s="12">
        <f t="shared" si="11"/>
        <v>33.085000000000001</v>
      </c>
      <c r="R293" s="5"/>
      <c r="S293" s="4">
        <v>1.9335685652267345</v>
      </c>
      <c r="T293" s="4">
        <v>6.9759070633521793E-3</v>
      </c>
      <c r="U293" s="4">
        <v>5.5347430632220314E-2</v>
      </c>
      <c r="V293" s="4">
        <v>0</v>
      </c>
      <c r="W293" s="4">
        <v>0.49828149726275428</v>
      </c>
      <c r="X293" s="4">
        <v>7.0028129839494024E-2</v>
      </c>
      <c r="Y293" s="4">
        <v>1.8587855448893659E-2</v>
      </c>
      <c r="Z293" s="4">
        <v>1.323159208887972</v>
      </c>
      <c r="AA293" s="4">
        <v>8.7663615563513778E-2</v>
      </c>
      <c r="AB293" s="4">
        <v>4.9354123612768306E-3</v>
      </c>
      <c r="AC293" s="4">
        <v>1.3756627369669924E-3</v>
      </c>
      <c r="AD293" s="4">
        <v>0</v>
      </c>
      <c r="AE293" s="4">
        <v>7.6714976821240253E-5</v>
      </c>
      <c r="AF293" s="6"/>
      <c r="AG293" s="10">
        <v>4.3881826327852647</v>
      </c>
      <c r="AH293" s="10">
        <v>66.233456417792297</v>
      </c>
      <c r="AI293" s="10">
        <v>29.378360949422433</v>
      </c>
    </row>
    <row r="294" spans="1:35" s="9" customFormat="1" ht="10.199999999999999" x14ac:dyDescent="0.2">
      <c r="A294" s="28" t="s">
        <v>295</v>
      </c>
      <c r="B294" s="5">
        <v>52.029117875000004</v>
      </c>
      <c r="C294" s="5">
        <v>0.30449999999999999</v>
      </c>
      <c r="D294" s="5">
        <v>1.4334</v>
      </c>
      <c r="E294" s="5">
        <v>16.263040117879314</v>
      </c>
      <c r="F294" s="5">
        <v>2.8263475400133258</v>
      </c>
      <c r="G294" s="5">
        <v>0.52859999999999996</v>
      </c>
      <c r="H294" s="5">
        <v>24.187105082352939</v>
      </c>
      <c r="I294" s="5">
        <v>1.7495000000000001</v>
      </c>
      <c r="J294" s="5">
        <v>6.7900000000000002E-2</v>
      </c>
      <c r="K294" s="5">
        <v>7.1000000000000004E-3</v>
      </c>
      <c r="L294" s="5">
        <v>0</v>
      </c>
      <c r="M294" s="5">
        <v>0</v>
      </c>
      <c r="N294" s="5">
        <v>99.396610615245564</v>
      </c>
      <c r="O294" s="5"/>
      <c r="P294" s="12">
        <f t="shared" si="10"/>
        <v>0</v>
      </c>
      <c r="Q294" s="12">
        <f t="shared" si="11"/>
        <v>0</v>
      </c>
      <c r="R294" s="5"/>
      <c r="S294" s="4">
        <v>1.9235888084057626</v>
      </c>
      <c r="T294" s="4">
        <v>8.4687841934384944E-3</v>
      </c>
      <c r="U294" s="4">
        <v>6.2454433286549399E-2</v>
      </c>
      <c r="V294" s="4">
        <v>0</v>
      </c>
      <c r="W294" s="4">
        <v>0.50281350293243765</v>
      </c>
      <c r="X294" s="4">
        <v>7.8632022785631861E-2</v>
      </c>
      <c r="Y294" s="4">
        <v>1.6551890137461875E-2</v>
      </c>
      <c r="Z294" s="4">
        <v>1.332990744743475</v>
      </c>
      <c r="AA294" s="4">
        <v>6.9298172244658549E-2</v>
      </c>
      <c r="AB294" s="4">
        <v>4.8668045000898634E-3</v>
      </c>
      <c r="AC294" s="4">
        <v>3.3483677049434896E-4</v>
      </c>
      <c r="AD294" s="4">
        <v>0</v>
      </c>
      <c r="AE294" s="4">
        <v>0</v>
      </c>
      <c r="AF294" s="6"/>
      <c r="AG294" s="10">
        <v>3.4644126246737024</v>
      </c>
      <c r="AH294" s="10">
        <v>66.639996627305692</v>
      </c>
      <c r="AI294" s="10">
        <v>29.895590748020613</v>
      </c>
    </row>
    <row r="295" spans="1:35" s="9" customFormat="1" ht="10.199999999999999" x14ac:dyDescent="0.2">
      <c r="A295" s="28" t="s">
        <v>296</v>
      </c>
      <c r="B295" s="5">
        <v>52.348313125000011</v>
      </c>
      <c r="C295" s="5">
        <v>0.251</v>
      </c>
      <c r="D295" s="5">
        <v>1.1093999999999999</v>
      </c>
      <c r="E295" s="5">
        <v>20.434627165219986</v>
      </c>
      <c r="F295" s="5">
        <v>1.6982348133638574</v>
      </c>
      <c r="G295" s="5">
        <v>0.58589999999999998</v>
      </c>
      <c r="H295" s="5">
        <v>21.947503247058822</v>
      </c>
      <c r="I295" s="5">
        <v>1.8017000000000001</v>
      </c>
      <c r="J295" s="5">
        <v>5.96E-2</v>
      </c>
      <c r="K295" s="5">
        <v>2.93E-2</v>
      </c>
      <c r="L295" s="5">
        <v>2.06E-2</v>
      </c>
      <c r="M295" s="5">
        <v>0</v>
      </c>
      <c r="N295" s="5">
        <v>100.28617835064267</v>
      </c>
      <c r="O295" s="5"/>
      <c r="P295" s="12">
        <f t="shared" si="10"/>
        <v>301.06900000000002</v>
      </c>
      <c r="Q295" s="12">
        <f t="shared" si="11"/>
        <v>0</v>
      </c>
      <c r="R295" s="5"/>
      <c r="S295" s="4">
        <v>1.9474278762500363</v>
      </c>
      <c r="T295" s="4">
        <v>7.0242571550450739E-3</v>
      </c>
      <c r="U295" s="4">
        <v>4.8638138522066644E-2</v>
      </c>
      <c r="V295" s="4">
        <v>0</v>
      </c>
      <c r="W295" s="4">
        <v>0.63571846924887798</v>
      </c>
      <c r="X295" s="4">
        <v>4.7540586569893684E-2</v>
      </c>
      <c r="Y295" s="4">
        <v>1.8460218885738167E-2</v>
      </c>
      <c r="Z295" s="4">
        <v>1.2170860271246127</v>
      </c>
      <c r="AA295" s="4">
        <v>7.1809718428017338E-2</v>
      </c>
      <c r="AB295" s="4">
        <v>4.2984640448097081E-3</v>
      </c>
      <c r="AC295" s="4">
        <v>1.3903858141094659E-3</v>
      </c>
      <c r="AD295" s="4">
        <v>6.0585795679383894E-4</v>
      </c>
      <c r="AE295" s="4">
        <v>0</v>
      </c>
      <c r="AF295" s="6"/>
      <c r="AG295" s="10">
        <v>3.6074136735259459</v>
      </c>
      <c r="AH295" s="10">
        <v>61.141205845387134</v>
      </c>
      <c r="AI295" s="10">
        <v>35.251380481086919</v>
      </c>
    </row>
    <row r="296" spans="1:35" s="9" customFormat="1" ht="10.199999999999999" x14ac:dyDescent="0.2">
      <c r="A296" s="28" t="s">
        <v>297</v>
      </c>
      <c r="B296" s="5">
        <v>52.934315875000003</v>
      </c>
      <c r="C296" s="5">
        <v>0.25919999999999999</v>
      </c>
      <c r="D296" s="5">
        <v>1.2944</v>
      </c>
      <c r="E296" s="5">
        <v>16.896221908280051</v>
      </c>
      <c r="F296" s="5">
        <v>2.204781701388606</v>
      </c>
      <c r="G296" s="5">
        <v>0.52790000000000004</v>
      </c>
      <c r="H296" s="5">
        <v>24.314871388235289</v>
      </c>
      <c r="I296" s="5">
        <v>1.7274</v>
      </c>
      <c r="J296" s="5">
        <v>3.39E-2</v>
      </c>
      <c r="K296" s="5">
        <v>1.9900000000000001E-2</v>
      </c>
      <c r="L296" s="5">
        <v>0</v>
      </c>
      <c r="M296" s="5">
        <v>0.1138</v>
      </c>
      <c r="N296" s="5">
        <v>100.32669087290397</v>
      </c>
      <c r="O296" s="5"/>
      <c r="P296" s="12">
        <f t="shared" si="10"/>
        <v>0</v>
      </c>
      <c r="Q296" s="12">
        <f t="shared" si="11"/>
        <v>1448.1049999999998</v>
      </c>
      <c r="R296" s="5"/>
      <c r="S296" s="4">
        <v>1.9395368586336146</v>
      </c>
      <c r="T296" s="4">
        <v>7.1443664118319592E-3</v>
      </c>
      <c r="U296" s="4">
        <v>5.5893245715885116E-2</v>
      </c>
      <c r="V296" s="4">
        <v>0</v>
      </c>
      <c r="W296" s="4">
        <v>0.51771381867456767</v>
      </c>
      <c r="X296" s="4">
        <v>6.0790320617320592E-2</v>
      </c>
      <c r="Y296" s="4">
        <v>1.638200491913824E-2</v>
      </c>
      <c r="Z296" s="4">
        <v>1.3280369943151711</v>
      </c>
      <c r="AA296" s="4">
        <v>6.7810305712736704E-2</v>
      </c>
      <c r="AB296" s="4">
        <v>2.4080681778602775E-3</v>
      </c>
      <c r="AC296" s="4">
        <v>9.3008539751273636E-4</v>
      </c>
      <c r="AD296" s="4">
        <v>0</v>
      </c>
      <c r="AE296" s="4">
        <v>3.353931424360624E-3</v>
      </c>
      <c r="AF296" s="6"/>
      <c r="AG296" s="10">
        <v>3.4062976090031416</v>
      </c>
      <c r="AH296" s="10">
        <v>66.71094003862909</v>
      </c>
      <c r="AI296" s="10">
        <v>29.88276235236777</v>
      </c>
    </row>
    <row r="297" spans="1:35" s="9" customFormat="1" ht="10.199999999999999" x14ac:dyDescent="0.2">
      <c r="A297" s="28" t="s">
        <v>298</v>
      </c>
      <c r="B297" s="5">
        <v>52.828761375000006</v>
      </c>
      <c r="C297" s="5">
        <v>0.32140000000000002</v>
      </c>
      <c r="D297" s="5">
        <v>1.2394000000000001</v>
      </c>
      <c r="E297" s="5">
        <v>17.246198488997337</v>
      </c>
      <c r="F297" s="5">
        <v>1.4204423349559696</v>
      </c>
      <c r="G297" s="5">
        <v>0.55430000000000001</v>
      </c>
      <c r="H297" s="5">
        <v>24.081180047058822</v>
      </c>
      <c r="I297" s="5">
        <v>1.9066000000000001</v>
      </c>
      <c r="J297" s="5">
        <v>3.8899999999999997E-2</v>
      </c>
      <c r="K297" s="5">
        <v>3.32E-2</v>
      </c>
      <c r="L297" s="5">
        <v>0.11119999999999999</v>
      </c>
      <c r="M297" s="5">
        <v>1.6000000000000001E-3</v>
      </c>
      <c r="N297" s="5">
        <v>99.783182246012117</v>
      </c>
      <c r="O297" s="5"/>
      <c r="P297" s="12">
        <f t="shared" si="10"/>
        <v>1625.1879999999999</v>
      </c>
      <c r="Q297" s="12">
        <f t="shared" si="11"/>
        <v>20.36</v>
      </c>
      <c r="R297" s="5"/>
      <c r="S297" s="4">
        <v>1.9451270569069239</v>
      </c>
      <c r="T297" s="4">
        <v>8.9020782870385708E-3</v>
      </c>
      <c r="U297" s="4">
        <v>5.3779793625241983E-2</v>
      </c>
      <c r="V297" s="4">
        <v>0</v>
      </c>
      <c r="W297" s="4">
        <v>0.53101934978810073</v>
      </c>
      <c r="X297" s="4">
        <v>3.9355846649598458E-2</v>
      </c>
      <c r="Y297" s="4">
        <v>1.7285306412766738E-2</v>
      </c>
      <c r="Z297" s="4">
        <v>1.3216996503645217</v>
      </c>
      <c r="AA297" s="4">
        <v>7.5210623626896553E-2</v>
      </c>
      <c r="AB297" s="4">
        <v>2.7767417853426647E-3</v>
      </c>
      <c r="AC297" s="4">
        <v>1.5592819342982642E-3</v>
      </c>
      <c r="AD297" s="4">
        <v>3.2368847651382602E-3</v>
      </c>
      <c r="AE297" s="4">
        <v>4.7385854132711208E-5</v>
      </c>
      <c r="AF297" s="6"/>
      <c r="AG297" s="10">
        <v>3.7897677676470578</v>
      </c>
      <c r="AH297" s="10">
        <v>66.598766130567938</v>
      </c>
      <c r="AI297" s="10">
        <v>29.611466101785005</v>
      </c>
    </row>
    <row r="298" spans="1:35" s="9" customFormat="1" ht="10.199999999999999" x14ac:dyDescent="0.2">
      <c r="A298" s="27" t="s">
        <v>299</v>
      </c>
      <c r="B298" s="5">
        <v>55.127699999999997</v>
      </c>
      <c r="C298" s="5">
        <v>0.11269999999999999</v>
      </c>
      <c r="D298" s="5">
        <v>0.88490000000000002</v>
      </c>
      <c r="E298" s="5">
        <v>12.984683279322018</v>
      </c>
      <c r="F298" s="5">
        <v>1.2090018516894419</v>
      </c>
      <c r="G298" s="5">
        <v>0.32269999999999999</v>
      </c>
      <c r="H298" s="5">
        <v>28.5334</v>
      </c>
      <c r="I298" s="5">
        <v>1.3456999999999999</v>
      </c>
      <c r="J298" s="5">
        <v>1.2E-2</v>
      </c>
      <c r="K298" s="5">
        <v>7.0000000000000001E-3</v>
      </c>
      <c r="L298" s="34" t="s">
        <v>6</v>
      </c>
      <c r="M298" s="5">
        <v>1.7000000000000001E-2</v>
      </c>
      <c r="N298" s="5">
        <v>100.55198513101143</v>
      </c>
      <c r="O298" s="4"/>
      <c r="P298" s="34" t="s">
        <v>6</v>
      </c>
      <c r="Q298" s="10">
        <v>216.32500000000002</v>
      </c>
      <c r="S298" s="5">
        <v>1.9633375820816266</v>
      </c>
      <c r="T298" s="5">
        <v>3.019374706408561E-3</v>
      </c>
      <c r="U298" s="5">
        <v>3.6662417918373436E-2</v>
      </c>
      <c r="V298" s="5">
        <v>4.7822303957185952E-4</v>
      </c>
      <c r="W298" s="5">
        <v>0.38671933568446265</v>
      </c>
      <c r="X298" s="5">
        <v>3.2401131583286169E-2</v>
      </c>
      <c r="Y298" s="5">
        <v>9.7337173092911788E-3</v>
      </c>
      <c r="Z298" s="5">
        <v>1.5148027843316076</v>
      </c>
      <c r="AA298" s="5">
        <v>5.1347040035041154E-2</v>
      </c>
      <c r="AB298" s="5">
        <v>8.2854232785522705E-4</v>
      </c>
      <c r="AC298" s="5">
        <v>3.1800369281959377E-4</v>
      </c>
      <c r="AD298" s="34" t="s">
        <v>6</v>
      </c>
      <c r="AE298" s="5">
        <v>4.8699579542692338E-4</v>
      </c>
      <c r="AG298" s="12">
        <v>2.5737812959197157</v>
      </c>
      <c r="AH298" s="12">
        <v>75.929811546276682</v>
      </c>
      <c r="AI298" s="12">
        <v>21.496407157803606</v>
      </c>
    </row>
    <row r="299" spans="1:35" s="9" customFormat="1" ht="10.199999999999999" x14ac:dyDescent="0.2">
      <c r="A299" s="27" t="s">
        <v>300</v>
      </c>
      <c r="B299" s="5">
        <v>52.258899999999997</v>
      </c>
      <c r="C299" s="5">
        <v>0.38090000000000002</v>
      </c>
      <c r="D299" s="5">
        <v>1.7202999999999999</v>
      </c>
      <c r="E299" s="5">
        <v>9.1875108041861413</v>
      </c>
      <c r="F299" s="5">
        <v>1.0168274933079409</v>
      </c>
      <c r="G299" s="5">
        <v>0.3075</v>
      </c>
      <c r="H299" s="5">
        <v>14.9206</v>
      </c>
      <c r="I299" s="5">
        <v>19.859500000000001</v>
      </c>
      <c r="J299" s="5">
        <v>0.255</v>
      </c>
      <c r="K299" s="5">
        <v>1.9800000000000002E-2</v>
      </c>
      <c r="L299" s="34" t="s">
        <v>6</v>
      </c>
      <c r="M299" s="5">
        <v>1.83E-2</v>
      </c>
      <c r="N299" s="5">
        <v>99.942838297494063</v>
      </c>
      <c r="O299" s="4"/>
      <c r="P299" s="34" t="s">
        <v>6</v>
      </c>
      <c r="Q299" s="10">
        <v>232.86749999999998</v>
      </c>
      <c r="S299" s="5">
        <v>1.9475511737787954</v>
      </c>
      <c r="T299" s="5">
        <v>1.0678434222979439E-2</v>
      </c>
      <c r="U299" s="5">
        <v>5.2448826221204614E-2</v>
      </c>
      <c r="V299" s="5">
        <v>2.3106119201390149E-2</v>
      </c>
      <c r="W299" s="5">
        <v>0.2863293692750597</v>
      </c>
      <c r="X299" s="5">
        <v>2.8515697550146601E-2</v>
      </c>
      <c r="Y299" s="5">
        <v>9.7057341518124885E-3</v>
      </c>
      <c r="Z299" s="5">
        <v>0.82888134494654853</v>
      </c>
      <c r="AA299" s="5">
        <v>0.79293753892756103</v>
      </c>
      <c r="AB299" s="5">
        <v>1.8423712258011347E-2</v>
      </c>
      <c r="AC299" s="5">
        <v>9.412453011065549E-4</v>
      </c>
      <c r="AD299" s="34" t="s">
        <v>6</v>
      </c>
      <c r="AE299" s="5">
        <v>5.4856852751886728E-4</v>
      </c>
      <c r="AG299" s="12">
        <v>40.739307907388124</v>
      </c>
      <c r="AH299" s="12">
        <v>42.586018031304626</v>
      </c>
      <c r="AI299" s="12">
        <v>16.67467406130725</v>
      </c>
    </row>
    <row r="300" spans="1:35" s="9" customFormat="1" ht="10.199999999999999" x14ac:dyDescent="0.2">
      <c r="A300" s="27" t="s">
        <v>301</v>
      </c>
      <c r="B300" s="5">
        <v>52.7303</v>
      </c>
      <c r="C300" s="5">
        <v>0.308</v>
      </c>
      <c r="D300" s="5">
        <v>1.3514999999999999</v>
      </c>
      <c r="E300" s="5">
        <v>17.987706874205273</v>
      </c>
      <c r="F300" s="5">
        <v>1.5775938406956811</v>
      </c>
      <c r="G300" s="5">
        <v>0.45400000000000001</v>
      </c>
      <c r="H300" s="5">
        <v>23.556899999999999</v>
      </c>
      <c r="I300" s="5">
        <v>2.0554000000000001</v>
      </c>
      <c r="J300" s="5">
        <v>1.9900000000000001E-2</v>
      </c>
      <c r="K300" s="5">
        <v>2.4199999999999999E-2</v>
      </c>
      <c r="L300" s="34" t="s">
        <v>6</v>
      </c>
      <c r="M300" s="5">
        <v>3.27E-2</v>
      </c>
      <c r="N300" s="5">
        <v>100.09040071490095</v>
      </c>
      <c r="O300" s="4"/>
      <c r="P300" s="34" t="s">
        <v>6</v>
      </c>
      <c r="Q300" s="10">
        <v>416.10750000000002</v>
      </c>
      <c r="S300" s="5">
        <v>1.942619556963908</v>
      </c>
      <c r="T300" s="5">
        <v>8.5358391201285425E-3</v>
      </c>
      <c r="U300" s="5">
        <v>5.7380443036092021E-2</v>
      </c>
      <c r="V300" s="5">
        <v>1.2973346426898014E-3</v>
      </c>
      <c r="W300" s="5">
        <v>0.55416964834383553</v>
      </c>
      <c r="X300" s="5">
        <v>4.3735170292391601E-2</v>
      </c>
      <c r="Y300" s="5">
        <v>1.4165699494840712E-2</v>
      </c>
      <c r="Z300" s="5">
        <v>1.2936688364668447</v>
      </c>
      <c r="AA300" s="5">
        <v>8.1127094250708978E-2</v>
      </c>
      <c r="AB300" s="5">
        <v>1.4213104154510363E-3</v>
      </c>
      <c r="AC300" s="5">
        <v>1.1372393992796553E-3</v>
      </c>
      <c r="AD300" s="34" t="s">
        <v>6</v>
      </c>
      <c r="AE300" s="5">
        <v>9.690059661168547E-4</v>
      </c>
      <c r="AG300" s="12">
        <v>4.0831679601677155</v>
      </c>
      <c r="AH300" s="12">
        <v>65.111011221540281</v>
      </c>
      <c r="AI300" s="12">
        <v>30.805820818292013</v>
      </c>
    </row>
    <row r="301" spans="1:35" s="9" customFormat="1" ht="10.199999999999999" x14ac:dyDescent="0.2">
      <c r="A301" s="27" t="s">
        <v>302</v>
      </c>
      <c r="B301" s="5">
        <v>53.014299999999999</v>
      </c>
      <c r="C301" s="5">
        <v>0.2833</v>
      </c>
      <c r="D301" s="5">
        <v>1.1389</v>
      </c>
      <c r="E301" s="5">
        <v>18.603178218701377</v>
      </c>
      <c r="F301" s="5">
        <v>1.8414483055571624</v>
      </c>
      <c r="G301" s="5">
        <v>0.50009999999999999</v>
      </c>
      <c r="H301" s="5">
        <v>23.786100000000001</v>
      </c>
      <c r="I301" s="5">
        <v>1.5362</v>
      </c>
      <c r="J301" s="5">
        <v>1.84E-2</v>
      </c>
      <c r="K301" s="5">
        <v>7.7999999999999996E-3</v>
      </c>
      <c r="L301" s="5">
        <v>3.8999999999999998E-3</v>
      </c>
      <c r="M301" s="5">
        <v>2.1899999999999999E-2</v>
      </c>
      <c r="N301" s="5">
        <v>100.75552652425854</v>
      </c>
      <c r="O301" s="4"/>
      <c r="P301" s="10">
        <v>56.9985</v>
      </c>
      <c r="Q301" s="10">
        <v>278.67749999999995</v>
      </c>
      <c r="S301" s="5">
        <v>1.9436074816467219</v>
      </c>
      <c r="T301" s="5">
        <v>7.8132207627342014E-3</v>
      </c>
      <c r="U301" s="5">
        <v>4.9207490420325253E-2</v>
      </c>
      <c r="V301" s="5">
        <v>0</v>
      </c>
      <c r="W301" s="5">
        <v>0.57035085539212282</v>
      </c>
      <c r="X301" s="5">
        <v>5.0802275786240525E-2</v>
      </c>
      <c r="Y301" s="5">
        <v>1.5528411908466723E-2</v>
      </c>
      <c r="Z301" s="5">
        <v>1.2999188301983291</v>
      </c>
      <c r="AA301" s="5">
        <v>6.0340005576327634E-2</v>
      </c>
      <c r="AB301" s="5">
        <v>1.3078011097521238E-3</v>
      </c>
      <c r="AC301" s="5">
        <v>3.6477003121423296E-4</v>
      </c>
      <c r="AD301" s="5">
        <v>1.1303815034009058E-4</v>
      </c>
      <c r="AE301" s="5">
        <v>6.4581901742557873E-4</v>
      </c>
      <c r="AG301" s="12">
        <v>3.021622789295753</v>
      </c>
      <c r="AH301" s="12">
        <v>65.095525332581545</v>
      </c>
      <c r="AI301" s="12">
        <v>31.882851878122704</v>
      </c>
    </row>
    <row r="302" spans="1:35" s="9" customFormat="1" ht="10.199999999999999" x14ac:dyDescent="0.2">
      <c r="A302" s="7" t="s">
        <v>303</v>
      </c>
      <c r="B302" s="5">
        <v>52.882899999999999</v>
      </c>
      <c r="C302" s="5">
        <v>0.26910000000000001</v>
      </c>
      <c r="D302" s="5">
        <v>1.2252000000000001</v>
      </c>
      <c r="E302" s="5">
        <v>18.533404736565036</v>
      </c>
      <c r="F302" s="5">
        <v>1.4929151562552756</v>
      </c>
      <c r="G302" s="5">
        <v>0.52859999999999996</v>
      </c>
      <c r="H302" s="5">
        <v>23.5458</v>
      </c>
      <c r="I302" s="5">
        <v>1.7185999999999999</v>
      </c>
      <c r="J302" s="5">
        <v>3.6299999999999999E-2</v>
      </c>
      <c r="K302" s="5">
        <v>1.47E-2</v>
      </c>
      <c r="L302" s="5">
        <v>3.0000000000000001E-3</v>
      </c>
      <c r="M302" s="5">
        <v>8.6E-3</v>
      </c>
      <c r="N302" s="5">
        <v>100.25911989282031</v>
      </c>
      <c r="O302" s="5"/>
      <c r="P302" s="10">
        <v>43.845000000000006</v>
      </c>
      <c r="Q302" s="10">
        <v>109.435</v>
      </c>
      <c r="S302" s="5">
        <v>1.9471342241542768</v>
      </c>
      <c r="T302" s="5">
        <v>7.4535353442187107E-3</v>
      </c>
      <c r="U302" s="5">
        <v>5.2865775845723162E-2</v>
      </c>
      <c r="V302" s="5">
        <v>2.9823136817543061E-4</v>
      </c>
      <c r="W302" s="5">
        <v>0.57065714216571883</v>
      </c>
      <c r="X302" s="5">
        <v>4.1364126706750159E-2</v>
      </c>
      <c r="Y302" s="5">
        <v>1.6483993834166964E-2</v>
      </c>
      <c r="Z302" s="5">
        <v>1.2923243926056724</v>
      </c>
      <c r="AA302" s="5">
        <v>6.7794972535752229E-2</v>
      </c>
      <c r="AB302" s="5">
        <v>2.5911681694697772E-3</v>
      </c>
      <c r="AC302" s="5">
        <v>6.9040985015555989E-4</v>
      </c>
      <c r="AD302" s="5">
        <v>8.7326647274933153E-5</v>
      </c>
      <c r="AE302" s="5">
        <v>2.5470077264503623E-4</v>
      </c>
      <c r="AG302" s="12">
        <v>3.4091387377171745</v>
      </c>
      <c r="AH302" s="12">
        <v>64.985838680079524</v>
      </c>
      <c r="AI302" s="12">
        <v>31.605022582203308</v>
      </c>
    </row>
    <row r="303" spans="1:35" s="9" customFormat="1" ht="10.199999999999999" x14ac:dyDescent="0.2">
      <c r="A303" s="7" t="s">
        <v>304</v>
      </c>
      <c r="B303" s="5">
        <v>52.889600000000002</v>
      </c>
      <c r="C303" s="5">
        <v>0.2495</v>
      </c>
      <c r="D303" s="5">
        <v>1.0068999999999999</v>
      </c>
      <c r="E303" s="5">
        <v>18.983227307552752</v>
      </c>
      <c r="F303" s="5">
        <v>1.3521994931166246</v>
      </c>
      <c r="G303" s="5">
        <v>0.51239999999999997</v>
      </c>
      <c r="H303" s="5">
        <v>23.2563</v>
      </c>
      <c r="I303" s="5">
        <v>1.5884</v>
      </c>
      <c r="J303" s="5">
        <v>6.5299999999999997E-2</v>
      </c>
      <c r="K303" s="5">
        <v>4.1099999999999998E-2</v>
      </c>
      <c r="L303" s="34" t="s">
        <v>6</v>
      </c>
      <c r="M303" s="5">
        <v>1.72E-2</v>
      </c>
      <c r="N303" s="5">
        <v>99.955226800669365</v>
      </c>
      <c r="O303" s="5"/>
      <c r="P303" s="37" t="s">
        <v>6</v>
      </c>
      <c r="Q303" s="10">
        <v>218.87</v>
      </c>
      <c r="S303" s="5">
        <v>1.9562187481573039</v>
      </c>
      <c r="T303" s="5">
        <v>6.9420170254690609E-3</v>
      </c>
      <c r="U303" s="5">
        <v>4.3781251842696101E-2</v>
      </c>
      <c r="V303" s="5">
        <v>1.0854474264634928E-4</v>
      </c>
      <c r="W303" s="5">
        <v>0.58716018979164297</v>
      </c>
      <c r="X303" s="5">
        <v>3.7635354276475574E-2</v>
      </c>
      <c r="Y303" s="5">
        <v>1.6051325905656631E-2</v>
      </c>
      <c r="Z303" s="5">
        <v>1.2822278899915993</v>
      </c>
      <c r="AA303" s="5">
        <v>6.2943236041171371E-2</v>
      </c>
      <c r="AB303" s="5">
        <v>4.6824016414467031E-3</v>
      </c>
      <c r="AC303" s="5">
        <v>1.9390900284795662E-3</v>
      </c>
      <c r="AD303" s="37" t="s">
        <v>6</v>
      </c>
      <c r="AE303" s="5">
        <v>5.1171337095098901E-4</v>
      </c>
      <c r="AG303" s="12">
        <v>3.169318514119039</v>
      </c>
      <c r="AH303" s="12">
        <v>64.562752833553532</v>
      </c>
      <c r="AI303" s="12">
        <v>32.267928652327427</v>
      </c>
    </row>
    <row r="304" spans="1:35" s="9" customFormat="1" ht="10.199999999999999" x14ac:dyDescent="0.2">
      <c r="A304" s="7" t="s">
        <v>305</v>
      </c>
      <c r="B304" s="5">
        <v>52.919800000000002</v>
      </c>
      <c r="C304" s="5">
        <v>0.2702</v>
      </c>
      <c r="D304" s="5">
        <v>1.7073</v>
      </c>
      <c r="E304" s="5">
        <v>16.178425851615401</v>
      </c>
      <c r="F304" s="5">
        <v>1.3956529410998058</v>
      </c>
      <c r="G304" s="5">
        <v>0.43109999999999998</v>
      </c>
      <c r="H304" s="5">
        <v>24.631900000000002</v>
      </c>
      <c r="I304" s="5">
        <v>2.0691000000000002</v>
      </c>
      <c r="J304" s="5">
        <v>5.4199999999999998E-2</v>
      </c>
      <c r="K304" s="5">
        <v>2.64E-2</v>
      </c>
      <c r="L304" s="5">
        <v>1.2200000000000001E-2</v>
      </c>
      <c r="M304" s="5">
        <v>6.8999999999999999E-3</v>
      </c>
      <c r="N304" s="5">
        <v>99.703178792715221</v>
      </c>
      <c r="O304" s="5"/>
      <c r="P304" s="10">
        <v>178.303</v>
      </c>
      <c r="Q304" s="10">
        <v>87.802499999999995</v>
      </c>
      <c r="S304" s="5">
        <v>1.9390188382195939</v>
      </c>
      <c r="T304" s="5">
        <v>7.4476141619444092E-3</v>
      </c>
      <c r="U304" s="5">
        <v>6.0981161780406135E-2</v>
      </c>
      <c r="V304" s="5">
        <v>1.2741968560889008E-2</v>
      </c>
      <c r="W304" s="5">
        <v>0.49572351086850652</v>
      </c>
      <c r="X304" s="5">
        <v>3.8481268063792928E-2</v>
      </c>
      <c r="Y304" s="5">
        <v>1.3378163964759819E-2</v>
      </c>
      <c r="Z304" s="5">
        <v>1.3453621668886</v>
      </c>
      <c r="AA304" s="5">
        <v>8.1224560361751075E-2</v>
      </c>
      <c r="AB304" s="5">
        <v>3.8500952020357076E-3</v>
      </c>
      <c r="AC304" s="5">
        <v>1.2338909473494745E-3</v>
      </c>
      <c r="AD304" s="5">
        <v>3.5340164732027571E-4</v>
      </c>
      <c r="AE304" s="5">
        <v>2.0335933304994311E-4</v>
      </c>
      <c r="AG304" s="12">
        <v>4.1143657300583527</v>
      </c>
      <c r="AH304" s="12">
        <v>68.148254287998583</v>
      </c>
      <c r="AI304" s="12">
        <v>27.737379981943068</v>
      </c>
    </row>
    <row r="305" spans="1:35" s="9" customFormat="1" ht="10.199999999999999" x14ac:dyDescent="0.2">
      <c r="A305" s="28" t="s">
        <v>306</v>
      </c>
      <c r="B305" s="5">
        <v>52.583288860759495</v>
      </c>
      <c r="C305" s="5">
        <v>0.18129999999999999</v>
      </c>
      <c r="D305" s="5">
        <v>0.8972</v>
      </c>
      <c r="E305" s="5">
        <v>17.340731458761113</v>
      </c>
      <c r="F305" s="5">
        <v>1.9351828598787773</v>
      </c>
      <c r="G305" s="5">
        <v>0.53349999999999997</v>
      </c>
      <c r="H305" s="5">
        <v>24.104779720279719</v>
      </c>
      <c r="I305" s="5">
        <v>1.4692000000000001</v>
      </c>
      <c r="J305" s="5">
        <v>4.3700000000000003E-2</v>
      </c>
      <c r="K305" s="5">
        <v>2.18E-2</v>
      </c>
      <c r="L305" s="5">
        <v>5.6000000000000001E-2</v>
      </c>
      <c r="M305" s="5">
        <v>1.47E-2</v>
      </c>
      <c r="N305" s="5">
        <v>99.181382899679122</v>
      </c>
      <c r="O305" s="5"/>
      <c r="P305" s="12">
        <f t="shared" si="10"/>
        <v>818.44</v>
      </c>
      <c r="Q305" s="12">
        <f t="shared" si="11"/>
        <v>187.0575</v>
      </c>
      <c r="R305" s="5"/>
      <c r="S305" s="4">
        <v>1.9500385411102381</v>
      </c>
      <c r="T305" s="4">
        <v>5.057795239762776E-3</v>
      </c>
      <c r="U305" s="4">
        <v>3.9211621951404055E-2</v>
      </c>
      <c r="V305" s="4">
        <v>0</v>
      </c>
      <c r="W305" s="4">
        <v>0.53777707122868568</v>
      </c>
      <c r="X305" s="4">
        <v>5.4003954577364954E-2</v>
      </c>
      <c r="Y305" s="4">
        <v>1.6756547045134358E-2</v>
      </c>
      <c r="Z305" s="4">
        <v>1.332527190994919</v>
      </c>
      <c r="AA305" s="4">
        <v>5.8373861474084035E-2</v>
      </c>
      <c r="AB305" s="4">
        <v>3.1418484586412075E-3</v>
      </c>
      <c r="AC305" s="4">
        <v>1.0312428716279906E-3</v>
      </c>
      <c r="AD305" s="4">
        <v>1.6418307325904394E-3</v>
      </c>
      <c r="AE305" s="4">
        <v>4.3849431554772E-4</v>
      </c>
      <c r="AF305" s="6"/>
      <c r="AG305" s="10">
        <v>2.9195125439139753</v>
      </c>
      <c r="AH305" s="10">
        <v>66.645065976032612</v>
      </c>
      <c r="AI305" s="10">
        <v>30.435421480053403</v>
      </c>
    </row>
    <row r="306" spans="1:35" s="9" customFormat="1" ht="10.199999999999999" x14ac:dyDescent="0.2">
      <c r="A306" s="28" t="s">
        <v>307</v>
      </c>
      <c r="B306" s="5">
        <v>52.674698101265825</v>
      </c>
      <c r="C306" s="5">
        <v>0.219</v>
      </c>
      <c r="D306" s="5">
        <v>1.2678</v>
      </c>
      <c r="E306" s="5">
        <v>17.645771851381202</v>
      </c>
      <c r="F306" s="5">
        <v>2.4875652015600695</v>
      </c>
      <c r="G306" s="5">
        <v>0.5413</v>
      </c>
      <c r="H306" s="5">
        <v>23.618066433566433</v>
      </c>
      <c r="I306" s="5">
        <v>2.0251999999999999</v>
      </c>
      <c r="J306" s="5">
        <v>3.7400000000000003E-2</v>
      </c>
      <c r="K306" s="5">
        <v>2.9000000000000001E-2</v>
      </c>
      <c r="L306" s="5">
        <v>5.79E-2</v>
      </c>
      <c r="M306" s="5">
        <v>1.2200000000000001E-2</v>
      </c>
      <c r="N306" s="5">
        <v>100.61590158777356</v>
      </c>
      <c r="O306" s="5"/>
      <c r="P306" s="12">
        <f t="shared" si="10"/>
        <v>846.20849999999996</v>
      </c>
      <c r="Q306" s="12">
        <f t="shared" si="11"/>
        <v>155.245</v>
      </c>
      <c r="R306" s="5"/>
      <c r="S306" s="4">
        <v>1.9336987560952092</v>
      </c>
      <c r="T306" s="4">
        <v>6.0478201507165128E-3</v>
      </c>
      <c r="U306" s="4">
        <v>5.4848859686259188E-2</v>
      </c>
      <c r="V306" s="4">
        <v>0</v>
      </c>
      <c r="W306" s="4">
        <v>0.54170998689098715</v>
      </c>
      <c r="X306" s="4">
        <v>6.8717814854315495E-2</v>
      </c>
      <c r="Y306" s="4">
        <v>1.6829819070796895E-2</v>
      </c>
      <c r="Z306" s="4">
        <v>1.2924345706576641</v>
      </c>
      <c r="AA306" s="4">
        <v>7.9652009304475954E-2</v>
      </c>
      <c r="AB306" s="4">
        <v>2.6617466284567385E-3</v>
      </c>
      <c r="AC306" s="4">
        <v>1.3579812621117634E-3</v>
      </c>
      <c r="AD306" s="4">
        <v>1.6803905520519126E-3</v>
      </c>
      <c r="AE306" s="4">
        <v>3.6024484695504106E-4</v>
      </c>
      <c r="AF306" s="6"/>
      <c r="AG306" s="10">
        <v>3.9839067867089426</v>
      </c>
      <c r="AH306" s="10">
        <v>64.642924922811545</v>
      </c>
      <c r="AI306" s="10">
        <v>31.373168290479509</v>
      </c>
    </row>
    <row r="307" spans="1:35" s="9" customFormat="1" ht="10.199999999999999" x14ac:dyDescent="0.2">
      <c r="A307" s="28" t="s">
        <v>308</v>
      </c>
      <c r="B307" s="5">
        <v>52.674303670886083</v>
      </c>
      <c r="C307" s="5">
        <v>0.31</v>
      </c>
      <c r="D307" s="5">
        <v>1.2027000000000001</v>
      </c>
      <c r="E307" s="5">
        <v>17.698607983096643</v>
      </c>
      <c r="F307" s="5">
        <v>2.3140511183847012</v>
      </c>
      <c r="G307" s="5">
        <v>0.45810000000000001</v>
      </c>
      <c r="H307" s="5">
        <v>23.673937062937064</v>
      </c>
      <c r="I307" s="5">
        <v>1.9899</v>
      </c>
      <c r="J307" s="5">
        <v>5.7299999999999997E-2</v>
      </c>
      <c r="K307" s="5">
        <v>2.69E-2</v>
      </c>
      <c r="L307" s="5">
        <v>0.01</v>
      </c>
      <c r="M307" s="5">
        <v>2.7000000000000001E-3</v>
      </c>
      <c r="N307" s="5">
        <v>100.41849983530449</v>
      </c>
      <c r="O307" s="5"/>
      <c r="P307" s="12">
        <f t="shared" si="10"/>
        <v>146.15</v>
      </c>
      <c r="Q307" s="12">
        <f t="shared" si="11"/>
        <v>34.357500000000002</v>
      </c>
      <c r="R307" s="5"/>
      <c r="S307" s="4">
        <v>1.9359879352952087</v>
      </c>
      <c r="T307" s="4">
        <v>8.5710401083941481E-3</v>
      </c>
      <c r="U307" s="4">
        <v>5.2094424810331094E-2</v>
      </c>
      <c r="V307" s="4">
        <v>0</v>
      </c>
      <c r="W307" s="4">
        <v>0.54397929908612874</v>
      </c>
      <c r="X307" s="4">
        <v>6.4000725533305047E-2</v>
      </c>
      <c r="Y307" s="4">
        <v>1.4259975931844268E-2</v>
      </c>
      <c r="Z307" s="4">
        <v>1.2970352994209646</v>
      </c>
      <c r="AA307" s="4">
        <v>7.8356882672193415E-2</v>
      </c>
      <c r="AB307" s="4">
        <v>4.0828818554079363E-3</v>
      </c>
      <c r="AC307" s="4">
        <v>1.261145342242962E-3</v>
      </c>
      <c r="AD307" s="4">
        <v>2.905686449223132E-4</v>
      </c>
      <c r="AE307" s="4">
        <v>7.9821299056069954E-5</v>
      </c>
      <c r="AF307" s="6"/>
      <c r="AG307" s="10">
        <v>3.9224880011927783</v>
      </c>
      <c r="AH307" s="10">
        <v>64.928634544922502</v>
      </c>
      <c r="AI307" s="10">
        <v>31.148877453884722</v>
      </c>
    </row>
    <row r="308" spans="1:35" s="9" customFormat="1" ht="10.199999999999999" x14ac:dyDescent="0.2">
      <c r="A308" s="28" t="s">
        <v>309</v>
      </c>
      <c r="B308" s="5">
        <v>51.909404556962031</v>
      </c>
      <c r="C308" s="5">
        <v>0.3014</v>
      </c>
      <c r="D308" s="5">
        <v>0.93540000000000001</v>
      </c>
      <c r="E308" s="5">
        <v>23.653447626080833</v>
      </c>
      <c r="F308" s="5">
        <v>2.2938925331363693</v>
      </c>
      <c r="G308" s="5">
        <v>0.67930000000000001</v>
      </c>
      <c r="H308" s="5">
        <v>20.004423076923075</v>
      </c>
      <c r="I308" s="5">
        <v>1.6226</v>
      </c>
      <c r="J308" s="5">
        <v>3.3799999999999997E-2</v>
      </c>
      <c r="K308" s="5">
        <v>2.8400000000000002E-2</v>
      </c>
      <c r="L308" s="5">
        <v>5.2699999999999997E-2</v>
      </c>
      <c r="M308" s="5">
        <v>7.7999999999999996E-3</v>
      </c>
      <c r="N308" s="5">
        <v>101.52256779310233</v>
      </c>
      <c r="O308" s="5"/>
      <c r="P308" s="12">
        <f t="shared" si="10"/>
        <v>770.21049999999991</v>
      </c>
      <c r="Q308" s="12">
        <f t="shared" si="11"/>
        <v>99.254999999999981</v>
      </c>
      <c r="R308" s="5"/>
      <c r="S308" s="4">
        <v>1.9400278567546105</v>
      </c>
      <c r="T308" s="4">
        <v>8.4737014169419429E-3</v>
      </c>
      <c r="U308" s="4">
        <v>4.1199256366306961E-2</v>
      </c>
      <c r="V308" s="4">
        <v>0</v>
      </c>
      <c r="W308" s="4">
        <v>0.73925758498079563</v>
      </c>
      <c r="X308" s="4">
        <v>6.4512384118301735E-2</v>
      </c>
      <c r="Y308" s="4">
        <v>2.1501966986680499E-2</v>
      </c>
      <c r="Z308" s="4">
        <v>1.1144623811983967</v>
      </c>
      <c r="AA308" s="4">
        <v>6.4970385678902023E-2</v>
      </c>
      <c r="AB308" s="4">
        <v>2.448989746564371E-3</v>
      </c>
      <c r="AC308" s="4">
        <v>1.353908378112318E-3</v>
      </c>
      <c r="AD308" s="4">
        <v>1.5571033485797582E-3</v>
      </c>
      <c r="AE308" s="4">
        <v>2.3448102580795509E-4</v>
      </c>
      <c r="AF308" s="6"/>
      <c r="AG308" s="10">
        <v>3.2408955584766077</v>
      </c>
      <c r="AH308" s="10">
        <v>55.592346321687828</v>
      </c>
      <c r="AI308" s="10">
        <v>41.166758119835571</v>
      </c>
    </row>
    <row r="309" spans="1:35" s="9" customFormat="1" ht="10.199999999999999" x14ac:dyDescent="0.2">
      <c r="A309" s="28" t="s">
        <v>310</v>
      </c>
      <c r="B309" s="5">
        <v>53.869526329113931</v>
      </c>
      <c r="C309" s="5">
        <v>0.21190000000000001</v>
      </c>
      <c r="D309" s="5">
        <v>1.6335999999999999</v>
      </c>
      <c r="E309" s="5">
        <v>11.746181428669907</v>
      </c>
      <c r="F309" s="5">
        <v>3.0537619083191325</v>
      </c>
      <c r="G309" s="5">
        <v>0.35709999999999997</v>
      </c>
      <c r="H309" s="5">
        <v>28.134664335664336</v>
      </c>
      <c r="I309" s="5">
        <v>1.4876</v>
      </c>
      <c r="J309" s="5">
        <v>5.5899999999999998E-2</v>
      </c>
      <c r="K309" s="5">
        <v>1.6299999999999999E-2</v>
      </c>
      <c r="L309" s="5">
        <v>7.2599999999999998E-2</v>
      </c>
      <c r="M309" s="5">
        <v>4.6600000000000003E-2</v>
      </c>
      <c r="N309" s="5">
        <v>100.6857340017673</v>
      </c>
      <c r="O309" s="5"/>
      <c r="P309" s="12">
        <f t="shared" si="10"/>
        <v>1061.049</v>
      </c>
      <c r="Q309" s="12">
        <f t="shared" si="11"/>
        <v>592.98500000000001</v>
      </c>
      <c r="R309" s="5"/>
      <c r="S309" s="4">
        <v>1.9216076240648929</v>
      </c>
      <c r="T309" s="4">
        <v>5.6861786870759136E-3</v>
      </c>
      <c r="U309" s="4">
        <v>6.8674795350918805E-2</v>
      </c>
      <c r="V309" s="4">
        <v>0</v>
      </c>
      <c r="W309" s="4">
        <v>0.35039482277855438</v>
      </c>
      <c r="X309" s="4">
        <v>8.1971868616040666E-2</v>
      </c>
      <c r="Y309" s="4">
        <v>1.0788624156603092E-2</v>
      </c>
      <c r="Z309" s="4">
        <v>1.4960315692052031</v>
      </c>
      <c r="AA309" s="4">
        <v>5.6852527953534092E-2</v>
      </c>
      <c r="AB309" s="4">
        <v>3.8658207420850603E-3</v>
      </c>
      <c r="AC309" s="4">
        <v>7.4168274868855919E-4</v>
      </c>
      <c r="AD309" s="4">
        <v>2.0474018042279832E-3</v>
      </c>
      <c r="AE309" s="4">
        <v>1.3370838921757846E-3</v>
      </c>
      <c r="AF309" s="6"/>
      <c r="AG309" s="10">
        <v>2.8482668023247046</v>
      </c>
      <c r="AH309" s="10">
        <v>74.950001471870053</v>
      </c>
      <c r="AI309" s="10">
        <v>22.201731725805228</v>
      </c>
    </row>
    <row r="310" spans="1:35" s="9" customFormat="1" ht="10.199999999999999" x14ac:dyDescent="0.2">
      <c r="A310" s="28" t="s">
        <v>311</v>
      </c>
      <c r="B310" s="5">
        <v>51.70568126582279</v>
      </c>
      <c r="C310" s="5">
        <v>0.1565</v>
      </c>
      <c r="D310" s="5">
        <v>1.4308000000000001</v>
      </c>
      <c r="E310" s="5">
        <v>20.771576821565482</v>
      </c>
      <c r="F310" s="5">
        <v>2.6571440581942825</v>
      </c>
      <c r="G310" s="5">
        <v>0.49759999999999999</v>
      </c>
      <c r="H310" s="5">
        <v>21.555618881118878</v>
      </c>
      <c r="I310" s="5">
        <v>1.4812000000000001</v>
      </c>
      <c r="J310" s="5">
        <v>5.3400000000000003E-2</v>
      </c>
      <c r="K310" s="5">
        <v>4.1399999999999999E-2</v>
      </c>
      <c r="L310" s="5">
        <v>7.8399999999999997E-2</v>
      </c>
      <c r="M310" s="5">
        <v>0</v>
      </c>
      <c r="N310" s="5">
        <v>100.42932102670142</v>
      </c>
      <c r="O310" s="5"/>
      <c r="P310" s="12">
        <f t="shared" si="10"/>
        <v>1145.816</v>
      </c>
      <c r="Q310" s="12">
        <f t="shared" si="11"/>
        <v>0</v>
      </c>
      <c r="R310" s="5"/>
      <c r="S310" s="4">
        <v>1.9286296770319473</v>
      </c>
      <c r="T310" s="4">
        <v>4.3912980265698297E-3</v>
      </c>
      <c r="U310" s="4">
        <v>6.2895504475010466E-2</v>
      </c>
      <c r="V310" s="4">
        <v>0</v>
      </c>
      <c r="W310" s="4">
        <v>0.64791713637675941</v>
      </c>
      <c r="X310" s="4">
        <v>7.4581958995686648E-2</v>
      </c>
      <c r="Y310" s="4">
        <v>1.5719749082044626E-2</v>
      </c>
      <c r="Z310" s="4">
        <v>1.1985289827290104</v>
      </c>
      <c r="AA310" s="4">
        <v>5.9192453047473448E-2</v>
      </c>
      <c r="AB310" s="4">
        <v>3.861536865411061E-3</v>
      </c>
      <c r="AC310" s="4">
        <v>1.9697900462027061E-3</v>
      </c>
      <c r="AD310" s="4">
        <v>2.3119133238838048E-3</v>
      </c>
      <c r="AE310" s="4">
        <v>0</v>
      </c>
      <c r="AF310" s="6"/>
      <c r="AG310" s="10">
        <v>2.9656424910981585</v>
      </c>
      <c r="AH310" s="10">
        <v>60.048338850615011</v>
      </c>
      <c r="AI310" s="10">
        <v>36.986018658286831</v>
      </c>
    </row>
    <row r="311" spans="1:35" s="9" customFormat="1" ht="10.199999999999999" x14ac:dyDescent="0.2">
      <c r="A311" s="28" t="s">
        <v>312</v>
      </c>
      <c r="B311" s="5">
        <v>51.906446329113926</v>
      </c>
      <c r="C311" s="5">
        <v>0.3715</v>
      </c>
      <c r="D311" s="5">
        <v>1.2834000000000001</v>
      </c>
      <c r="E311" s="5">
        <v>9.0040864851850415</v>
      </c>
      <c r="F311" s="5">
        <v>2.4460974490138629</v>
      </c>
      <c r="G311" s="5">
        <v>0.30080000000000001</v>
      </c>
      <c r="H311" s="5">
        <v>15.32213986013986</v>
      </c>
      <c r="I311" s="5">
        <v>19.0898</v>
      </c>
      <c r="J311" s="5">
        <v>0.27650000000000002</v>
      </c>
      <c r="K311" s="5">
        <v>8.8000000000000005E-3</v>
      </c>
      <c r="L311" s="5">
        <v>5.1700000000000003E-2</v>
      </c>
      <c r="M311" s="5">
        <v>6.0000000000000001E-3</v>
      </c>
      <c r="N311" s="5">
        <v>100.06727012345267</v>
      </c>
      <c r="O311" s="5"/>
      <c r="P311" s="12">
        <f t="shared" si="10"/>
        <v>755.59550000000002</v>
      </c>
      <c r="Q311" s="12">
        <f t="shared" si="11"/>
        <v>76.350000000000009</v>
      </c>
      <c r="R311" s="5"/>
      <c r="S311" s="4">
        <v>1.9366459507581701</v>
      </c>
      <c r="T311" s="4">
        <v>1.0426912849243691E-2</v>
      </c>
      <c r="U311" s="4">
        <v>5.6431430976502647E-2</v>
      </c>
      <c r="V311" s="4">
        <v>0</v>
      </c>
      <c r="W311" s="4">
        <v>0.2809363999929812</v>
      </c>
      <c r="X311" s="4">
        <v>6.8676917735681187E-2</v>
      </c>
      <c r="Y311" s="4">
        <v>9.5052036171365782E-3</v>
      </c>
      <c r="Z311" s="4">
        <v>0.85216917616107146</v>
      </c>
      <c r="AA311" s="4">
        <v>0.76308403618691523</v>
      </c>
      <c r="AB311" s="4">
        <v>2.0000111587013321E-2</v>
      </c>
      <c r="AC311" s="4">
        <v>4.1881345382012615E-4</v>
      </c>
      <c r="AD311" s="4">
        <v>1.5249808255832838E-3</v>
      </c>
      <c r="AE311" s="4">
        <v>1.8006585588139874E-4</v>
      </c>
      <c r="AF311" s="6"/>
      <c r="AG311" s="10">
        <v>38.649461150828316</v>
      </c>
      <c r="AH311" s="10">
        <v>43.161536483647723</v>
      </c>
      <c r="AI311" s="10">
        <v>18.189002365523951</v>
      </c>
    </row>
    <row r="312" spans="1:35" s="9" customFormat="1" ht="10.199999999999999" x14ac:dyDescent="0.2">
      <c r="A312" s="28" t="s">
        <v>313</v>
      </c>
      <c r="B312" s="5">
        <v>51.991446075949369</v>
      </c>
      <c r="C312" s="5">
        <v>0.2828</v>
      </c>
      <c r="D312" s="5">
        <v>1.3656999999999999</v>
      </c>
      <c r="E312" s="5">
        <v>8.1865367034095122</v>
      </c>
      <c r="F312" s="5">
        <v>2.5728409715010092</v>
      </c>
      <c r="G312" s="5">
        <v>0.29270000000000002</v>
      </c>
      <c r="H312" s="5">
        <v>15.158685314685314</v>
      </c>
      <c r="I312" s="5">
        <v>19.970700000000001</v>
      </c>
      <c r="J312" s="5">
        <v>0.2646</v>
      </c>
      <c r="K312" s="5">
        <v>2.6700000000000002E-2</v>
      </c>
      <c r="L312" s="5">
        <v>5.79E-2</v>
      </c>
      <c r="M312" s="5">
        <v>9.7999999999999997E-3</v>
      </c>
      <c r="N312" s="5">
        <v>100.18040906554521</v>
      </c>
      <c r="O312" s="5"/>
      <c r="P312" s="12">
        <f t="shared" si="10"/>
        <v>846.20849999999996</v>
      </c>
      <c r="Q312" s="12">
        <f t="shared" si="11"/>
        <v>124.70499999999998</v>
      </c>
      <c r="R312" s="5"/>
      <c r="S312" s="4">
        <v>1.9357017681528961</v>
      </c>
      <c r="T312" s="4">
        <v>7.9205245626220149E-3</v>
      </c>
      <c r="U312" s="4">
        <v>5.9922779818310595E-2</v>
      </c>
      <c r="V312" s="4">
        <v>0</v>
      </c>
      <c r="W312" s="4">
        <v>0.25488611799404787</v>
      </c>
      <c r="X312" s="4">
        <v>7.2082127836119891E-2</v>
      </c>
      <c r="Y312" s="4">
        <v>9.2296223138924622E-3</v>
      </c>
      <c r="Z312" s="4">
        <v>0.84128965933864597</v>
      </c>
      <c r="AA312" s="4">
        <v>0.79660291625650548</v>
      </c>
      <c r="AB312" s="4">
        <v>1.9098740919583114E-2</v>
      </c>
      <c r="AC312" s="4">
        <v>1.2680221152878612E-3</v>
      </c>
      <c r="AD312" s="4">
        <v>1.7042371111939271E-3</v>
      </c>
      <c r="AE312" s="4">
        <v>2.9348358089444516E-4</v>
      </c>
      <c r="AF312" s="6"/>
      <c r="AG312" s="10">
        <v>40.352908793156658</v>
      </c>
      <c r="AH312" s="10">
        <v>42.616571191394968</v>
      </c>
      <c r="AI312" s="10">
        <v>17.030520015448385</v>
      </c>
    </row>
    <row r="313" spans="1:35" s="9" customFormat="1" ht="10.199999999999999" x14ac:dyDescent="0.2">
      <c r="A313" s="28" t="s">
        <v>314</v>
      </c>
      <c r="B313" s="5">
        <v>52.89731337500001</v>
      </c>
      <c r="C313" s="5">
        <v>0.24</v>
      </c>
      <c r="D313" s="5">
        <v>1.3747</v>
      </c>
      <c r="E313" s="5">
        <v>15.687536700555395</v>
      </c>
      <c r="F313" s="5">
        <v>2.7309437890705492</v>
      </c>
      <c r="G313" s="5">
        <v>0.45729999999999998</v>
      </c>
      <c r="H313" s="5">
        <v>24.983337317647056</v>
      </c>
      <c r="I313" s="5">
        <v>1.7475000000000001</v>
      </c>
      <c r="J313" s="5">
        <v>0.11119999999999999</v>
      </c>
      <c r="K313" s="5">
        <v>1.0500000000000001E-2</v>
      </c>
      <c r="L313" s="5">
        <v>5.8500000000000003E-2</v>
      </c>
      <c r="M313" s="5">
        <v>0</v>
      </c>
      <c r="N313" s="5">
        <v>100.29883118227301</v>
      </c>
      <c r="O313" s="5"/>
      <c r="P313" s="12">
        <f t="shared" si="10"/>
        <v>854.97750000000008</v>
      </c>
      <c r="Q313" s="12">
        <f t="shared" si="11"/>
        <v>0</v>
      </c>
      <c r="R313" s="5"/>
      <c r="S313" s="4">
        <v>1.9297117623001356</v>
      </c>
      <c r="T313" s="4">
        <v>6.5862477149412554E-3</v>
      </c>
      <c r="U313" s="4">
        <v>5.9101275608413398E-2</v>
      </c>
      <c r="V313" s="4">
        <v>0</v>
      </c>
      <c r="W313" s="4">
        <v>0.47857830109908817</v>
      </c>
      <c r="X313" s="4">
        <v>7.4968650912744295E-2</v>
      </c>
      <c r="Y313" s="4">
        <v>1.4129106143743473E-2</v>
      </c>
      <c r="Z313" s="4">
        <v>1.3585847783287812</v>
      </c>
      <c r="AA313" s="4">
        <v>6.829958547268436E-2</v>
      </c>
      <c r="AB313" s="4">
        <v>7.8645153426060294E-3</v>
      </c>
      <c r="AC313" s="4">
        <v>4.8860414278270809E-4</v>
      </c>
      <c r="AD313" s="4">
        <v>1.6871729340794158E-3</v>
      </c>
      <c r="AE313" s="4">
        <v>0</v>
      </c>
      <c r="AF313" s="6"/>
      <c r="AG313" s="10">
        <v>3.4242926271278127</v>
      </c>
      <c r="AH313" s="10">
        <v>68.114495974794892</v>
      </c>
      <c r="AI313" s="10">
        <v>28.461211398077285</v>
      </c>
    </row>
    <row r="314" spans="1:35" s="9" customFormat="1" ht="10.199999999999999" x14ac:dyDescent="0.2">
      <c r="A314" s="28" t="s">
        <v>315</v>
      </c>
      <c r="B314" s="5">
        <v>52.703050250000011</v>
      </c>
      <c r="C314" s="5">
        <v>0.2288</v>
      </c>
      <c r="D314" s="5">
        <v>1.1732</v>
      </c>
      <c r="E314" s="5">
        <v>15.659074830863466</v>
      </c>
      <c r="F314" s="5">
        <v>2.9953421137709522</v>
      </c>
      <c r="G314" s="5">
        <v>0.4148</v>
      </c>
      <c r="H314" s="5">
        <v>24.890435011764701</v>
      </c>
      <c r="I314" s="5">
        <v>1.9240999999999999</v>
      </c>
      <c r="J314" s="5">
        <v>1.5900000000000001E-2</v>
      </c>
      <c r="K314" s="5">
        <v>2.4400000000000002E-2</v>
      </c>
      <c r="L314" s="5">
        <v>0</v>
      </c>
      <c r="M314" s="5">
        <v>5.8200000000000002E-2</v>
      </c>
      <c r="N314" s="5">
        <v>100.08730220639912</v>
      </c>
      <c r="O314" s="5"/>
      <c r="P314" s="12">
        <f t="shared" si="10"/>
        <v>0</v>
      </c>
      <c r="Q314" s="12">
        <f t="shared" si="11"/>
        <v>740.59500000000003</v>
      </c>
      <c r="R314" s="5"/>
      <c r="S314" s="4">
        <v>1.9299600860912993</v>
      </c>
      <c r="T314" s="4">
        <v>6.3028444103474385E-3</v>
      </c>
      <c r="U314" s="4">
        <v>5.0630792273127792E-2</v>
      </c>
      <c r="V314" s="4">
        <v>0</v>
      </c>
      <c r="W314" s="4">
        <v>0.47953255400234718</v>
      </c>
      <c r="X314" s="4">
        <v>8.2540503583288238E-2</v>
      </c>
      <c r="Y314" s="4">
        <v>1.2864887156905723E-2</v>
      </c>
      <c r="Z314" s="4">
        <v>1.3586967190335604</v>
      </c>
      <c r="AA314" s="4">
        <v>7.5488756271843649E-2</v>
      </c>
      <c r="AB314" s="4">
        <v>1.1288027225200743E-3</v>
      </c>
      <c r="AC314" s="4">
        <v>1.1397547723295666E-3</v>
      </c>
      <c r="AD314" s="4">
        <v>0</v>
      </c>
      <c r="AE314" s="4">
        <v>1.7142996824310707E-3</v>
      </c>
      <c r="AF314" s="6"/>
      <c r="AG314" s="10">
        <v>3.757298109144644</v>
      </c>
      <c r="AH314" s="10">
        <v>67.626344179549548</v>
      </c>
      <c r="AI314" s="10">
        <v>28.616357711305806</v>
      </c>
    </row>
    <row r="315" spans="1:35" s="9" customFormat="1" ht="10.199999999999999" x14ac:dyDescent="0.2">
      <c r="A315" s="28" t="s">
        <v>316</v>
      </c>
      <c r="B315" s="5">
        <v>51.443017750000003</v>
      </c>
      <c r="C315" s="5">
        <v>0.25719999999999998</v>
      </c>
      <c r="D315" s="5">
        <v>1.4605999999999999</v>
      </c>
      <c r="E315" s="5">
        <v>16.704769928650634</v>
      </c>
      <c r="F315" s="5">
        <v>2.7100120880244458</v>
      </c>
      <c r="G315" s="5">
        <v>0.4143</v>
      </c>
      <c r="H315" s="5">
        <v>23.758585505882348</v>
      </c>
      <c r="I315" s="5">
        <v>1.6989000000000001</v>
      </c>
      <c r="J315" s="5">
        <v>1.0699999999999999E-2</v>
      </c>
      <c r="K315" s="5">
        <v>7.0000000000000001E-3</v>
      </c>
      <c r="L315" s="5">
        <v>7.3000000000000001E-3</v>
      </c>
      <c r="M315" s="5">
        <v>8.6E-3</v>
      </c>
      <c r="N315" s="5">
        <v>98.480985272557419</v>
      </c>
      <c r="O315" s="5"/>
      <c r="P315" s="12">
        <f t="shared" si="10"/>
        <v>106.6895</v>
      </c>
      <c r="Q315" s="12">
        <f t="shared" si="11"/>
        <v>109.435</v>
      </c>
      <c r="R315" s="5"/>
      <c r="S315" s="4">
        <v>1.9231776638329567</v>
      </c>
      <c r="T315" s="4">
        <v>7.233224148667226E-3</v>
      </c>
      <c r="U315" s="4">
        <v>6.4350860444754146E-2</v>
      </c>
      <c r="V315" s="4">
        <v>0</v>
      </c>
      <c r="W315" s="4">
        <v>0.52224331261260937</v>
      </c>
      <c r="X315" s="4">
        <v>7.6238141835977213E-2</v>
      </c>
      <c r="Y315" s="4">
        <v>1.3117846956705861E-2</v>
      </c>
      <c r="Z315" s="4">
        <v>1.3240092329886743</v>
      </c>
      <c r="AA315" s="4">
        <v>6.8046037456211253E-2</v>
      </c>
      <c r="AB315" s="4">
        <v>7.7550587914462777E-4</v>
      </c>
      <c r="AC315" s="4">
        <v>3.3381052515594995E-4</v>
      </c>
      <c r="AD315" s="4">
        <v>2.1575493287033975E-4</v>
      </c>
      <c r="AE315" s="4">
        <v>2.5860838627335484E-4</v>
      </c>
      <c r="AF315" s="6"/>
      <c r="AG315" s="10">
        <v>3.396096233961996</v>
      </c>
      <c r="AH315" s="10">
        <v>66.079715116068243</v>
      </c>
      <c r="AI315" s="10">
        <v>30.524188649969769</v>
      </c>
    </row>
    <row r="316" spans="1:35" s="9" customFormat="1" ht="10.199999999999999" x14ac:dyDescent="0.2">
      <c r="A316" s="28" t="s">
        <v>317</v>
      </c>
      <c r="B316" s="5">
        <v>51.562399500000005</v>
      </c>
      <c r="C316" s="5">
        <v>0.2802</v>
      </c>
      <c r="D316" s="5">
        <v>1.3996999999999999</v>
      </c>
      <c r="E316" s="5">
        <v>22.126684113926622</v>
      </c>
      <c r="F316" s="5">
        <v>1.6594788462983847</v>
      </c>
      <c r="G316" s="5">
        <v>0.66839999999999999</v>
      </c>
      <c r="H316" s="5">
        <v>20.689323011764703</v>
      </c>
      <c r="I316" s="5">
        <v>1.6412</v>
      </c>
      <c r="J316" s="5">
        <v>0</v>
      </c>
      <c r="K316" s="5">
        <v>1.9300000000000001E-2</v>
      </c>
      <c r="L316" s="5">
        <v>7.17E-2</v>
      </c>
      <c r="M316" s="5">
        <v>2.29E-2</v>
      </c>
      <c r="N316" s="5">
        <v>100.14128547198973</v>
      </c>
      <c r="O316" s="5"/>
      <c r="P316" s="12">
        <f t="shared" si="10"/>
        <v>1047.8954999999999</v>
      </c>
      <c r="Q316" s="12">
        <f t="shared" si="11"/>
        <v>291.40249999999997</v>
      </c>
      <c r="R316" s="5"/>
      <c r="S316" s="4">
        <v>1.9377093888806614</v>
      </c>
      <c r="T316" s="4">
        <v>7.9212121562753611E-3</v>
      </c>
      <c r="U316" s="4">
        <v>6.1989849166423833E-2</v>
      </c>
      <c r="V316" s="4">
        <v>0</v>
      </c>
      <c r="W316" s="4">
        <v>0.69536252198055659</v>
      </c>
      <c r="X316" s="4">
        <v>4.6928357095749718E-2</v>
      </c>
      <c r="Y316" s="4">
        <v>2.1273875961216195E-2</v>
      </c>
      <c r="Z316" s="4">
        <v>1.1589888768032286</v>
      </c>
      <c r="AA316" s="4">
        <v>6.60783343149067E-2</v>
      </c>
      <c r="AB316" s="4">
        <v>0</v>
      </c>
      <c r="AC316" s="4">
        <v>9.2517065687161559E-4</v>
      </c>
      <c r="AD316" s="4">
        <v>2.1301960963490073E-3</v>
      </c>
      <c r="AE316" s="4">
        <v>6.9221688776097763E-4</v>
      </c>
      <c r="AF316" s="6"/>
      <c r="AG316" s="10">
        <v>3.3228035875661117</v>
      </c>
      <c r="AH316" s="10">
        <v>58.280712395654518</v>
      </c>
      <c r="AI316" s="10">
        <v>38.396484016779375</v>
      </c>
    </row>
    <row r="317" spans="1:35" s="9" customFormat="1" ht="10.199999999999999" x14ac:dyDescent="0.2">
      <c r="A317" s="28" t="s">
        <v>318</v>
      </c>
      <c r="B317" s="5">
        <v>52.647936000000009</v>
      </c>
      <c r="C317" s="5">
        <v>0.251</v>
      </c>
      <c r="D317" s="5">
        <v>1.5837000000000001</v>
      </c>
      <c r="E317" s="5">
        <v>16.148556150875972</v>
      </c>
      <c r="F317" s="5">
        <v>2.1191841158368572</v>
      </c>
      <c r="G317" s="5">
        <v>0.44009999999999999</v>
      </c>
      <c r="H317" s="5">
        <v>24.706271058823528</v>
      </c>
      <c r="I317" s="5">
        <v>1.7226999999999999</v>
      </c>
      <c r="J317" s="5">
        <v>4.7699999999999999E-2</v>
      </c>
      <c r="K317" s="5">
        <v>3.9399999999999998E-2</v>
      </c>
      <c r="L317" s="5">
        <v>7.3200000000000001E-2</v>
      </c>
      <c r="M317" s="5">
        <v>0</v>
      </c>
      <c r="N317" s="5">
        <v>99.779747325536377</v>
      </c>
      <c r="O317" s="5"/>
      <c r="P317" s="12">
        <f t="shared" si="10"/>
        <v>1069.818</v>
      </c>
      <c r="Q317" s="12">
        <f t="shared" si="11"/>
        <v>0</v>
      </c>
      <c r="R317" s="5"/>
      <c r="S317" s="4">
        <v>1.9311533190951309</v>
      </c>
      <c r="T317" s="4">
        <v>6.9259143528031348E-3</v>
      </c>
      <c r="U317" s="4">
        <v>6.8460239574275245E-2</v>
      </c>
      <c r="V317" s="4">
        <v>0</v>
      </c>
      <c r="W317" s="4">
        <v>0.49534584309262242</v>
      </c>
      <c r="X317" s="4">
        <v>5.8494118496098313E-2</v>
      </c>
      <c r="Y317" s="4">
        <v>1.3672295332677371E-2</v>
      </c>
      <c r="Z317" s="4">
        <v>1.3508902604883757</v>
      </c>
      <c r="AA317" s="4">
        <v>6.7699757515716358E-2</v>
      </c>
      <c r="AB317" s="4">
        <v>3.3920491137658481E-3</v>
      </c>
      <c r="AC317" s="4">
        <v>1.8434893955065869E-3</v>
      </c>
      <c r="AD317" s="4">
        <v>2.1227135430283012E-3</v>
      </c>
      <c r="AE317" s="4">
        <v>0</v>
      </c>
      <c r="AF317" s="6"/>
      <c r="AG317" s="10">
        <v>3.4086742848253451</v>
      </c>
      <c r="AH317" s="10">
        <v>68.017154883882071</v>
      </c>
      <c r="AI317" s="10">
        <v>28.574170831292594</v>
      </c>
    </row>
    <row r="318" spans="1:35" s="9" customFormat="1" ht="10.199999999999999" x14ac:dyDescent="0.2">
      <c r="A318" s="28" t="s">
        <v>319</v>
      </c>
      <c r="B318" s="5">
        <v>53.181745750000005</v>
      </c>
      <c r="C318" s="5">
        <v>0.27329999999999999</v>
      </c>
      <c r="D318" s="5">
        <v>1.2034</v>
      </c>
      <c r="E318" s="5">
        <v>16.822599844974988</v>
      </c>
      <c r="F318" s="5">
        <v>1.6151794213003008</v>
      </c>
      <c r="G318" s="5">
        <v>0.4617</v>
      </c>
      <c r="H318" s="5">
        <v>24.282058211764703</v>
      </c>
      <c r="I318" s="5">
        <v>2.2126000000000001</v>
      </c>
      <c r="J318" s="5">
        <v>7.4499999999999997E-2</v>
      </c>
      <c r="K318" s="5">
        <v>2.8500000000000001E-2</v>
      </c>
      <c r="L318" s="5">
        <v>0</v>
      </c>
      <c r="M318" s="5">
        <v>0</v>
      </c>
      <c r="N318" s="5">
        <v>100.15558322803999</v>
      </c>
      <c r="O318" s="5"/>
      <c r="P318" s="12">
        <f t="shared" si="10"/>
        <v>0</v>
      </c>
      <c r="Q318" s="12">
        <f t="shared" si="11"/>
        <v>0</v>
      </c>
      <c r="R318" s="5"/>
      <c r="S318" s="4">
        <v>1.9475583773667844</v>
      </c>
      <c r="T318" s="4">
        <v>7.5289691358093628E-3</v>
      </c>
      <c r="U318" s="4">
        <v>5.1935939824393408E-2</v>
      </c>
      <c r="V318" s="4">
        <v>0</v>
      </c>
      <c r="W318" s="4">
        <v>0.51518170174596412</v>
      </c>
      <c r="X318" s="4">
        <v>4.4509915837985137E-2</v>
      </c>
      <c r="Y318" s="4">
        <v>1.4319980508221249E-2</v>
      </c>
      <c r="Z318" s="4">
        <v>1.3255339470243739</v>
      </c>
      <c r="AA318" s="4">
        <v>8.6810619888900736E-2</v>
      </c>
      <c r="AB318" s="4">
        <v>5.2892307659341987E-3</v>
      </c>
      <c r="AC318" s="4">
        <v>1.3313179016328457E-3</v>
      </c>
      <c r="AD318" s="4">
        <v>0</v>
      </c>
      <c r="AE318" s="4">
        <v>0</v>
      </c>
      <c r="AF318" s="6"/>
      <c r="AG318" s="10">
        <v>4.3703451283452361</v>
      </c>
      <c r="AH318" s="10">
        <v>66.731937120689537</v>
      </c>
      <c r="AI318" s="10">
        <v>28.897717750965217</v>
      </c>
    </row>
    <row r="319" spans="1:35" s="9" customFormat="1" ht="10.199999999999999" x14ac:dyDescent="0.2">
      <c r="A319" s="28" t="s">
        <v>320</v>
      </c>
      <c r="B319" s="5">
        <v>53.691698625000008</v>
      </c>
      <c r="C319" s="5">
        <v>0.1719</v>
      </c>
      <c r="D319" s="5">
        <v>0.68610000000000004</v>
      </c>
      <c r="E319" s="5">
        <v>16.89146031720276</v>
      </c>
      <c r="F319" s="5">
        <v>1.3725012026284271</v>
      </c>
      <c r="G319" s="5">
        <v>0.48459999999999998</v>
      </c>
      <c r="H319" s="5">
        <v>25.053065317647057</v>
      </c>
      <c r="I319" s="5">
        <v>1.6886000000000001</v>
      </c>
      <c r="J319" s="5">
        <v>8.8999999999999999E-3</v>
      </c>
      <c r="K319" s="5">
        <v>2.6599999999999999E-2</v>
      </c>
      <c r="L319" s="5">
        <v>0</v>
      </c>
      <c r="M319" s="5">
        <v>1.1599999999999999E-2</v>
      </c>
      <c r="N319" s="5">
        <v>100.08702546247825</v>
      </c>
      <c r="O319" s="5"/>
      <c r="P319" s="12">
        <f t="shared" si="10"/>
        <v>0</v>
      </c>
      <c r="Q319" s="12">
        <f t="shared" si="11"/>
        <v>147.60999999999999</v>
      </c>
      <c r="R319" s="5"/>
      <c r="S319" s="4">
        <v>1.9628901258526552</v>
      </c>
      <c r="T319" s="4">
        <v>4.7275128001343421E-3</v>
      </c>
      <c r="U319" s="4">
        <v>2.9560131297250183E-2</v>
      </c>
      <c r="V319" s="4">
        <v>0</v>
      </c>
      <c r="W319" s="4">
        <v>0.51641097509565981</v>
      </c>
      <c r="X319" s="4">
        <v>3.7758061165867662E-2</v>
      </c>
      <c r="Y319" s="4">
        <v>1.5004686076904023E-2</v>
      </c>
      <c r="Z319" s="4">
        <v>1.3652971413558004</v>
      </c>
      <c r="AA319" s="4">
        <v>6.6139009389695053E-2</v>
      </c>
      <c r="AB319" s="4">
        <v>6.3079348757442456E-4</v>
      </c>
      <c r="AC319" s="4">
        <v>1.2404506757942122E-3</v>
      </c>
      <c r="AD319" s="4">
        <v>0</v>
      </c>
      <c r="AE319" s="4">
        <v>3.4111280266474014E-4</v>
      </c>
      <c r="AF319" s="6"/>
      <c r="AG319" s="10">
        <v>3.3059423668514749</v>
      </c>
      <c r="AH319" s="10">
        <v>68.244046964099198</v>
      </c>
      <c r="AI319" s="10">
        <v>28.45001066904933</v>
      </c>
    </row>
    <row r="320" spans="1:35" s="9" customFormat="1" ht="10.199999999999999" x14ac:dyDescent="0.2">
      <c r="A320" s="28" t="s">
        <v>321</v>
      </c>
      <c r="B320" s="5">
        <v>52.430400250000005</v>
      </c>
      <c r="C320" s="5">
        <v>0.20669999999999999</v>
      </c>
      <c r="D320" s="5">
        <v>0.5827</v>
      </c>
      <c r="E320" s="5">
        <v>22.118253526157865</v>
      </c>
      <c r="F320" s="5">
        <v>1.3813164712869272</v>
      </c>
      <c r="G320" s="5">
        <v>0.7097</v>
      </c>
      <c r="H320" s="5">
        <v>20.987102588235292</v>
      </c>
      <c r="I320" s="5">
        <v>1.6062000000000001</v>
      </c>
      <c r="J320" s="5">
        <v>9.2299999999999993E-2</v>
      </c>
      <c r="K320" s="5">
        <v>4.9000000000000002E-2</v>
      </c>
      <c r="L320" s="5">
        <v>7.2400000000000006E-2</v>
      </c>
      <c r="M320" s="5">
        <v>0</v>
      </c>
      <c r="N320" s="5">
        <v>100.23607283568008</v>
      </c>
      <c r="O320" s="5"/>
      <c r="P320" s="12">
        <f t="shared" si="10"/>
        <v>1058.126</v>
      </c>
      <c r="Q320" s="12">
        <f t="shared" si="11"/>
        <v>0</v>
      </c>
      <c r="R320" s="5"/>
      <c r="S320" s="4">
        <v>1.9652727981847649</v>
      </c>
      <c r="T320" s="4">
        <v>5.8283837237949609E-3</v>
      </c>
      <c r="U320" s="4">
        <v>2.5740369737772582E-2</v>
      </c>
      <c r="V320" s="4">
        <v>0</v>
      </c>
      <c r="W320" s="4">
        <v>0.6933139226551589</v>
      </c>
      <c r="X320" s="4">
        <v>3.8961975228267054E-2</v>
      </c>
      <c r="Y320" s="4">
        <v>2.2530411948916002E-2</v>
      </c>
      <c r="Z320" s="4">
        <v>1.1726532701903847</v>
      </c>
      <c r="AA320" s="4">
        <v>6.4503212685118022E-2</v>
      </c>
      <c r="AB320" s="4">
        <v>6.707330688618807E-3</v>
      </c>
      <c r="AC320" s="4">
        <v>2.3428515258732473E-3</v>
      </c>
      <c r="AD320" s="4">
        <v>2.1454734313317626E-3</v>
      </c>
      <c r="AE320" s="4">
        <v>0</v>
      </c>
      <c r="AF320" s="6"/>
      <c r="AG320" s="10">
        <v>3.2381735703724326</v>
      </c>
      <c r="AH320" s="10">
        <v>58.869235634481775</v>
      </c>
      <c r="AI320" s="10">
        <v>37.8925907951458</v>
      </c>
    </row>
    <row r="321" spans="1:35" s="9" customFormat="1" ht="10.199999999999999" x14ac:dyDescent="0.2">
      <c r="A321" s="28" t="s">
        <v>322</v>
      </c>
      <c r="B321" s="5">
        <v>53.015916125000004</v>
      </c>
      <c r="C321" s="5">
        <v>0.2344</v>
      </c>
      <c r="D321" s="5">
        <v>1.1927000000000001</v>
      </c>
      <c r="E321" s="5">
        <v>15.751053138026082</v>
      </c>
      <c r="F321" s="5">
        <v>2.6331412701149768</v>
      </c>
      <c r="G321" s="5">
        <v>0.443</v>
      </c>
      <c r="H321" s="5">
        <v>24.972467952941173</v>
      </c>
      <c r="I321" s="5">
        <v>1.7252000000000001</v>
      </c>
      <c r="J321" s="5">
        <v>0.12790000000000001</v>
      </c>
      <c r="K321" s="5">
        <v>2.9600000000000001E-2</v>
      </c>
      <c r="L321" s="5">
        <v>5.8900000000000001E-2</v>
      </c>
      <c r="M321" s="5">
        <v>0</v>
      </c>
      <c r="N321" s="5">
        <v>100.18427848608223</v>
      </c>
      <c r="O321" s="5"/>
      <c r="P321" s="12">
        <f t="shared" si="10"/>
        <v>860.82349999999997</v>
      </c>
      <c r="Q321" s="12">
        <f t="shared" si="11"/>
        <v>0</v>
      </c>
      <c r="R321" s="5"/>
      <c r="S321" s="4">
        <v>1.936081853400722</v>
      </c>
      <c r="T321" s="4">
        <v>6.4393649806188183E-3</v>
      </c>
      <c r="U321" s="4">
        <v>5.1330885471437791E-2</v>
      </c>
      <c r="V321" s="4">
        <v>0</v>
      </c>
      <c r="W321" s="4">
        <v>0.48102368427191722</v>
      </c>
      <c r="X321" s="4">
        <v>7.2360191798427564E-2</v>
      </c>
      <c r="Y321" s="4">
        <v>1.3701743320534341E-2</v>
      </c>
      <c r="Z321" s="4">
        <v>1.3594285047625341</v>
      </c>
      <c r="AA321" s="4">
        <v>6.7499250074689196E-2</v>
      </c>
      <c r="AB321" s="4">
        <v>9.0551643298227517E-3</v>
      </c>
      <c r="AC321" s="4">
        <v>1.3788536460118833E-3</v>
      </c>
      <c r="AD321" s="4">
        <v>1.700503943284723E-3</v>
      </c>
      <c r="AE321" s="4">
        <v>0</v>
      </c>
      <c r="AF321" s="6"/>
      <c r="AG321" s="10">
        <v>3.3850951526751252</v>
      </c>
      <c r="AH321" s="10">
        <v>68.175495828295496</v>
      </c>
      <c r="AI321" s="10">
        <v>28.439409019029384</v>
      </c>
    </row>
    <row r="322" spans="1:35" s="9" customFormat="1" ht="10.199999999999999" x14ac:dyDescent="0.2">
      <c r="A322" s="28" t="s">
        <v>323</v>
      </c>
      <c r="B322" s="5">
        <v>52.146941625000011</v>
      </c>
      <c r="C322" s="5">
        <v>0.34089999999999998</v>
      </c>
      <c r="D322" s="5">
        <v>1.0680000000000001</v>
      </c>
      <c r="E322" s="5">
        <v>25.188103077011387</v>
      </c>
      <c r="F322" s="5">
        <v>0.61365382569371629</v>
      </c>
      <c r="G322" s="5">
        <v>0.81759999999999999</v>
      </c>
      <c r="H322" s="5">
        <v>18.449926258823528</v>
      </c>
      <c r="I322" s="5">
        <v>1.8555999999999999</v>
      </c>
      <c r="J322" s="5">
        <v>0.2248</v>
      </c>
      <c r="K322" s="5">
        <v>6.3299999999999995E-2</v>
      </c>
      <c r="L322" s="5">
        <v>0.1643</v>
      </c>
      <c r="M322" s="5">
        <v>5.1200000000000002E-2</v>
      </c>
      <c r="N322" s="5">
        <v>100.98432478652862</v>
      </c>
      <c r="O322" s="5"/>
      <c r="P322" s="12">
        <f t="shared" si="10"/>
        <v>2401.2445000000002</v>
      </c>
      <c r="Q322" s="12">
        <f t="shared" si="11"/>
        <v>651.52</v>
      </c>
      <c r="R322" s="5"/>
      <c r="S322" s="4">
        <v>1.9667301384905804</v>
      </c>
      <c r="T322" s="4">
        <v>9.6718804986542801E-3</v>
      </c>
      <c r="U322" s="4">
        <v>3.3269861509419574E-2</v>
      </c>
      <c r="V322" s="4">
        <v>1.419992473378353E-2</v>
      </c>
      <c r="W322" s="4">
        <v>0.79442117615676644</v>
      </c>
      <c r="X322" s="4">
        <v>1.7415962546414754E-2</v>
      </c>
      <c r="Y322" s="4">
        <v>2.6116289292080486E-2</v>
      </c>
      <c r="Z322" s="4">
        <v>1.0372609516498839</v>
      </c>
      <c r="AA322" s="4">
        <v>7.4979466987939669E-2</v>
      </c>
      <c r="AB322" s="4">
        <v>1.6436925441761608E-2</v>
      </c>
      <c r="AC322" s="4">
        <v>3.0452900073067229E-3</v>
      </c>
      <c r="AD322" s="4">
        <v>4.8988980172665168E-3</v>
      </c>
      <c r="AE322" s="4">
        <v>1.5532346681412668E-3</v>
      </c>
      <c r="AF322" s="6"/>
      <c r="AG322" s="10">
        <v>3.8447186733456302</v>
      </c>
      <c r="AH322" s="10">
        <v>53.187582016047507</v>
      </c>
      <c r="AI322" s="10">
        <v>42.967699310606868</v>
      </c>
    </row>
    <row r="323" spans="1:35" s="9" customFormat="1" ht="10.199999999999999" x14ac:dyDescent="0.2">
      <c r="A323" s="28" t="s">
        <v>324</v>
      </c>
      <c r="B323" s="5">
        <v>51.71693362500001</v>
      </c>
      <c r="C323" s="5">
        <v>0.3674</v>
      </c>
      <c r="D323" s="5">
        <v>1.5026999999999999</v>
      </c>
      <c r="E323" s="5">
        <v>7.2070995037096246</v>
      </c>
      <c r="F323" s="5">
        <v>2.9530452631339354</v>
      </c>
      <c r="G323" s="5">
        <v>0.35599999999999998</v>
      </c>
      <c r="H323" s="5">
        <v>15.550164329411762</v>
      </c>
      <c r="I323" s="5">
        <v>19.968</v>
      </c>
      <c r="J323" s="5">
        <v>0.24110000000000001</v>
      </c>
      <c r="K323" s="5">
        <v>2.23E-2</v>
      </c>
      <c r="L323" s="5">
        <v>5.33E-2</v>
      </c>
      <c r="M323" s="5">
        <v>4.1399999999999999E-2</v>
      </c>
      <c r="N323" s="5">
        <v>99.979442721255324</v>
      </c>
      <c r="O323" s="5"/>
      <c r="P323" s="12">
        <f t="shared" si="10"/>
        <v>778.97950000000003</v>
      </c>
      <c r="Q323" s="12">
        <f t="shared" si="11"/>
        <v>526.81499999999994</v>
      </c>
      <c r="R323" s="5"/>
      <c r="S323" s="4">
        <v>1.9250778968149524</v>
      </c>
      <c r="T323" s="4">
        <v>1.0287804026727914E-2</v>
      </c>
      <c r="U323" s="4">
        <v>6.5920109465806814E-2</v>
      </c>
      <c r="V323" s="4">
        <v>0</v>
      </c>
      <c r="W323" s="4">
        <v>0.22434452667034255</v>
      </c>
      <c r="X323" s="4">
        <v>8.2716804743216521E-2</v>
      </c>
      <c r="Y323" s="4">
        <v>1.1223290285937571E-2</v>
      </c>
      <c r="Z323" s="4">
        <v>0.8628354642349495</v>
      </c>
      <c r="AA323" s="4">
        <v>0.79632832385593655</v>
      </c>
      <c r="AB323" s="4">
        <v>1.7398872225426375E-2</v>
      </c>
      <c r="AC323" s="4">
        <v>1.0588377597838448E-3</v>
      </c>
      <c r="AD323" s="4">
        <v>1.5685113088890121E-3</v>
      </c>
      <c r="AE323" s="4">
        <v>1.2395586080303368E-3</v>
      </c>
      <c r="AF323" s="6"/>
      <c r="AG323" s="10">
        <v>40.270498077891723</v>
      </c>
      <c r="AH323" s="10">
        <v>43.633778760701695</v>
      </c>
      <c r="AI323" s="10">
        <v>16.095723161406571</v>
      </c>
    </row>
    <row r="324" spans="1:35" s="9" customFormat="1" ht="10.199999999999999" x14ac:dyDescent="0.2">
      <c r="A324" s="28" t="s">
        <v>325</v>
      </c>
      <c r="B324" s="5">
        <v>52.400798250000008</v>
      </c>
      <c r="C324" s="5">
        <v>0.45779999999999998</v>
      </c>
      <c r="D324" s="5">
        <v>1.3862000000000001</v>
      </c>
      <c r="E324" s="5">
        <v>13.242798519657555</v>
      </c>
      <c r="F324" s="5">
        <v>0.43485990329223567</v>
      </c>
      <c r="G324" s="5">
        <v>0.50190000000000001</v>
      </c>
      <c r="H324" s="5">
        <v>13.206278117647058</v>
      </c>
      <c r="I324" s="5">
        <v>18.737400000000001</v>
      </c>
      <c r="J324" s="5">
        <v>0.30740000000000001</v>
      </c>
      <c r="K324" s="5">
        <v>6.1499999999999999E-2</v>
      </c>
      <c r="L324" s="5">
        <v>5.2699999999999997E-2</v>
      </c>
      <c r="M324" s="5">
        <v>5.6399999999999999E-2</v>
      </c>
      <c r="N324" s="5">
        <v>100.84603479059685</v>
      </c>
      <c r="O324" s="5"/>
      <c r="P324" s="12">
        <f t="shared" si="10"/>
        <v>770.21049999999991</v>
      </c>
      <c r="Q324" s="12">
        <f t="shared" si="11"/>
        <v>717.68999999999994</v>
      </c>
      <c r="R324" s="5"/>
      <c r="S324" s="4">
        <v>1.9639049694866622</v>
      </c>
      <c r="T324" s="4">
        <v>1.2907030749569802E-2</v>
      </c>
      <c r="U324" s="4">
        <v>3.6095030513337845E-2</v>
      </c>
      <c r="V324" s="4">
        <v>2.5131345394231418E-2</v>
      </c>
      <c r="W324" s="4">
        <v>0.41505128005653447</v>
      </c>
      <c r="X324" s="4">
        <v>1.2264222941039904E-2</v>
      </c>
      <c r="Y324" s="4">
        <v>1.59314175108849E-2</v>
      </c>
      <c r="Z324" s="4">
        <v>0.73780308858588783</v>
      </c>
      <c r="AA324" s="4">
        <v>0.75237429377966747</v>
      </c>
      <c r="AB324" s="4">
        <v>2.2335453617741138E-2</v>
      </c>
      <c r="AC324" s="4">
        <v>2.9401311194532432E-3</v>
      </c>
      <c r="AD324" s="4">
        <v>1.5614859687010337E-3</v>
      </c>
      <c r="AE324" s="4">
        <v>1.7002502762883975E-3</v>
      </c>
      <c r="AF324" s="6"/>
      <c r="AG324" s="10">
        <v>38.914080714785229</v>
      </c>
      <c r="AH324" s="10">
        <v>38.160433149058463</v>
      </c>
      <c r="AI324" s="10">
        <v>22.925486136156326</v>
      </c>
    </row>
    <row r="325" spans="1:35" s="9" customFormat="1" ht="10.199999999999999" x14ac:dyDescent="0.2">
      <c r="A325" s="28" t="s">
        <v>326</v>
      </c>
      <c r="B325" s="5">
        <v>53.274057250000006</v>
      </c>
      <c r="C325" s="5">
        <v>0.2026</v>
      </c>
      <c r="D325" s="5">
        <v>0.81840000000000002</v>
      </c>
      <c r="E325" s="5">
        <v>16.347554607038514</v>
      </c>
      <c r="F325" s="5">
        <v>1.873344559129474</v>
      </c>
      <c r="G325" s="5">
        <v>0.50019999999999998</v>
      </c>
      <c r="H325" s="5">
        <v>25.201134776470585</v>
      </c>
      <c r="I325" s="5">
        <v>1.5952999999999999</v>
      </c>
      <c r="J325" s="5">
        <v>3.5000000000000001E-3</v>
      </c>
      <c r="K325" s="5">
        <v>1.6899999999999998E-2</v>
      </c>
      <c r="L325" s="5">
        <v>8.7300000000000003E-2</v>
      </c>
      <c r="M325" s="5">
        <v>0</v>
      </c>
      <c r="N325" s="5">
        <v>99.920291192638587</v>
      </c>
      <c r="O325" s="5"/>
      <c r="P325" s="12">
        <f t="shared" si="10"/>
        <v>1275.8895</v>
      </c>
      <c r="Q325" s="12">
        <f t="shared" si="11"/>
        <v>0</v>
      </c>
      <c r="R325" s="5"/>
      <c r="S325" s="4">
        <v>1.950220041291979</v>
      </c>
      <c r="T325" s="4">
        <v>5.5792429489879775E-3</v>
      </c>
      <c r="U325" s="4">
        <v>3.5307222596108787E-2</v>
      </c>
      <c r="V325" s="4">
        <v>0</v>
      </c>
      <c r="W325" s="4">
        <v>0.50044926827622083</v>
      </c>
      <c r="X325" s="4">
        <v>5.1605217262866709E-2</v>
      </c>
      <c r="Y325" s="4">
        <v>1.5508371174381299E-2</v>
      </c>
      <c r="Z325" s="4">
        <v>1.3751985402782074</v>
      </c>
      <c r="AA325" s="4">
        <v>6.2567998381896223E-2</v>
      </c>
      <c r="AB325" s="4">
        <v>2.4839579190649952E-4</v>
      </c>
      <c r="AC325" s="4">
        <v>7.8915727322403928E-4</v>
      </c>
      <c r="AD325" s="4">
        <v>2.5265447242214249E-3</v>
      </c>
      <c r="AE325" s="4">
        <v>0</v>
      </c>
      <c r="AF325" s="6"/>
      <c r="AG325" s="10">
        <v>3.1200858335914652</v>
      </c>
      <c r="AH325" s="10">
        <v>68.577189535588573</v>
      </c>
      <c r="AI325" s="10">
        <v>28.302724630819949</v>
      </c>
    </row>
    <row r="326" spans="1:35" s="9" customFormat="1" ht="10.199999999999999" x14ac:dyDescent="0.2">
      <c r="A326" s="28" t="s">
        <v>327</v>
      </c>
      <c r="B326" s="5">
        <v>52.324456250000004</v>
      </c>
      <c r="C326" s="5">
        <v>0.30209999999999998</v>
      </c>
      <c r="D326" s="5">
        <v>0.99339999999999995</v>
      </c>
      <c r="E326" s="5">
        <v>21.790843332181083</v>
      </c>
      <c r="F326" s="5">
        <v>0.37335784352279461</v>
      </c>
      <c r="G326" s="5">
        <v>0.64780000000000004</v>
      </c>
      <c r="H326" s="5">
        <v>21.390602117647056</v>
      </c>
      <c r="I326" s="5">
        <v>1.5769</v>
      </c>
      <c r="J326" s="5">
        <v>0</v>
      </c>
      <c r="K326" s="5">
        <v>2.4299999999999999E-2</v>
      </c>
      <c r="L326" s="5">
        <v>0.1079</v>
      </c>
      <c r="M326" s="5">
        <v>5.9200000000000003E-2</v>
      </c>
      <c r="N326" s="5">
        <v>99.59085954335093</v>
      </c>
      <c r="O326" s="5"/>
      <c r="P326" s="12">
        <f t="shared" si="10"/>
        <v>1576.9585</v>
      </c>
      <c r="Q326" s="12">
        <f t="shared" si="11"/>
        <v>753.31999999999994</v>
      </c>
      <c r="R326" s="5"/>
      <c r="S326" s="4">
        <v>1.9649762685051813</v>
      </c>
      <c r="T326" s="4">
        <v>8.5343667347297422E-3</v>
      </c>
      <c r="U326" s="4">
        <v>3.5023731494818744E-2</v>
      </c>
      <c r="V326" s="4">
        <v>8.9412438850498682E-3</v>
      </c>
      <c r="W326" s="4">
        <v>0.68433073214300577</v>
      </c>
      <c r="X326" s="4">
        <v>1.0550814090593441E-2</v>
      </c>
      <c r="Y326" s="4">
        <v>2.060384085866529E-2</v>
      </c>
      <c r="Z326" s="4">
        <v>1.1974380631478696</v>
      </c>
      <c r="AA326" s="4">
        <v>6.3445203301088521E-2</v>
      </c>
      <c r="AB326" s="4">
        <v>0</v>
      </c>
      <c r="AC326" s="4">
        <v>1.1640399248679619E-3</v>
      </c>
      <c r="AD326" s="4">
        <v>3.2034572676143788E-3</v>
      </c>
      <c r="AE326" s="4">
        <v>1.788238646515516E-3</v>
      </c>
      <c r="AF326" s="6"/>
      <c r="AG326" s="10">
        <v>3.2101907297208196</v>
      </c>
      <c r="AH326" s="10">
        <v>60.587788670009566</v>
      </c>
      <c r="AI326" s="10">
        <v>36.202020600269606</v>
      </c>
    </row>
    <row r="327" spans="1:35" s="9" customFormat="1" ht="10.199999999999999" x14ac:dyDescent="0.2">
      <c r="A327" s="28" t="s">
        <v>328</v>
      </c>
      <c r="B327" s="5">
        <v>53.624412500000005</v>
      </c>
      <c r="C327" s="5">
        <v>0.23699999999999999</v>
      </c>
      <c r="D327" s="5">
        <v>0.53410000000000002</v>
      </c>
      <c r="E327" s="5">
        <v>17.688410537148375</v>
      </c>
      <c r="F327" s="5">
        <v>1.0508287762238726</v>
      </c>
      <c r="G327" s="5">
        <v>0.43790000000000001</v>
      </c>
      <c r="H327" s="5">
        <v>24.534617129411764</v>
      </c>
      <c r="I327" s="5">
        <v>1.712</v>
      </c>
      <c r="J327" s="5">
        <v>2.81E-2</v>
      </c>
      <c r="K327" s="5">
        <v>2.9100000000000001E-2</v>
      </c>
      <c r="L327" s="5">
        <v>7.1999999999999998E-3</v>
      </c>
      <c r="M327" s="5">
        <v>2.06E-2</v>
      </c>
      <c r="N327" s="5">
        <v>99.904268942784</v>
      </c>
      <c r="O327" s="5"/>
      <c r="P327" s="12">
        <f t="shared" si="10"/>
        <v>105.22800000000001</v>
      </c>
      <c r="Q327" s="12">
        <f t="shared" si="11"/>
        <v>262.13499999999999</v>
      </c>
      <c r="R327" s="5"/>
      <c r="S327" s="4">
        <v>1.9695570864375278</v>
      </c>
      <c r="T327" s="4">
        <v>6.548206432650046E-3</v>
      </c>
      <c r="U327" s="4">
        <v>2.3118449135245418E-2</v>
      </c>
      <c r="V327" s="4">
        <v>0</v>
      </c>
      <c r="W327" s="4">
        <v>0.54329318224448708</v>
      </c>
      <c r="X327" s="4">
        <v>2.9043308536567114E-2</v>
      </c>
      <c r="Y327" s="4">
        <v>1.3621835409587047E-2</v>
      </c>
      <c r="Z327" s="4">
        <v>1.3432683271758195</v>
      </c>
      <c r="AA327" s="4">
        <v>6.7367718664617923E-2</v>
      </c>
      <c r="AB327" s="4">
        <v>2.0008783892579755E-3</v>
      </c>
      <c r="AC327" s="4">
        <v>1.3633521011086772E-3</v>
      </c>
      <c r="AD327" s="4">
        <v>2.0906600815344585E-4</v>
      </c>
      <c r="AE327" s="4">
        <v>6.0858946497854296E-4</v>
      </c>
      <c r="AF327" s="6"/>
      <c r="AG327" s="10">
        <v>3.3741314514518366</v>
      </c>
      <c r="AH327" s="10">
        <v>67.277978240985959</v>
      </c>
      <c r="AI327" s="10">
        <v>29.347890307562196</v>
      </c>
    </row>
    <row r="328" spans="1:35" s="9" customFormat="1" ht="10.199999999999999" x14ac:dyDescent="0.2">
      <c r="A328" s="28" t="s">
        <v>329</v>
      </c>
      <c r="B328" s="5">
        <v>51.118174750000009</v>
      </c>
      <c r="C328" s="5">
        <v>0.40749999999999997</v>
      </c>
      <c r="D328" s="5">
        <v>0.87009999999999998</v>
      </c>
      <c r="E328" s="5">
        <v>24.930252504476979</v>
      </c>
      <c r="F328" s="5">
        <v>0.95803865868929683</v>
      </c>
      <c r="G328" s="5">
        <v>0.72209999999999996</v>
      </c>
      <c r="H328" s="5">
        <v>18.62486150588235</v>
      </c>
      <c r="I328" s="5">
        <v>1.6798999999999999</v>
      </c>
      <c r="J328" s="5">
        <v>7.8E-2</v>
      </c>
      <c r="K328" s="5">
        <v>3.4200000000000001E-2</v>
      </c>
      <c r="L328" s="5">
        <v>4.2299999999999997E-2</v>
      </c>
      <c r="M328" s="5">
        <v>5.1000000000000004E-3</v>
      </c>
      <c r="N328" s="5">
        <v>99.470527419048622</v>
      </c>
      <c r="O328" s="5"/>
      <c r="P328" s="12">
        <f t="shared" si="10"/>
        <v>618.21450000000004</v>
      </c>
      <c r="Q328" s="12">
        <f t="shared" si="11"/>
        <v>64.897499999999994</v>
      </c>
      <c r="R328" s="5"/>
      <c r="S328" s="4">
        <v>1.9580598084744554</v>
      </c>
      <c r="T328" s="4">
        <v>1.1742111987653233E-2</v>
      </c>
      <c r="U328" s="4">
        <v>3.9278046171203666E-2</v>
      </c>
      <c r="V328" s="4">
        <v>0</v>
      </c>
      <c r="W328" s="4">
        <v>0.79857684190298139</v>
      </c>
      <c r="X328" s="4">
        <v>2.7614790595334782E-2</v>
      </c>
      <c r="Y328" s="4">
        <v>2.3426241555926406E-2</v>
      </c>
      <c r="Z328" s="4">
        <v>1.0634599292298252</v>
      </c>
      <c r="AA328" s="4">
        <v>6.8940765168034657E-2</v>
      </c>
      <c r="AB328" s="4">
        <v>5.7923335846284257E-3</v>
      </c>
      <c r="AC328" s="4">
        <v>1.6710357363866062E-3</v>
      </c>
      <c r="AD328" s="4">
        <v>1.2809609391334713E-3</v>
      </c>
      <c r="AE328" s="4">
        <v>1.571346544363556E-4</v>
      </c>
      <c r="AF328" s="6"/>
      <c r="AG328" s="10">
        <v>3.4783107618348565</v>
      </c>
      <c r="AH328" s="10">
        <v>53.655396884619286</v>
      </c>
      <c r="AI328" s="10">
        <v>42.866292353545852</v>
      </c>
    </row>
    <row r="329" spans="1:35" s="9" customFormat="1" ht="10.199999999999999" x14ac:dyDescent="0.2">
      <c r="A329" s="28" t="s">
        <v>330</v>
      </c>
      <c r="B329" s="5">
        <v>54.949783625000009</v>
      </c>
      <c r="C329" s="5">
        <v>8.3500000000000005E-2</v>
      </c>
      <c r="D329" s="5">
        <v>0.76029999999999998</v>
      </c>
      <c r="E329" s="5">
        <v>10.999412150410057</v>
      </c>
      <c r="F329" s="5">
        <v>1.0965145186526655</v>
      </c>
      <c r="G329" s="5">
        <v>0.37469999999999998</v>
      </c>
      <c r="H329" s="5">
        <v>29.081908141176466</v>
      </c>
      <c r="I329" s="5">
        <v>1.7732000000000001</v>
      </c>
      <c r="J329" s="5">
        <v>0</v>
      </c>
      <c r="K329" s="5">
        <v>3.4200000000000001E-2</v>
      </c>
      <c r="L329" s="5">
        <v>8.1100000000000005E-2</v>
      </c>
      <c r="M329" s="5">
        <v>6.5799999999999997E-2</v>
      </c>
      <c r="N329" s="5">
        <v>99.300418435239209</v>
      </c>
      <c r="O329" s="5"/>
      <c r="P329" s="12">
        <f t="shared" si="10"/>
        <v>1185.2765000000002</v>
      </c>
      <c r="Q329" s="12">
        <f t="shared" si="11"/>
        <v>837.30499999999995</v>
      </c>
      <c r="R329" s="5"/>
      <c r="S329" s="4">
        <v>1.9684507645177658</v>
      </c>
      <c r="T329" s="4">
        <v>2.250158110908619E-3</v>
      </c>
      <c r="U329" s="4">
        <v>3.1549235482234206E-2</v>
      </c>
      <c r="V329" s="4">
        <v>5.4844527540348631E-4</v>
      </c>
      <c r="W329" s="4">
        <v>0.32950913963477541</v>
      </c>
      <c r="X329" s="4">
        <v>2.9558409518315454E-2</v>
      </c>
      <c r="Y329" s="4">
        <v>1.1368336505967785E-2</v>
      </c>
      <c r="Z329" s="4">
        <v>1.552955216582192</v>
      </c>
      <c r="AA329" s="4">
        <v>6.8054734958500104E-2</v>
      </c>
      <c r="AB329" s="4">
        <v>0</v>
      </c>
      <c r="AC329" s="4">
        <v>1.5627650601612848E-3</v>
      </c>
      <c r="AD329" s="4">
        <v>2.2968060781371337E-3</v>
      </c>
      <c r="AE329" s="4">
        <v>1.8959882756380859E-3</v>
      </c>
      <c r="AF329" s="6"/>
      <c r="AG329" s="10">
        <v>3.4173530450717409</v>
      </c>
      <c r="AH329" s="10">
        <v>77.981293167674721</v>
      </c>
      <c r="AI329" s="10">
        <v>18.601353787253533</v>
      </c>
    </row>
    <row r="330" spans="1:35" s="9" customFormat="1" ht="10.199999999999999" x14ac:dyDescent="0.2">
      <c r="A330" s="28" t="s">
        <v>331</v>
      </c>
      <c r="B330" s="5">
        <v>51.523157375000011</v>
      </c>
      <c r="C330" s="5">
        <v>0.3019</v>
      </c>
      <c r="D330" s="5">
        <v>0.60509999999999997</v>
      </c>
      <c r="E330" s="5">
        <v>24.331158791501053</v>
      </c>
      <c r="F330" s="5">
        <v>0.63775477845305806</v>
      </c>
      <c r="G330" s="5">
        <v>0.7883</v>
      </c>
      <c r="H330" s="5">
        <v>19.085476470588233</v>
      </c>
      <c r="I330" s="5">
        <v>1.7930999999999999</v>
      </c>
      <c r="J330" s="5">
        <v>4.9099999999999998E-2</v>
      </c>
      <c r="K330" s="5">
        <v>5.3900000000000003E-2</v>
      </c>
      <c r="L330" s="5">
        <v>0</v>
      </c>
      <c r="M330" s="5">
        <v>1.52E-2</v>
      </c>
      <c r="N330" s="5">
        <v>99.184147415542355</v>
      </c>
      <c r="O330" s="5"/>
      <c r="P330" s="12">
        <f t="shared" si="10"/>
        <v>0</v>
      </c>
      <c r="Q330" s="12">
        <f t="shared" si="11"/>
        <v>193.42</v>
      </c>
      <c r="R330" s="5"/>
      <c r="S330" s="4">
        <v>1.9720809604079852</v>
      </c>
      <c r="T330" s="4">
        <v>8.6926736336938107E-3</v>
      </c>
      <c r="U330" s="4">
        <v>2.7294774894774557E-2</v>
      </c>
      <c r="V330" s="4">
        <v>0</v>
      </c>
      <c r="W330" s="4">
        <v>0.77879738393992337</v>
      </c>
      <c r="X330" s="4">
        <v>1.8368940098051567E-2</v>
      </c>
      <c r="Y330" s="4">
        <v>2.5554562789859028E-2</v>
      </c>
      <c r="Z330" s="4">
        <v>1.0889369671364972</v>
      </c>
      <c r="AA330" s="4">
        <v>7.3530722978045776E-2</v>
      </c>
      <c r="AB330" s="4">
        <v>3.6434441028315519E-3</v>
      </c>
      <c r="AC330" s="4">
        <v>2.631601063322313E-3</v>
      </c>
      <c r="AD330" s="4">
        <v>0</v>
      </c>
      <c r="AE330" s="4">
        <v>4.6796895501505649E-4</v>
      </c>
      <c r="AF330" s="6"/>
      <c r="AG330" s="10">
        <v>3.7039666574799215</v>
      </c>
      <c r="AH330" s="10">
        <v>54.853074402316857</v>
      </c>
      <c r="AI330" s="10">
        <v>41.442958940203226</v>
      </c>
    </row>
    <row r="331" spans="1:35" s="9" customFormat="1" ht="10.199999999999999" x14ac:dyDescent="0.2">
      <c r="A331" s="28" t="s">
        <v>332</v>
      </c>
      <c r="B331" s="5">
        <v>52.993227750000003</v>
      </c>
      <c r="C331" s="5">
        <v>0.24060000000000001</v>
      </c>
      <c r="D331" s="5">
        <v>1.2084999999999999</v>
      </c>
      <c r="E331" s="5">
        <v>17.255919648444991</v>
      </c>
      <c r="F331" s="5">
        <v>1.9105143229715984</v>
      </c>
      <c r="G331" s="5">
        <v>0.46579999999999999</v>
      </c>
      <c r="H331" s="5">
        <v>24.261447435294116</v>
      </c>
      <c r="I331" s="5">
        <v>1.6902999999999999</v>
      </c>
      <c r="J331" s="5">
        <v>6.7000000000000004E-2</v>
      </c>
      <c r="K331" s="5">
        <v>2.07E-2</v>
      </c>
      <c r="L331" s="5">
        <v>6.4899999999999999E-2</v>
      </c>
      <c r="M331" s="5">
        <v>2.5000000000000001E-2</v>
      </c>
      <c r="N331" s="5">
        <v>100.20390915671069</v>
      </c>
      <c r="O331" s="5"/>
      <c r="P331" s="12">
        <f t="shared" si="10"/>
        <v>948.51350000000002</v>
      </c>
      <c r="Q331" s="12">
        <f t="shared" si="11"/>
        <v>318.125</v>
      </c>
      <c r="R331" s="5"/>
      <c r="S331" s="4">
        <v>1.9435444192956766</v>
      </c>
      <c r="T331" s="4">
        <v>6.6380070806200632E-3</v>
      </c>
      <c r="U331" s="4">
        <v>5.2233706658367088E-2</v>
      </c>
      <c r="V331" s="4">
        <v>0</v>
      </c>
      <c r="W331" s="4">
        <v>0.52923874117266856</v>
      </c>
      <c r="X331" s="4">
        <v>5.2726931945727085E-2</v>
      </c>
      <c r="Y331" s="4">
        <v>1.4468657616023131E-2</v>
      </c>
      <c r="Z331" s="4">
        <v>1.3263809296647828</v>
      </c>
      <c r="AA331" s="4">
        <v>6.6417105374850724E-2</v>
      </c>
      <c r="AB331" s="4">
        <v>4.763840898527283E-3</v>
      </c>
      <c r="AC331" s="4">
        <v>9.6839705596823576E-4</v>
      </c>
      <c r="AD331" s="4">
        <v>1.8817576904615468E-3</v>
      </c>
      <c r="AE331" s="4">
        <v>7.3750554632651198E-4</v>
      </c>
      <c r="AF331" s="6"/>
      <c r="AG331" s="10">
        <v>3.3388309238074565</v>
      </c>
      <c r="AH331" s="10">
        <v>66.678028795728935</v>
      </c>
      <c r="AI331" s="10">
        <v>29.983140280463587</v>
      </c>
    </row>
    <row r="332" spans="1:35" s="9" customFormat="1" ht="10.199999999999999" x14ac:dyDescent="0.2">
      <c r="A332" s="28" t="s">
        <v>333</v>
      </c>
      <c r="B332" s="5">
        <v>52.910069500000006</v>
      </c>
      <c r="C332" s="5">
        <v>0.27960000000000002</v>
      </c>
      <c r="D332" s="5">
        <v>1.0782</v>
      </c>
      <c r="E332" s="5">
        <v>17.544901231210353</v>
      </c>
      <c r="F332" s="5">
        <v>1.7566201135906716</v>
      </c>
      <c r="G332" s="5">
        <v>0.55810000000000004</v>
      </c>
      <c r="H332" s="5">
        <v>24.044675388235291</v>
      </c>
      <c r="I332" s="5">
        <v>1.722</v>
      </c>
      <c r="J332" s="5">
        <v>4.7699999999999999E-2</v>
      </c>
      <c r="K332" s="5">
        <v>2.07E-2</v>
      </c>
      <c r="L332" s="5">
        <v>7.1999999999999995E-2</v>
      </c>
      <c r="M332" s="5">
        <v>2.1000000000000001E-2</v>
      </c>
      <c r="N332" s="5">
        <v>100.05556623303633</v>
      </c>
      <c r="O332" s="5"/>
      <c r="P332" s="12">
        <f t="shared" si="10"/>
        <v>1052.28</v>
      </c>
      <c r="Q332" s="12">
        <f t="shared" si="11"/>
        <v>267.22500000000002</v>
      </c>
      <c r="R332" s="5"/>
      <c r="S332" s="4">
        <v>1.9463397328907692</v>
      </c>
      <c r="T332" s="4">
        <v>7.7372294064070642E-3</v>
      </c>
      <c r="U332" s="4">
        <v>4.6742263232845471E-2</v>
      </c>
      <c r="V332" s="4">
        <v>0</v>
      </c>
      <c r="W332" s="4">
        <v>0.53972267479242719</v>
      </c>
      <c r="X332" s="4">
        <v>4.8625745546522658E-2</v>
      </c>
      <c r="Y332" s="4">
        <v>1.7387894495307598E-2</v>
      </c>
      <c r="Z332" s="4">
        <v>1.3184895695721581</v>
      </c>
      <c r="AA332" s="4">
        <v>6.7866510253966186E-2</v>
      </c>
      <c r="AB332" s="4">
        <v>3.4017864214735249E-3</v>
      </c>
      <c r="AC332" s="4">
        <v>9.71314067873927E-4</v>
      </c>
      <c r="AD332" s="4">
        <v>2.0939085853754432E-3</v>
      </c>
      <c r="AE332" s="4">
        <v>6.2137073487407077E-4</v>
      </c>
      <c r="AF332" s="6"/>
      <c r="AG332" s="10">
        <v>3.4067953090868706</v>
      </c>
      <c r="AH332" s="10">
        <v>66.186165516531602</v>
      </c>
      <c r="AI332" s="10">
        <v>30.407039174381534</v>
      </c>
    </row>
    <row r="333" spans="1:35" s="9" customFormat="1" ht="10.199999999999999" x14ac:dyDescent="0.2">
      <c r="A333" s="28" t="s">
        <v>334</v>
      </c>
      <c r="B333" s="5">
        <v>53.51681067839197</v>
      </c>
      <c r="C333" s="5">
        <v>0.16800000000000001</v>
      </c>
      <c r="D333" s="5">
        <v>0.57869999999999999</v>
      </c>
      <c r="E333" s="5">
        <v>15.556491919042372</v>
      </c>
      <c r="F333" s="5">
        <v>3.4738216503682131</v>
      </c>
      <c r="G333" s="5">
        <v>0.47439999999999999</v>
      </c>
      <c r="H333" s="5">
        <v>25.618625186915889</v>
      </c>
      <c r="I333" s="5">
        <v>1.7095</v>
      </c>
      <c r="J333" s="5">
        <v>3.49E-2</v>
      </c>
      <c r="K333" s="5">
        <v>1.26E-2</v>
      </c>
      <c r="L333" s="5">
        <v>3.1600000000000003E-2</v>
      </c>
      <c r="M333" s="5">
        <v>1.8499999999999999E-2</v>
      </c>
      <c r="N333" s="5">
        <v>101.19394943471845</v>
      </c>
      <c r="O333" s="5"/>
      <c r="P333" s="12">
        <f t="shared" si="10"/>
        <v>461.83400000000006</v>
      </c>
      <c r="Q333" s="12">
        <f t="shared" si="11"/>
        <v>235.41249999999999</v>
      </c>
      <c r="R333" s="5"/>
      <c r="S333" s="4">
        <v>1.9373665707241641</v>
      </c>
      <c r="T333" s="4">
        <v>4.5750816560433819E-3</v>
      </c>
      <c r="U333" s="4">
        <v>2.4689093993571373E-2</v>
      </c>
      <c r="V333" s="4">
        <v>0</v>
      </c>
      <c r="W333" s="4">
        <v>0.47094768387948427</v>
      </c>
      <c r="X333" s="4">
        <v>9.4631821776292924E-2</v>
      </c>
      <c r="Y333" s="4">
        <v>1.4545240802128122E-2</v>
      </c>
      <c r="Z333" s="4">
        <v>1.3824672801246296</v>
      </c>
      <c r="AA333" s="4">
        <v>6.6302932536982689E-2</v>
      </c>
      <c r="AB333" s="4">
        <v>2.449375404662116E-3</v>
      </c>
      <c r="AC333" s="4">
        <v>5.8183673812350434E-4</v>
      </c>
      <c r="AD333" s="4">
        <v>9.0438544678012316E-4</v>
      </c>
      <c r="AE333" s="4">
        <v>5.3869691713758546E-4</v>
      </c>
      <c r="AF333" s="6"/>
      <c r="AG333" s="10">
        <v>3.2679332283301776</v>
      </c>
      <c r="AH333" s="10">
        <v>68.138928233356182</v>
      </c>
      <c r="AI333" s="10">
        <v>28.593138538313628</v>
      </c>
    </row>
    <row r="334" spans="1:35" s="9" customFormat="1" ht="10.199999999999999" x14ac:dyDescent="0.2">
      <c r="A334" s="28" t="s">
        <v>335</v>
      </c>
      <c r="B334" s="5">
        <v>52.770399497487446</v>
      </c>
      <c r="C334" s="5">
        <v>0.23139999999999999</v>
      </c>
      <c r="D334" s="5">
        <v>1.1089</v>
      </c>
      <c r="E334" s="5">
        <v>15.667979174500406</v>
      </c>
      <c r="F334" s="5">
        <v>3.3690402233776995</v>
      </c>
      <c r="G334" s="5">
        <v>0.44569999999999999</v>
      </c>
      <c r="H334" s="5">
        <v>25.008097897196265</v>
      </c>
      <c r="I334" s="5">
        <v>1.7359</v>
      </c>
      <c r="J334" s="5">
        <v>7.0000000000000007E-2</v>
      </c>
      <c r="K334" s="5">
        <v>2.1499999999999998E-2</v>
      </c>
      <c r="L334" s="5">
        <v>2.7699999999999999E-2</v>
      </c>
      <c r="M334" s="5">
        <v>0</v>
      </c>
      <c r="N334" s="5">
        <v>100.4566167925618</v>
      </c>
      <c r="O334" s="5"/>
      <c r="P334" s="12">
        <f t="shared" si="10"/>
        <v>404.83550000000002</v>
      </c>
      <c r="Q334" s="12">
        <f t="shared" si="11"/>
        <v>0</v>
      </c>
      <c r="R334" s="5"/>
      <c r="S334" s="4">
        <v>1.9261068954146681</v>
      </c>
      <c r="T334" s="4">
        <v>6.3536216384067808E-3</v>
      </c>
      <c r="U334" s="4">
        <v>4.7699352130199275E-2</v>
      </c>
      <c r="V334" s="4">
        <v>0</v>
      </c>
      <c r="W334" s="4">
        <v>0.47823615877197079</v>
      </c>
      <c r="X334" s="4">
        <v>9.2534632724023069E-2</v>
      </c>
      <c r="Y334" s="4">
        <v>1.3778035373863766E-2</v>
      </c>
      <c r="Z334" s="4">
        <v>1.3606553338131402</v>
      </c>
      <c r="AA334" s="4">
        <v>6.7882333266522113E-2</v>
      </c>
      <c r="AB334" s="4">
        <v>4.9533200695277843E-3</v>
      </c>
      <c r="AC334" s="4">
        <v>1.0010078442600299E-3</v>
      </c>
      <c r="AD334" s="4">
        <v>7.9930895341690682E-4</v>
      </c>
      <c r="AE334" s="4">
        <v>0</v>
      </c>
      <c r="AF334" s="6"/>
      <c r="AG334" s="10">
        <v>3.3720524910652117</v>
      </c>
      <c r="AH334" s="10">
        <v>67.590505321191628</v>
      </c>
      <c r="AI334" s="10">
        <v>29.037442187743167</v>
      </c>
    </row>
    <row r="335" spans="1:35" s="9" customFormat="1" ht="10.199999999999999" x14ac:dyDescent="0.2">
      <c r="A335" s="28" t="s">
        <v>336</v>
      </c>
      <c r="B335" s="5">
        <v>53.080825125628145</v>
      </c>
      <c r="C335" s="5">
        <v>0.1532</v>
      </c>
      <c r="D335" s="5">
        <v>0.88190000000000002</v>
      </c>
      <c r="E335" s="5">
        <v>14.677152413160877</v>
      </c>
      <c r="F335" s="5">
        <v>3.7612477332543159</v>
      </c>
      <c r="G335" s="5">
        <v>0.47149999999999997</v>
      </c>
      <c r="H335" s="5">
        <v>25.733379065420564</v>
      </c>
      <c r="I335" s="5">
        <v>1.8526</v>
      </c>
      <c r="J335" s="5">
        <v>3.4700000000000002E-2</v>
      </c>
      <c r="K335" s="5">
        <v>1.72E-2</v>
      </c>
      <c r="L335" s="5">
        <v>2.7699999999999999E-2</v>
      </c>
      <c r="M335" s="5">
        <v>0</v>
      </c>
      <c r="N335" s="5">
        <v>100.69140433746391</v>
      </c>
      <c r="O335" s="5"/>
      <c r="P335" s="12">
        <f t="shared" si="10"/>
        <v>404.83550000000002</v>
      </c>
      <c r="Q335" s="12">
        <f t="shared" si="11"/>
        <v>0</v>
      </c>
      <c r="R335" s="5"/>
      <c r="S335" s="4">
        <v>1.9268049009901749</v>
      </c>
      <c r="T335" s="4">
        <v>4.1833753452287931E-3</v>
      </c>
      <c r="U335" s="4">
        <v>3.7726760282856736E-2</v>
      </c>
      <c r="V335" s="4">
        <v>0</v>
      </c>
      <c r="W335" s="4">
        <v>0.44553446072886183</v>
      </c>
      <c r="X335" s="4">
        <v>0.10274013251789826</v>
      </c>
      <c r="Y335" s="4">
        <v>1.4495607849650262E-2</v>
      </c>
      <c r="Z335" s="4">
        <v>1.3924331631232993</v>
      </c>
      <c r="AA335" s="4">
        <v>7.2048308832867294E-2</v>
      </c>
      <c r="AB335" s="4">
        <v>2.4419563667204378E-3</v>
      </c>
      <c r="AC335" s="4">
        <v>7.9641153364309262E-4</v>
      </c>
      <c r="AD335" s="4">
        <v>7.9492242879973236E-4</v>
      </c>
      <c r="AE335" s="4">
        <v>0</v>
      </c>
      <c r="AF335" s="6"/>
      <c r="AG335" s="10">
        <v>3.5539893635593374</v>
      </c>
      <c r="AH335" s="10">
        <v>68.685757256108886</v>
      </c>
      <c r="AI335" s="10">
        <v>27.760253380331772</v>
      </c>
    </row>
    <row r="336" spans="1:35" s="9" customFormat="1" ht="10.199999999999999" x14ac:dyDescent="0.2">
      <c r="A336" s="28" t="s">
        <v>337</v>
      </c>
      <c r="B336" s="5">
        <v>51.594461809045235</v>
      </c>
      <c r="C336" s="5">
        <v>0.26229999999999998</v>
      </c>
      <c r="D336" s="5">
        <v>0.85140000000000005</v>
      </c>
      <c r="E336" s="5">
        <v>20.653980948356441</v>
      </c>
      <c r="F336" s="5">
        <v>4.0495983720914852</v>
      </c>
      <c r="G336" s="5">
        <v>0.64370000000000005</v>
      </c>
      <c r="H336" s="5">
        <v>21.124794065420563</v>
      </c>
      <c r="I336" s="5">
        <v>1.8831</v>
      </c>
      <c r="J336" s="5">
        <v>5.6500000000000002E-2</v>
      </c>
      <c r="K336" s="5">
        <v>3.2399999999999998E-2</v>
      </c>
      <c r="L336" s="5">
        <v>2.9100000000000001E-2</v>
      </c>
      <c r="M336" s="5">
        <v>6.8599999999999994E-2</v>
      </c>
      <c r="N336" s="5">
        <v>101.2499351949137</v>
      </c>
      <c r="O336" s="5"/>
      <c r="P336" s="12">
        <f t="shared" si="10"/>
        <v>425.29650000000004</v>
      </c>
      <c r="Q336" s="12">
        <f t="shared" si="11"/>
        <v>872.93499999999995</v>
      </c>
      <c r="R336" s="5"/>
      <c r="S336" s="4">
        <v>1.9216520872271747</v>
      </c>
      <c r="T336" s="4">
        <v>7.3491642901693981E-3</v>
      </c>
      <c r="U336" s="4">
        <v>3.7371059795013317E-2</v>
      </c>
      <c r="V336" s="4">
        <v>0</v>
      </c>
      <c r="W336" s="4">
        <v>0.6433019490901476</v>
      </c>
      <c r="X336" s="4">
        <v>0.11349892131233297</v>
      </c>
      <c r="Y336" s="4">
        <v>2.0305320173789318E-2</v>
      </c>
      <c r="Z336" s="4">
        <v>1.1728477065938054</v>
      </c>
      <c r="AA336" s="4">
        <v>7.5142754885495988E-2</v>
      </c>
      <c r="AB336" s="4">
        <v>4.0797022773478159E-3</v>
      </c>
      <c r="AC336" s="4">
        <v>1.5393086236515357E-3</v>
      </c>
      <c r="AD336" s="4">
        <v>8.5685940703661932E-4</v>
      </c>
      <c r="AE336" s="4">
        <v>2.0551663240350711E-3</v>
      </c>
      <c r="AF336" s="6"/>
      <c r="AG336" s="10">
        <v>3.7105762240642908</v>
      </c>
      <c r="AH336" s="10">
        <v>57.915640984508478</v>
      </c>
      <c r="AI336" s="10">
        <v>38.373782791427232</v>
      </c>
    </row>
    <row r="337" spans="1:35" s="9" customFormat="1" ht="10.199999999999999" x14ac:dyDescent="0.2">
      <c r="A337" s="28" t="s">
        <v>338</v>
      </c>
      <c r="B337" s="5">
        <v>50.275935804020108</v>
      </c>
      <c r="C337" s="5">
        <v>0.42309999999999998</v>
      </c>
      <c r="D337" s="5">
        <v>2.3193999999999999</v>
      </c>
      <c r="E337" s="5">
        <v>7.9443854187828578</v>
      </c>
      <c r="F337" s="5">
        <v>3.7775471641066107</v>
      </c>
      <c r="G337" s="5">
        <v>0.4017</v>
      </c>
      <c r="H337" s="5">
        <v>14.134480607476638</v>
      </c>
      <c r="I337" s="5">
        <v>19.790900000000001</v>
      </c>
      <c r="J337" s="5">
        <v>0.31850000000000001</v>
      </c>
      <c r="K337" s="5">
        <v>1.78E-2</v>
      </c>
      <c r="L337" s="5">
        <v>5.3400000000000003E-2</v>
      </c>
      <c r="M337" s="5">
        <v>2.3599999999999999E-2</v>
      </c>
      <c r="N337" s="5">
        <v>99.480748994386204</v>
      </c>
      <c r="O337" s="5"/>
      <c r="P337" s="12">
        <f t="shared" si="10"/>
        <v>780.44100000000003</v>
      </c>
      <c r="Q337" s="12">
        <f t="shared" si="11"/>
        <v>300.31</v>
      </c>
      <c r="R337" s="5"/>
      <c r="S337" s="4">
        <v>1.8949073214815819</v>
      </c>
      <c r="T337" s="4">
        <v>1.1996065441720091E-2</v>
      </c>
      <c r="U337" s="4">
        <v>0.10302284917814504</v>
      </c>
      <c r="V337" s="4">
        <v>0</v>
      </c>
      <c r="W337" s="4">
        <v>0.25039608610117198</v>
      </c>
      <c r="X337" s="4">
        <v>0.10713856164914137</v>
      </c>
      <c r="Y337" s="4">
        <v>1.282284226061892E-2</v>
      </c>
      <c r="Z337" s="4">
        <v>0.79411816207929076</v>
      </c>
      <c r="AA337" s="4">
        <v>0.79916307554643762</v>
      </c>
      <c r="AB337" s="4">
        <v>2.327263698089424E-2</v>
      </c>
      <c r="AC337" s="4">
        <v>8.5576955118538286E-4</v>
      </c>
      <c r="AD337" s="4">
        <v>1.5911604392722493E-3</v>
      </c>
      <c r="AE337" s="4">
        <v>7.1546929054036351E-4</v>
      </c>
      <c r="AF337" s="6"/>
      <c r="AG337" s="10">
        <v>40.698070592051884</v>
      </c>
      <c r="AH337" s="10">
        <v>40.441154011820316</v>
      </c>
      <c r="AI337" s="10">
        <v>18.860775396127799</v>
      </c>
    </row>
    <row r="338" spans="1:35" s="9" customFormat="1" ht="10.199999999999999" x14ac:dyDescent="0.2">
      <c r="A338" s="28" t="s">
        <v>339</v>
      </c>
      <c r="B338" s="5">
        <v>51.888054773869356</v>
      </c>
      <c r="C338" s="5">
        <v>0.2727</v>
      </c>
      <c r="D338" s="5">
        <v>2.1739999999999999</v>
      </c>
      <c r="E338" s="5">
        <v>16.116927578147298</v>
      </c>
      <c r="F338" s="5">
        <v>1.7332639624049062</v>
      </c>
      <c r="G338" s="5">
        <v>0.44869999999999999</v>
      </c>
      <c r="H338" s="5">
        <v>23.627080280373836</v>
      </c>
      <c r="I338" s="5">
        <v>2.2755000000000001</v>
      </c>
      <c r="J338" s="5">
        <v>8.1199999999999994E-2</v>
      </c>
      <c r="K338" s="5">
        <v>5.3400000000000003E-2</v>
      </c>
      <c r="L338" s="5">
        <v>2.7699999999999999E-2</v>
      </c>
      <c r="M338" s="5">
        <v>5.2400000000000002E-2</v>
      </c>
      <c r="N338" s="5">
        <v>98.750926594795388</v>
      </c>
      <c r="O338" s="5"/>
      <c r="P338" s="12">
        <f t="shared" si="10"/>
        <v>404.83550000000002</v>
      </c>
      <c r="Q338" s="12">
        <f t="shared" si="11"/>
        <v>666.79000000000008</v>
      </c>
      <c r="R338" s="5"/>
      <c r="S338" s="4">
        <v>1.9259740741765026</v>
      </c>
      <c r="T338" s="4">
        <v>7.614408549193305E-3</v>
      </c>
      <c r="U338" s="4">
        <v>7.4025925823497429E-2</v>
      </c>
      <c r="V338" s="4">
        <v>2.1072357995878435E-2</v>
      </c>
      <c r="W338" s="4">
        <v>0.50027030075826551</v>
      </c>
      <c r="X338" s="4">
        <v>4.8412316043571657E-2</v>
      </c>
      <c r="Y338" s="4">
        <v>1.410567176855184E-2</v>
      </c>
      <c r="Z338" s="4">
        <v>1.307285871524462</v>
      </c>
      <c r="AA338" s="4">
        <v>9.0490281910594689E-2</v>
      </c>
      <c r="AB338" s="4">
        <v>5.8431552294650156E-3</v>
      </c>
      <c r="AC338" s="4">
        <v>2.5283274559850261E-3</v>
      </c>
      <c r="AD338" s="4">
        <v>8.1284496639217674E-4</v>
      </c>
      <c r="AE338" s="4">
        <v>1.5644637976400485E-3</v>
      </c>
      <c r="AF338" s="6"/>
      <c r="AG338" s="10">
        <v>4.615521937041402</v>
      </c>
      <c r="AH338" s="10">
        <v>66.679056475555058</v>
      </c>
      <c r="AI338" s="10">
        <v>28.705421587403546</v>
      </c>
    </row>
    <row r="339" spans="1:35" s="9" customFormat="1" ht="10.199999999999999" x14ac:dyDescent="0.2">
      <c r="A339" s="28" t="s">
        <v>340</v>
      </c>
      <c r="B339" s="5">
        <v>54.158996356783923</v>
      </c>
      <c r="C339" s="5">
        <v>0.14610000000000001</v>
      </c>
      <c r="D339" s="5">
        <v>0.72960000000000003</v>
      </c>
      <c r="E339" s="5">
        <v>12.552654449192884</v>
      </c>
      <c r="F339" s="5">
        <v>2.9435509306119467</v>
      </c>
      <c r="G339" s="5">
        <v>0.39529999999999998</v>
      </c>
      <c r="H339" s="5">
        <v>27.772475046728974</v>
      </c>
      <c r="I339" s="5">
        <v>1.6345000000000001</v>
      </c>
      <c r="J339" s="5">
        <v>2.98E-2</v>
      </c>
      <c r="K339" s="5">
        <v>2.52E-2</v>
      </c>
      <c r="L339" s="5">
        <v>6.0000000000000001E-3</v>
      </c>
      <c r="M339" s="5">
        <v>4.4200000000000003E-2</v>
      </c>
      <c r="N339" s="5">
        <v>100.43837678331772</v>
      </c>
      <c r="O339" s="5"/>
      <c r="P339" s="12">
        <f t="shared" si="10"/>
        <v>87.690000000000012</v>
      </c>
      <c r="Q339" s="12">
        <f t="shared" si="11"/>
        <v>562.44500000000005</v>
      </c>
      <c r="R339" s="5"/>
      <c r="S339" s="4">
        <v>1.9436838833062318</v>
      </c>
      <c r="T339" s="4">
        <v>3.9443299024713805E-3</v>
      </c>
      <c r="U339" s="4">
        <v>3.0858154143533167E-2</v>
      </c>
      <c r="V339" s="4">
        <v>0</v>
      </c>
      <c r="W339" s="4">
        <v>0.37672983850049524</v>
      </c>
      <c r="X339" s="4">
        <v>7.9494061405365191E-2</v>
      </c>
      <c r="Y339" s="4">
        <v>1.2015351979544271E-2</v>
      </c>
      <c r="Z339" s="4">
        <v>1.4857545702270876</v>
      </c>
      <c r="AA339" s="4">
        <v>6.2846631535518324E-2</v>
      </c>
      <c r="AB339" s="4">
        <v>2.0733834984028592E-3</v>
      </c>
      <c r="AC339" s="4">
        <v>1.1536247996628024E-3</v>
      </c>
      <c r="AD339" s="4">
        <v>1.7023591171135309E-4</v>
      </c>
      <c r="AE339" s="4">
        <v>1.2759347899759398E-3</v>
      </c>
      <c r="AF339" s="6"/>
      <c r="AG339" s="10">
        <v>3.1160933638475417</v>
      </c>
      <c r="AH339" s="10">
        <v>73.667432024168875</v>
      </c>
      <c r="AI339" s="10">
        <v>23.216474611983571</v>
      </c>
    </row>
    <row r="340" spans="1:35" s="9" customFormat="1" ht="10.199999999999999" x14ac:dyDescent="0.2">
      <c r="A340" s="28" t="s">
        <v>341</v>
      </c>
      <c r="B340" s="5">
        <v>53.124961934673379</v>
      </c>
      <c r="C340" s="5">
        <v>0.1789</v>
      </c>
      <c r="D340" s="5">
        <v>0.99390000000000001</v>
      </c>
      <c r="E340" s="5">
        <v>15.815217642871636</v>
      </c>
      <c r="F340" s="5">
        <v>2.980820383476749</v>
      </c>
      <c r="G340" s="5">
        <v>0.49740000000000001</v>
      </c>
      <c r="H340" s="5">
        <v>25.014818177570096</v>
      </c>
      <c r="I340" s="5">
        <v>1.907</v>
      </c>
      <c r="J340" s="5">
        <v>3.2300000000000002E-2</v>
      </c>
      <c r="K340" s="5">
        <v>3.1199999999999999E-2</v>
      </c>
      <c r="L340" s="5">
        <v>4.0000000000000001E-3</v>
      </c>
      <c r="M340" s="5">
        <v>3.1600000000000003E-2</v>
      </c>
      <c r="N340" s="5">
        <v>100.61211813859185</v>
      </c>
      <c r="O340" s="5"/>
      <c r="P340" s="12">
        <f t="shared" ref="P340:P384" si="12">(L340*1.4615)*10000</f>
        <v>58.460000000000008</v>
      </c>
      <c r="Q340" s="12">
        <f t="shared" ref="Q340:Q384" si="13">(M340*1.2725)*10000</f>
        <v>402.11</v>
      </c>
      <c r="R340" s="5"/>
      <c r="S340" s="4">
        <v>1.935628588593463</v>
      </c>
      <c r="T340" s="4">
        <v>4.9034497237989191E-3</v>
      </c>
      <c r="U340" s="4">
        <v>4.2677225678601577E-2</v>
      </c>
      <c r="V340" s="4">
        <v>0</v>
      </c>
      <c r="W340" s="4">
        <v>0.48187898697648779</v>
      </c>
      <c r="X340" s="4">
        <v>8.1727329602732546E-2</v>
      </c>
      <c r="Y340" s="4">
        <v>1.5349132470198014E-2</v>
      </c>
      <c r="Z340" s="4">
        <v>1.3586206466907138</v>
      </c>
      <c r="AA340" s="4">
        <v>7.4441676181724564E-2</v>
      </c>
      <c r="AB340" s="4">
        <v>2.2815724604362832E-3</v>
      </c>
      <c r="AC340" s="4">
        <v>1.4500634531142598E-3</v>
      </c>
      <c r="AD340" s="4">
        <v>1.1522011171733907E-4</v>
      </c>
      <c r="AE340" s="4">
        <v>9.2610805701054931E-4</v>
      </c>
      <c r="AF340" s="6"/>
      <c r="AG340" s="10">
        <v>3.6998518214189882</v>
      </c>
      <c r="AH340" s="10">
        <v>67.525280623787665</v>
      </c>
      <c r="AI340" s="10">
        <v>28.774867554793342</v>
      </c>
    </row>
    <row r="341" spans="1:35" s="9" customFormat="1" ht="10.199999999999999" x14ac:dyDescent="0.2">
      <c r="A341" s="28" t="s">
        <v>342</v>
      </c>
      <c r="B341" s="5">
        <v>53.053618844221113</v>
      </c>
      <c r="C341" s="5">
        <v>0.12280000000000001</v>
      </c>
      <c r="D341" s="5">
        <v>0.91469999999999996</v>
      </c>
      <c r="E341" s="5">
        <v>15.614426298744306</v>
      </c>
      <c r="F341" s="5">
        <v>3.5714667142054517</v>
      </c>
      <c r="G341" s="5">
        <v>0.53800000000000003</v>
      </c>
      <c r="H341" s="5">
        <v>25.27619635514019</v>
      </c>
      <c r="I341" s="5">
        <v>1.6524000000000001</v>
      </c>
      <c r="J341" s="5">
        <v>1.8100000000000002E-2</v>
      </c>
      <c r="K341" s="5">
        <v>1.4999999999999999E-2</v>
      </c>
      <c r="L341" s="5">
        <v>0</v>
      </c>
      <c r="M341" s="5">
        <v>3.1399999999999997E-2</v>
      </c>
      <c r="N341" s="5">
        <v>100.80810821231107</v>
      </c>
      <c r="O341" s="5"/>
      <c r="P341" s="12">
        <f t="shared" si="12"/>
        <v>0</v>
      </c>
      <c r="Q341" s="12">
        <f t="shared" si="13"/>
        <v>399.565</v>
      </c>
      <c r="R341" s="5"/>
      <c r="S341" s="4">
        <v>1.9300512212141421</v>
      </c>
      <c r="T341" s="4">
        <v>3.3606259674884825E-3</v>
      </c>
      <c r="U341" s="4">
        <v>3.9215936783062927E-2</v>
      </c>
      <c r="V341" s="4">
        <v>0</v>
      </c>
      <c r="W341" s="4">
        <v>0.47502807044769157</v>
      </c>
      <c r="X341" s="4">
        <v>9.7770657144527817E-2</v>
      </c>
      <c r="Y341" s="4">
        <v>1.6576420491256842E-2</v>
      </c>
      <c r="Z341" s="4">
        <v>1.3707018723565119</v>
      </c>
      <c r="AA341" s="4">
        <v>6.4403736219723173E-2</v>
      </c>
      <c r="AB341" s="4">
        <v>1.2765585669386303E-3</v>
      </c>
      <c r="AC341" s="4">
        <v>6.9607189339881308E-4</v>
      </c>
      <c r="AD341" s="4">
        <v>0</v>
      </c>
      <c r="AE341" s="4">
        <v>9.1882891525755313E-4</v>
      </c>
      <c r="AF341" s="6"/>
      <c r="AG341" s="10">
        <v>3.1812471424023809</v>
      </c>
      <c r="AH341" s="10">
        <v>67.706342371863244</v>
      </c>
      <c r="AI341" s="10">
        <v>29.112410485734365</v>
      </c>
    </row>
    <row r="342" spans="1:35" s="9" customFormat="1" ht="10.199999999999999" x14ac:dyDescent="0.2">
      <c r="A342" s="28" t="s">
        <v>343</v>
      </c>
      <c r="B342" s="5">
        <v>52.692108040201013</v>
      </c>
      <c r="C342" s="5">
        <v>0.26019999999999999</v>
      </c>
      <c r="D342" s="5">
        <v>1.2479</v>
      </c>
      <c r="E342" s="5">
        <v>15.398794549684622</v>
      </c>
      <c r="F342" s="5">
        <v>4.1803832669354781</v>
      </c>
      <c r="G342" s="5">
        <v>0.52329999999999999</v>
      </c>
      <c r="H342" s="5">
        <v>25.078457196261684</v>
      </c>
      <c r="I342" s="5">
        <v>1.7024999999999999</v>
      </c>
      <c r="J342" s="5">
        <v>5.7099999999999998E-2</v>
      </c>
      <c r="K342" s="5">
        <v>2.1100000000000001E-2</v>
      </c>
      <c r="L342" s="5">
        <v>1.38E-2</v>
      </c>
      <c r="M342" s="5">
        <v>3.5099999999999999E-2</v>
      </c>
      <c r="N342" s="5">
        <v>101.21074305308281</v>
      </c>
      <c r="O342" s="5"/>
      <c r="P342" s="12">
        <f t="shared" si="12"/>
        <v>201.68700000000001</v>
      </c>
      <c r="Q342" s="12">
        <f t="shared" si="13"/>
        <v>446.64749999999998</v>
      </c>
      <c r="R342" s="5"/>
      <c r="S342" s="4">
        <v>1.9124443352617537</v>
      </c>
      <c r="T342" s="4">
        <v>7.1042545147757454E-3</v>
      </c>
      <c r="U342" s="4">
        <v>5.3376870466081396E-2</v>
      </c>
      <c r="V342" s="4">
        <v>0</v>
      </c>
      <c r="W342" s="4">
        <v>0.46737919262724359</v>
      </c>
      <c r="X342" s="4">
        <v>0.11417405762491395</v>
      </c>
      <c r="Y342" s="4">
        <v>1.6086020640653533E-2</v>
      </c>
      <c r="Z342" s="4">
        <v>1.3568177261816143</v>
      </c>
      <c r="AA342" s="4">
        <v>6.6202197346773559E-2</v>
      </c>
      <c r="AB342" s="4">
        <v>4.0177941820141892E-3</v>
      </c>
      <c r="AC342" s="4">
        <v>9.7686534216912847E-4</v>
      </c>
      <c r="AD342" s="4">
        <v>3.9597450138001102E-4</v>
      </c>
      <c r="AE342" s="4">
        <v>1.0247113106262239E-3</v>
      </c>
      <c r="AF342" s="6"/>
      <c r="AG342" s="10">
        <v>3.2762673453074127</v>
      </c>
      <c r="AH342" s="10">
        <v>67.147281932927015</v>
      </c>
      <c r="AI342" s="10">
        <v>29.576450721765575</v>
      </c>
    </row>
    <row r="343" spans="1:35" s="9" customFormat="1" ht="10.199999999999999" x14ac:dyDescent="0.2">
      <c r="A343" s="28" t="s">
        <v>344</v>
      </c>
      <c r="B343" s="5">
        <v>52.431984673366841</v>
      </c>
      <c r="C343" s="5">
        <v>0.22070000000000001</v>
      </c>
      <c r="D343" s="5">
        <v>1.5621</v>
      </c>
      <c r="E343" s="5">
        <v>3.641067028402341</v>
      </c>
      <c r="F343" s="5">
        <v>3.1537949113364783</v>
      </c>
      <c r="G343" s="5">
        <v>0.30299999999999999</v>
      </c>
      <c r="H343" s="5">
        <v>17.037539906542058</v>
      </c>
      <c r="I343" s="5">
        <v>21.288399999999999</v>
      </c>
      <c r="J343" s="5">
        <v>0.223</v>
      </c>
      <c r="K343" s="5">
        <v>2.47E-2</v>
      </c>
      <c r="L343" s="5">
        <v>0</v>
      </c>
      <c r="M343" s="5">
        <v>6.7900000000000002E-2</v>
      </c>
      <c r="N343" s="5">
        <v>99.954186519647692</v>
      </c>
      <c r="O343" s="5"/>
      <c r="P343" s="12">
        <f t="shared" si="12"/>
        <v>0</v>
      </c>
      <c r="Q343" s="12">
        <f t="shared" si="13"/>
        <v>864.02750000000003</v>
      </c>
      <c r="R343" s="5"/>
      <c r="S343" s="4">
        <v>1.9269889404052696</v>
      </c>
      <c r="T343" s="4">
        <v>6.101733681726609E-3</v>
      </c>
      <c r="U343" s="4">
        <v>6.7658419784309504E-2</v>
      </c>
      <c r="V343" s="4">
        <v>0</v>
      </c>
      <c r="W343" s="4">
        <v>0.11190539351350487</v>
      </c>
      <c r="X343" s="4">
        <v>8.7221686245896102E-2</v>
      </c>
      <c r="Y343" s="4">
        <v>9.4314878774293242E-3</v>
      </c>
      <c r="Z343" s="4">
        <v>0.93339887859293691</v>
      </c>
      <c r="AA343" s="4">
        <v>0.83823926686406147</v>
      </c>
      <c r="AB343" s="4">
        <v>1.588898429695379E-2</v>
      </c>
      <c r="AC343" s="4">
        <v>1.1579475685790338E-3</v>
      </c>
      <c r="AD343" s="4">
        <v>0</v>
      </c>
      <c r="AE343" s="4">
        <v>2.0072611693322693E-3</v>
      </c>
      <c r="AF343" s="6"/>
      <c r="AG343" s="10">
        <v>42.331110910410985</v>
      </c>
      <c r="AH343" s="10">
        <v>47.13667447385108</v>
      </c>
      <c r="AI343" s="10">
        <v>10.532214615737928</v>
      </c>
    </row>
    <row r="344" spans="1:35" s="9" customFormat="1" ht="10.199999999999999" x14ac:dyDescent="0.2">
      <c r="A344" s="28" t="s">
        <v>345</v>
      </c>
      <c r="B344" s="5">
        <v>54.046158793969859</v>
      </c>
      <c r="C344" s="5">
        <v>0.14249999999999999</v>
      </c>
      <c r="D344" s="5">
        <v>1.2071000000000001</v>
      </c>
      <c r="E344" s="5">
        <v>11.884120158374017</v>
      </c>
      <c r="F344" s="5">
        <v>2.5778602079989543</v>
      </c>
      <c r="G344" s="5">
        <v>0.33950000000000002</v>
      </c>
      <c r="H344" s="5">
        <v>28.222224719626169</v>
      </c>
      <c r="I344" s="5">
        <v>1.47</v>
      </c>
      <c r="J344" s="5">
        <v>5.0299999999999997E-2</v>
      </c>
      <c r="K344" s="5">
        <v>1.9099999999999999E-2</v>
      </c>
      <c r="L344" s="5">
        <v>3.4000000000000002E-2</v>
      </c>
      <c r="M344" s="5">
        <v>1.6299999999999999E-2</v>
      </c>
      <c r="N344" s="5">
        <v>100.00916387996898</v>
      </c>
      <c r="O344" s="5"/>
      <c r="P344" s="12">
        <f t="shared" si="12"/>
        <v>496.91000000000008</v>
      </c>
      <c r="Q344" s="12">
        <f t="shared" si="13"/>
        <v>207.41749999999996</v>
      </c>
      <c r="R344" s="5"/>
      <c r="S344" s="4">
        <v>1.9380429817333868</v>
      </c>
      <c r="T344" s="4">
        <v>3.8439827153586167E-3</v>
      </c>
      <c r="U344" s="4">
        <v>5.1011948720305303E-2</v>
      </c>
      <c r="V344" s="4">
        <v>0</v>
      </c>
      <c r="W344" s="4">
        <v>0.35637319092448672</v>
      </c>
      <c r="X344" s="4">
        <v>6.9561035740702604E-2</v>
      </c>
      <c r="Y344" s="4">
        <v>1.0310815307281328E-2</v>
      </c>
      <c r="Z344" s="4">
        <v>1.5085763012247451</v>
      </c>
      <c r="AA344" s="4">
        <v>5.6475223825778902E-2</v>
      </c>
      <c r="AB344" s="4">
        <v>3.4968331005032784E-3</v>
      </c>
      <c r="AC344" s="4">
        <v>8.7365698956401504E-4</v>
      </c>
      <c r="AD344" s="4">
        <v>9.6387872244820027E-4</v>
      </c>
      <c r="AE344" s="4">
        <v>4.7015099543926071E-4</v>
      </c>
      <c r="AF344" s="6"/>
      <c r="AG344" s="10">
        <v>2.8219317794457601</v>
      </c>
      <c r="AH344" s="10">
        <v>75.37994748418572</v>
      </c>
      <c r="AI344" s="10">
        <v>21.798120736368517</v>
      </c>
    </row>
    <row r="345" spans="1:35" s="9" customFormat="1" ht="10.199999999999999" x14ac:dyDescent="0.2">
      <c r="A345" s="28" t="s">
        <v>346</v>
      </c>
      <c r="B345" s="5">
        <v>51.343244095477395</v>
      </c>
      <c r="C345" s="5">
        <v>0.35420000000000001</v>
      </c>
      <c r="D345" s="5">
        <v>1.4323999999999999</v>
      </c>
      <c r="E345" s="5">
        <v>6.7027772008347783</v>
      </c>
      <c r="F345" s="5">
        <v>3.2027919367123108</v>
      </c>
      <c r="G345" s="5">
        <v>0.30199999999999999</v>
      </c>
      <c r="H345" s="5">
        <v>15.229886308411217</v>
      </c>
      <c r="I345" s="5">
        <v>20.417400000000001</v>
      </c>
      <c r="J345" s="5">
        <v>0.27550000000000002</v>
      </c>
      <c r="K345" s="5">
        <v>3.1E-2</v>
      </c>
      <c r="L345" s="5">
        <v>2.06E-2</v>
      </c>
      <c r="M345" s="5">
        <v>0.01</v>
      </c>
      <c r="N345" s="5">
        <v>99.321799541435709</v>
      </c>
      <c r="O345" s="5"/>
      <c r="P345" s="12">
        <f t="shared" si="12"/>
        <v>301.06900000000002</v>
      </c>
      <c r="Q345" s="12">
        <f t="shared" si="13"/>
        <v>127.25</v>
      </c>
      <c r="R345" s="5"/>
      <c r="S345" s="4">
        <v>1.9239744109686687</v>
      </c>
      <c r="T345" s="4">
        <v>9.984642802810452E-3</v>
      </c>
      <c r="U345" s="4">
        <v>6.3257262109002094E-2</v>
      </c>
      <c r="V345" s="4">
        <v>0</v>
      </c>
      <c r="W345" s="4">
        <v>0.21004395600916992</v>
      </c>
      <c r="X345" s="4">
        <v>9.0313530034967116E-2</v>
      </c>
      <c r="Y345" s="4">
        <v>9.5846792978524636E-3</v>
      </c>
      <c r="Z345" s="4">
        <v>0.85072679284584851</v>
      </c>
      <c r="AA345" s="4">
        <v>0.8197066857326043</v>
      </c>
      <c r="AB345" s="4">
        <v>2.0014554914218063E-2</v>
      </c>
      <c r="AC345" s="4">
        <v>1.481790125696198E-3</v>
      </c>
      <c r="AD345" s="4">
        <v>6.1027855710286234E-4</v>
      </c>
      <c r="AE345" s="4">
        <v>3.0141660205919974E-4</v>
      </c>
      <c r="AF345" s="6"/>
      <c r="AG345" s="10">
        <v>41.391474806763199</v>
      </c>
      <c r="AH345" s="10">
        <v>42.957849711871368</v>
      </c>
      <c r="AI345" s="10">
        <v>15.650675481365434</v>
      </c>
    </row>
    <row r="346" spans="1:35" s="9" customFormat="1" ht="10.199999999999999" x14ac:dyDescent="0.2">
      <c r="A346" s="28" t="s">
        <v>347</v>
      </c>
      <c r="B346" s="5">
        <v>51.024500000000003</v>
      </c>
      <c r="C346" s="5">
        <v>0.44219999999999998</v>
      </c>
      <c r="D346" s="5">
        <v>1.9378</v>
      </c>
      <c r="E346" s="5">
        <v>6.3555950174614706</v>
      </c>
      <c r="F346" s="5">
        <v>4.193940607095068</v>
      </c>
      <c r="G346" s="5">
        <v>0.30020000000000002</v>
      </c>
      <c r="H346" s="5">
        <v>15.300449252336451</v>
      </c>
      <c r="I346" s="5">
        <v>20.281500000000001</v>
      </c>
      <c r="J346" s="5">
        <v>0.28799999999999998</v>
      </c>
      <c r="K346" s="5">
        <v>3.3700000000000001E-2</v>
      </c>
      <c r="L346" s="5">
        <v>3.6999999999999998E-2</v>
      </c>
      <c r="M346" s="5">
        <v>2.01E-2</v>
      </c>
      <c r="N346" s="5">
        <v>100.21498487689298</v>
      </c>
      <c r="O346" s="5"/>
      <c r="P346" s="12">
        <f t="shared" si="12"/>
        <v>540.755</v>
      </c>
      <c r="Q346" s="12">
        <f t="shared" si="13"/>
        <v>255.77249999999998</v>
      </c>
      <c r="R346" s="5"/>
      <c r="S346" s="4">
        <v>1.8977115654196142</v>
      </c>
      <c r="T346" s="4">
        <v>1.2371950539729348E-2</v>
      </c>
      <c r="U346" s="4">
        <v>8.4935743172388056E-2</v>
      </c>
      <c r="V346" s="4">
        <v>0</v>
      </c>
      <c r="W346" s="4">
        <v>0.19767287664408767</v>
      </c>
      <c r="X346" s="4">
        <v>0.11737668181032257</v>
      </c>
      <c r="Y346" s="4">
        <v>9.4562031121276317E-3</v>
      </c>
      <c r="Z346" s="4">
        <v>0.84826801784788031</v>
      </c>
      <c r="AA346" s="4">
        <v>0.80815296933020586</v>
      </c>
      <c r="AB346" s="4">
        <v>2.0765972866762357E-2</v>
      </c>
      <c r="AC346" s="4">
        <v>1.5987861023421309E-3</v>
      </c>
      <c r="AD346" s="4">
        <v>1.0879227922622704E-3</v>
      </c>
      <c r="AE346" s="4">
        <v>6.0131036227784398E-4</v>
      </c>
      <c r="AF346" s="6"/>
      <c r="AG346" s="10">
        <v>40.796711430261517</v>
      </c>
      <c r="AH346" s="10">
        <v>42.821776140155336</v>
      </c>
      <c r="AI346" s="10">
        <v>16.381512429583147</v>
      </c>
    </row>
    <row r="347" spans="1:35" s="9" customFormat="1" ht="10.199999999999999" x14ac:dyDescent="0.2">
      <c r="A347" s="28" t="s">
        <v>348</v>
      </c>
      <c r="B347" s="5">
        <v>53.18211469849247</v>
      </c>
      <c r="C347" s="5">
        <v>0.14130000000000001</v>
      </c>
      <c r="D347" s="5">
        <v>0.71630000000000005</v>
      </c>
      <c r="E347" s="5">
        <v>14.958751050592744</v>
      </c>
      <c r="F347" s="5">
        <v>4.3472377374762825</v>
      </c>
      <c r="G347" s="5">
        <v>0.49469999999999997</v>
      </c>
      <c r="H347" s="5">
        <v>25.692751915887854</v>
      </c>
      <c r="I347" s="5">
        <v>1.6943999999999999</v>
      </c>
      <c r="J347" s="5">
        <v>5.04E-2</v>
      </c>
      <c r="K347" s="5">
        <v>1.9699999999999999E-2</v>
      </c>
      <c r="L347" s="5">
        <v>4.9200000000000001E-2</v>
      </c>
      <c r="M347" s="5">
        <v>0</v>
      </c>
      <c r="N347" s="5">
        <v>101.34685540244934</v>
      </c>
      <c r="O347" s="5"/>
      <c r="P347" s="12">
        <f t="shared" si="12"/>
        <v>719.05800000000011</v>
      </c>
      <c r="Q347" s="12">
        <f t="shared" si="13"/>
        <v>0</v>
      </c>
      <c r="R347" s="5"/>
      <c r="S347" s="4">
        <v>1.9232586804257814</v>
      </c>
      <c r="T347" s="4">
        <v>3.8439900154618595E-3</v>
      </c>
      <c r="U347" s="4">
        <v>3.0527914939317381E-2</v>
      </c>
      <c r="V347" s="4">
        <v>0</v>
      </c>
      <c r="W347" s="4">
        <v>0.45238360098716934</v>
      </c>
      <c r="X347" s="4">
        <v>0.11830241096101446</v>
      </c>
      <c r="Y347" s="4">
        <v>1.5151954818007803E-2</v>
      </c>
      <c r="Z347" s="4">
        <v>1.3850332071638136</v>
      </c>
      <c r="AA347" s="4">
        <v>6.5649299456456617E-2</v>
      </c>
      <c r="AB347" s="4">
        <v>3.5335479018695375E-3</v>
      </c>
      <c r="AC347" s="4">
        <v>9.0875610602865334E-4</v>
      </c>
      <c r="AD347" s="4">
        <v>1.4066372250794742E-3</v>
      </c>
      <c r="AE347" s="4">
        <v>0</v>
      </c>
      <c r="AF347" s="6"/>
      <c r="AG347" s="10">
        <v>3.2236012509754239</v>
      </c>
      <c r="AH347" s="10">
        <v>68.009785576114936</v>
      </c>
      <c r="AI347" s="10">
        <v>28.766613172909633</v>
      </c>
    </row>
    <row r="348" spans="1:35" s="9" customFormat="1" ht="10.199999999999999" x14ac:dyDescent="0.2">
      <c r="A348" s="28" t="s">
        <v>349</v>
      </c>
      <c r="B348" s="5">
        <v>52.568505402010054</v>
      </c>
      <c r="C348" s="5">
        <v>0.19339999999999999</v>
      </c>
      <c r="D348" s="5">
        <v>1.1955</v>
      </c>
      <c r="E348" s="5">
        <v>15.080276724515263</v>
      </c>
      <c r="F348" s="5">
        <v>4.3964397960461881</v>
      </c>
      <c r="G348" s="5">
        <v>0.4758</v>
      </c>
      <c r="H348" s="5">
        <v>25.138837897196264</v>
      </c>
      <c r="I348" s="5">
        <v>1.8508</v>
      </c>
      <c r="J348" s="5">
        <v>3.8899999999999997E-2</v>
      </c>
      <c r="K348" s="5">
        <v>0.03</v>
      </c>
      <c r="L348" s="5">
        <v>3.3500000000000002E-2</v>
      </c>
      <c r="M348" s="5">
        <v>6.7999999999999996E-3</v>
      </c>
      <c r="N348" s="5">
        <v>101.00875981976779</v>
      </c>
      <c r="O348" s="5"/>
      <c r="P348" s="12">
        <f t="shared" si="12"/>
        <v>489.60250000000002</v>
      </c>
      <c r="Q348" s="12">
        <f t="shared" si="13"/>
        <v>86.529999999999987</v>
      </c>
      <c r="R348" s="5"/>
      <c r="S348" s="4">
        <v>1.9107642244137715</v>
      </c>
      <c r="T348" s="4">
        <v>5.2881763754994704E-3</v>
      </c>
      <c r="U348" s="4">
        <v>5.1210751033816164E-2</v>
      </c>
      <c r="V348" s="4">
        <v>0</v>
      </c>
      <c r="W348" s="4">
        <v>0.45838479415020006</v>
      </c>
      <c r="X348" s="4">
        <v>0.12025155681114841</v>
      </c>
      <c r="Y348" s="4">
        <v>1.4647400845992555E-2</v>
      </c>
      <c r="Z348" s="4">
        <v>1.3620847573947028</v>
      </c>
      <c r="AA348" s="4">
        <v>7.2074728809504163E-2</v>
      </c>
      <c r="AB348" s="4">
        <v>2.7411917799115611E-3</v>
      </c>
      <c r="AC348" s="4">
        <v>1.3909507189667986E-3</v>
      </c>
      <c r="AD348" s="4">
        <v>9.6265613611499134E-4</v>
      </c>
      <c r="AE348" s="4">
        <v>1.988115303709265E-4</v>
      </c>
      <c r="AF348" s="6"/>
      <c r="AG348" s="10">
        <v>3.5549566793392828</v>
      </c>
      <c r="AH348" s="10">
        <v>67.182386754787387</v>
      </c>
      <c r="AI348" s="10">
        <v>29.262656565873325</v>
      </c>
    </row>
    <row r="349" spans="1:35" s="9" customFormat="1" ht="10.199999999999999" x14ac:dyDescent="0.2">
      <c r="A349" s="27" t="s">
        <v>350</v>
      </c>
      <c r="B349" s="5">
        <v>52.057899999999997</v>
      </c>
      <c r="C349" s="5">
        <v>0.36699999999999999</v>
      </c>
      <c r="D349" s="5">
        <v>2.4356</v>
      </c>
      <c r="E349" s="5">
        <v>5.978356109292907</v>
      </c>
      <c r="F349" s="5">
        <v>1.6856686157427914</v>
      </c>
      <c r="G349" s="5">
        <v>0.24199999999999999</v>
      </c>
      <c r="H349" s="5">
        <v>16.736999999999998</v>
      </c>
      <c r="I349" s="5">
        <v>19.846699999999998</v>
      </c>
      <c r="J349" s="5">
        <v>0.20669999999999999</v>
      </c>
      <c r="K349" s="5">
        <v>2.9000000000000001E-2</v>
      </c>
      <c r="L349" s="5">
        <v>1.8700000000000001E-2</v>
      </c>
      <c r="M349" s="5">
        <v>1.7299999999999999E-2</v>
      </c>
      <c r="N349" s="5">
        <v>99.621924725035683</v>
      </c>
      <c r="O349" s="4"/>
      <c r="P349" s="10">
        <v>273.3005</v>
      </c>
      <c r="Q349" s="10">
        <v>220.14249999999998</v>
      </c>
      <c r="S349" s="5">
        <v>1.921735389255671</v>
      </c>
      <c r="T349" s="5">
        <v>1.019156778776165E-2</v>
      </c>
      <c r="U349" s="5">
        <v>7.8264610744329E-2</v>
      </c>
      <c r="V349" s="5">
        <v>2.769564584260327E-2</v>
      </c>
      <c r="W349" s="5">
        <v>0.18455598929726505</v>
      </c>
      <c r="X349" s="5">
        <v>4.682602035429273E-2</v>
      </c>
      <c r="Y349" s="5">
        <v>7.5661851810427273E-3</v>
      </c>
      <c r="Z349" s="5">
        <v>0.9210050740643535</v>
      </c>
      <c r="AA349" s="5">
        <v>0.78494152086263236</v>
      </c>
      <c r="AB349" s="5">
        <v>1.4792983315542131E-2</v>
      </c>
      <c r="AC349" s="5">
        <v>1.3655699702750706E-3</v>
      </c>
      <c r="AD349" s="5">
        <v>5.4574963539759825E-4</v>
      </c>
      <c r="AE349" s="5">
        <v>5.1369368883417087E-4</v>
      </c>
      <c r="AG349" s="12">
        <v>40.359073662779522</v>
      </c>
      <c r="AH349" s="12">
        <v>47.355007526047274</v>
      </c>
      <c r="AI349" s="12">
        <v>12.285918811173202</v>
      </c>
    </row>
    <row r="350" spans="1:35" s="9" customFormat="1" ht="10.199999999999999" x14ac:dyDescent="0.2">
      <c r="A350" s="27" t="s">
        <v>351</v>
      </c>
      <c r="B350" s="5">
        <v>53.734999999999999</v>
      </c>
      <c r="C350" s="5">
        <v>0.125</v>
      </c>
      <c r="D350" s="5">
        <v>0.73629999999999995</v>
      </c>
      <c r="E350" s="5">
        <v>19.834733189051477</v>
      </c>
      <c r="F350" s="5">
        <v>0.76098135700709457</v>
      </c>
      <c r="G350" s="5">
        <v>0.45700000000000002</v>
      </c>
      <c r="H350" s="5">
        <v>23.447900000000001</v>
      </c>
      <c r="I350" s="5">
        <v>1.4237</v>
      </c>
      <c r="J350" s="5">
        <v>4.1700000000000001E-2</v>
      </c>
      <c r="K350" s="5">
        <v>4.58E-2</v>
      </c>
      <c r="L350" s="5">
        <v>1.2999999999999999E-3</v>
      </c>
      <c r="M350" s="5">
        <v>4.0800000000000003E-2</v>
      </c>
      <c r="N350" s="5">
        <v>100.65021454605858</v>
      </c>
      <c r="O350" s="4"/>
      <c r="P350" s="10">
        <v>18.999499999999998</v>
      </c>
      <c r="Q350" s="10">
        <v>519.17999999999995</v>
      </c>
      <c r="S350" s="5">
        <v>1.9738359221679382</v>
      </c>
      <c r="T350" s="5">
        <v>3.4540752791448648E-3</v>
      </c>
      <c r="U350" s="5">
        <v>2.6164077832061761E-2</v>
      </c>
      <c r="V350" s="5">
        <v>5.7100777848221179E-3</v>
      </c>
      <c r="W350" s="5">
        <v>0.60928372557069987</v>
      </c>
      <c r="X350" s="5">
        <v>2.1034680413658524E-2</v>
      </c>
      <c r="Y350" s="5">
        <v>1.4217546348593773E-2</v>
      </c>
      <c r="Z350" s="5">
        <v>1.2839118647603729</v>
      </c>
      <c r="AA350" s="5">
        <v>5.6029188802454388E-2</v>
      </c>
      <c r="AB350" s="5">
        <v>2.9696016648938276E-3</v>
      </c>
      <c r="AC350" s="5">
        <v>2.1459929464091067E-3</v>
      </c>
      <c r="AD350" s="5">
        <v>3.7752181497986847E-5</v>
      </c>
      <c r="AE350" s="5">
        <v>1.2054942474522524E-3</v>
      </c>
      <c r="AG350" s="12">
        <v>2.8233730416625913</v>
      </c>
      <c r="AH350" s="12">
        <v>64.697744591947227</v>
      </c>
      <c r="AI350" s="12">
        <v>32.478882366390181</v>
      </c>
    </row>
    <row r="351" spans="1:35" s="9" customFormat="1" ht="10.199999999999999" x14ac:dyDescent="0.2">
      <c r="A351" s="27" t="s">
        <v>352</v>
      </c>
      <c r="B351" s="5">
        <v>54.688200000000002</v>
      </c>
      <c r="C351" s="5">
        <v>0.1694</v>
      </c>
      <c r="D351" s="5">
        <v>1.4166000000000001</v>
      </c>
      <c r="E351" s="5">
        <v>13.018264664277648</v>
      </c>
      <c r="F351" s="5">
        <v>0.76394688858824966</v>
      </c>
      <c r="G351" s="5">
        <v>0.34599999999999997</v>
      </c>
      <c r="H351" s="5">
        <v>28.164000000000001</v>
      </c>
      <c r="I351" s="5">
        <v>1.3828</v>
      </c>
      <c r="J351" s="5">
        <v>1.6E-2</v>
      </c>
      <c r="K351" s="5">
        <v>3.0099999999999998E-2</v>
      </c>
      <c r="L351" s="5">
        <v>1.6299999999999999E-2</v>
      </c>
      <c r="M351" s="5">
        <v>1.3599999999999999E-2</v>
      </c>
      <c r="N351" s="5">
        <v>100.02521155286593</v>
      </c>
      <c r="O351" s="4"/>
      <c r="P351" s="10">
        <v>238.22449999999998</v>
      </c>
      <c r="Q351" s="10">
        <v>173.05999999999997</v>
      </c>
      <c r="S351" s="5">
        <v>1.9566930717745465</v>
      </c>
      <c r="T351" s="5">
        <v>4.5594291777391553E-3</v>
      </c>
      <c r="U351" s="5">
        <v>4.3306928225453456E-2</v>
      </c>
      <c r="V351" s="5">
        <v>1.6424982631874682E-2</v>
      </c>
      <c r="W351" s="5">
        <v>0.38951267491377883</v>
      </c>
      <c r="X351" s="5">
        <v>2.056839243576114E-2</v>
      </c>
      <c r="Y351" s="5">
        <v>1.0484792358856033E-2</v>
      </c>
      <c r="Z351" s="5">
        <v>1.5021070252569735</v>
      </c>
      <c r="AA351" s="5">
        <v>5.3006667746698474E-2</v>
      </c>
      <c r="AB351" s="5">
        <v>1.1098324232536156E-3</v>
      </c>
      <c r="AC351" s="5">
        <v>1.3737401467337437E-3</v>
      </c>
      <c r="AD351" s="5">
        <v>4.6106439632957882E-4</v>
      </c>
      <c r="AE351" s="5">
        <v>3.9139851200028797E-4</v>
      </c>
      <c r="AG351" s="12">
        <v>2.682958765956494</v>
      </c>
      <c r="AH351" s="12">
        <v>76.02989175015712</v>
      </c>
      <c r="AI351" s="12">
        <v>21.287149483886395</v>
      </c>
    </row>
    <row r="352" spans="1:35" s="9" customFormat="1" ht="10.199999999999999" x14ac:dyDescent="0.2">
      <c r="A352" s="27" t="s">
        <v>353</v>
      </c>
      <c r="B352" s="5">
        <v>53.461199999999998</v>
      </c>
      <c r="C352" s="5">
        <v>0.26529999999999998</v>
      </c>
      <c r="D352" s="5">
        <v>1.2022999999999999</v>
      </c>
      <c r="E352" s="5">
        <v>17.197932331507001</v>
      </c>
      <c r="F352" s="5">
        <v>0.7794298899962705</v>
      </c>
      <c r="G352" s="5">
        <v>0.43840000000000001</v>
      </c>
      <c r="H352" s="5">
        <v>24.744299999999999</v>
      </c>
      <c r="I352" s="5">
        <v>1.6774</v>
      </c>
      <c r="J352" s="5">
        <v>2.3300000000000001E-2</v>
      </c>
      <c r="K352" s="5">
        <v>2.7900000000000001E-2</v>
      </c>
      <c r="L352" s="5">
        <v>7.0000000000000001E-3</v>
      </c>
      <c r="M352" s="5">
        <v>2.64E-2</v>
      </c>
      <c r="N352" s="5">
        <v>99.850862221503277</v>
      </c>
      <c r="O352" s="4"/>
      <c r="P352" s="10">
        <v>102.30500000000001</v>
      </c>
      <c r="Q352" s="10">
        <v>335.94</v>
      </c>
      <c r="S352" s="5">
        <v>1.9581550265182128</v>
      </c>
      <c r="T352" s="5">
        <v>7.3099365810922953E-3</v>
      </c>
      <c r="U352" s="5">
        <v>4.1844973481787173E-2</v>
      </c>
      <c r="V352" s="5">
        <v>1.0053108646093059E-2</v>
      </c>
      <c r="W352" s="5">
        <v>0.52677362795988869</v>
      </c>
      <c r="X352" s="5">
        <v>2.1482930863087724E-2</v>
      </c>
      <c r="Y352" s="5">
        <v>1.3599832886196414E-2</v>
      </c>
      <c r="Z352" s="5">
        <v>1.3510175949770957</v>
      </c>
      <c r="AA352" s="5">
        <v>6.5824423184109027E-2</v>
      </c>
      <c r="AB352" s="5">
        <v>1.6545223485224497E-3</v>
      </c>
      <c r="AC352" s="5">
        <v>1.3035316762817026E-3</v>
      </c>
      <c r="AD352" s="5">
        <v>2.0269886349817738E-4</v>
      </c>
      <c r="AE352" s="5">
        <v>7.7779201413324462E-4</v>
      </c>
      <c r="AG352" s="12">
        <v>3.3266526548844357</v>
      </c>
      <c r="AH352" s="12">
        <v>68.27809575414777</v>
      </c>
      <c r="AI352" s="12">
        <v>28.395251590967792</v>
      </c>
    </row>
    <row r="353" spans="1:35" s="9" customFormat="1" ht="10.199999999999999" x14ac:dyDescent="0.2">
      <c r="A353" s="27" t="s">
        <v>354</v>
      </c>
      <c r="B353" s="5">
        <v>54.827300000000001</v>
      </c>
      <c r="C353" s="5">
        <v>0.1668</v>
      </c>
      <c r="D353" s="5">
        <v>1.4833000000000001</v>
      </c>
      <c r="E353" s="5">
        <v>12.532187642944494</v>
      </c>
      <c r="F353" s="5">
        <v>1.2377796723957841</v>
      </c>
      <c r="G353" s="5">
        <v>0.33879999999999999</v>
      </c>
      <c r="H353" s="5">
        <v>28.480699999999999</v>
      </c>
      <c r="I353" s="5">
        <v>1.4380999999999999</v>
      </c>
      <c r="J353" s="5">
        <v>1.54E-2</v>
      </c>
      <c r="K353" s="5">
        <v>1.7600000000000001E-2</v>
      </c>
      <c r="L353" s="5">
        <v>3.27E-2</v>
      </c>
      <c r="M353" s="5">
        <v>3.5400000000000001E-2</v>
      </c>
      <c r="N353" s="5">
        <v>100.6060673153403</v>
      </c>
      <c r="O353" s="4"/>
      <c r="P353" s="10">
        <v>477.91050000000001</v>
      </c>
      <c r="Q353" s="10">
        <v>450.46500000000003</v>
      </c>
      <c r="S353" s="5">
        <v>1.9493864386561555</v>
      </c>
      <c r="T353" s="5">
        <v>4.4613378981886095E-3</v>
      </c>
      <c r="U353" s="5">
        <v>5.0613561343844538E-2</v>
      </c>
      <c r="V353" s="5">
        <v>1.1539163124097696E-2</v>
      </c>
      <c r="W353" s="5">
        <v>0.37262105389359784</v>
      </c>
      <c r="X353" s="5">
        <v>3.3117117789039252E-2</v>
      </c>
      <c r="Y353" s="5">
        <v>1.0202324672415485E-2</v>
      </c>
      <c r="Z353" s="5">
        <v>1.5094863982327873</v>
      </c>
      <c r="AA353" s="5">
        <v>5.4781285829535668E-2</v>
      </c>
      <c r="AB353" s="5">
        <v>1.0615248118410723E-3</v>
      </c>
      <c r="AC353" s="5">
        <v>7.9822029527339589E-4</v>
      </c>
      <c r="AD353" s="5">
        <v>9.1916554929692305E-4</v>
      </c>
      <c r="AE353" s="5">
        <v>1.0124079039268662E-3</v>
      </c>
      <c r="AG353" s="12">
        <v>2.766440739477666</v>
      </c>
      <c r="AH353" s="12">
        <v>76.22867197299567</v>
      </c>
      <c r="AI353" s="12">
        <v>21.004887287526675</v>
      </c>
    </row>
    <row r="354" spans="1:35" s="9" customFormat="1" ht="10.199999999999999" x14ac:dyDescent="0.2">
      <c r="A354" s="27" t="s">
        <v>355</v>
      </c>
      <c r="B354" s="5">
        <v>53.410899999999998</v>
      </c>
      <c r="C354" s="5">
        <v>0.24440000000000001</v>
      </c>
      <c r="D354" s="5">
        <v>1.4621999999999999</v>
      </c>
      <c r="E354" s="5">
        <v>16.910561914082585</v>
      </c>
      <c r="F354" s="5">
        <v>1.1176767348800243</v>
      </c>
      <c r="G354" s="5">
        <v>0.41710000000000003</v>
      </c>
      <c r="H354" s="5">
        <v>24.885899999999999</v>
      </c>
      <c r="I354" s="5">
        <v>1.742</v>
      </c>
      <c r="J354" s="5">
        <v>1.4999999999999999E-2</v>
      </c>
      <c r="K354" s="5">
        <v>1.37E-2</v>
      </c>
      <c r="L354" s="5">
        <v>7.7999999999999996E-3</v>
      </c>
      <c r="M354" s="5">
        <v>1.83E-2</v>
      </c>
      <c r="N354" s="5">
        <v>100.24553864896261</v>
      </c>
      <c r="O354" s="4"/>
      <c r="P354" s="10">
        <v>113.997</v>
      </c>
      <c r="Q354" s="10">
        <v>232.86749999999998</v>
      </c>
      <c r="S354" s="5">
        <v>1.9478112216148915</v>
      </c>
      <c r="T354" s="5">
        <v>6.7048051182690312E-3</v>
      </c>
      <c r="U354" s="5">
        <v>5.2188778385108492E-2</v>
      </c>
      <c r="V354" s="5">
        <v>1.0653777476208645E-2</v>
      </c>
      <c r="W354" s="5">
        <v>0.51572053682857555</v>
      </c>
      <c r="X354" s="5">
        <v>3.0671942671895103E-2</v>
      </c>
      <c r="Y354" s="5">
        <v>1.2882845979271047E-2</v>
      </c>
      <c r="Z354" s="5">
        <v>1.3528441959632851</v>
      </c>
      <c r="AA354" s="5">
        <v>6.8062386443179301E-2</v>
      </c>
      <c r="AB354" s="5">
        <v>1.0605144106508033E-3</v>
      </c>
      <c r="AC354" s="5">
        <v>6.3730386373550888E-4</v>
      </c>
      <c r="AD354" s="5">
        <v>2.2488292157057124E-4</v>
      </c>
      <c r="AE354" s="5">
        <v>5.368083233591918E-4</v>
      </c>
      <c r="AG354" s="12">
        <v>3.4371784820433078</v>
      </c>
      <c r="AH354" s="12">
        <v>68.319187776410502</v>
      </c>
      <c r="AI354" s="12">
        <v>28.243633741546198</v>
      </c>
    </row>
    <row r="355" spans="1:35" s="9" customFormat="1" ht="10.199999999999999" x14ac:dyDescent="0.2">
      <c r="A355" s="27" t="s">
        <v>356</v>
      </c>
      <c r="B355" s="5">
        <v>54.530700000000003</v>
      </c>
      <c r="C355" s="5">
        <v>0.14560000000000001</v>
      </c>
      <c r="D355" s="5">
        <v>1.2119</v>
      </c>
      <c r="E355" s="5">
        <v>13.823324496831329</v>
      </c>
      <c r="F355" s="5">
        <v>1.2730780566713435</v>
      </c>
      <c r="G355" s="5">
        <v>0.33579999999999999</v>
      </c>
      <c r="H355" s="5">
        <v>27.687200000000001</v>
      </c>
      <c r="I355" s="5">
        <v>1.3236000000000001</v>
      </c>
      <c r="J355" s="5">
        <v>6.4999999999999997E-3</v>
      </c>
      <c r="K355" s="5">
        <v>7.1000000000000004E-3</v>
      </c>
      <c r="L355" s="5">
        <v>1.2999999999999999E-3</v>
      </c>
      <c r="M355" s="5">
        <v>2.5899999999999999E-2</v>
      </c>
      <c r="N355" s="5">
        <v>100.37200255350267</v>
      </c>
      <c r="O355" s="4"/>
      <c r="P355" s="10">
        <v>18.999499999999998</v>
      </c>
      <c r="Q355" s="10">
        <v>329.57749999999999</v>
      </c>
      <c r="S355" s="5">
        <v>1.9544286280481744</v>
      </c>
      <c r="T355" s="5">
        <v>3.9256186472664328E-3</v>
      </c>
      <c r="U355" s="5">
        <v>4.557137195182559E-2</v>
      </c>
      <c r="V355" s="5">
        <v>5.6175073085986404E-3</v>
      </c>
      <c r="W355" s="5">
        <v>0.41431500828707846</v>
      </c>
      <c r="X355" s="5">
        <v>3.4335381781538832E-2</v>
      </c>
      <c r="Y355" s="5">
        <v>1.01932832363823E-2</v>
      </c>
      <c r="Z355" s="5">
        <v>1.4792284272274863</v>
      </c>
      <c r="AA355" s="5">
        <v>5.0825019705028403E-2</v>
      </c>
      <c r="AB355" s="5">
        <v>4.5164836998481787E-4</v>
      </c>
      <c r="AC355" s="5">
        <v>3.2459820087992646E-4</v>
      </c>
      <c r="AD355" s="5">
        <v>3.6835536511163901E-5</v>
      </c>
      <c r="AE355" s="5">
        <v>7.4667169924520413E-4</v>
      </c>
      <c r="AG355" s="12">
        <v>2.5554373420259604</v>
      </c>
      <c r="AH355" s="12">
        <v>74.37430584900423</v>
      </c>
      <c r="AI355" s="12">
        <v>23.070256808969809</v>
      </c>
    </row>
    <row r="356" spans="1:35" s="9" customFormat="1" ht="10.199999999999999" x14ac:dyDescent="0.2">
      <c r="A356" s="27" t="s">
        <v>357</v>
      </c>
      <c r="B356" s="5">
        <v>54.533000000000001</v>
      </c>
      <c r="C356" s="5">
        <v>0.16159999999999999</v>
      </c>
      <c r="D356" s="5">
        <v>1.2089000000000001</v>
      </c>
      <c r="E356" s="5">
        <v>13.307314193269066</v>
      </c>
      <c r="F356" s="5">
        <v>1.3023166970200866</v>
      </c>
      <c r="G356" s="5">
        <v>0.33839999999999998</v>
      </c>
      <c r="H356" s="5">
        <v>27.914100000000001</v>
      </c>
      <c r="I356" s="5">
        <v>1.3563000000000001</v>
      </c>
      <c r="J356" s="5">
        <v>9.4999999999999998E-3</v>
      </c>
      <c r="K356" s="5">
        <v>6.1999999999999998E-3</v>
      </c>
      <c r="L356" s="5">
        <v>2.64E-2</v>
      </c>
      <c r="M356" s="5">
        <v>5.1200000000000002E-2</v>
      </c>
      <c r="N356" s="5">
        <v>100.21523089028916</v>
      </c>
      <c r="O356" s="4"/>
      <c r="P356" s="10">
        <v>385.83600000000001</v>
      </c>
      <c r="Q356" s="10">
        <v>651.52</v>
      </c>
      <c r="S356" s="5">
        <v>1.9541326167317163</v>
      </c>
      <c r="T356" s="5">
        <v>4.3561616796235925E-3</v>
      </c>
      <c r="U356" s="5">
        <v>4.5867383268283657E-2</v>
      </c>
      <c r="V356" s="5">
        <v>5.1848933966157779E-3</v>
      </c>
      <c r="W356" s="5">
        <v>0.39877183283171641</v>
      </c>
      <c r="X356" s="5">
        <v>3.511715769482171E-2</v>
      </c>
      <c r="Y356" s="5">
        <v>1.0270217838568553E-2</v>
      </c>
      <c r="Z356" s="5">
        <v>1.491062120405293</v>
      </c>
      <c r="AA356" s="5">
        <v>5.2070585353610664E-2</v>
      </c>
      <c r="AB356" s="5">
        <v>6.599736506138536E-4</v>
      </c>
      <c r="AC356" s="5">
        <v>2.8339706622336486E-4</v>
      </c>
      <c r="AD356" s="5">
        <v>7.4789990008846253E-4</v>
      </c>
      <c r="AE356" s="5">
        <v>1.4757601828249128E-3</v>
      </c>
      <c r="AG356" s="12">
        <v>2.6201779911414347</v>
      </c>
      <c r="AH356" s="12">
        <v>75.02984890181807</v>
      </c>
      <c r="AI356" s="12">
        <v>22.349973107040498</v>
      </c>
    </row>
    <row r="357" spans="1:35" s="9" customFormat="1" ht="10.199999999999999" x14ac:dyDescent="0.2">
      <c r="A357" s="28" t="s">
        <v>358</v>
      </c>
      <c r="B357" s="5">
        <v>53.079063567839206</v>
      </c>
      <c r="C357" s="5">
        <v>0.15959999999999999</v>
      </c>
      <c r="D357" s="5">
        <v>0.95720000000000005</v>
      </c>
      <c r="E357" s="5">
        <v>16.089304002746513</v>
      </c>
      <c r="F357" s="5">
        <v>3.1405293517477988</v>
      </c>
      <c r="G357" s="5">
        <v>0.47970000000000002</v>
      </c>
      <c r="H357" s="5">
        <v>24.926334485981311</v>
      </c>
      <c r="I357" s="5">
        <v>1.7314000000000001</v>
      </c>
      <c r="J357" s="5">
        <v>6.7199999999999996E-2</v>
      </c>
      <c r="K357" s="5">
        <v>1.9599999999999999E-2</v>
      </c>
      <c r="L357" s="5">
        <v>3.5400000000000001E-2</v>
      </c>
      <c r="M357" s="5">
        <v>6.6E-3</v>
      </c>
      <c r="N357" s="5">
        <v>100.69193140831482</v>
      </c>
      <c r="O357" s="5"/>
      <c r="P357" s="12">
        <f t="shared" si="12"/>
        <v>517.37099999999998</v>
      </c>
      <c r="Q357" s="12">
        <f t="shared" si="13"/>
        <v>83.984999999999999</v>
      </c>
      <c r="R357" s="5"/>
      <c r="S357" s="4">
        <v>1.9345152931109868</v>
      </c>
      <c r="T357" s="4">
        <v>4.37572270271253E-3</v>
      </c>
      <c r="U357" s="4">
        <v>4.1113239464588766E-2</v>
      </c>
      <c r="V357" s="4">
        <v>0</v>
      </c>
      <c r="W357" s="4">
        <v>0.49037191894209098</v>
      </c>
      <c r="X357" s="4">
        <v>8.6131076885569424E-2</v>
      </c>
      <c r="Y357" s="4">
        <v>1.4807211878348898E-2</v>
      </c>
      <c r="Z357" s="4">
        <v>1.3542061980609221</v>
      </c>
      <c r="AA357" s="4">
        <v>6.7606489036460479E-2</v>
      </c>
      <c r="AB357" s="4">
        <v>4.7481730184587749E-3</v>
      </c>
      <c r="AC357" s="4">
        <v>9.1120061296378458E-4</v>
      </c>
      <c r="AD357" s="4">
        <v>1.0199927425535759E-3</v>
      </c>
      <c r="AE357" s="4">
        <v>1.9348354434315477E-4</v>
      </c>
      <c r="AF357" s="6"/>
      <c r="AG357" s="10">
        <v>3.3582892137870775</v>
      </c>
      <c r="AH357" s="10">
        <v>67.268928367792384</v>
      </c>
      <c r="AI357" s="10">
        <v>29.372782418420542</v>
      </c>
    </row>
    <row r="358" spans="1:35" s="9" customFormat="1" ht="10.199999999999999" x14ac:dyDescent="0.2">
      <c r="A358" s="28" t="s">
        <v>359</v>
      </c>
      <c r="B358" s="5">
        <v>52.894882914572875</v>
      </c>
      <c r="C358" s="5">
        <v>0.22259999999999999</v>
      </c>
      <c r="D358" s="5">
        <v>1.1047</v>
      </c>
      <c r="E358" s="5">
        <v>14.850374277748182</v>
      </c>
      <c r="F358" s="5">
        <v>3.586527075138445</v>
      </c>
      <c r="G358" s="5">
        <v>0.46339999999999998</v>
      </c>
      <c r="H358" s="5">
        <v>25.526272242990657</v>
      </c>
      <c r="I358" s="5">
        <v>1.7545999999999999</v>
      </c>
      <c r="J358" s="5">
        <v>6.2700000000000006E-2</v>
      </c>
      <c r="K358" s="5">
        <v>3.0300000000000001E-2</v>
      </c>
      <c r="L358" s="5">
        <v>6.0999999999999999E-2</v>
      </c>
      <c r="M358" s="5">
        <v>0</v>
      </c>
      <c r="N358" s="5">
        <v>100.55735651045016</v>
      </c>
      <c r="O358" s="5"/>
      <c r="P358" s="12">
        <f t="shared" si="12"/>
        <v>891.51499999999999</v>
      </c>
      <c r="Q358" s="12">
        <f t="shared" si="13"/>
        <v>0</v>
      </c>
      <c r="R358" s="5"/>
      <c r="S358" s="4">
        <v>1.9232150739061482</v>
      </c>
      <c r="T358" s="4">
        <v>6.0884584181534699E-3</v>
      </c>
      <c r="U358" s="4">
        <v>4.7335682252362545E-2</v>
      </c>
      <c r="V358" s="4">
        <v>0</v>
      </c>
      <c r="W358" s="4">
        <v>0.45153457766140226</v>
      </c>
      <c r="X358" s="4">
        <v>9.8128783134866726E-2</v>
      </c>
      <c r="Y358" s="4">
        <v>1.4270029829296487E-2</v>
      </c>
      <c r="Z358" s="4">
        <v>1.3834996531113815</v>
      </c>
      <c r="AA358" s="4">
        <v>6.8349347604673344E-2</v>
      </c>
      <c r="AB358" s="4">
        <v>4.4196724352028706E-3</v>
      </c>
      <c r="AC358" s="4">
        <v>1.4052896235699907E-3</v>
      </c>
      <c r="AD358" s="4">
        <v>1.7534320229418169E-3</v>
      </c>
      <c r="AE358" s="4">
        <v>0</v>
      </c>
      <c r="AF358" s="6"/>
      <c r="AG358" s="10">
        <v>3.3907106192738832</v>
      </c>
      <c r="AH358" s="10">
        <v>68.63338319919454</v>
      </c>
      <c r="AI358" s="10">
        <v>27.975906181531585</v>
      </c>
    </row>
    <row r="359" spans="1:35" s="9" customFormat="1" ht="10.199999999999999" x14ac:dyDescent="0.2">
      <c r="A359" s="28" t="s">
        <v>360</v>
      </c>
      <c r="B359" s="5">
        <v>52.334903266331665</v>
      </c>
      <c r="C359" s="5">
        <v>0.19650000000000001</v>
      </c>
      <c r="D359" s="5">
        <v>1.2049000000000001</v>
      </c>
      <c r="E359" s="5">
        <v>15.152705324297786</v>
      </c>
      <c r="F359" s="5">
        <v>4.6232243431078679</v>
      </c>
      <c r="G359" s="5">
        <v>0.48060000000000003</v>
      </c>
      <c r="H359" s="5">
        <v>24.836527102803739</v>
      </c>
      <c r="I359" s="5">
        <v>1.9165000000000001</v>
      </c>
      <c r="J359" s="5">
        <v>6.4899999999999999E-2</v>
      </c>
      <c r="K359" s="5">
        <v>2.9600000000000001E-2</v>
      </c>
      <c r="L359" s="5">
        <v>9.0200000000000002E-2</v>
      </c>
      <c r="M359" s="5">
        <v>4.0000000000000002E-4</v>
      </c>
      <c r="N359" s="5">
        <v>100.93096003654105</v>
      </c>
      <c r="O359" s="5"/>
      <c r="P359" s="12">
        <f t="shared" si="12"/>
        <v>1318.2730000000001</v>
      </c>
      <c r="Q359" s="12">
        <f t="shared" si="13"/>
        <v>5.09</v>
      </c>
      <c r="R359" s="5"/>
      <c r="S359" s="4">
        <v>1.9070488764814579</v>
      </c>
      <c r="T359" s="4">
        <v>5.3864290413961633E-3</v>
      </c>
      <c r="U359" s="4">
        <v>5.1742986935863093E-2</v>
      </c>
      <c r="V359" s="4">
        <v>0</v>
      </c>
      <c r="W359" s="4">
        <v>0.46174265466832964</v>
      </c>
      <c r="X359" s="4">
        <v>0.12677203788920188</v>
      </c>
      <c r="Y359" s="4">
        <v>1.483231096101943E-2</v>
      </c>
      <c r="Z359" s="4">
        <v>1.349083187419575</v>
      </c>
      <c r="AA359" s="4">
        <v>7.482061542858913E-2</v>
      </c>
      <c r="AB359" s="4">
        <v>4.5848321693080785E-3</v>
      </c>
      <c r="AC359" s="4">
        <v>1.375850119973887E-3</v>
      </c>
      <c r="AD359" s="4">
        <v>2.5984947296939262E-3</v>
      </c>
      <c r="AE359" s="4">
        <v>1.17241555918936E-5</v>
      </c>
      <c r="AF359" s="6"/>
      <c r="AG359" s="10">
        <v>3.6907429112179924</v>
      </c>
      <c r="AH359" s="10">
        <v>66.547423889668224</v>
      </c>
      <c r="AI359" s="10">
        <v>29.761833199113784</v>
      </c>
    </row>
    <row r="360" spans="1:35" s="9" customFormat="1" ht="10.199999999999999" x14ac:dyDescent="0.2">
      <c r="A360" s="28" t="s">
        <v>361</v>
      </c>
      <c r="B360" s="5">
        <v>52.580738442211064</v>
      </c>
      <c r="C360" s="5">
        <v>0.2339</v>
      </c>
      <c r="D360" s="5">
        <v>1.1292</v>
      </c>
      <c r="E360" s="5">
        <v>15.540134786704234</v>
      </c>
      <c r="F360" s="5">
        <v>2.6734157515355825</v>
      </c>
      <c r="G360" s="5">
        <v>0.47799999999999998</v>
      </c>
      <c r="H360" s="5">
        <v>24.931221962616824</v>
      </c>
      <c r="I360" s="5">
        <v>1.6850000000000001</v>
      </c>
      <c r="J360" s="5">
        <v>7.5600000000000001E-2</v>
      </c>
      <c r="K360" s="5">
        <v>2.5700000000000001E-2</v>
      </c>
      <c r="L360" s="5">
        <v>5.7099999999999998E-2</v>
      </c>
      <c r="M360" s="5">
        <v>1.18E-2</v>
      </c>
      <c r="N360" s="5">
        <v>99.421810943067698</v>
      </c>
      <c r="O360" s="5"/>
      <c r="P360" s="12">
        <f t="shared" si="12"/>
        <v>834.51650000000006</v>
      </c>
      <c r="Q360" s="12">
        <f t="shared" si="13"/>
        <v>150.155</v>
      </c>
      <c r="R360" s="5"/>
      <c r="S360" s="4">
        <v>1.934845500646674</v>
      </c>
      <c r="T360" s="4">
        <v>6.4746727518373379E-3</v>
      </c>
      <c r="U360" s="4">
        <v>4.896892533926437E-2</v>
      </c>
      <c r="V360" s="4">
        <v>0</v>
      </c>
      <c r="W360" s="4">
        <v>0.47820466888836954</v>
      </c>
      <c r="X360" s="4">
        <v>7.4027693618502255E-2</v>
      </c>
      <c r="Y360" s="4">
        <v>1.4897114809615135E-2</v>
      </c>
      <c r="Z360" s="4">
        <v>1.3675418945364233</v>
      </c>
      <c r="AA360" s="4">
        <v>6.6429589766234851E-2</v>
      </c>
      <c r="AB360" s="4">
        <v>5.3932400897594721E-3</v>
      </c>
      <c r="AC360" s="4">
        <v>1.2063178413620416E-3</v>
      </c>
      <c r="AD360" s="4">
        <v>1.6611185334164612E-3</v>
      </c>
      <c r="AE360" s="4">
        <v>3.4926317854075325E-4</v>
      </c>
      <c r="AF360" s="6"/>
      <c r="AG360" s="10">
        <v>3.3196520835452938</v>
      </c>
      <c r="AH360" s="10">
        <v>68.33947515721087</v>
      </c>
      <c r="AI360" s="10">
        <v>28.340872759243847</v>
      </c>
    </row>
    <row r="361" spans="1:35" s="9" customFormat="1" ht="10.199999999999999" x14ac:dyDescent="0.2">
      <c r="A361" s="28" t="s">
        <v>362</v>
      </c>
      <c r="B361" s="5">
        <v>53.150798115577892</v>
      </c>
      <c r="C361" s="5">
        <v>0.15909999999999999</v>
      </c>
      <c r="D361" s="5">
        <v>0.60389999999999999</v>
      </c>
      <c r="E361" s="5">
        <v>16.406902335896216</v>
      </c>
      <c r="F361" s="5">
        <v>3.0130650941185371</v>
      </c>
      <c r="G361" s="5">
        <v>0.45939999999999998</v>
      </c>
      <c r="H361" s="5">
        <v>24.88183808411215</v>
      </c>
      <c r="I361" s="5">
        <v>1.6404000000000001</v>
      </c>
      <c r="J361" s="5">
        <v>4.5199999999999997E-2</v>
      </c>
      <c r="K361" s="5">
        <v>2.9600000000000001E-2</v>
      </c>
      <c r="L361" s="5">
        <v>1.18E-2</v>
      </c>
      <c r="M361" s="5">
        <v>2.5899999999999999E-2</v>
      </c>
      <c r="N361" s="5">
        <v>100.42790362970477</v>
      </c>
      <c r="O361" s="5"/>
      <c r="P361" s="12">
        <f t="shared" si="12"/>
        <v>172.45699999999999</v>
      </c>
      <c r="Q361" s="12">
        <f t="shared" si="13"/>
        <v>329.57749999999999</v>
      </c>
      <c r="R361" s="5"/>
      <c r="S361" s="4">
        <v>1.9440267186522702</v>
      </c>
      <c r="T361" s="4">
        <v>4.37754489794746E-3</v>
      </c>
      <c r="U361" s="4">
        <v>2.6030802776563517E-2</v>
      </c>
      <c r="V361" s="4">
        <v>0</v>
      </c>
      <c r="W361" s="4">
        <v>0.50183211640218217</v>
      </c>
      <c r="X361" s="4">
        <v>8.2929502298349167E-2</v>
      </c>
      <c r="Y361" s="4">
        <v>1.4231087452210906E-2</v>
      </c>
      <c r="Z361" s="4">
        <v>1.3566017175359315</v>
      </c>
      <c r="AA361" s="4">
        <v>6.4281241254806942E-2</v>
      </c>
      <c r="AB361" s="4">
        <v>3.2050825659257743E-3</v>
      </c>
      <c r="AC361" s="4">
        <v>1.3809983738487012E-3</v>
      </c>
      <c r="AD361" s="4">
        <v>3.4120811478423687E-4</v>
      </c>
      <c r="AE361" s="4">
        <v>7.6197967517939598E-4</v>
      </c>
      <c r="AF361" s="6"/>
      <c r="AG361" s="10">
        <v>3.182435551378636</v>
      </c>
      <c r="AH361" s="10">
        <v>67.162634863165778</v>
      </c>
      <c r="AI361" s="10">
        <v>29.654929585455598</v>
      </c>
    </row>
    <row r="362" spans="1:35" s="9" customFormat="1" ht="10.199999999999999" x14ac:dyDescent="0.2">
      <c r="A362" s="28" t="s">
        <v>363</v>
      </c>
      <c r="B362" s="5">
        <v>52.630453517587952</v>
      </c>
      <c r="C362" s="5">
        <v>0.18490000000000001</v>
      </c>
      <c r="D362" s="5">
        <v>1.2270000000000001</v>
      </c>
      <c r="E362" s="5">
        <v>16.583133983544407</v>
      </c>
      <c r="F362" s="5">
        <v>4.1013260140871006</v>
      </c>
      <c r="G362" s="5">
        <v>0.50339999999999996</v>
      </c>
      <c r="H362" s="5">
        <v>24.328840467289723</v>
      </c>
      <c r="I362" s="5">
        <v>1.677</v>
      </c>
      <c r="J362" s="5">
        <v>5.7500000000000002E-2</v>
      </c>
      <c r="K362" s="5">
        <v>3.8100000000000002E-2</v>
      </c>
      <c r="L362" s="5">
        <v>0</v>
      </c>
      <c r="M362" s="5">
        <v>3.8399999999999997E-2</v>
      </c>
      <c r="N362" s="5">
        <v>101.37005398250919</v>
      </c>
      <c r="O362" s="5"/>
      <c r="P362" s="12">
        <f t="shared" si="12"/>
        <v>0</v>
      </c>
      <c r="Q362" s="12">
        <f t="shared" si="13"/>
        <v>488.64</v>
      </c>
      <c r="R362" s="5"/>
      <c r="S362" s="4">
        <v>1.9164563190463788</v>
      </c>
      <c r="T362" s="4">
        <v>5.064851470891675E-3</v>
      </c>
      <c r="U362" s="4">
        <v>5.2654618226257603E-2</v>
      </c>
      <c r="V362" s="4">
        <v>0</v>
      </c>
      <c r="W362" s="4">
        <v>0.50497263293099115</v>
      </c>
      <c r="X362" s="4">
        <v>0.11238134119790155</v>
      </c>
      <c r="Y362" s="4">
        <v>1.5524931091932195E-2</v>
      </c>
      <c r="Z362" s="4">
        <v>1.3205677497017083</v>
      </c>
      <c r="AA362" s="4">
        <v>6.5423975365091938E-2</v>
      </c>
      <c r="AB362" s="4">
        <v>4.0591771496481417E-3</v>
      </c>
      <c r="AC362" s="4">
        <v>1.7696843293475138E-3</v>
      </c>
      <c r="AD362" s="4">
        <v>0</v>
      </c>
      <c r="AE362" s="4">
        <v>1.1247194898514592E-3</v>
      </c>
      <c r="AF362" s="6"/>
      <c r="AG362" s="10">
        <v>3.2406224739507503</v>
      </c>
      <c r="AH362" s="10">
        <v>65.411212085123509</v>
      </c>
      <c r="AI362" s="10">
        <v>31.34816544092574</v>
      </c>
    </row>
    <row r="363" spans="1:35" s="9" customFormat="1" ht="10.199999999999999" x14ac:dyDescent="0.2">
      <c r="A363" s="28" t="s">
        <v>364</v>
      </c>
      <c r="B363" s="5">
        <v>53.47003153266332</v>
      </c>
      <c r="C363" s="5">
        <v>0.13370000000000001</v>
      </c>
      <c r="D363" s="5">
        <v>0.82089999999999996</v>
      </c>
      <c r="E363" s="5">
        <v>14.64597914430523</v>
      </c>
      <c r="F363" s="5">
        <v>2.7075944969335981</v>
      </c>
      <c r="G363" s="5">
        <v>0.42730000000000001</v>
      </c>
      <c r="H363" s="5">
        <v>26.302871915887852</v>
      </c>
      <c r="I363" s="5">
        <v>1.3955</v>
      </c>
      <c r="J363" s="5">
        <v>3.5400000000000001E-2</v>
      </c>
      <c r="K363" s="5">
        <v>1.11E-2</v>
      </c>
      <c r="L363" s="5">
        <v>1.18E-2</v>
      </c>
      <c r="M363" s="5">
        <v>3.7999999999999999E-2</v>
      </c>
      <c r="N363" s="5">
        <v>100.00017708978999</v>
      </c>
      <c r="O363" s="5"/>
      <c r="P363" s="12">
        <f t="shared" si="12"/>
        <v>172.45699999999999</v>
      </c>
      <c r="Q363" s="12">
        <f t="shared" si="13"/>
        <v>483.54999999999995</v>
      </c>
      <c r="R363" s="5"/>
      <c r="S363" s="4">
        <v>1.9441609941661315</v>
      </c>
      <c r="T363" s="4">
        <v>3.656968191388295E-3</v>
      </c>
      <c r="U363" s="4">
        <v>3.5175650205797111E-2</v>
      </c>
      <c r="V363" s="4">
        <v>0</v>
      </c>
      <c r="W363" s="4">
        <v>0.44532760450510689</v>
      </c>
      <c r="X363" s="4">
        <v>7.4082139032316974E-2</v>
      </c>
      <c r="Y363" s="4">
        <v>1.3158589403580152E-2</v>
      </c>
      <c r="Z363" s="4">
        <v>1.4256155348243438</v>
      </c>
      <c r="AA363" s="4">
        <v>5.4361781498194775E-2</v>
      </c>
      <c r="AB363" s="4">
        <v>2.4953610687016756E-3</v>
      </c>
      <c r="AC363" s="4">
        <v>5.1481806869721871E-4</v>
      </c>
      <c r="AD363" s="4">
        <v>3.3919441857606825E-4</v>
      </c>
      <c r="AE363" s="4">
        <v>1.1113646171647378E-3</v>
      </c>
      <c r="AF363" s="6"/>
      <c r="AG363" s="10">
        <v>2.7011452643614597</v>
      </c>
      <c r="AH363" s="10">
        <v>70.836432224333592</v>
      </c>
      <c r="AI363" s="10">
        <v>26.462422511304943</v>
      </c>
    </row>
    <row r="364" spans="1:35" s="9" customFormat="1" ht="10.199999999999999" x14ac:dyDescent="0.2">
      <c r="A364" s="28" t="s">
        <v>365</v>
      </c>
      <c r="B364" s="5">
        <v>52.7320366834171</v>
      </c>
      <c r="C364" s="5">
        <v>0.18920000000000001</v>
      </c>
      <c r="D364" s="5">
        <v>1.7826</v>
      </c>
      <c r="E364" s="5">
        <v>14.250423763210327</v>
      </c>
      <c r="F364" s="5">
        <v>2.9491415319443646</v>
      </c>
      <c r="G364" s="5">
        <v>0.36670000000000003</v>
      </c>
      <c r="H364" s="5">
        <v>25.978669299065423</v>
      </c>
      <c r="I364" s="5">
        <v>1.5414000000000001</v>
      </c>
      <c r="J364" s="5">
        <v>2.1399999999999999E-2</v>
      </c>
      <c r="K364" s="5">
        <v>4.1000000000000002E-2</v>
      </c>
      <c r="L364" s="5">
        <v>3.7400000000000003E-2</v>
      </c>
      <c r="M364" s="5">
        <v>3.4200000000000001E-2</v>
      </c>
      <c r="N364" s="5">
        <v>99.924171277637214</v>
      </c>
      <c r="O364" s="5"/>
      <c r="P364" s="12">
        <f t="shared" si="12"/>
        <v>546.601</v>
      </c>
      <c r="Q364" s="12">
        <f t="shared" si="13"/>
        <v>435.19500000000005</v>
      </c>
      <c r="R364" s="5"/>
      <c r="S364" s="4">
        <v>1.9184088998299782</v>
      </c>
      <c r="T364" s="4">
        <v>5.177925019854944E-3</v>
      </c>
      <c r="U364" s="4">
        <v>7.6427671814949319E-2</v>
      </c>
      <c r="V364" s="4">
        <v>0</v>
      </c>
      <c r="W364" s="4">
        <v>0.43354465256079189</v>
      </c>
      <c r="X364" s="4">
        <v>8.0736581288434195E-2</v>
      </c>
      <c r="Y364" s="4">
        <v>1.1298796905060879E-2</v>
      </c>
      <c r="Z364" s="4">
        <v>1.4088378151909164</v>
      </c>
      <c r="AA364" s="4">
        <v>6.0079186579575249E-2</v>
      </c>
      <c r="AB364" s="4">
        <v>1.5093458191527251E-3</v>
      </c>
      <c r="AC364" s="4">
        <v>1.9026526423767895E-3</v>
      </c>
      <c r="AD364" s="4">
        <v>1.0756801187666101E-3</v>
      </c>
      <c r="AE364" s="4">
        <v>1.0007922301432455E-3</v>
      </c>
      <c r="AF364" s="6"/>
      <c r="AG364" s="10">
        <v>3.0122474789306986</v>
      </c>
      <c r="AH364" s="10">
        <v>70.636245239608471</v>
      </c>
      <c r="AI364" s="10">
        <v>26.351507281460812</v>
      </c>
    </row>
    <row r="365" spans="1:35" s="9" customFormat="1" ht="10.199999999999999" x14ac:dyDescent="0.2">
      <c r="A365" s="28" t="s">
        <v>366</v>
      </c>
      <c r="B365" s="5">
        <v>52.445783542713578</v>
      </c>
      <c r="C365" s="5">
        <v>0.2402</v>
      </c>
      <c r="D365" s="5">
        <v>1.3219000000000001</v>
      </c>
      <c r="E365" s="5">
        <v>15.105264851453775</v>
      </c>
      <c r="F365" s="5">
        <v>4.6459398405794223</v>
      </c>
      <c r="G365" s="5">
        <v>0.40350000000000003</v>
      </c>
      <c r="H365" s="5">
        <v>25.176206728971966</v>
      </c>
      <c r="I365" s="5">
        <v>1.7403</v>
      </c>
      <c r="J365" s="5">
        <v>3.8699999999999998E-2</v>
      </c>
      <c r="K365" s="5">
        <v>4.5999999999999999E-3</v>
      </c>
      <c r="L365" s="5">
        <v>5.8999999999999999E-3</v>
      </c>
      <c r="M365" s="5">
        <v>4.0399999999999998E-2</v>
      </c>
      <c r="N365" s="5">
        <v>101.16869496371874</v>
      </c>
      <c r="O365" s="5"/>
      <c r="P365" s="12">
        <f t="shared" si="12"/>
        <v>86.228499999999997</v>
      </c>
      <c r="Q365" s="12">
        <f t="shared" si="13"/>
        <v>514.08999999999992</v>
      </c>
      <c r="R365" s="5"/>
      <c r="S365" s="4">
        <v>1.9042513666256282</v>
      </c>
      <c r="T365" s="4">
        <v>6.5607681568001387E-3</v>
      </c>
      <c r="U365" s="4">
        <v>5.656429690593761E-2</v>
      </c>
      <c r="V365" s="4">
        <v>0</v>
      </c>
      <c r="W365" s="4">
        <v>0.45865006780062789</v>
      </c>
      <c r="X365" s="4">
        <v>0.1269390913159576</v>
      </c>
      <c r="Y365" s="4">
        <v>1.2408288832735497E-2</v>
      </c>
      <c r="Z365" s="4">
        <v>1.3626410167966827</v>
      </c>
      <c r="AA365" s="4">
        <v>6.7698628799858981E-2</v>
      </c>
      <c r="AB365" s="4">
        <v>2.7241625017156161E-3</v>
      </c>
      <c r="AC365" s="4">
        <v>2.1304951325157198E-4</v>
      </c>
      <c r="AD365" s="4">
        <v>1.6935990994109838E-4</v>
      </c>
      <c r="AE365" s="4">
        <v>1.1799028408640668E-3</v>
      </c>
      <c r="AF365" s="6"/>
      <c r="AG365" s="10">
        <v>3.3376419045569388</v>
      </c>
      <c r="AH365" s="10">
        <v>67.180204963592359</v>
      </c>
      <c r="AI365" s="10">
        <v>29.482153131850698</v>
      </c>
    </row>
    <row r="366" spans="1:35" s="9" customFormat="1" ht="10.199999999999999" x14ac:dyDescent="0.2">
      <c r="A366" s="28" t="s">
        <v>367</v>
      </c>
      <c r="B366" s="5">
        <v>52.478568090452271</v>
      </c>
      <c r="C366" s="5">
        <v>0.19620000000000001</v>
      </c>
      <c r="D366" s="5">
        <v>1.2007000000000001</v>
      </c>
      <c r="E366" s="5">
        <v>14.027760669680456</v>
      </c>
      <c r="F366" s="5">
        <v>4.564597327784111</v>
      </c>
      <c r="G366" s="5">
        <v>0.43390000000000001</v>
      </c>
      <c r="H366" s="5">
        <v>25.637564158878508</v>
      </c>
      <c r="I366" s="5">
        <v>1.8584000000000001</v>
      </c>
      <c r="J366" s="5">
        <v>4.0899999999999999E-2</v>
      </c>
      <c r="K366" s="5">
        <v>2.2800000000000001E-2</v>
      </c>
      <c r="L366" s="5">
        <v>1.5699999999999999E-2</v>
      </c>
      <c r="M366" s="5">
        <v>4.2799999999999998E-2</v>
      </c>
      <c r="N366" s="5">
        <v>100.51989024679533</v>
      </c>
      <c r="O366" s="5"/>
      <c r="P366" s="12">
        <f t="shared" si="12"/>
        <v>229.45549999999997</v>
      </c>
      <c r="Q366" s="12">
        <f t="shared" si="13"/>
        <v>544.63</v>
      </c>
      <c r="R366" s="5"/>
      <c r="S366" s="4">
        <v>1.9093981048584892</v>
      </c>
      <c r="T366" s="4">
        <v>5.3700892523996391E-3</v>
      </c>
      <c r="U366" s="4">
        <v>5.1484809973484237E-2</v>
      </c>
      <c r="V366" s="4">
        <v>0</v>
      </c>
      <c r="W366" s="4">
        <v>0.42681755940727417</v>
      </c>
      <c r="X366" s="4">
        <v>0.12497555894075374</v>
      </c>
      <c r="Y366" s="4">
        <v>1.3370843885014336E-2</v>
      </c>
      <c r="Z366" s="4">
        <v>1.3904927683238095</v>
      </c>
      <c r="AA366" s="4">
        <v>7.2442889054044599E-2</v>
      </c>
      <c r="AB366" s="4">
        <v>2.8850023177867242E-3</v>
      </c>
      <c r="AC366" s="4">
        <v>1.0581771384211927E-3</v>
      </c>
      <c r="AD366" s="4">
        <v>4.5160533907950964E-4</v>
      </c>
      <c r="AE366" s="4">
        <v>1.2525915094428613E-3</v>
      </c>
      <c r="AF366" s="6"/>
      <c r="AG366" s="10">
        <v>3.5719591066213612</v>
      </c>
      <c r="AH366" s="10">
        <v>68.561364287942823</v>
      </c>
      <c r="AI366" s="10">
        <v>27.866676605435803</v>
      </c>
    </row>
    <row r="367" spans="1:35" s="9" customFormat="1" ht="10.199999999999999" x14ac:dyDescent="0.2">
      <c r="A367" s="28" t="s">
        <v>368</v>
      </c>
      <c r="B367" s="5">
        <v>52.625756030150761</v>
      </c>
      <c r="C367" s="5">
        <v>0.2</v>
      </c>
      <c r="D367" s="5">
        <v>1.2986</v>
      </c>
      <c r="E367" s="5">
        <v>15.508274564466841</v>
      </c>
      <c r="F367" s="5">
        <v>2.1499492465080015</v>
      </c>
      <c r="G367" s="5">
        <v>0.48130000000000001</v>
      </c>
      <c r="H367" s="5">
        <v>25.032229813084115</v>
      </c>
      <c r="I367" s="5">
        <v>1.7544999999999999</v>
      </c>
      <c r="J367" s="5">
        <v>2.1600000000000001E-2</v>
      </c>
      <c r="K367" s="5">
        <v>1.67E-2</v>
      </c>
      <c r="L367" s="5">
        <v>3.8999999999999998E-3</v>
      </c>
      <c r="M367" s="5">
        <v>3.2800000000000003E-2</v>
      </c>
      <c r="N367" s="5">
        <v>99.125609654209725</v>
      </c>
      <c r="O367" s="5"/>
      <c r="P367" s="12">
        <f t="shared" si="12"/>
        <v>56.9985</v>
      </c>
      <c r="Q367" s="12">
        <f t="shared" si="13"/>
        <v>417.38000000000005</v>
      </c>
      <c r="R367" s="5"/>
      <c r="S367" s="4">
        <v>1.9385513313273919</v>
      </c>
      <c r="T367" s="4">
        <v>5.5421329913165826E-3</v>
      </c>
      <c r="U367" s="4">
        <v>5.6374726592679378E-2</v>
      </c>
      <c r="V367" s="4">
        <v>0</v>
      </c>
      <c r="W367" s="4">
        <v>0.47772927821923294</v>
      </c>
      <c r="X367" s="4">
        <v>5.9595747360538187E-2</v>
      </c>
      <c r="Y367" s="4">
        <v>1.5015834613623078E-2</v>
      </c>
      <c r="Z367" s="4">
        <v>1.3745354917339121</v>
      </c>
      <c r="AA367" s="4">
        <v>6.9242762197296789E-2</v>
      </c>
      <c r="AB367" s="4">
        <v>1.5425564148539835E-3</v>
      </c>
      <c r="AC367" s="4">
        <v>7.8470143218587959E-4</v>
      </c>
      <c r="AD367" s="4">
        <v>1.1357649678199298E-4</v>
      </c>
      <c r="AE367" s="4">
        <v>9.7186062018636869E-4</v>
      </c>
      <c r="AF367" s="6"/>
      <c r="AG367" s="10">
        <v>3.468869252708056</v>
      </c>
      <c r="AH367" s="10">
        <v>68.860394252409819</v>
      </c>
      <c r="AI367" s="10">
        <v>27.670736494882121</v>
      </c>
    </row>
    <row r="368" spans="1:35" s="9" customFormat="1" ht="10.199999999999999" x14ac:dyDescent="0.2">
      <c r="A368" s="28" t="s">
        <v>369</v>
      </c>
      <c r="B368" s="5">
        <v>52.644937437185938</v>
      </c>
      <c r="C368" s="5">
        <v>0.26240000000000002</v>
      </c>
      <c r="D368" s="5">
        <v>1.1096999999999999</v>
      </c>
      <c r="E368" s="5">
        <v>15.738906848112043</v>
      </c>
      <c r="F368" s="5">
        <v>2.6302172296930864</v>
      </c>
      <c r="G368" s="5">
        <v>0.51200000000000001</v>
      </c>
      <c r="H368" s="5">
        <v>24.968183504672901</v>
      </c>
      <c r="I368" s="5">
        <v>1.6915</v>
      </c>
      <c r="J368" s="5">
        <v>3.32E-2</v>
      </c>
      <c r="K368" s="5">
        <v>1.14E-2</v>
      </c>
      <c r="L368" s="5">
        <v>1.37E-2</v>
      </c>
      <c r="M368" s="5">
        <v>2.4E-2</v>
      </c>
      <c r="N368" s="5">
        <v>99.640145019663947</v>
      </c>
      <c r="O368" s="5"/>
      <c r="P368" s="12">
        <f t="shared" si="12"/>
        <v>200.22550000000001</v>
      </c>
      <c r="Q368" s="12">
        <f t="shared" si="13"/>
        <v>305.40000000000003</v>
      </c>
      <c r="R368" s="5"/>
      <c r="S368" s="4">
        <v>1.9343199365438575</v>
      </c>
      <c r="T368" s="4">
        <v>7.2527634810519905E-3</v>
      </c>
      <c r="U368" s="4">
        <v>4.8051546869975884E-2</v>
      </c>
      <c r="V368" s="4">
        <v>0</v>
      </c>
      <c r="W368" s="4">
        <v>0.48359931705387571</v>
      </c>
      <c r="X368" s="4">
        <v>7.2722938315001429E-2</v>
      </c>
      <c r="Y368" s="4">
        <v>1.5932954371317514E-2</v>
      </c>
      <c r="Z368" s="4">
        <v>1.3675276160534606</v>
      </c>
      <c r="AA368" s="4">
        <v>6.6586433005701134E-2</v>
      </c>
      <c r="AB368" s="4">
        <v>2.3649291017730422E-3</v>
      </c>
      <c r="AC368" s="4">
        <v>5.3430047748253585E-4</v>
      </c>
      <c r="AD368" s="4">
        <v>3.9795793248765886E-4</v>
      </c>
      <c r="AE368" s="4">
        <v>7.0930679401572528E-4</v>
      </c>
      <c r="AF368" s="6"/>
      <c r="AG368" s="10">
        <v>3.3187526530160016</v>
      </c>
      <c r="AH368" s="10">
        <v>68.159318632693328</v>
      </c>
      <c r="AI368" s="10">
        <v>28.521928714290674</v>
      </c>
    </row>
    <row r="369" spans="1:35" s="9" customFormat="1" ht="10.199999999999999" x14ac:dyDescent="0.2">
      <c r="A369" s="28" t="s">
        <v>370</v>
      </c>
      <c r="B369" s="5">
        <v>52.682125879396992</v>
      </c>
      <c r="C369" s="5">
        <v>0.28420000000000001</v>
      </c>
      <c r="D369" s="5">
        <v>1.4859</v>
      </c>
      <c r="E369" s="5">
        <v>15.277501925730039</v>
      </c>
      <c r="F369" s="5">
        <v>3.9424457399362072</v>
      </c>
      <c r="G369" s="5">
        <v>0.44069999999999998</v>
      </c>
      <c r="H369" s="5">
        <v>25.29320070093458</v>
      </c>
      <c r="I369" s="5">
        <v>1.6614</v>
      </c>
      <c r="J369" s="5">
        <v>3.0800000000000001E-2</v>
      </c>
      <c r="K369" s="5">
        <v>7.4999999999999997E-3</v>
      </c>
      <c r="L369" s="5">
        <v>0</v>
      </c>
      <c r="M369" s="5">
        <v>5.1700000000000003E-2</v>
      </c>
      <c r="N369" s="5">
        <v>101.1574742459978</v>
      </c>
      <c r="O369" s="5"/>
      <c r="P369" s="12">
        <f t="shared" si="12"/>
        <v>0</v>
      </c>
      <c r="Q369" s="12">
        <f t="shared" si="13"/>
        <v>657.88250000000005</v>
      </c>
      <c r="R369" s="5"/>
      <c r="S369" s="4">
        <v>1.9095125537349973</v>
      </c>
      <c r="T369" s="4">
        <v>7.749100438693945E-3</v>
      </c>
      <c r="U369" s="4">
        <v>6.3471520431120615E-2</v>
      </c>
      <c r="V369" s="4">
        <v>0</v>
      </c>
      <c r="W369" s="4">
        <v>0.46307463505574498</v>
      </c>
      <c r="X369" s="4">
        <v>0.10753084447662564</v>
      </c>
      <c r="Y369" s="4">
        <v>1.3528727029139587E-2</v>
      </c>
      <c r="Z369" s="4">
        <v>1.3665970535435847</v>
      </c>
      <c r="AA369" s="4">
        <v>6.4517196387387857E-2</v>
      </c>
      <c r="AB369" s="4">
        <v>2.1643041413340193E-3</v>
      </c>
      <c r="AC369" s="4">
        <v>3.467604089458456E-4</v>
      </c>
      <c r="AD369" s="4">
        <v>0</v>
      </c>
      <c r="AE369" s="4">
        <v>1.5073043524262226E-3</v>
      </c>
      <c r="AF369" s="6"/>
      <c r="AG369" s="10">
        <v>3.2014512245144853</v>
      </c>
      <c r="AH369" s="10">
        <v>67.81283216671612</v>
      </c>
      <c r="AI369" s="10">
        <v>28.985716608769373</v>
      </c>
    </row>
    <row r="370" spans="1:35" s="9" customFormat="1" ht="10.199999999999999" x14ac:dyDescent="0.2">
      <c r="A370" s="28" t="s">
        <v>371</v>
      </c>
      <c r="B370" s="5">
        <v>52.238898366834178</v>
      </c>
      <c r="C370" s="5">
        <v>0.20660000000000001</v>
      </c>
      <c r="D370" s="5">
        <v>1.6113</v>
      </c>
      <c r="E370" s="5">
        <v>15.322937484545307</v>
      </c>
      <c r="F370" s="5">
        <v>3.317744493424799</v>
      </c>
      <c r="G370" s="5">
        <v>0.46079999999999999</v>
      </c>
      <c r="H370" s="5">
        <v>24.744683271028041</v>
      </c>
      <c r="I370" s="5">
        <v>1.6420999999999999</v>
      </c>
      <c r="J370" s="5">
        <v>5.2400000000000002E-2</v>
      </c>
      <c r="K370" s="5">
        <v>7.4499999999999997E-2</v>
      </c>
      <c r="L370" s="5">
        <v>0</v>
      </c>
      <c r="M370" s="5">
        <v>6.2899999999999998E-2</v>
      </c>
      <c r="N370" s="5">
        <v>99.734863615832325</v>
      </c>
      <c r="O370" s="5"/>
      <c r="P370" s="12">
        <f t="shared" si="12"/>
        <v>0</v>
      </c>
      <c r="Q370" s="12">
        <f t="shared" si="13"/>
        <v>800.40249999999992</v>
      </c>
      <c r="R370" s="5"/>
      <c r="S370" s="4">
        <v>1.9190246004613964</v>
      </c>
      <c r="T370" s="4">
        <v>5.7093259726838669E-3</v>
      </c>
      <c r="U370" s="4">
        <v>6.9757841242233998E-2</v>
      </c>
      <c r="V370" s="4">
        <v>0</v>
      </c>
      <c r="W370" s="4">
        <v>0.4707257779239149</v>
      </c>
      <c r="X370" s="4">
        <v>9.1714409620708537E-2</v>
      </c>
      <c r="Y370" s="4">
        <v>1.4336847313616849E-2</v>
      </c>
      <c r="Z370" s="4">
        <v>1.3550205922742431</v>
      </c>
      <c r="AA370" s="4">
        <v>6.4629111854553334E-2</v>
      </c>
      <c r="AB370" s="4">
        <v>3.7318670817274801E-3</v>
      </c>
      <c r="AC370" s="4">
        <v>3.4910158604697364E-3</v>
      </c>
      <c r="AD370" s="4">
        <v>0</v>
      </c>
      <c r="AE370" s="4">
        <v>1.8586103944520131E-3</v>
      </c>
      <c r="AF370" s="6"/>
      <c r="AG370" s="10">
        <v>3.2372393432951805</v>
      </c>
      <c r="AH370" s="10">
        <v>67.872292321718987</v>
      </c>
      <c r="AI370" s="10">
        <v>28.890468334985847</v>
      </c>
    </row>
    <row r="371" spans="1:35" s="9" customFormat="1" ht="10.199999999999999" x14ac:dyDescent="0.2">
      <c r="A371" s="28" t="s">
        <v>372</v>
      </c>
      <c r="B371" s="5">
        <v>53.367078266331667</v>
      </c>
      <c r="C371" s="5">
        <v>0.15490000000000001</v>
      </c>
      <c r="D371" s="5">
        <v>0.61939999999999995</v>
      </c>
      <c r="E371" s="5">
        <v>15.404341913764103</v>
      </c>
      <c r="F371" s="5">
        <v>3.3320753412339505</v>
      </c>
      <c r="G371" s="5">
        <v>0.44490000000000002</v>
      </c>
      <c r="H371" s="5">
        <v>25.603148177570095</v>
      </c>
      <c r="I371" s="5">
        <v>1.7188000000000001</v>
      </c>
      <c r="J371" s="5">
        <v>3.0599999999999999E-2</v>
      </c>
      <c r="K371" s="5">
        <v>1.24E-2</v>
      </c>
      <c r="L371" s="5">
        <v>0</v>
      </c>
      <c r="M371" s="5">
        <v>2.8000000000000001E-2</v>
      </c>
      <c r="N371" s="5">
        <v>100.71564369889983</v>
      </c>
      <c r="O371" s="5"/>
      <c r="P371" s="12">
        <f t="shared" si="12"/>
        <v>0</v>
      </c>
      <c r="Q371" s="12">
        <f t="shared" si="13"/>
        <v>356.3</v>
      </c>
      <c r="R371" s="5"/>
      <c r="S371" s="4">
        <v>1.9391335186235652</v>
      </c>
      <c r="T371" s="4">
        <v>4.2340276960062297E-3</v>
      </c>
      <c r="U371" s="4">
        <v>2.652378998325439E-2</v>
      </c>
      <c r="V371" s="4">
        <v>0</v>
      </c>
      <c r="W371" s="4">
        <v>0.46807651974422881</v>
      </c>
      <c r="X371" s="4">
        <v>9.1108145080721847E-2</v>
      </c>
      <c r="Y371" s="4">
        <v>1.3691510055003478E-2</v>
      </c>
      <c r="Z371" s="4">
        <v>1.3867721776636093</v>
      </c>
      <c r="AA371" s="4">
        <v>6.6911641770002681E-2</v>
      </c>
      <c r="AB371" s="4">
        <v>2.1555795800470728E-3</v>
      </c>
      <c r="AC371" s="4">
        <v>5.7473148405018447E-4</v>
      </c>
      <c r="AD371" s="4">
        <v>0</v>
      </c>
      <c r="AE371" s="4">
        <v>8.1835831951046034E-4</v>
      </c>
      <c r="AF371" s="6"/>
      <c r="AG371" s="10">
        <v>3.3017350563394952</v>
      </c>
      <c r="AH371" s="10">
        <v>68.429860529904289</v>
      </c>
      <c r="AI371" s="10">
        <v>28.268404413756233</v>
      </c>
    </row>
    <row r="372" spans="1:35" s="9" customFormat="1" ht="10.199999999999999" x14ac:dyDescent="0.2">
      <c r="A372" s="28" t="s">
        <v>373</v>
      </c>
      <c r="B372" s="5">
        <v>52.548834673366841</v>
      </c>
      <c r="C372" s="5">
        <v>0.2142</v>
      </c>
      <c r="D372" s="5">
        <v>1.3351</v>
      </c>
      <c r="E372" s="5">
        <v>14.978544436108322</v>
      </c>
      <c r="F372" s="5">
        <v>2.528936028152823</v>
      </c>
      <c r="G372" s="5">
        <v>0.44679999999999997</v>
      </c>
      <c r="H372" s="5">
        <v>25.298495467289722</v>
      </c>
      <c r="I372" s="5">
        <v>1.7262</v>
      </c>
      <c r="J372" s="5">
        <v>2.53E-2</v>
      </c>
      <c r="K372" s="5">
        <v>1.4500000000000001E-2</v>
      </c>
      <c r="L372" s="5">
        <v>0</v>
      </c>
      <c r="M372" s="5">
        <v>4.5499999999999999E-2</v>
      </c>
      <c r="N372" s="5">
        <v>99.16241060491771</v>
      </c>
      <c r="O372" s="5"/>
      <c r="P372" s="12">
        <f t="shared" si="12"/>
        <v>0</v>
      </c>
      <c r="Q372" s="12">
        <f t="shared" si="13"/>
        <v>578.98749999999995</v>
      </c>
      <c r="R372" s="5"/>
      <c r="S372" s="4">
        <v>1.9327303869463579</v>
      </c>
      <c r="T372" s="4">
        <v>5.9264638814261628E-3</v>
      </c>
      <c r="U372" s="4">
        <v>5.7869812341871614E-2</v>
      </c>
      <c r="V372" s="4">
        <v>0</v>
      </c>
      <c r="W372" s="4">
        <v>0.46069894449480742</v>
      </c>
      <c r="X372" s="4">
        <v>6.999292359752296E-2</v>
      </c>
      <c r="Y372" s="4">
        <v>1.3917973558170116E-2</v>
      </c>
      <c r="Z372" s="4">
        <v>1.3870123973130013</v>
      </c>
      <c r="AA372" s="4">
        <v>6.8020739944198494E-2</v>
      </c>
      <c r="AB372" s="4">
        <v>1.8040021642106387E-3</v>
      </c>
      <c r="AC372" s="4">
        <v>6.8027608611638806E-4</v>
      </c>
      <c r="AD372" s="4">
        <v>0</v>
      </c>
      <c r="AE372" s="4">
        <v>1.3460796723164059E-3</v>
      </c>
      <c r="AF372" s="6"/>
      <c r="AG372" s="10">
        <v>3.4016442265786186</v>
      </c>
      <c r="AH372" s="10">
        <v>69.363001893000572</v>
      </c>
      <c r="AI372" s="10">
        <v>27.235353880420803</v>
      </c>
    </row>
    <row r="373" spans="1:35" s="9" customFormat="1" ht="10.199999999999999" x14ac:dyDescent="0.2">
      <c r="A373" s="31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4"/>
      <c r="N373" s="5"/>
      <c r="O373" s="5"/>
      <c r="P373" s="12"/>
      <c r="Q373" s="12"/>
      <c r="R373" s="24"/>
      <c r="S373" s="24"/>
      <c r="T373" s="24"/>
      <c r="U373" s="24"/>
      <c r="V373" s="24"/>
      <c r="W373" s="24"/>
      <c r="X373" s="24"/>
      <c r="Y373" s="24"/>
      <c r="Z373" s="24"/>
      <c r="AA373" s="24"/>
      <c r="AB373" s="24"/>
      <c r="AC373" s="14"/>
      <c r="AD373" s="14"/>
      <c r="AE373" s="14"/>
      <c r="AF373" s="14"/>
      <c r="AG373" s="14"/>
      <c r="AH373" s="14"/>
      <c r="AI373" s="14"/>
    </row>
    <row r="374" spans="1:35" s="9" customFormat="1" ht="10.199999999999999" x14ac:dyDescent="0.2">
      <c r="A374" s="32" t="s">
        <v>132</v>
      </c>
      <c r="B374" s="6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5"/>
      <c r="O374" s="5"/>
      <c r="P374" s="12"/>
      <c r="Q374" s="12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</row>
    <row r="375" spans="1:35" s="9" customFormat="1" ht="10.199999999999999" x14ac:dyDescent="0.2">
      <c r="A375" s="28" t="s">
        <v>374</v>
      </c>
      <c r="B375" s="5">
        <v>53.685425949367094</v>
      </c>
      <c r="C375" s="5">
        <v>0.16170000000000001</v>
      </c>
      <c r="D375" s="5">
        <v>1.1289</v>
      </c>
      <c r="E375" s="5">
        <v>12.826904373413509</v>
      </c>
      <c r="F375" s="5">
        <v>3.8613181198255684</v>
      </c>
      <c r="G375" s="5">
        <v>0.41639999999999999</v>
      </c>
      <c r="H375" s="5">
        <v>27.522013986013985</v>
      </c>
      <c r="I375" s="5">
        <v>1.3339000000000001</v>
      </c>
      <c r="J375" s="5">
        <v>4.1700000000000001E-2</v>
      </c>
      <c r="K375" s="5">
        <v>2.3900000000000001E-2</v>
      </c>
      <c r="L375" s="5">
        <v>3.4000000000000002E-2</v>
      </c>
      <c r="M375" s="5">
        <v>2.0799999999999999E-2</v>
      </c>
      <c r="N375" s="5">
        <v>101.05696242862017</v>
      </c>
      <c r="O375" s="5"/>
      <c r="P375" s="12">
        <f t="shared" si="12"/>
        <v>496.91000000000008</v>
      </c>
      <c r="Q375" s="12">
        <f t="shared" si="13"/>
        <v>264.68</v>
      </c>
      <c r="R375" s="5"/>
      <c r="S375" s="4">
        <v>1.921930673106633</v>
      </c>
      <c r="T375" s="4">
        <v>4.3547108640174578E-3</v>
      </c>
      <c r="U375" s="4">
        <v>4.7628497420441403E-2</v>
      </c>
      <c r="V375" s="4">
        <v>0</v>
      </c>
      <c r="W375" s="4">
        <v>0.38401005092155288</v>
      </c>
      <c r="X375" s="4">
        <v>0.10402195297119876</v>
      </c>
      <c r="Y375" s="4">
        <v>1.2625444959262763E-2</v>
      </c>
      <c r="Z375" s="4">
        <v>1.4687199350757729</v>
      </c>
      <c r="AA375" s="4">
        <v>5.1161897314268019E-2</v>
      </c>
      <c r="AB375" s="4">
        <v>2.8941811957607332E-3</v>
      </c>
      <c r="AC375" s="4">
        <v>1.0914107636862944E-3</v>
      </c>
      <c r="AD375" s="4">
        <v>9.622881471046085E-4</v>
      </c>
      <c r="AE375" s="4">
        <v>5.9895726030120009E-4</v>
      </c>
      <c r="AF375" s="6"/>
      <c r="AG375" s="10">
        <v>2.5320911990791908</v>
      </c>
      <c r="AH375" s="10">
        <v>72.689501694464909</v>
      </c>
      <c r="AI375" s="10">
        <v>24.778407106455898</v>
      </c>
    </row>
    <row r="376" spans="1:35" s="9" customFormat="1" ht="10.199999999999999" x14ac:dyDescent="0.2">
      <c r="A376" s="28" t="s">
        <v>375</v>
      </c>
      <c r="B376" s="5">
        <v>53.157875316455694</v>
      </c>
      <c r="C376" s="5">
        <v>0.24060000000000001</v>
      </c>
      <c r="D376" s="5">
        <v>1.2932999999999999</v>
      </c>
      <c r="E376" s="5">
        <v>12.237681119012962</v>
      </c>
      <c r="F376" s="5">
        <v>3.4883916824408949</v>
      </c>
      <c r="G376" s="5">
        <v>0.3216</v>
      </c>
      <c r="H376" s="5">
        <v>27.540975524475524</v>
      </c>
      <c r="I376" s="5">
        <v>1.4354</v>
      </c>
      <c r="J376" s="5">
        <v>2.8799999999999999E-2</v>
      </c>
      <c r="K376" s="5">
        <v>2.3800000000000002E-2</v>
      </c>
      <c r="L376" s="5">
        <v>2.8000000000000001E-2</v>
      </c>
      <c r="M376" s="5">
        <v>2.8299999999999999E-2</v>
      </c>
      <c r="N376" s="5">
        <v>99.824723642385095</v>
      </c>
      <c r="O376" s="5"/>
      <c r="P376" s="12">
        <f t="shared" si="12"/>
        <v>409.22</v>
      </c>
      <c r="Q376" s="12">
        <f t="shared" si="13"/>
        <v>360.11749999999995</v>
      </c>
      <c r="R376" s="5"/>
      <c r="S376" s="4">
        <v>1.920489705295088</v>
      </c>
      <c r="T376" s="4">
        <v>6.5389494873977546E-3</v>
      </c>
      <c r="U376" s="4">
        <v>5.5064758614144178E-2</v>
      </c>
      <c r="V376" s="4">
        <v>0</v>
      </c>
      <c r="W376" s="4">
        <v>0.36972849382685208</v>
      </c>
      <c r="X376" s="4">
        <v>9.4836980280378125E-2</v>
      </c>
      <c r="Y376" s="4">
        <v>9.8404524411886841E-3</v>
      </c>
      <c r="Z376" s="4">
        <v>1.4832049024063871</v>
      </c>
      <c r="AA376" s="4">
        <v>5.5559632653983629E-2</v>
      </c>
      <c r="AB376" s="4">
        <v>2.0171825605801918E-3</v>
      </c>
      <c r="AC376" s="4">
        <v>1.096807327602801E-3</v>
      </c>
      <c r="AD376" s="4">
        <v>7.997372138274099E-4</v>
      </c>
      <c r="AE376" s="4">
        <v>8.2239789256998395E-4</v>
      </c>
      <c r="AF376" s="6"/>
      <c r="AG376" s="10">
        <v>2.7598076622674133</v>
      </c>
      <c r="AH376" s="10">
        <v>73.675077728942554</v>
      </c>
      <c r="AI376" s="10">
        <v>23.565114608790047</v>
      </c>
    </row>
    <row r="377" spans="1:35" s="9" customFormat="1" ht="10.199999999999999" x14ac:dyDescent="0.2">
      <c r="A377" s="28" t="s">
        <v>376</v>
      </c>
      <c r="B377" s="5">
        <v>51.983163037974684</v>
      </c>
      <c r="C377" s="5">
        <v>0.3861</v>
      </c>
      <c r="D377" s="5">
        <v>1.1457999999999999</v>
      </c>
      <c r="E377" s="5">
        <v>19.645172473142125</v>
      </c>
      <c r="F377" s="5">
        <v>3.4345032405971581</v>
      </c>
      <c r="G377" s="5">
        <v>0.50180000000000002</v>
      </c>
      <c r="H377" s="5">
        <v>22.450055944055944</v>
      </c>
      <c r="I377" s="5">
        <v>1.6197999999999999</v>
      </c>
      <c r="J377" s="5">
        <v>4.2000000000000003E-2</v>
      </c>
      <c r="K377" s="5">
        <v>2.2200000000000001E-2</v>
      </c>
      <c r="L377" s="5">
        <v>1.37E-2</v>
      </c>
      <c r="M377" s="5">
        <v>0</v>
      </c>
      <c r="N377" s="5">
        <v>101.24429469576991</v>
      </c>
      <c r="O377" s="5"/>
      <c r="P377" s="12">
        <f t="shared" si="12"/>
        <v>200.22550000000001</v>
      </c>
      <c r="Q377" s="12">
        <f t="shared" si="13"/>
        <v>0</v>
      </c>
      <c r="R377" s="5"/>
      <c r="S377" s="4">
        <v>1.9184968340207134</v>
      </c>
      <c r="T377" s="4">
        <v>1.0719293862956924E-2</v>
      </c>
      <c r="U377" s="4">
        <v>4.9835325130086303E-2</v>
      </c>
      <c r="V377" s="4">
        <v>0</v>
      </c>
      <c r="W377" s="4">
        <v>0.6063084919828905</v>
      </c>
      <c r="X377" s="4">
        <v>9.5382877742742789E-2</v>
      </c>
      <c r="Y377" s="4">
        <v>1.5684970258281323E-2</v>
      </c>
      <c r="Z377" s="4">
        <v>1.2350748450142333</v>
      </c>
      <c r="AA377" s="4">
        <v>6.404744866153618E-2</v>
      </c>
      <c r="AB377" s="4">
        <v>3.0050798980007462E-3</v>
      </c>
      <c r="AC377" s="4">
        <v>1.0451060853638443E-3</v>
      </c>
      <c r="AD377" s="4">
        <v>3.9972734319453676E-4</v>
      </c>
      <c r="AE377" s="4">
        <v>0</v>
      </c>
      <c r="AF377" s="6"/>
      <c r="AG377" s="10">
        <v>3.1761711906195713</v>
      </c>
      <c r="AH377" s="10">
        <v>61.248484100023028</v>
      </c>
      <c r="AI377" s="10">
        <v>35.575344709357395</v>
      </c>
    </row>
    <row r="378" spans="1:35" s="9" customFormat="1" ht="10.199999999999999" x14ac:dyDescent="0.2">
      <c r="A378" s="31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4"/>
      <c r="N378" s="5"/>
      <c r="O378" s="5"/>
      <c r="P378" s="12"/>
      <c r="Q378" s="12"/>
      <c r="R378" s="24"/>
      <c r="S378" s="24"/>
      <c r="T378" s="24"/>
      <c r="U378" s="24"/>
      <c r="V378" s="24"/>
      <c r="W378" s="24"/>
      <c r="X378" s="24"/>
      <c r="Y378" s="24"/>
      <c r="Z378" s="24"/>
      <c r="AA378" s="24"/>
      <c r="AB378" s="24"/>
      <c r="AC378" s="14"/>
      <c r="AD378" s="14"/>
      <c r="AE378" s="14"/>
      <c r="AF378" s="14"/>
      <c r="AG378" s="14"/>
      <c r="AH378" s="14"/>
      <c r="AI378" s="14"/>
    </row>
    <row r="379" spans="1:35" s="9" customFormat="1" ht="10.199999999999999" x14ac:dyDescent="0.2">
      <c r="A379" s="32" t="s">
        <v>243</v>
      </c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5"/>
      <c r="O379" s="5"/>
      <c r="P379" s="12"/>
      <c r="Q379" s="12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</row>
    <row r="380" spans="1:35" s="9" customFormat="1" ht="10.199999999999999" x14ac:dyDescent="0.2">
      <c r="A380" s="28" t="s">
        <v>377</v>
      </c>
      <c r="B380" s="5">
        <v>52.843659750000008</v>
      </c>
      <c r="C380" s="5">
        <v>0.27350000000000002</v>
      </c>
      <c r="D380" s="5">
        <v>1.0289999999999999</v>
      </c>
      <c r="E380" s="5">
        <v>16.723142939111561</v>
      </c>
      <c r="F380" s="5">
        <v>1.2194532747373112</v>
      </c>
      <c r="G380" s="5">
        <v>0.43049999999999999</v>
      </c>
      <c r="H380" s="5">
        <v>24.468580611764704</v>
      </c>
      <c r="I380" s="5">
        <v>1.7205999999999999</v>
      </c>
      <c r="J380" s="5">
        <v>5.1299999999999998E-2</v>
      </c>
      <c r="K380" s="5">
        <v>3.15E-2</v>
      </c>
      <c r="L380" s="5">
        <v>7.3400000000000007E-2</v>
      </c>
      <c r="M380" s="5">
        <v>4.2700000000000002E-2</v>
      </c>
      <c r="N380" s="5">
        <v>98.907336575613584</v>
      </c>
      <c r="O380" s="5"/>
      <c r="P380" s="12">
        <f t="shared" si="12"/>
        <v>1072.7410000000002</v>
      </c>
      <c r="Q380" s="12">
        <f t="shared" si="13"/>
        <v>543.35750000000007</v>
      </c>
      <c r="R380" s="5"/>
      <c r="S380" s="4">
        <v>1.9557451441169289</v>
      </c>
      <c r="T380" s="4">
        <v>7.614557909923967E-3</v>
      </c>
      <c r="U380" s="4">
        <v>4.4254855883071098E-2</v>
      </c>
      <c r="V380" s="4">
        <v>6.263834324129261E-4</v>
      </c>
      <c r="W380" s="4">
        <v>0.51757905667732806</v>
      </c>
      <c r="X380" s="4">
        <v>3.3961951919591282E-2</v>
      </c>
      <c r="Y380" s="4">
        <v>1.3494201353679642E-2</v>
      </c>
      <c r="Z380" s="4">
        <v>1.3499124848687949</v>
      </c>
      <c r="AA380" s="4">
        <v>6.8224654660201278E-2</v>
      </c>
      <c r="AB380" s="4">
        <v>3.6808242876417126E-3</v>
      </c>
      <c r="AC380" s="4">
        <v>1.487095788576222E-3</v>
      </c>
      <c r="AD380" s="4">
        <v>2.1476343303782099E-3</v>
      </c>
      <c r="AE380" s="4">
        <v>1.2711547714723487E-3</v>
      </c>
      <c r="AF380" s="6"/>
      <c r="AG380" s="10">
        <v>3.4401777877804789</v>
      </c>
      <c r="AH380" s="10">
        <v>68.06833935653782</v>
      </c>
      <c r="AI380" s="10">
        <v>28.49148285568171</v>
      </c>
    </row>
    <row r="381" spans="1:35" s="9" customFormat="1" ht="10.199999999999999" x14ac:dyDescent="0.2">
      <c r="A381" s="28" t="s">
        <v>378</v>
      </c>
      <c r="B381" s="5">
        <v>53.456635375000005</v>
      </c>
      <c r="C381" s="5">
        <v>0.32</v>
      </c>
      <c r="D381" s="5">
        <v>1.2434000000000001</v>
      </c>
      <c r="E381" s="5">
        <v>14.808603599624318</v>
      </c>
      <c r="F381" s="5">
        <v>3.1253964151744706</v>
      </c>
      <c r="G381" s="5">
        <v>0.56359999999999999</v>
      </c>
      <c r="H381" s="5">
        <v>25.884264094117643</v>
      </c>
      <c r="I381" s="5">
        <v>1.9257</v>
      </c>
      <c r="J381" s="5">
        <v>9.1000000000000004E-3</v>
      </c>
      <c r="K381" s="5">
        <v>2.12E-2</v>
      </c>
      <c r="L381" s="5">
        <v>0.1062</v>
      </c>
      <c r="M381" s="5">
        <v>4.1099999999999998E-2</v>
      </c>
      <c r="N381" s="5">
        <v>101.50519948391643</v>
      </c>
      <c r="O381" s="5"/>
      <c r="P381" s="12">
        <f t="shared" si="12"/>
        <v>1552.1130000000001</v>
      </c>
      <c r="Q381" s="12">
        <f t="shared" si="13"/>
        <v>522.99749999999995</v>
      </c>
      <c r="R381" s="5"/>
      <c r="S381" s="4">
        <v>1.9231583857399437</v>
      </c>
      <c r="T381" s="4">
        <v>8.6602693820568202E-3</v>
      </c>
      <c r="U381" s="4">
        <v>5.2717449244354599E-2</v>
      </c>
      <c r="V381" s="4">
        <v>0</v>
      </c>
      <c r="W381" s="4">
        <v>0.44551974926042992</v>
      </c>
      <c r="X381" s="4">
        <v>8.4610964912062325E-2</v>
      </c>
      <c r="Y381" s="4">
        <v>1.7172719431577985E-2</v>
      </c>
      <c r="Z381" s="4">
        <v>1.3881190635462612</v>
      </c>
      <c r="AA381" s="4">
        <v>7.4223959379233886E-2</v>
      </c>
      <c r="AB381" s="4">
        <v>6.3469221701081867E-4</v>
      </c>
      <c r="AC381" s="4">
        <v>9.728778382900624E-4</v>
      </c>
      <c r="AD381" s="4">
        <v>3.0205279174794625E-3</v>
      </c>
      <c r="AE381" s="4">
        <v>1.189341131299138E-3</v>
      </c>
      <c r="AF381" s="6"/>
      <c r="AG381" s="10">
        <v>3.6933839351728746</v>
      </c>
      <c r="AH381" s="10">
        <v>69.072799299404522</v>
      </c>
      <c r="AI381" s="10">
        <v>27.233816765422613</v>
      </c>
    </row>
    <row r="382" spans="1:35" s="9" customFormat="1" ht="10.199999999999999" x14ac:dyDescent="0.2">
      <c r="A382" s="28" t="s">
        <v>379</v>
      </c>
      <c r="B382" s="5">
        <v>54.429801125000012</v>
      </c>
      <c r="C382" s="5">
        <v>0.1157</v>
      </c>
      <c r="D382" s="5">
        <v>1.0343</v>
      </c>
      <c r="E382" s="5">
        <v>12.143284475595109</v>
      </c>
      <c r="F382" s="5">
        <v>2.2739544250414658</v>
      </c>
      <c r="G382" s="5">
        <v>0.47099999999999997</v>
      </c>
      <c r="H382" s="5">
        <v>28.270704894117642</v>
      </c>
      <c r="I382" s="5">
        <v>1.4426000000000001</v>
      </c>
      <c r="J382" s="5">
        <v>0.03</v>
      </c>
      <c r="K382" s="5">
        <v>2.4299999999999999E-2</v>
      </c>
      <c r="L382" s="5">
        <v>6.59E-2</v>
      </c>
      <c r="M382" s="5">
        <v>4.0300000000000002E-2</v>
      </c>
      <c r="N382" s="5">
        <v>100.34184491975422</v>
      </c>
      <c r="O382" s="5"/>
      <c r="P382" s="12">
        <f t="shared" si="12"/>
        <v>963.12850000000003</v>
      </c>
      <c r="Q382" s="12">
        <f t="shared" si="13"/>
        <v>512.8175</v>
      </c>
      <c r="R382" s="5"/>
      <c r="S382" s="4">
        <v>1.946321936937762</v>
      </c>
      <c r="T382" s="4">
        <v>3.1122844239149672E-3</v>
      </c>
      <c r="U382" s="4">
        <v>4.3586756034268738E-2</v>
      </c>
      <c r="V382" s="4">
        <v>0</v>
      </c>
      <c r="W382" s="4">
        <v>0.36312280043544598</v>
      </c>
      <c r="X382" s="4">
        <v>6.1188216094507197E-2</v>
      </c>
      <c r="Y382" s="4">
        <v>1.4264399534032657E-2</v>
      </c>
      <c r="Z382" s="4">
        <v>1.5069263638418591</v>
      </c>
      <c r="AA382" s="4">
        <v>5.5267002734180379E-2</v>
      </c>
      <c r="AB382" s="4">
        <v>2.0797327584725057E-3</v>
      </c>
      <c r="AC382" s="4">
        <v>1.1083915866221014E-3</v>
      </c>
      <c r="AD382" s="4">
        <v>1.8629802436106091E-3</v>
      </c>
      <c r="AE382" s="4">
        <v>1.1591353753231176E-3</v>
      </c>
      <c r="AF382" s="6"/>
      <c r="AG382" s="10">
        <v>2.7622883370488855</v>
      </c>
      <c r="AH382" s="10">
        <v>75.3173668500296</v>
      </c>
      <c r="AI382" s="10">
        <v>21.92034481292152</v>
      </c>
    </row>
    <row r="383" spans="1:35" s="9" customFormat="1" ht="10.199999999999999" x14ac:dyDescent="0.2">
      <c r="A383" s="28" t="s">
        <v>380</v>
      </c>
      <c r="B383" s="5">
        <v>53.517981625000012</v>
      </c>
      <c r="C383" s="5">
        <v>0.2152</v>
      </c>
      <c r="D383" s="5">
        <v>1.0306999999999999</v>
      </c>
      <c r="E383" s="5">
        <v>15.961443382943669</v>
      </c>
      <c r="F383" s="5">
        <v>2.1507626957069674</v>
      </c>
      <c r="G383" s="5">
        <v>0.50960000000000005</v>
      </c>
      <c r="H383" s="5">
        <v>25.368071811764704</v>
      </c>
      <c r="I383" s="5">
        <v>1.5545</v>
      </c>
      <c r="J383" s="5">
        <v>6.08E-2</v>
      </c>
      <c r="K383" s="5">
        <v>2.46E-2</v>
      </c>
      <c r="L383" s="5">
        <v>0.10829999999999999</v>
      </c>
      <c r="M383" s="5">
        <v>5.0299999999999997E-2</v>
      </c>
      <c r="N383" s="5">
        <v>100.55225951541537</v>
      </c>
      <c r="O383" s="5"/>
      <c r="P383" s="12">
        <f t="shared" si="12"/>
        <v>1582.8045</v>
      </c>
      <c r="Q383" s="12">
        <f t="shared" si="13"/>
        <v>640.0675</v>
      </c>
      <c r="R383" s="5"/>
      <c r="S383" s="4">
        <v>1.9452539009102852</v>
      </c>
      <c r="T383" s="4">
        <v>5.8841918745105703E-3</v>
      </c>
      <c r="U383" s="4">
        <v>4.4150836641321356E-2</v>
      </c>
      <c r="V383" s="4">
        <v>0</v>
      </c>
      <c r="W383" s="4">
        <v>0.48516353344257046</v>
      </c>
      <c r="X383" s="4">
        <v>5.8827063417166148E-2</v>
      </c>
      <c r="Y383" s="4">
        <v>1.5687749482363872E-2</v>
      </c>
      <c r="Z383" s="4">
        <v>1.3744897036931079</v>
      </c>
      <c r="AA383" s="4">
        <v>6.0535390680590731E-2</v>
      </c>
      <c r="AB383" s="4">
        <v>4.2843850560948735E-3</v>
      </c>
      <c r="AC383" s="4">
        <v>1.1405667131293132E-3</v>
      </c>
      <c r="AD383" s="4">
        <v>3.1120741062889276E-3</v>
      </c>
      <c r="AE383" s="4">
        <v>1.4706039825717189E-3</v>
      </c>
      <c r="AF383" s="6"/>
      <c r="AG383" s="10">
        <v>3.0348065504347663</v>
      </c>
      <c r="AH383" s="10">
        <v>68.906970110798653</v>
      </c>
      <c r="AI383" s="10">
        <v>28.058223338766584</v>
      </c>
    </row>
    <row r="384" spans="1:35" s="9" customFormat="1" ht="10.199999999999999" x14ac:dyDescent="0.2">
      <c r="A384" s="28" t="s">
        <v>381</v>
      </c>
      <c r="B384" s="5">
        <v>51.452463125000008</v>
      </c>
      <c r="C384" s="5">
        <v>0.29049999999999998</v>
      </c>
      <c r="D384" s="5">
        <v>0.93269999999999997</v>
      </c>
      <c r="E384" s="5">
        <v>23.799507464411601</v>
      </c>
      <c r="F384" s="5">
        <v>1.6393535577839797</v>
      </c>
      <c r="G384" s="5">
        <v>0.71819999999999995</v>
      </c>
      <c r="H384" s="5">
        <v>19.487950588235289</v>
      </c>
      <c r="I384" s="5">
        <v>1.6297999999999999</v>
      </c>
      <c r="J384" s="5">
        <v>6.9800000000000001E-2</v>
      </c>
      <c r="K384" s="5">
        <v>3.6700000000000003E-2</v>
      </c>
      <c r="L384" s="5">
        <v>0.10580000000000001</v>
      </c>
      <c r="M384" s="5">
        <v>0</v>
      </c>
      <c r="N384" s="5">
        <v>100.16277473543087</v>
      </c>
      <c r="O384" s="5"/>
      <c r="P384" s="12">
        <f t="shared" si="12"/>
        <v>1546.2670000000001</v>
      </c>
      <c r="Q384" s="12">
        <f t="shared" si="13"/>
        <v>0</v>
      </c>
      <c r="R384" s="5"/>
      <c r="S384" s="4">
        <v>1.9493943620773408</v>
      </c>
      <c r="T384" s="4">
        <v>8.2795677171088183E-3</v>
      </c>
      <c r="U384" s="4">
        <v>4.1645262628946689E-2</v>
      </c>
      <c r="V384" s="4">
        <v>0</v>
      </c>
      <c r="W384" s="4">
        <v>0.75405135509806365</v>
      </c>
      <c r="X384" s="4">
        <v>4.6738446011242107E-2</v>
      </c>
      <c r="Y384" s="4">
        <v>2.3045895790225937E-2</v>
      </c>
      <c r="Z384" s="4">
        <v>1.1006194138815097</v>
      </c>
      <c r="AA384" s="4">
        <v>6.6156101293852854E-2</v>
      </c>
      <c r="AB384" s="4">
        <v>5.1269290331914276E-3</v>
      </c>
      <c r="AC384" s="4">
        <v>1.7736528322068838E-3</v>
      </c>
      <c r="AD384" s="4">
        <v>3.1690136363111149E-3</v>
      </c>
      <c r="AE384" s="4">
        <v>0</v>
      </c>
      <c r="AF384" s="6"/>
      <c r="AG384" s="10">
        <v>3.3234064438377038</v>
      </c>
      <c r="AH384" s="10">
        <v>55.29052620648558</v>
      </c>
      <c r="AI384" s="10">
        <v>41.386067349676715</v>
      </c>
    </row>
    <row r="385" spans="1:35" s="9" customFormat="1" ht="10.199999999999999" x14ac:dyDescent="0.2">
      <c r="A385" s="31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4"/>
      <c r="N385" s="5"/>
      <c r="O385" s="5"/>
      <c r="P385" s="12"/>
      <c r="Q385" s="12"/>
      <c r="R385" s="24"/>
      <c r="S385" s="24"/>
      <c r="T385" s="24"/>
      <c r="U385" s="24"/>
      <c r="V385" s="24"/>
      <c r="W385" s="24"/>
      <c r="X385" s="24"/>
      <c r="Y385" s="24"/>
      <c r="Z385" s="24"/>
      <c r="AA385" s="24"/>
      <c r="AB385" s="24"/>
      <c r="AC385" s="14"/>
      <c r="AD385" s="14"/>
      <c r="AE385" s="14"/>
      <c r="AF385" s="14"/>
      <c r="AG385" s="14"/>
      <c r="AH385" s="14"/>
      <c r="AI385" s="14"/>
    </row>
    <row r="386" spans="1:35" s="9" customFormat="1" ht="10.199999999999999" x14ac:dyDescent="0.2">
      <c r="A386" s="32" t="s">
        <v>382</v>
      </c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5"/>
      <c r="O386" s="5"/>
      <c r="P386" s="12"/>
      <c r="Q386" s="12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</row>
    <row r="387" spans="1:35" s="9" customFormat="1" ht="10.199999999999999" x14ac:dyDescent="0.2">
      <c r="A387" s="28" t="s">
        <v>383</v>
      </c>
      <c r="B387" s="5">
        <v>54.209200753768854</v>
      </c>
      <c r="C387" s="5">
        <v>0.13539999999999999</v>
      </c>
      <c r="D387" s="5">
        <v>0.7732</v>
      </c>
      <c r="E387" s="5">
        <v>12.117112331706698</v>
      </c>
      <c r="F387" s="5">
        <v>1.6474885457743476</v>
      </c>
      <c r="G387" s="5">
        <v>0.37219999999999998</v>
      </c>
      <c r="H387" s="5">
        <v>27.896392943925235</v>
      </c>
      <c r="I387" s="5">
        <v>1.7566999999999999</v>
      </c>
      <c r="J387" s="5">
        <v>4.53E-2</v>
      </c>
      <c r="K387" s="5">
        <v>1.4800000000000001E-2</v>
      </c>
      <c r="L387" s="5">
        <v>2.2100000000000002E-2</v>
      </c>
      <c r="M387" s="5">
        <v>7.5999999999999998E-2</v>
      </c>
      <c r="N387" s="5">
        <v>99.065894575175122</v>
      </c>
      <c r="O387" s="5"/>
      <c r="P387" s="12">
        <f t="shared" ref="P387:P401" si="14">(L387*1.4615)*10000</f>
        <v>322.99150000000003</v>
      </c>
      <c r="Q387" s="12">
        <f t="shared" ref="Q387:Q401" si="15">(M387*1.2725)*10000</f>
        <v>967.09999999999991</v>
      </c>
      <c r="R387" s="5"/>
      <c r="S387" s="4">
        <v>1.9612310789407423</v>
      </c>
      <c r="T387" s="4">
        <v>3.6850417878645887E-3</v>
      </c>
      <c r="U387" s="4">
        <v>3.2966868878484143E-2</v>
      </c>
      <c r="V387" s="4">
        <v>0</v>
      </c>
      <c r="W387" s="4">
        <v>0.36660156649292547</v>
      </c>
      <c r="X387" s="4">
        <v>4.4852460439823272E-2</v>
      </c>
      <c r="Y387" s="4">
        <v>1.1404776759241996E-2</v>
      </c>
      <c r="Z387" s="4">
        <v>1.5044621915855374</v>
      </c>
      <c r="AA387" s="4">
        <v>6.8091894603002037E-2</v>
      </c>
      <c r="AB387" s="4">
        <v>3.1773299193003542E-3</v>
      </c>
      <c r="AC387" s="4">
        <v>6.8300910755236192E-4</v>
      </c>
      <c r="AD387" s="4">
        <v>6.3211040746130966E-4</v>
      </c>
      <c r="AE387" s="4">
        <v>2.2116710780640697E-3</v>
      </c>
      <c r="AF387" s="6"/>
      <c r="AG387" s="10">
        <v>3.4124213063031208</v>
      </c>
      <c r="AH387" s="10">
        <v>75.39603453577034</v>
      </c>
      <c r="AI387" s="10">
        <v>21.191544157926543</v>
      </c>
    </row>
    <row r="388" spans="1:35" s="9" customFormat="1" ht="10.199999999999999" x14ac:dyDescent="0.2">
      <c r="A388" s="28" t="s">
        <v>384</v>
      </c>
      <c r="B388" s="5">
        <v>53.886737814070358</v>
      </c>
      <c r="C388" s="5">
        <v>0.1686</v>
      </c>
      <c r="D388" s="5">
        <v>1.2145999999999999</v>
      </c>
      <c r="E388" s="5">
        <v>12.832454452842391</v>
      </c>
      <c r="F388" s="5">
        <v>3.7855829365562523</v>
      </c>
      <c r="G388" s="5">
        <v>0.38279999999999997</v>
      </c>
      <c r="H388" s="5">
        <v>27.542763644859818</v>
      </c>
      <c r="I388" s="5">
        <v>1.3980999999999999</v>
      </c>
      <c r="J388" s="5">
        <v>4.7800000000000002E-2</v>
      </c>
      <c r="K388" s="5">
        <v>1.7299999999999999E-2</v>
      </c>
      <c r="L388" s="5">
        <v>3.7900000000000003E-2</v>
      </c>
      <c r="M388" s="5">
        <v>7.2099999999999997E-2</v>
      </c>
      <c r="N388" s="5">
        <v>101.38673884832882</v>
      </c>
      <c r="O388" s="5"/>
      <c r="P388" s="12">
        <f t="shared" si="14"/>
        <v>553.9085</v>
      </c>
      <c r="Q388" s="12">
        <f t="shared" si="15"/>
        <v>917.47249999999985</v>
      </c>
      <c r="R388" s="5"/>
      <c r="S388" s="4">
        <v>1.9226990280079721</v>
      </c>
      <c r="T388" s="4">
        <v>4.5253791759873258E-3</v>
      </c>
      <c r="U388" s="4">
        <v>5.1073166337067225E-2</v>
      </c>
      <c r="V388" s="4">
        <v>0</v>
      </c>
      <c r="W388" s="4">
        <v>0.3828940034572379</v>
      </c>
      <c r="X388" s="4">
        <v>0.10164131716994751</v>
      </c>
      <c r="Y388" s="4">
        <v>1.1567939272138741E-2</v>
      </c>
      <c r="Z388" s="4">
        <v>1.4649216334446304</v>
      </c>
      <c r="AA388" s="4">
        <v>5.3445322708325478E-2</v>
      </c>
      <c r="AB388" s="4">
        <v>3.306478156439991E-3</v>
      </c>
      <c r="AC388" s="4">
        <v>7.8738027990730248E-4</v>
      </c>
      <c r="AD388" s="4">
        <v>1.0690881807022797E-3</v>
      </c>
      <c r="AE388" s="4">
        <v>2.0692638096433025E-3</v>
      </c>
      <c r="AF388" s="6"/>
      <c r="AG388" s="10">
        <v>2.6530708809912955</v>
      </c>
      <c r="AH388" s="10">
        <v>72.719945014397396</v>
      </c>
      <c r="AI388" s="10">
        <v>24.626984104611314</v>
      </c>
    </row>
    <row r="389" spans="1:35" s="9" customFormat="1" ht="10.199999999999999" x14ac:dyDescent="0.2">
      <c r="A389" s="28" t="s">
        <v>385</v>
      </c>
      <c r="B389" s="5">
        <v>51.653278266331668</v>
      </c>
      <c r="C389" s="5">
        <v>0.3619</v>
      </c>
      <c r="D389" s="5">
        <v>0.83130000000000004</v>
      </c>
      <c r="E389" s="5">
        <v>22.095358997961846</v>
      </c>
      <c r="F389" s="5">
        <v>3.0163360255649994</v>
      </c>
      <c r="G389" s="5">
        <v>0.67359999999999998</v>
      </c>
      <c r="H389" s="5">
        <v>20.35247093457944</v>
      </c>
      <c r="I389" s="5">
        <v>1.8742000000000001</v>
      </c>
      <c r="J389" s="5">
        <v>7.6300000000000007E-2</v>
      </c>
      <c r="K389" s="5">
        <v>3.85E-2</v>
      </c>
      <c r="L389" s="5">
        <v>0</v>
      </c>
      <c r="M389" s="5">
        <v>5.6800000000000003E-2</v>
      </c>
      <c r="N389" s="5">
        <v>101.03004422443794</v>
      </c>
      <c r="O389" s="5"/>
      <c r="P389" s="12">
        <f t="shared" si="14"/>
        <v>0</v>
      </c>
      <c r="Q389" s="12">
        <f t="shared" si="15"/>
        <v>722.78000000000009</v>
      </c>
      <c r="R389" s="5"/>
      <c r="S389" s="4">
        <v>1.9343601151920773</v>
      </c>
      <c r="T389" s="4">
        <v>1.0195206158572343E-2</v>
      </c>
      <c r="U389" s="4">
        <v>3.6688276648961154E-2</v>
      </c>
      <c r="V389" s="4">
        <v>0</v>
      </c>
      <c r="W389" s="4">
        <v>0.6919582965577934</v>
      </c>
      <c r="X389" s="4">
        <v>8.5001632260914395E-2</v>
      </c>
      <c r="Y389" s="4">
        <v>2.1364669292260913E-2</v>
      </c>
      <c r="Z389" s="4">
        <v>1.1361457433956044</v>
      </c>
      <c r="AA389" s="4">
        <v>7.5196465344999366E-2</v>
      </c>
      <c r="AB389" s="4">
        <v>5.5395224216958196E-3</v>
      </c>
      <c r="AC389" s="4">
        <v>1.8391162647615727E-3</v>
      </c>
      <c r="AD389" s="4">
        <v>0</v>
      </c>
      <c r="AE389" s="4">
        <v>1.7109564623594663E-3</v>
      </c>
      <c r="AF389" s="6"/>
      <c r="AG389" s="10">
        <v>3.7417379382806883</v>
      </c>
      <c r="AH389" s="10">
        <v>56.534035369551503</v>
      </c>
      <c r="AI389" s="10">
        <v>39.724226692167804</v>
      </c>
    </row>
    <row r="390" spans="1:35" s="9" customFormat="1" ht="10.199999999999999" x14ac:dyDescent="0.2">
      <c r="A390" s="31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4"/>
      <c r="N390" s="5"/>
      <c r="O390" s="5"/>
      <c r="P390" s="12"/>
      <c r="Q390" s="12"/>
      <c r="R390" s="24"/>
      <c r="S390" s="24"/>
      <c r="T390" s="24"/>
      <c r="U390" s="24"/>
      <c r="V390" s="24"/>
      <c r="W390" s="24"/>
      <c r="X390" s="24"/>
      <c r="Y390" s="24"/>
      <c r="Z390" s="24"/>
      <c r="AA390" s="24"/>
      <c r="AB390" s="24"/>
      <c r="AC390" s="14"/>
      <c r="AD390" s="14"/>
      <c r="AE390" s="14"/>
      <c r="AF390" s="14"/>
      <c r="AG390" s="14"/>
      <c r="AH390" s="14"/>
      <c r="AI390" s="14"/>
    </row>
    <row r="391" spans="1:35" s="9" customFormat="1" ht="10.199999999999999" x14ac:dyDescent="0.2">
      <c r="A391" s="32" t="s">
        <v>386</v>
      </c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5"/>
      <c r="O391" s="5"/>
      <c r="P391" s="12"/>
      <c r="Q391" s="12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</row>
    <row r="392" spans="1:35" s="9" customFormat="1" ht="10.199999999999999" x14ac:dyDescent="0.2">
      <c r="A392" s="28" t="s">
        <v>387</v>
      </c>
      <c r="B392" s="5">
        <v>54.631485301507546</v>
      </c>
      <c r="C392" s="5">
        <v>7.1400000000000005E-2</v>
      </c>
      <c r="D392" s="5">
        <v>0.80669999999999997</v>
      </c>
      <c r="E392" s="5">
        <v>13.21901314785311</v>
      </c>
      <c r="F392" s="5">
        <v>3.8812006387908418</v>
      </c>
      <c r="G392" s="5">
        <v>0.43680000000000002</v>
      </c>
      <c r="H392" s="5">
        <v>27.763921962616823</v>
      </c>
      <c r="I392" s="5">
        <v>1.4879</v>
      </c>
      <c r="J392" s="5">
        <v>4.1700000000000001E-2</v>
      </c>
      <c r="K392" s="5">
        <v>1.95E-2</v>
      </c>
      <c r="L392" s="5">
        <v>2.4E-2</v>
      </c>
      <c r="M392" s="5">
        <v>2.8500000000000001E-2</v>
      </c>
      <c r="N392" s="5">
        <v>102.41212105076831</v>
      </c>
      <c r="O392" s="5"/>
      <c r="P392" s="12">
        <f t="shared" si="14"/>
        <v>350.76000000000005</v>
      </c>
      <c r="Q392" s="12">
        <f t="shared" si="15"/>
        <v>362.66250000000002</v>
      </c>
      <c r="R392" s="5"/>
      <c r="S392" s="4">
        <v>1.9319923571439404</v>
      </c>
      <c r="T392" s="4">
        <v>1.8994532012504149E-3</v>
      </c>
      <c r="U392" s="4">
        <v>3.3620529246828991E-2</v>
      </c>
      <c r="V392" s="4">
        <v>0</v>
      </c>
      <c r="W392" s="4">
        <v>0.39093166596178014</v>
      </c>
      <c r="X392" s="4">
        <v>0.1032848434439404</v>
      </c>
      <c r="Y392" s="4">
        <v>1.3082769293847007E-2</v>
      </c>
      <c r="Z392" s="4">
        <v>1.4635941826719263</v>
      </c>
      <c r="AA392" s="4">
        <v>5.6373914711860124E-2</v>
      </c>
      <c r="AB392" s="4">
        <v>2.8589515705226302E-3</v>
      </c>
      <c r="AC392" s="4">
        <v>8.7964213537433894E-4</v>
      </c>
      <c r="AD392" s="4">
        <v>6.7099385406742533E-4</v>
      </c>
      <c r="AE392" s="4">
        <v>8.1069676466241202E-4</v>
      </c>
      <c r="AF392" s="6"/>
      <c r="AG392" s="10">
        <v>2.7807834021762621</v>
      </c>
      <c r="AH392" s="10">
        <v>72.195419308703393</v>
      </c>
      <c r="AI392" s="10">
        <v>25.023797289120353</v>
      </c>
    </row>
    <row r="393" spans="1:35" s="9" customFormat="1" ht="10.199999999999999" x14ac:dyDescent="0.2">
      <c r="A393" s="28" t="s">
        <v>388</v>
      </c>
      <c r="B393" s="5">
        <v>52.299280653266344</v>
      </c>
      <c r="C393" s="5">
        <v>0.16170000000000001</v>
      </c>
      <c r="D393" s="5">
        <v>1.1847000000000001</v>
      </c>
      <c r="E393" s="5">
        <v>15.622716109147902</v>
      </c>
      <c r="F393" s="5">
        <v>4.0119973579039385</v>
      </c>
      <c r="G393" s="5">
        <v>0.39340000000000003</v>
      </c>
      <c r="H393" s="5">
        <v>24.644490000000001</v>
      </c>
      <c r="I393" s="5">
        <v>1.8706</v>
      </c>
      <c r="J393" s="5">
        <v>3.4700000000000002E-2</v>
      </c>
      <c r="K393" s="5">
        <v>2.69E-2</v>
      </c>
      <c r="L393" s="5">
        <v>2.7199999999999998E-2</v>
      </c>
      <c r="M393" s="5">
        <v>3.2899999999999999E-2</v>
      </c>
      <c r="N393" s="5">
        <v>100.31058412031818</v>
      </c>
      <c r="O393" s="5"/>
      <c r="P393" s="12">
        <f t="shared" si="14"/>
        <v>397.52799999999996</v>
      </c>
      <c r="Q393" s="12">
        <f t="shared" si="15"/>
        <v>418.65249999999997</v>
      </c>
      <c r="R393" s="5"/>
      <c r="S393" s="4">
        <v>1.917058028592989</v>
      </c>
      <c r="T393" s="4">
        <v>4.4587954948512951E-3</v>
      </c>
      <c r="U393" s="4">
        <v>5.1177377201164886E-2</v>
      </c>
      <c r="V393" s="4">
        <v>0</v>
      </c>
      <c r="W393" s="4">
        <v>0.47888970887253146</v>
      </c>
      <c r="X393" s="4">
        <v>0.11066449011731816</v>
      </c>
      <c r="Y393" s="4">
        <v>1.2213174337309318E-2</v>
      </c>
      <c r="Z393" s="4">
        <v>1.3465945189115538</v>
      </c>
      <c r="AA393" s="4">
        <v>7.3461962814591178E-2</v>
      </c>
      <c r="AB393" s="4">
        <v>2.4659108193608521E-3</v>
      </c>
      <c r="AC393" s="4">
        <v>1.2577688664467694E-3</v>
      </c>
      <c r="AD393" s="4">
        <v>7.882307118044523E-4</v>
      </c>
      <c r="AE393" s="4">
        <v>9.7003326007826147E-4</v>
      </c>
      <c r="AF393" s="6"/>
      <c r="AG393" s="10">
        <v>3.6334501955242979</v>
      </c>
      <c r="AH393" s="10">
        <v>66.602959280844559</v>
      </c>
      <c r="AI393" s="10">
        <v>29.763590523631134</v>
      </c>
    </row>
    <row r="394" spans="1:35" s="9" customFormat="1" ht="10.199999999999999" x14ac:dyDescent="0.2">
      <c r="A394" s="28" t="s">
        <v>389</v>
      </c>
      <c r="B394" s="5">
        <v>53.370503517587949</v>
      </c>
      <c r="C394" s="5">
        <v>0.1071</v>
      </c>
      <c r="D394" s="5">
        <v>1.4532</v>
      </c>
      <c r="E394" s="5">
        <v>11.978153391067014</v>
      </c>
      <c r="F394" s="5">
        <v>3.284165556507229</v>
      </c>
      <c r="G394" s="5">
        <v>0.35020000000000001</v>
      </c>
      <c r="H394" s="5">
        <v>27.619435934579442</v>
      </c>
      <c r="I394" s="5">
        <v>1.5814999999999999</v>
      </c>
      <c r="J394" s="5">
        <v>1.2200000000000001E-2</v>
      </c>
      <c r="K394" s="5">
        <v>2.6200000000000001E-2</v>
      </c>
      <c r="L394" s="5">
        <v>8.8499999999999995E-2</v>
      </c>
      <c r="M394" s="5">
        <v>6.5500000000000003E-2</v>
      </c>
      <c r="N394" s="5">
        <v>99.93665839974166</v>
      </c>
      <c r="O394" s="5"/>
      <c r="P394" s="12">
        <f t="shared" si="14"/>
        <v>1293.4275</v>
      </c>
      <c r="Q394" s="12">
        <f t="shared" si="15"/>
        <v>833.48749999999995</v>
      </c>
      <c r="R394" s="5"/>
      <c r="S394" s="4">
        <v>1.9233721888734396</v>
      </c>
      <c r="T394" s="4">
        <v>2.9034843729748103E-3</v>
      </c>
      <c r="U394" s="4">
        <v>6.1718805755793617E-2</v>
      </c>
      <c r="V394" s="4">
        <v>0</v>
      </c>
      <c r="W394" s="4">
        <v>0.36098680037236308</v>
      </c>
      <c r="X394" s="4">
        <v>8.9062561050987199E-2</v>
      </c>
      <c r="Y394" s="4">
        <v>1.0688895495203951E-2</v>
      </c>
      <c r="Z394" s="4">
        <v>1.4837280271064568</v>
      </c>
      <c r="AA394" s="4">
        <v>6.1062317432659247E-2</v>
      </c>
      <c r="AB394" s="4">
        <v>8.5237403221558961E-4</v>
      </c>
      <c r="AC394" s="4">
        <v>1.2044044185184318E-3</v>
      </c>
      <c r="AD394" s="4">
        <v>2.5214491099662065E-3</v>
      </c>
      <c r="AE394" s="4">
        <v>1.8986919794216491E-3</v>
      </c>
      <c r="AF394" s="6"/>
      <c r="AG394" s="10">
        <v>3.0446994068435407</v>
      </c>
      <c r="AH394" s="10">
        <v>73.981893154156197</v>
      </c>
      <c r="AI394" s="10">
        <v>22.973407439000258</v>
      </c>
    </row>
    <row r="395" spans="1:35" s="9" customFormat="1" ht="10.199999999999999" x14ac:dyDescent="0.2">
      <c r="A395" s="28" t="s">
        <v>390</v>
      </c>
      <c r="B395" s="5">
        <v>53.617121608040208</v>
      </c>
      <c r="C395" s="5">
        <v>0.16850000000000001</v>
      </c>
      <c r="D395" s="5">
        <v>1.2251000000000001</v>
      </c>
      <c r="E395" s="5">
        <v>11.882858927738837</v>
      </c>
      <c r="F395" s="5">
        <v>4.1580857236038282</v>
      </c>
      <c r="G395" s="5">
        <v>0.4007</v>
      </c>
      <c r="H395" s="5">
        <v>27.878472196261686</v>
      </c>
      <c r="I395" s="5">
        <v>1.4634</v>
      </c>
      <c r="J395" s="5">
        <v>5.4899999999999997E-2</v>
      </c>
      <c r="K395" s="5">
        <v>2.18E-2</v>
      </c>
      <c r="L395" s="5">
        <v>8.5800000000000001E-2</v>
      </c>
      <c r="M395" s="5">
        <v>3.0599999999999999E-2</v>
      </c>
      <c r="N395" s="5">
        <v>100.98733845564459</v>
      </c>
      <c r="O395" s="5"/>
      <c r="P395" s="12">
        <f t="shared" si="14"/>
        <v>1253.9670000000001</v>
      </c>
      <c r="Q395" s="12">
        <f t="shared" si="15"/>
        <v>389.38499999999993</v>
      </c>
      <c r="R395" s="5"/>
      <c r="S395" s="4">
        <v>1.915840224285426</v>
      </c>
      <c r="T395" s="4">
        <v>4.5292228239042593E-3</v>
      </c>
      <c r="U395" s="4">
        <v>5.1589037407708496E-2</v>
      </c>
      <c r="V395" s="4">
        <v>0</v>
      </c>
      <c r="W395" s="4">
        <v>0.35507177635069909</v>
      </c>
      <c r="X395" s="4">
        <v>0.11180399852203848</v>
      </c>
      <c r="Y395" s="4">
        <v>1.2126341415179024E-2</v>
      </c>
      <c r="Z395" s="4">
        <v>1.4849171570619302</v>
      </c>
      <c r="AA395" s="4">
        <v>5.6022295104113391E-2</v>
      </c>
      <c r="AB395" s="4">
        <v>3.8030889569931471E-3</v>
      </c>
      <c r="AC395" s="4">
        <v>9.936222368186684E-4</v>
      </c>
      <c r="AD395" s="4">
        <v>2.4237509052604657E-3</v>
      </c>
      <c r="AE395" s="4">
        <v>8.7948492992881346E-4</v>
      </c>
      <c r="AF395" s="6"/>
      <c r="AG395" s="10">
        <v>2.7734611722948106</v>
      </c>
      <c r="AH395" s="10">
        <v>73.512876820415585</v>
      </c>
      <c r="AI395" s="10">
        <v>23.71366200728961</v>
      </c>
    </row>
    <row r="396" spans="1:35" s="9" customFormat="1" ht="10.199999999999999" x14ac:dyDescent="0.2">
      <c r="A396" s="28" t="s">
        <v>391</v>
      </c>
      <c r="B396" s="5">
        <v>53.39996067839197</v>
      </c>
      <c r="C396" s="5">
        <v>0.15459999999999999</v>
      </c>
      <c r="D396" s="5">
        <v>1.4359999999999999</v>
      </c>
      <c r="E396" s="5">
        <v>11.28418193367782</v>
      </c>
      <c r="F396" s="5">
        <v>4.4971177871038384</v>
      </c>
      <c r="G396" s="5">
        <v>0.37109999999999999</v>
      </c>
      <c r="H396" s="5">
        <v>28.095048504672899</v>
      </c>
      <c r="I396" s="5">
        <v>1.4738</v>
      </c>
      <c r="J396" s="5">
        <v>4.0300000000000002E-2</v>
      </c>
      <c r="K396" s="5">
        <v>2.86E-2</v>
      </c>
      <c r="L396" s="5">
        <v>0.10390000000000001</v>
      </c>
      <c r="M396" s="5">
        <v>3.2000000000000001E-2</v>
      </c>
      <c r="N396" s="5">
        <v>100.91660890384651</v>
      </c>
      <c r="O396" s="5"/>
      <c r="P396" s="12">
        <f t="shared" si="14"/>
        <v>1518.4985000000001</v>
      </c>
      <c r="Q396" s="12">
        <f t="shared" si="15"/>
        <v>407.2</v>
      </c>
      <c r="R396" s="5"/>
      <c r="S396" s="4">
        <v>1.9067159690526252</v>
      </c>
      <c r="T396" s="4">
        <v>4.1526233954005867E-3</v>
      </c>
      <c r="U396" s="4">
        <v>6.0426800462472778E-2</v>
      </c>
      <c r="V396" s="4">
        <v>0</v>
      </c>
      <c r="W396" s="4">
        <v>0.33694154743119065</v>
      </c>
      <c r="X396" s="4">
        <v>0.12083352211957354</v>
      </c>
      <c r="Y396" s="4">
        <v>1.1222527501255054E-2</v>
      </c>
      <c r="Z396" s="4">
        <v>1.4953825778400196</v>
      </c>
      <c r="AA396" s="4">
        <v>5.6380078112773901E-2</v>
      </c>
      <c r="AB396" s="4">
        <v>2.7897061544102097E-3</v>
      </c>
      <c r="AC396" s="4">
        <v>1.3026271227681615E-3</v>
      </c>
      <c r="AD396" s="4">
        <v>2.9329558047015993E-3</v>
      </c>
      <c r="AE396" s="4">
        <v>9.1906500280916257E-4</v>
      </c>
      <c r="AF396" s="6"/>
      <c r="AG396" s="10">
        <v>2.7900429073136381</v>
      </c>
      <c r="AH396" s="10">
        <v>74.00098926215658</v>
      </c>
      <c r="AI396" s="10">
        <v>23.208967830529783</v>
      </c>
    </row>
    <row r="397" spans="1:35" s="9" customFormat="1" ht="10.199999999999999" x14ac:dyDescent="0.2">
      <c r="A397" s="31"/>
      <c r="B397" s="23"/>
      <c r="C397" s="23"/>
      <c r="D397" s="23"/>
      <c r="E397" s="23"/>
      <c r="F397" s="23"/>
      <c r="G397" s="23"/>
      <c r="H397" s="23"/>
      <c r="I397" s="23"/>
      <c r="J397" s="24"/>
      <c r="K397" s="24"/>
      <c r="L397" s="24"/>
      <c r="M397" s="24"/>
      <c r="N397" s="5"/>
      <c r="O397" s="5"/>
      <c r="P397" s="12"/>
      <c r="Q397" s="12"/>
      <c r="R397" s="24"/>
      <c r="S397" s="24"/>
      <c r="T397" s="24"/>
      <c r="U397" s="24"/>
      <c r="V397" s="24"/>
      <c r="W397" s="24"/>
      <c r="X397" s="24"/>
      <c r="Y397" s="24"/>
      <c r="Z397" s="14"/>
      <c r="AA397" s="14"/>
      <c r="AB397" s="14"/>
      <c r="AC397" s="14"/>
      <c r="AD397" s="14"/>
      <c r="AE397" s="14"/>
      <c r="AF397" s="14"/>
      <c r="AG397" s="14"/>
      <c r="AH397" s="14"/>
      <c r="AI397" s="14"/>
    </row>
    <row r="398" spans="1:35" s="9" customFormat="1" ht="10.199999999999999" x14ac:dyDescent="0.2">
      <c r="A398" s="32" t="s">
        <v>392</v>
      </c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5"/>
      <c r="O398" s="5"/>
      <c r="P398" s="12"/>
      <c r="Q398" s="12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</row>
    <row r="399" spans="1:35" s="9" customFormat="1" ht="10.199999999999999" x14ac:dyDescent="0.2">
      <c r="A399" s="28" t="s">
        <v>393</v>
      </c>
      <c r="B399" s="5">
        <v>49.315984673366842</v>
      </c>
      <c r="C399" s="5">
        <v>0.55030000000000001</v>
      </c>
      <c r="D399" s="5">
        <v>2.3176000000000001</v>
      </c>
      <c r="E399" s="5">
        <v>4.5292690138344138</v>
      </c>
      <c r="F399" s="5">
        <v>5.8829232449258164</v>
      </c>
      <c r="G399" s="5">
        <v>0.2752</v>
      </c>
      <c r="H399" s="5">
        <v>15.23772663551402</v>
      </c>
      <c r="I399" s="5">
        <v>20.337399999999999</v>
      </c>
      <c r="J399" s="5">
        <v>0.29399999999999998</v>
      </c>
      <c r="K399" s="5">
        <v>2.5899999999999999E-2</v>
      </c>
      <c r="L399" s="5">
        <v>2.0199999999999999E-2</v>
      </c>
      <c r="M399" s="5">
        <v>0</v>
      </c>
      <c r="N399" s="5">
        <v>98.786503567641091</v>
      </c>
      <c r="O399" s="5"/>
      <c r="P399" s="12">
        <f t="shared" si="14"/>
        <v>295.22299999999996</v>
      </c>
      <c r="Q399" s="12">
        <f t="shared" si="15"/>
        <v>0</v>
      </c>
      <c r="R399" s="5"/>
      <c r="S399" s="4">
        <v>1.8604351510539141</v>
      </c>
      <c r="T399" s="4">
        <v>1.5616882061532385E-2</v>
      </c>
      <c r="U399" s="4">
        <v>0.10303752129205528</v>
      </c>
      <c r="V399" s="4">
        <v>0</v>
      </c>
      <c r="W399" s="4">
        <v>0.14288754137302068</v>
      </c>
      <c r="X399" s="4">
        <v>0.16700447754217462</v>
      </c>
      <c r="Y399" s="4">
        <v>8.79285506138449E-3</v>
      </c>
      <c r="Z399" s="4">
        <v>0.85688880568756332</v>
      </c>
      <c r="AA399" s="4">
        <v>0.82198579505662683</v>
      </c>
      <c r="AB399" s="4">
        <v>2.1502180622974789E-2</v>
      </c>
      <c r="AC399" s="4">
        <v>1.2463373454515004E-3</v>
      </c>
      <c r="AD399" s="4">
        <v>6.0245290330240007E-4</v>
      </c>
      <c r="AE399" s="4">
        <v>0</v>
      </c>
      <c r="AF399" s="6"/>
      <c r="AG399" s="10">
        <v>41.149502953924738</v>
      </c>
      <c r="AH399" s="10">
        <v>42.896785629241101</v>
      </c>
      <c r="AI399" s="10">
        <v>15.953711416834151</v>
      </c>
    </row>
    <row r="400" spans="1:35" s="9" customFormat="1" ht="10.199999999999999" x14ac:dyDescent="0.2">
      <c r="A400" s="28" t="s">
        <v>394</v>
      </c>
      <c r="B400" s="5">
        <v>51.24949007537689</v>
      </c>
      <c r="C400" s="5">
        <v>0.33829999999999999</v>
      </c>
      <c r="D400" s="5">
        <v>2.0415999999999999</v>
      </c>
      <c r="E400" s="5">
        <v>3.1266297707422099</v>
      </c>
      <c r="F400" s="5">
        <v>5.0633831057741823</v>
      </c>
      <c r="G400" s="5">
        <v>0.21060000000000001</v>
      </c>
      <c r="H400" s="5">
        <v>16.628213738317758</v>
      </c>
      <c r="I400" s="5">
        <v>21.197700000000001</v>
      </c>
      <c r="J400" s="5">
        <v>0.26889999999999997</v>
      </c>
      <c r="K400" s="5">
        <v>3.0099999999999998E-2</v>
      </c>
      <c r="L400" s="5">
        <v>6.7199999999999996E-2</v>
      </c>
      <c r="M400" s="5">
        <v>3.8899999999999997E-2</v>
      </c>
      <c r="N400" s="5">
        <v>100.26101669021104</v>
      </c>
      <c r="O400" s="5"/>
      <c r="P400" s="12">
        <f t="shared" si="14"/>
        <v>982.12799999999993</v>
      </c>
      <c r="Q400" s="12">
        <f t="shared" si="15"/>
        <v>495.00249999999994</v>
      </c>
      <c r="R400" s="5"/>
      <c r="S400" s="4">
        <v>1.8866862254726624</v>
      </c>
      <c r="T400" s="4">
        <v>9.3687169490954784E-3</v>
      </c>
      <c r="U400" s="4">
        <v>8.8574942695369835E-2</v>
      </c>
      <c r="V400" s="4">
        <v>0</v>
      </c>
      <c r="W400" s="4">
        <v>9.6255600714468287E-2</v>
      </c>
      <c r="X400" s="4">
        <v>0.14026813537010119</v>
      </c>
      <c r="Y400" s="4">
        <v>6.5663367933836208E-3</v>
      </c>
      <c r="Z400" s="4">
        <v>0.91250067014644765</v>
      </c>
      <c r="AA400" s="4">
        <v>0.83606669991018179</v>
      </c>
      <c r="AB400" s="4">
        <v>1.9191515897979919E-2</v>
      </c>
      <c r="AC400" s="4">
        <v>1.4134668992821875E-3</v>
      </c>
      <c r="AD400" s="4">
        <v>1.9557993967762076E-3</v>
      </c>
      <c r="AE400" s="4">
        <v>1.1518897542521684E-3</v>
      </c>
      <c r="AF400" s="6"/>
      <c r="AG400" s="10">
        <v>41.978438755928323</v>
      </c>
      <c r="AH400" s="10">
        <v>45.81614541112728</v>
      </c>
      <c r="AI400" s="10">
        <v>12.205415832944398</v>
      </c>
    </row>
    <row r="401" spans="1:35" s="9" customFormat="1" ht="10.199999999999999" x14ac:dyDescent="0.2">
      <c r="A401" s="35" t="s">
        <v>395</v>
      </c>
      <c r="B401" s="2">
        <v>49.856587185929655</v>
      </c>
      <c r="C401" s="2">
        <v>0.5423</v>
      </c>
      <c r="D401" s="2">
        <v>2.2195</v>
      </c>
      <c r="E401" s="2">
        <v>6.6369413861099114</v>
      </c>
      <c r="F401" s="2">
        <v>5.6750297176160567</v>
      </c>
      <c r="G401" s="2">
        <v>0.32740000000000002</v>
      </c>
      <c r="H401" s="2">
        <v>14.548185140186918</v>
      </c>
      <c r="I401" s="2">
        <v>19.9146</v>
      </c>
      <c r="J401" s="2">
        <v>0.34150000000000003</v>
      </c>
      <c r="K401" s="2">
        <v>3.5499999999999997E-2</v>
      </c>
      <c r="L401" s="2">
        <v>2.01E-2</v>
      </c>
      <c r="M401" s="2">
        <v>0</v>
      </c>
      <c r="N401" s="2">
        <v>100.11764342984253</v>
      </c>
      <c r="O401" s="2"/>
      <c r="P401" s="11">
        <f t="shared" si="14"/>
        <v>293.76150000000001</v>
      </c>
      <c r="Q401" s="11">
        <f t="shared" si="15"/>
        <v>0</v>
      </c>
      <c r="R401" s="2"/>
      <c r="S401" s="2">
        <v>1.8686214928232578</v>
      </c>
      <c r="T401" s="2">
        <v>1.5289961357050933E-2</v>
      </c>
      <c r="U401" s="2">
        <v>9.8035650621988601E-2</v>
      </c>
      <c r="V401" s="2">
        <v>0</v>
      </c>
      <c r="W401" s="2">
        <v>0.20802052839569679</v>
      </c>
      <c r="X401" s="2">
        <v>0.16005713496597407</v>
      </c>
      <c r="Y401" s="2">
        <v>1.0392789371324745E-2</v>
      </c>
      <c r="Z401" s="2">
        <v>0.81280258493334501</v>
      </c>
      <c r="AA401" s="2">
        <v>0.79967300454311208</v>
      </c>
      <c r="AB401" s="2">
        <v>2.4814061197340167E-2</v>
      </c>
      <c r="AC401" s="2">
        <v>1.6972122710750804E-3</v>
      </c>
      <c r="AD401" s="2">
        <v>5.9557951983478866E-4</v>
      </c>
      <c r="AE401" s="2">
        <v>0</v>
      </c>
      <c r="AF401" s="3"/>
      <c r="AG401" s="11">
        <v>40.1654785006466</v>
      </c>
      <c r="AH401" s="11">
        <v>40.824942901583476</v>
      </c>
      <c r="AI401" s="11">
        <v>19.009578597769934</v>
      </c>
    </row>
    <row r="402" spans="1:35" s="9" customFormat="1" ht="10.199999999999999" x14ac:dyDescent="0.2">
      <c r="A402" s="41" t="s">
        <v>396</v>
      </c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42"/>
      <c r="V402" s="42"/>
      <c r="W402" s="42"/>
      <c r="X402" s="42"/>
      <c r="Y402" s="42"/>
      <c r="Z402" s="42"/>
      <c r="AA402" s="42"/>
      <c r="AB402" s="42"/>
      <c r="AC402" s="42"/>
      <c r="AD402" s="42"/>
      <c r="AE402" s="42"/>
      <c r="AF402" s="42"/>
      <c r="AG402" s="46"/>
      <c r="AH402" s="46"/>
      <c r="AI402" s="46"/>
    </row>
    <row r="403" spans="1:35" s="9" customFormat="1" ht="10.199999999999999" x14ac:dyDescent="0.2">
      <c r="A403" s="43"/>
      <c r="B403" s="43"/>
      <c r="C403" s="43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  <c r="Z403" s="43"/>
      <c r="AA403" s="43"/>
      <c r="AB403" s="43"/>
      <c r="AC403" s="43"/>
      <c r="AD403" s="43"/>
      <c r="AE403" s="43"/>
      <c r="AF403" s="43"/>
      <c r="AG403" s="43"/>
      <c r="AH403" s="43"/>
      <c r="AI403" s="43"/>
    </row>
    <row r="404" spans="1:35" s="9" customFormat="1" ht="10.199999999999999" x14ac:dyDescent="0.2"/>
    <row r="405" spans="1:35" s="9" customFormat="1" ht="10.199999999999999" x14ac:dyDescent="0.2"/>
    <row r="406" spans="1:35" s="9" customFormat="1" ht="10.199999999999999" x14ac:dyDescent="0.2"/>
    <row r="407" spans="1:35" s="9" customFormat="1" ht="10.199999999999999" x14ac:dyDescent="0.2"/>
    <row r="408" spans="1:35" s="9" customFormat="1" ht="10.199999999999999" x14ac:dyDescent="0.2"/>
    <row r="409" spans="1:35" s="9" customFormat="1" ht="10.199999999999999" x14ac:dyDescent="0.2"/>
    <row r="410" spans="1:35" s="9" customFormat="1" ht="10.199999999999999" x14ac:dyDescent="0.2"/>
    <row r="411" spans="1:35" s="9" customFormat="1" ht="10.199999999999999" x14ac:dyDescent="0.2"/>
    <row r="412" spans="1:35" s="9" customFormat="1" ht="10.199999999999999" x14ac:dyDescent="0.2"/>
    <row r="413" spans="1:35" s="9" customFormat="1" ht="10.199999999999999" x14ac:dyDescent="0.2"/>
    <row r="414" spans="1:35" s="9" customFormat="1" ht="10.199999999999999" x14ac:dyDescent="0.2"/>
    <row r="415" spans="1:35" s="9" customFormat="1" ht="10.199999999999999" x14ac:dyDescent="0.2"/>
    <row r="416" spans="1:35" s="9" customFormat="1" ht="10.199999999999999" x14ac:dyDescent="0.2"/>
    <row r="417" s="9" customFormat="1" ht="10.199999999999999" x14ac:dyDescent="0.2"/>
    <row r="418" s="9" customFormat="1" ht="10.199999999999999" x14ac:dyDescent="0.2"/>
    <row r="419" s="9" customFormat="1" ht="10.199999999999999" x14ac:dyDescent="0.2"/>
    <row r="420" s="9" customFormat="1" ht="10.199999999999999" x14ac:dyDescent="0.2"/>
    <row r="421" s="9" customFormat="1" ht="10.199999999999999" x14ac:dyDescent="0.2"/>
    <row r="422" s="9" customFormat="1" ht="10.199999999999999" x14ac:dyDescent="0.2"/>
    <row r="423" s="9" customFormat="1" ht="10.199999999999999" x14ac:dyDescent="0.2"/>
    <row r="424" s="9" customFormat="1" ht="10.199999999999999" x14ac:dyDescent="0.2"/>
    <row r="425" s="9" customFormat="1" ht="10.199999999999999" x14ac:dyDescent="0.2"/>
    <row r="426" s="9" customFormat="1" ht="10.199999999999999" x14ac:dyDescent="0.2"/>
    <row r="427" s="9" customFormat="1" ht="10.199999999999999" x14ac:dyDescent="0.2"/>
    <row r="428" s="9" customFormat="1" ht="10.199999999999999" x14ac:dyDescent="0.2"/>
    <row r="429" s="9" customFormat="1" ht="10.199999999999999" x14ac:dyDescent="0.2"/>
    <row r="430" s="9" customFormat="1" ht="10.199999999999999" x14ac:dyDescent="0.2"/>
    <row r="431" s="9" customFormat="1" ht="10.199999999999999" x14ac:dyDescent="0.2"/>
    <row r="432" s="9" customFormat="1" ht="10.199999999999999" x14ac:dyDescent="0.2"/>
    <row r="433" s="9" customFormat="1" ht="10.199999999999999" x14ac:dyDescent="0.2"/>
    <row r="434" s="9" customFormat="1" ht="10.199999999999999" x14ac:dyDescent="0.2"/>
    <row r="435" s="9" customFormat="1" ht="10.199999999999999" x14ac:dyDescent="0.2"/>
    <row r="436" s="9" customFormat="1" ht="10.199999999999999" x14ac:dyDescent="0.2"/>
    <row r="437" s="9" customFormat="1" ht="10.199999999999999" x14ac:dyDescent="0.2"/>
    <row r="438" s="9" customFormat="1" ht="10.199999999999999" x14ac:dyDescent="0.2"/>
    <row r="439" s="9" customFormat="1" ht="10.199999999999999" x14ac:dyDescent="0.2"/>
    <row r="440" s="9" customFormat="1" ht="10.199999999999999" x14ac:dyDescent="0.2"/>
    <row r="441" s="9" customFormat="1" ht="10.199999999999999" x14ac:dyDescent="0.2"/>
    <row r="442" s="9" customFormat="1" ht="10.199999999999999" x14ac:dyDescent="0.2"/>
    <row r="443" s="9" customFormat="1" ht="10.199999999999999" x14ac:dyDescent="0.2"/>
    <row r="444" s="9" customFormat="1" ht="10.199999999999999" x14ac:dyDescent="0.2"/>
    <row r="445" s="9" customFormat="1" ht="10.199999999999999" x14ac:dyDescent="0.2"/>
    <row r="446" s="9" customFormat="1" ht="10.199999999999999" x14ac:dyDescent="0.2"/>
    <row r="447" s="9" customFormat="1" ht="10.199999999999999" x14ac:dyDescent="0.2"/>
    <row r="448" s="9" customFormat="1" ht="10.199999999999999" x14ac:dyDescent="0.2"/>
    <row r="449" s="9" customFormat="1" ht="10.199999999999999" x14ac:dyDescent="0.2"/>
    <row r="450" s="9" customFormat="1" ht="10.199999999999999" x14ac:dyDescent="0.2"/>
    <row r="451" s="9" customFormat="1" ht="10.199999999999999" x14ac:dyDescent="0.2"/>
    <row r="452" s="9" customFormat="1" ht="10.199999999999999" x14ac:dyDescent="0.2"/>
    <row r="453" s="9" customFormat="1" ht="10.199999999999999" x14ac:dyDescent="0.2"/>
    <row r="454" s="9" customFormat="1" ht="10.199999999999999" x14ac:dyDescent="0.2"/>
    <row r="455" s="9" customFormat="1" ht="10.199999999999999" x14ac:dyDescent="0.2"/>
    <row r="456" s="9" customFormat="1" ht="10.199999999999999" x14ac:dyDescent="0.2"/>
    <row r="457" s="9" customFormat="1" ht="10.199999999999999" x14ac:dyDescent="0.2"/>
    <row r="458" s="9" customFormat="1" ht="10.199999999999999" x14ac:dyDescent="0.2"/>
    <row r="459" s="9" customFormat="1" ht="10.199999999999999" x14ac:dyDescent="0.2"/>
    <row r="460" s="9" customFormat="1" ht="10.199999999999999" x14ac:dyDescent="0.2"/>
    <row r="461" s="9" customFormat="1" ht="10.199999999999999" x14ac:dyDescent="0.2"/>
    <row r="462" s="9" customFormat="1" ht="10.199999999999999" x14ac:dyDescent="0.2"/>
    <row r="463" s="9" customFormat="1" ht="10.199999999999999" x14ac:dyDescent="0.2"/>
    <row r="464" s="9" customFormat="1" ht="10.199999999999999" x14ac:dyDescent="0.2"/>
    <row r="465" s="9" customFormat="1" ht="10.199999999999999" x14ac:dyDescent="0.2"/>
    <row r="466" s="9" customFormat="1" ht="10.199999999999999" x14ac:dyDescent="0.2"/>
    <row r="467" s="9" customFormat="1" ht="10.199999999999999" x14ac:dyDescent="0.2"/>
    <row r="468" s="9" customFormat="1" ht="10.199999999999999" x14ac:dyDescent="0.2"/>
    <row r="469" s="9" customFormat="1" ht="10.199999999999999" x14ac:dyDescent="0.2"/>
    <row r="470" s="9" customFormat="1" ht="10.199999999999999" x14ac:dyDescent="0.2"/>
    <row r="471" s="9" customFormat="1" ht="10.199999999999999" x14ac:dyDescent="0.2"/>
    <row r="472" s="9" customFormat="1" ht="10.199999999999999" x14ac:dyDescent="0.2"/>
    <row r="473" s="9" customFormat="1" ht="10.199999999999999" x14ac:dyDescent="0.2"/>
    <row r="474" s="9" customFormat="1" ht="10.199999999999999" x14ac:dyDescent="0.2"/>
    <row r="475" s="9" customFormat="1" ht="10.199999999999999" x14ac:dyDescent="0.2"/>
    <row r="476" s="9" customFormat="1" ht="10.199999999999999" x14ac:dyDescent="0.2"/>
    <row r="477" s="9" customFormat="1" ht="10.199999999999999" x14ac:dyDescent="0.2"/>
    <row r="478" s="9" customFormat="1" ht="10.199999999999999" x14ac:dyDescent="0.2"/>
    <row r="479" s="9" customFormat="1" ht="10.199999999999999" x14ac:dyDescent="0.2"/>
    <row r="480" s="9" customFormat="1" ht="10.199999999999999" x14ac:dyDescent="0.2"/>
    <row r="481" s="9" customFormat="1" ht="10.199999999999999" x14ac:dyDescent="0.2"/>
    <row r="482" s="9" customFormat="1" ht="10.199999999999999" x14ac:dyDescent="0.2"/>
    <row r="483" s="9" customFormat="1" ht="10.199999999999999" x14ac:dyDescent="0.2"/>
    <row r="484" s="9" customFormat="1" ht="10.199999999999999" x14ac:dyDescent="0.2"/>
    <row r="485" s="9" customFormat="1" ht="10.199999999999999" x14ac:dyDescent="0.2"/>
    <row r="486" s="9" customFormat="1" ht="10.199999999999999" x14ac:dyDescent="0.2"/>
    <row r="487" s="9" customFormat="1" ht="10.199999999999999" x14ac:dyDescent="0.2"/>
    <row r="488" s="9" customFormat="1" ht="10.199999999999999" x14ac:dyDescent="0.2"/>
    <row r="489" s="9" customFormat="1" ht="10.199999999999999" x14ac:dyDescent="0.2"/>
    <row r="490" s="9" customFormat="1" ht="10.199999999999999" x14ac:dyDescent="0.2"/>
    <row r="491" s="9" customFormat="1" ht="10.199999999999999" x14ac:dyDescent="0.2"/>
    <row r="492" s="9" customFormat="1" ht="10.199999999999999" x14ac:dyDescent="0.2"/>
    <row r="493" s="9" customFormat="1" ht="10.199999999999999" x14ac:dyDescent="0.2"/>
    <row r="494" s="9" customFormat="1" ht="10.199999999999999" x14ac:dyDescent="0.2"/>
    <row r="495" s="9" customFormat="1" ht="10.199999999999999" x14ac:dyDescent="0.2"/>
    <row r="496" s="9" customFormat="1" ht="10.199999999999999" x14ac:dyDescent="0.2"/>
    <row r="497" s="9" customFormat="1" ht="10.199999999999999" x14ac:dyDescent="0.2"/>
    <row r="498" s="9" customFormat="1" ht="10.199999999999999" x14ac:dyDescent="0.2"/>
    <row r="499" s="9" customFormat="1" ht="10.199999999999999" x14ac:dyDescent="0.2"/>
    <row r="500" s="9" customFormat="1" ht="10.199999999999999" x14ac:dyDescent="0.2"/>
    <row r="501" s="9" customFormat="1" ht="10.199999999999999" x14ac:dyDescent="0.2"/>
    <row r="502" s="9" customFormat="1" ht="10.199999999999999" x14ac:dyDescent="0.2"/>
    <row r="503" s="9" customFormat="1" ht="10.199999999999999" x14ac:dyDescent="0.2"/>
    <row r="504" s="9" customFormat="1" ht="10.199999999999999" x14ac:dyDescent="0.2"/>
    <row r="505" s="9" customFormat="1" ht="10.199999999999999" x14ac:dyDescent="0.2"/>
    <row r="506" s="9" customFormat="1" ht="10.199999999999999" x14ac:dyDescent="0.2"/>
    <row r="507" s="9" customFormat="1" ht="10.199999999999999" x14ac:dyDescent="0.2"/>
    <row r="508" s="9" customFormat="1" ht="10.199999999999999" x14ac:dyDescent="0.2"/>
    <row r="509" s="9" customFormat="1" ht="10.199999999999999" x14ac:dyDescent="0.2"/>
    <row r="510" s="9" customFormat="1" ht="10.199999999999999" x14ac:dyDescent="0.2"/>
    <row r="511" s="9" customFormat="1" ht="10.199999999999999" x14ac:dyDescent="0.2"/>
    <row r="512" s="9" customFormat="1" ht="10.199999999999999" x14ac:dyDescent="0.2"/>
    <row r="513" s="9" customFormat="1" ht="10.199999999999999" x14ac:dyDescent="0.2"/>
    <row r="514" s="9" customFormat="1" ht="10.199999999999999" x14ac:dyDescent="0.2"/>
    <row r="515" s="9" customFormat="1" ht="10.199999999999999" x14ac:dyDescent="0.2"/>
    <row r="516" s="9" customFormat="1" ht="10.199999999999999" x14ac:dyDescent="0.2"/>
    <row r="517" s="9" customFormat="1" ht="10.199999999999999" x14ac:dyDescent="0.2"/>
    <row r="518" s="9" customFormat="1" ht="10.199999999999999" x14ac:dyDescent="0.2"/>
    <row r="519" s="9" customFormat="1" ht="10.199999999999999" x14ac:dyDescent="0.2"/>
    <row r="520" s="9" customFormat="1" ht="10.199999999999999" x14ac:dyDescent="0.2"/>
    <row r="521" s="9" customFormat="1" ht="10.199999999999999" x14ac:dyDescent="0.2"/>
    <row r="522" s="9" customFormat="1" ht="10.199999999999999" x14ac:dyDescent="0.2"/>
    <row r="523" s="9" customFormat="1" ht="10.199999999999999" x14ac:dyDescent="0.2"/>
    <row r="524" s="9" customFormat="1" ht="10.199999999999999" x14ac:dyDescent="0.2"/>
    <row r="525" s="9" customFormat="1" ht="10.199999999999999" x14ac:dyDescent="0.2"/>
    <row r="526" s="9" customFormat="1" ht="10.199999999999999" x14ac:dyDescent="0.2"/>
    <row r="527" s="9" customFormat="1" ht="10.199999999999999" x14ac:dyDescent="0.2"/>
    <row r="528" s="9" customFormat="1" ht="10.199999999999999" x14ac:dyDescent="0.2"/>
    <row r="529" s="9" customFormat="1" ht="10.199999999999999" x14ac:dyDescent="0.2"/>
    <row r="530" s="9" customFormat="1" ht="10.199999999999999" x14ac:dyDescent="0.2"/>
    <row r="531" s="9" customFormat="1" ht="10.199999999999999" x14ac:dyDescent="0.2"/>
    <row r="532" s="9" customFormat="1" ht="10.199999999999999" x14ac:dyDescent="0.2"/>
    <row r="533" s="9" customFormat="1" ht="10.199999999999999" x14ac:dyDescent="0.2"/>
    <row r="534" s="9" customFormat="1" ht="10.199999999999999" x14ac:dyDescent="0.2"/>
    <row r="535" s="9" customFormat="1" ht="10.199999999999999" x14ac:dyDescent="0.2"/>
    <row r="536" s="9" customFormat="1" ht="10.199999999999999" x14ac:dyDescent="0.2"/>
    <row r="537" s="9" customFormat="1" ht="10.199999999999999" x14ac:dyDescent="0.2"/>
    <row r="538" s="9" customFormat="1" ht="10.199999999999999" x14ac:dyDescent="0.2"/>
    <row r="539" s="9" customFormat="1" ht="10.199999999999999" x14ac:dyDescent="0.2"/>
    <row r="540" s="9" customFormat="1" ht="10.199999999999999" x14ac:dyDescent="0.2"/>
    <row r="541" s="9" customFormat="1" ht="10.199999999999999" x14ac:dyDescent="0.2"/>
    <row r="542" s="9" customFormat="1" ht="10.199999999999999" x14ac:dyDescent="0.2"/>
    <row r="543" s="9" customFormat="1" ht="10.199999999999999" x14ac:dyDescent="0.2"/>
    <row r="544" s="9" customFormat="1" ht="10.199999999999999" x14ac:dyDescent="0.2"/>
    <row r="545" s="9" customFormat="1" ht="10.199999999999999" x14ac:dyDescent="0.2"/>
    <row r="546" s="9" customFormat="1" ht="10.199999999999999" x14ac:dyDescent="0.2"/>
    <row r="547" s="9" customFormat="1" ht="10.199999999999999" x14ac:dyDescent="0.2"/>
    <row r="548" s="9" customFormat="1" ht="10.199999999999999" x14ac:dyDescent="0.2"/>
    <row r="549" s="9" customFormat="1" ht="10.199999999999999" x14ac:dyDescent="0.2"/>
    <row r="550" s="9" customFormat="1" ht="10.199999999999999" x14ac:dyDescent="0.2"/>
    <row r="551" s="9" customFormat="1" ht="10.199999999999999" x14ac:dyDescent="0.2"/>
    <row r="552" s="9" customFormat="1" ht="10.199999999999999" x14ac:dyDescent="0.2"/>
    <row r="553" s="9" customFormat="1" ht="10.199999999999999" x14ac:dyDescent="0.2"/>
    <row r="554" s="9" customFormat="1" ht="10.199999999999999" x14ac:dyDescent="0.2"/>
    <row r="555" s="9" customFormat="1" ht="10.199999999999999" x14ac:dyDescent="0.2"/>
    <row r="556" s="9" customFormat="1" ht="10.199999999999999" x14ac:dyDescent="0.2"/>
    <row r="557" s="9" customFormat="1" ht="10.199999999999999" x14ac:dyDescent="0.2"/>
    <row r="558" s="9" customFormat="1" ht="10.199999999999999" x14ac:dyDescent="0.2"/>
    <row r="559" s="9" customFormat="1" ht="10.199999999999999" x14ac:dyDescent="0.2"/>
    <row r="560" s="9" customFormat="1" ht="10.199999999999999" x14ac:dyDescent="0.2"/>
    <row r="561" s="9" customFormat="1" ht="10.199999999999999" x14ac:dyDescent="0.2"/>
    <row r="562" s="9" customFormat="1" ht="10.199999999999999" x14ac:dyDescent="0.2"/>
    <row r="563" s="9" customFormat="1" ht="10.199999999999999" x14ac:dyDescent="0.2"/>
    <row r="564" s="9" customFormat="1" ht="10.199999999999999" x14ac:dyDescent="0.2"/>
    <row r="565" s="9" customFormat="1" ht="10.199999999999999" x14ac:dyDescent="0.2"/>
    <row r="566" s="9" customFormat="1" ht="10.199999999999999" x14ac:dyDescent="0.2"/>
    <row r="567" s="9" customFormat="1" ht="10.199999999999999" x14ac:dyDescent="0.2"/>
    <row r="568" s="9" customFormat="1" ht="10.199999999999999" x14ac:dyDescent="0.2"/>
    <row r="569" s="9" customFormat="1" ht="10.199999999999999" x14ac:dyDescent="0.2"/>
    <row r="570" s="9" customFormat="1" ht="10.199999999999999" x14ac:dyDescent="0.2"/>
    <row r="571" s="9" customFormat="1" ht="10.199999999999999" x14ac:dyDescent="0.2"/>
    <row r="572" s="9" customFormat="1" ht="10.199999999999999" x14ac:dyDescent="0.2"/>
    <row r="573" s="9" customFormat="1" ht="10.199999999999999" x14ac:dyDescent="0.2"/>
    <row r="574" s="9" customFormat="1" ht="10.199999999999999" x14ac:dyDescent="0.2"/>
    <row r="575" s="9" customFormat="1" ht="10.199999999999999" x14ac:dyDescent="0.2"/>
    <row r="576" s="9" customFormat="1" ht="10.199999999999999" x14ac:dyDescent="0.2"/>
    <row r="577" s="9" customFormat="1" ht="10.199999999999999" x14ac:dyDescent="0.2"/>
    <row r="578" s="9" customFormat="1" ht="10.199999999999999" x14ac:dyDescent="0.2"/>
    <row r="579" s="9" customFormat="1" ht="10.199999999999999" x14ac:dyDescent="0.2"/>
    <row r="580" s="9" customFormat="1" ht="10.199999999999999" x14ac:dyDescent="0.2"/>
    <row r="581" s="9" customFormat="1" ht="10.199999999999999" x14ac:dyDescent="0.2"/>
    <row r="582" s="9" customFormat="1" ht="10.199999999999999" x14ac:dyDescent="0.2"/>
    <row r="583" s="9" customFormat="1" ht="10.199999999999999" x14ac:dyDescent="0.2"/>
    <row r="584" s="9" customFormat="1" ht="10.199999999999999" x14ac:dyDescent="0.2"/>
    <row r="585" s="9" customFormat="1" ht="10.199999999999999" x14ac:dyDescent="0.2"/>
    <row r="586" s="9" customFormat="1" ht="10.199999999999999" x14ac:dyDescent="0.2"/>
    <row r="587" s="9" customFormat="1" ht="10.199999999999999" x14ac:dyDescent="0.2"/>
    <row r="588" s="9" customFormat="1" ht="10.199999999999999" x14ac:dyDescent="0.2"/>
    <row r="589" s="9" customFormat="1" ht="10.199999999999999" x14ac:dyDescent="0.2"/>
    <row r="590" s="9" customFormat="1" ht="10.199999999999999" x14ac:dyDescent="0.2"/>
    <row r="591" s="9" customFormat="1" ht="10.199999999999999" x14ac:dyDescent="0.2"/>
    <row r="592" s="9" customFormat="1" ht="10.199999999999999" x14ac:dyDescent="0.2"/>
    <row r="593" s="9" customFormat="1" ht="10.199999999999999" x14ac:dyDescent="0.2"/>
    <row r="594" s="9" customFormat="1" ht="10.199999999999999" x14ac:dyDescent="0.2"/>
    <row r="595" s="9" customFormat="1" ht="10.199999999999999" x14ac:dyDescent="0.2"/>
    <row r="596" s="9" customFormat="1" ht="10.199999999999999" x14ac:dyDescent="0.2"/>
    <row r="597" s="9" customFormat="1" ht="10.199999999999999" x14ac:dyDescent="0.2"/>
    <row r="598" s="9" customFormat="1" ht="10.199999999999999" x14ac:dyDescent="0.2"/>
    <row r="599" s="9" customFormat="1" ht="10.199999999999999" x14ac:dyDescent="0.2"/>
    <row r="600" s="9" customFormat="1" ht="10.199999999999999" x14ac:dyDescent="0.2"/>
    <row r="601" s="9" customFormat="1" ht="10.199999999999999" x14ac:dyDescent="0.2"/>
    <row r="602" s="9" customFormat="1" ht="10.199999999999999" x14ac:dyDescent="0.2"/>
    <row r="603" s="9" customFormat="1" ht="10.199999999999999" x14ac:dyDescent="0.2"/>
    <row r="604" s="9" customFormat="1" ht="10.199999999999999" x14ac:dyDescent="0.2"/>
    <row r="605" s="9" customFormat="1" ht="10.199999999999999" x14ac:dyDescent="0.2"/>
    <row r="606" s="9" customFormat="1" ht="10.199999999999999" x14ac:dyDescent="0.2"/>
    <row r="607" s="9" customFormat="1" ht="10.199999999999999" x14ac:dyDescent="0.2"/>
    <row r="608" s="9" customFormat="1" ht="10.199999999999999" x14ac:dyDescent="0.2"/>
    <row r="609" s="9" customFormat="1" ht="10.199999999999999" x14ac:dyDescent="0.2"/>
    <row r="610" s="9" customFormat="1" ht="10.199999999999999" x14ac:dyDescent="0.2"/>
    <row r="611" s="9" customFormat="1" ht="10.199999999999999" x14ac:dyDescent="0.2"/>
    <row r="612" s="9" customFormat="1" ht="10.199999999999999" x14ac:dyDescent="0.2"/>
    <row r="613" s="9" customFormat="1" ht="10.199999999999999" x14ac:dyDescent="0.2"/>
    <row r="614" s="9" customFormat="1" ht="10.199999999999999" x14ac:dyDescent="0.2"/>
    <row r="615" s="9" customFormat="1" ht="10.199999999999999" x14ac:dyDescent="0.2"/>
    <row r="616" s="9" customFormat="1" ht="10.199999999999999" x14ac:dyDescent="0.2"/>
    <row r="617" s="9" customFormat="1" ht="10.199999999999999" x14ac:dyDescent="0.2"/>
    <row r="618" s="9" customFormat="1" ht="10.199999999999999" x14ac:dyDescent="0.2"/>
    <row r="619" s="9" customFormat="1" ht="10.199999999999999" x14ac:dyDescent="0.2"/>
    <row r="620" s="9" customFormat="1" ht="10.199999999999999" x14ac:dyDescent="0.2"/>
    <row r="621" s="9" customFormat="1" ht="10.199999999999999" x14ac:dyDescent="0.2"/>
    <row r="622" s="9" customFormat="1" ht="10.199999999999999" x14ac:dyDescent="0.2"/>
    <row r="623" s="9" customFormat="1" ht="10.199999999999999" x14ac:dyDescent="0.2"/>
    <row r="624" s="9" customFormat="1" ht="10.199999999999999" x14ac:dyDescent="0.2"/>
    <row r="625" s="9" customFormat="1" ht="10.199999999999999" x14ac:dyDescent="0.2"/>
    <row r="626" s="9" customFormat="1" ht="10.199999999999999" x14ac:dyDescent="0.2"/>
    <row r="627" s="9" customFormat="1" ht="10.199999999999999" x14ac:dyDescent="0.2"/>
    <row r="628" s="9" customFormat="1" ht="10.199999999999999" x14ac:dyDescent="0.2"/>
    <row r="629" s="9" customFormat="1" ht="10.199999999999999" x14ac:dyDescent="0.2"/>
    <row r="630" s="9" customFormat="1" ht="10.199999999999999" x14ac:dyDescent="0.2"/>
    <row r="631" s="9" customFormat="1" ht="10.199999999999999" x14ac:dyDescent="0.2"/>
    <row r="632" s="9" customFormat="1" ht="10.199999999999999" x14ac:dyDescent="0.2"/>
    <row r="633" s="9" customFormat="1" ht="10.199999999999999" x14ac:dyDescent="0.2"/>
    <row r="634" s="9" customFormat="1" ht="10.199999999999999" x14ac:dyDescent="0.2"/>
    <row r="635" s="9" customFormat="1" ht="10.199999999999999" x14ac:dyDescent="0.2"/>
    <row r="636" s="9" customFormat="1" ht="10.199999999999999" x14ac:dyDescent="0.2"/>
    <row r="637" s="9" customFormat="1" ht="10.199999999999999" x14ac:dyDescent="0.2"/>
    <row r="638" s="9" customFormat="1" ht="10.199999999999999" x14ac:dyDescent="0.2"/>
    <row r="639" s="9" customFormat="1" ht="10.199999999999999" x14ac:dyDescent="0.2"/>
    <row r="640" s="9" customFormat="1" ht="10.199999999999999" x14ac:dyDescent="0.2"/>
    <row r="641" s="9" customFormat="1" ht="10.199999999999999" x14ac:dyDescent="0.2"/>
    <row r="642" s="9" customFormat="1" ht="10.199999999999999" x14ac:dyDescent="0.2"/>
    <row r="643" s="9" customFormat="1" ht="10.199999999999999" x14ac:dyDescent="0.2"/>
    <row r="644" s="9" customFormat="1" ht="10.199999999999999" x14ac:dyDescent="0.2"/>
    <row r="645" s="9" customFormat="1" ht="10.199999999999999" x14ac:dyDescent="0.2"/>
    <row r="646" s="9" customFormat="1" ht="10.199999999999999" x14ac:dyDescent="0.2"/>
    <row r="647" s="9" customFormat="1" ht="10.199999999999999" x14ac:dyDescent="0.2"/>
    <row r="648" s="9" customFormat="1" ht="10.199999999999999" x14ac:dyDescent="0.2"/>
    <row r="649" s="9" customFormat="1" ht="10.199999999999999" x14ac:dyDescent="0.2"/>
    <row r="650" s="9" customFormat="1" ht="10.199999999999999" x14ac:dyDescent="0.2"/>
    <row r="651" s="9" customFormat="1" ht="10.199999999999999" x14ac:dyDescent="0.2"/>
    <row r="652" s="9" customFormat="1" ht="10.199999999999999" x14ac:dyDescent="0.2"/>
    <row r="653" s="9" customFormat="1" ht="10.199999999999999" x14ac:dyDescent="0.2"/>
    <row r="654" s="9" customFormat="1" ht="10.199999999999999" x14ac:dyDescent="0.2"/>
    <row r="655" s="9" customFormat="1" ht="10.199999999999999" x14ac:dyDescent="0.2"/>
    <row r="656" s="9" customFormat="1" ht="10.199999999999999" x14ac:dyDescent="0.2"/>
    <row r="657" s="9" customFormat="1" ht="10.199999999999999" x14ac:dyDescent="0.2"/>
    <row r="658" s="9" customFormat="1" ht="10.199999999999999" x14ac:dyDescent="0.2"/>
    <row r="659" s="9" customFormat="1" ht="10.199999999999999" x14ac:dyDescent="0.2"/>
    <row r="660" s="9" customFormat="1" ht="10.199999999999999" x14ac:dyDescent="0.2"/>
    <row r="661" s="9" customFormat="1" ht="10.199999999999999" x14ac:dyDescent="0.2"/>
    <row r="662" s="9" customFormat="1" ht="10.199999999999999" x14ac:dyDescent="0.2"/>
    <row r="663" s="9" customFormat="1" ht="10.199999999999999" x14ac:dyDescent="0.2"/>
    <row r="664" s="9" customFormat="1" ht="10.199999999999999" x14ac:dyDescent="0.2"/>
    <row r="665" s="9" customFormat="1" ht="10.199999999999999" x14ac:dyDescent="0.2"/>
    <row r="666" s="9" customFormat="1" ht="10.199999999999999" x14ac:dyDescent="0.2"/>
    <row r="667" s="9" customFormat="1" ht="10.199999999999999" x14ac:dyDescent="0.2"/>
    <row r="668" s="9" customFormat="1" ht="10.199999999999999" x14ac:dyDescent="0.2"/>
    <row r="669" s="9" customFormat="1" ht="10.199999999999999" x14ac:dyDescent="0.2"/>
    <row r="670" s="9" customFormat="1" ht="10.199999999999999" x14ac:dyDescent="0.2"/>
    <row r="671" s="9" customFormat="1" ht="10.199999999999999" x14ac:dyDescent="0.2"/>
    <row r="672" s="9" customFormat="1" ht="10.199999999999999" x14ac:dyDescent="0.2"/>
    <row r="673" s="9" customFormat="1" ht="10.199999999999999" x14ac:dyDescent="0.2"/>
    <row r="674" s="9" customFormat="1" ht="10.199999999999999" x14ac:dyDescent="0.2"/>
    <row r="675" s="9" customFormat="1" ht="10.199999999999999" x14ac:dyDescent="0.2"/>
    <row r="676" s="9" customFormat="1" ht="10.199999999999999" x14ac:dyDescent="0.2"/>
    <row r="677" s="9" customFormat="1" ht="10.199999999999999" x14ac:dyDescent="0.2"/>
    <row r="678" s="9" customFormat="1" ht="10.199999999999999" x14ac:dyDescent="0.2"/>
    <row r="679" s="9" customFormat="1" ht="10.199999999999999" x14ac:dyDescent="0.2"/>
    <row r="680" s="9" customFormat="1" ht="10.199999999999999" x14ac:dyDescent="0.2"/>
    <row r="681" s="9" customFormat="1" ht="10.199999999999999" x14ac:dyDescent="0.2"/>
    <row r="682" s="9" customFormat="1" ht="10.199999999999999" x14ac:dyDescent="0.2"/>
    <row r="683" s="9" customFormat="1" ht="10.199999999999999" x14ac:dyDescent="0.2"/>
    <row r="684" s="9" customFormat="1" ht="10.199999999999999" x14ac:dyDescent="0.2"/>
    <row r="685" s="9" customFormat="1" ht="10.199999999999999" x14ac:dyDescent="0.2"/>
    <row r="686" s="9" customFormat="1" ht="10.199999999999999" x14ac:dyDescent="0.2"/>
    <row r="687" s="9" customFormat="1" ht="10.199999999999999" x14ac:dyDescent="0.2"/>
    <row r="688" s="9" customFormat="1" ht="10.199999999999999" x14ac:dyDescent="0.2"/>
    <row r="689" s="9" customFormat="1" ht="10.199999999999999" x14ac:dyDescent="0.2"/>
    <row r="690" s="9" customFormat="1" ht="10.199999999999999" x14ac:dyDescent="0.2"/>
    <row r="691" s="9" customFormat="1" ht="10.199999999999999" x14ac:dyDescent="0.2"/>
    <row r="692" s="9" customFormat="1" ht="10.199999999999999" x14ac:dyDescent="0.2"/>
    <row r="693" s="9" customFormat="1" ht="10.199999999999999" x14ac:dyDescent="0.2"/>
    <row r="694" s="9" customFormat="1" ht="10.199999999999999" x14ac:dyDescent="0.2"/>
    <row r="695" s="9" customFormat="1" ht="10.199999999999999" x14ac:dyDescent="0.2"/>
    <row r="696" s="9" customFormat="1" ht="10.199999999999999" x14ac:dyDescent="0.2"/>
    <row r="697" s="9" customFormat="1" ht="10.199999999999999" x14ac:dyDescent="0.2"/>
    <row r="698" s="9" customFormat="1" ht="10.199999999999999" x14ac:dyDescent="0.2"/>
    <row r="699" s="9" customFormat="1" ht="10.199999999999999" x14ac:dyDescent="0.2"/>
    <row r="700" s="9" customFormat="1" ht="10.199999999999999" x14ac:dyDescent="0.2"/>
    <row r="701" s="9" customFormat="1" ht="10.199999999999999" x14ac:dyDescent="0.2"/>
    <row r="702" s="9" customFormat="1" ht="10.199999999999999" x14ac:dyDescent="0.2"/>
    <row r="703" s="9" customFormat="1" ht="10.199999999999999" x14ac:dyDescent="0.2"/>
    <row r="704" s="9" customFormat="1" ht="10.199999999999999" x14ac:dyDescent="0.2"/>
    <row r="705" s="9" customFormat="1" ht="10.199999999999999" x14ac:dyDescent="0.2"/>
    <row r="706" s="9" customFormat="1" ht="10.199999999999999" x14ac:dyDescent="0.2"/>
    <row r="707" s="9" customFormat="1" ht="10.199999999999999" x14ac:dyDescent="0.2"/>
    <row r="708" s="9" customFormat="1" ht="10.199999999999999" x14ac:dyDescent="0.2"/>
    <row r="709" s="9" customFormat="1" ht="10.199999999999999" x14ac:dyDescent="0.2"/>
    <row r="710" s="9" customFormat="1" ht="10.199999999999999" x14ac:dyDescent="0.2"/>
    <row r="711" s="9" customFormat="1" ht="10.199999999999999" x14ac:dyDescent="0.2"/>
    <row r="712" s="9" customFormat="1" ht="10.199999999999999" x14ac:dyDescent="0.2"/>
    <row r="713" s="9" customFormat="1" ht="10.199999999999999" x14ac:dyDescent="0.2"/>
    <row r="714" s="9" customFormat="1" ht="10.199999999999999" x14ac:dyDescent="0.2"/>
  </sheetData>
  <mergeCells count="5">
    <mergeCell ref="B2:N2"/>
    <mergeCell ref="O2:R2"/>
    <mergeCell ref="S2:AE2"/>
    <mergeCell ref="A1:AI1"/>
    <mergeCell ref="A402:AI40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DR3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Drew Downs</dc:creator>
  <cp:lastModifiedBy>Downs, Drew Tyler</cp:lastModifiedBy>
  <cp:lastPrinted>2019-05-01T23:04:34Z</cp:lastPrinted>
  <dcterms:created xsi:type="dcterms:W3CDTF">2017-06-02T08:37:42Z</dcterms:created>
  <dcterms:modified xsi:type="dcterms:W3CDTF">2019-07-02T16:33:47Z</dcterms:modified>
</cp:coreProperties>
</file>