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0" yWindow="40" windowWidth="37980" windowHeight="18080"/>
  </bookViews>
  <sheets>
    <sheet name="Zircon-Mirny Sediments" sheetId="2" r:id="rId1"/>
    <sheet name="Zircon-Mirny Pebbles" sheetId="3" r:id="rId2"/>
    <sheet name="Zircon Standards" sheetId="4" r:id="rId3"/>
    <sheet name="Monazite-Mirny Sediments" sheetId="5" r:id="rId4"/>
    <sheet name="Monazite-Mirny Pebbles" sheetId="6" r:id="rId5"/>
    <sheet name="Monazite Standards" sheetId="7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F122" i="7" l="1"/>
  <c r="X122" i="7"/>
  <c r="AF121" i="7"/>
  <c r="X121" i="7"/>
  <c r="AF120" i="7"/>
  <c r="X120" i="7"/>
  <c r="AF119" i="7"/>
  <c r="X119" i="7"/>
  <c r="AF118" i="7"/>
  <c r="X118" i="7"/>
  <c r="AF117" i="7"/>
  <c r="X117" i="7"/>
  <c r="AF116" i="7"/>
  <c r="X116" i="7"/>
  <c r="AF115" i="7"/>
  <c r="X115" i="7"/>
  <c r="AF114" i="7"/>
  <c r="X114" i="7"/>
  <c r="AF113" i="7"/>
  <c r="X113" i="7"/>
  <c r="AF112" i="7"/>
  <c r="X112" i="7"/>
  <c r="AF111" i="7"/>
  <c r="X111" i="7"/>
  <c r="AF110" i="7"/>
  <c r="X110" i="7"/>
  <c r="AF109" i="7"/>
  <c r="X109" i="7"/>
  <c r="AF108" i="7"/>
  <c r="X108" i="7"/>
  <c r="AF107" i="7"/>
  <c r="X107" i="7"/>
  <c r="AF106" i="7"/>
  <c r="X106" i="7"/>
  <c r="AF105" i="7"/>
  <c r="X105" i="7"/>
  <c r="AF104" i="7"/>
  <c r="X104" i="7"/>
  <c r="AF103" i="7"/>
  <c r="X103" i="7"/>
  <c r="AF101" i="7"/>
  <c r="X101" i="7"/>
  <c r="AF100" i="7"/>
  <c r="X100" i="7"/>
  <c r="AF99" i="7"/>
  <c r="X99" i="7"/>
  <c r="AF98" i="7"/>
  <c r="X98" i="7"/>
  <c r="AF96" i="7"/>
  <c r="X96" i="7"/>
  <c r="AF95" i="7"/>
  <c r="X95" i="7"/>
  <c r="AF94" i="7"/>
  <c r="X94" i="7"/>
  <c r="AF93" i="7"/>
  <c r="X93" i="7"/>
  <c r="AF92" i="7"/>
  <c r="X92" i="7"/>
  <c r="AF90" i="7"/>
  <c r="X90" i="7"/>
  <c r="AF89" i="7"/>
  <c r="X89" i="7"/>
  <c r="AF88" i="7"/>
  <c r="X88" i="7"/>
  <c r="AF87" i="7"/>
  <c r="X87" i="7"/>
  <c r="AF86" i="7"/>
  <c r="X86" i="7"/>
  <c r="AF84" i="7"/>
  <c r="X84" i="7"/>
  <c r="AF83" i="7"/>
  <c r="X83" i="7"/>
  <c r="AF82" i="7"/>
  <c r="X82" i="7"/>
  <c r="AF81" i="7"/>
  <c r="X81" i="7"/>
  <c r="AF80" i="7"/>
  <c r="X80" i="7"/>
  <c r="AF79" i="7"/>
  <c r="X79" i="7"/>
  <c r="AF78" i="7"/>
  <c r="X78" i="7"/>
  <c r="AF76" i="7"/>
  <c r="X76" i="7"/>
  <c r="AF75" i="7"/>
  <c r="X75" i="7"/>
  <c r="AF74" i="7"/>
  <c r="X74" i="7"/>
  <c r="AF73" i="7"/>
  <c r="X73" i="7"/>
  <c r="AF72" i="7"/>
  <c r="X72" i="7"/>
  <c r="AF71" i="7"/>
  <c r="X71" i="7"/>
  <c r="AF70" i="7"/>
  <c r="X70" i="7"/>
  <c r="AF69" i="7"/>
  <c r="X69" i="7"/>
  <c r="AF68" i="7"/>
  <c r="X68" i="7"/>
  <c r="AF67" i="7"/>
  <c r="X67" i="7"/>
  <c r="AF66" i="7"/>
  <c r="X66" i="7"/>
  <c r="AF65" i="7"/>
  <c r="X65" i="7"/>
  <c r="AF64" i="7"/>
  <c r="X64" i="7"/>
  <c r="AF63" i="7"/>
  <c r="X63" i="7"/>
  <c r="AF62" i="7"/>
  <c r="X62" i="7"/>
  <c r="AF61" i="7"/>
  <c r="X61" i="7"/>
  <c r="AF60" i="7"/>
  <c r="X60" i="7"/>
  <c r="AF59" i="7"/>
  <c r="X59" i="7"/>
  <c r="AF58" i="7"/>
  <c r="X58" i="7"/>
  <c r="AF57" i="7"/>
  <c r="X57" i="7"/>
  <c r="AF56" i="7"/>
  <c r="X56" i="7"/>
  <c r="AF55" i="7"/>
  <c r="X55" i="7"/>
  <c r="AF53" i="7"/>
  <c r="X53" i="7"/>
  <c r="AF52" i="7"/>
  <c r="X52" i="7"/>
  <c r="AF51" i="7"/>
  <c r="X51" i="7"/>
  <c r="AF50" i="7"/>
  <c r="X50" i="7"/>
  <c r="AF49" i="7"/>
  <c r="X49" i="7"/>
  <c r="AF48" i="7"/>
  <c r="X48" i="7"/>
  <c r="AF47" i="7"/>
  <c r="X47" i="7"/>
  <c r="AF46" i="7"/>
  <c r="X46" i="7"/>
  <c r="AF45" i="7"/>
  <c r="X45" i="7"/>
  <c r="AF44" i="7"/>
  <c r="X44" i="7"/>
  <c r="AF43" i="7"/>
  <c r="X43" i="7"/>
  <c r="AF42" i="7"/>
  <c r="X42" i="7"/>
  <c r="AF41" i="7"/>
  <c r="X41" i="7"/>
  <c r="AF40" i="7"/>
  <c r="X40" i="7"/>
  <c r="X37" i="7"/>
  <c r="X36" i="7"/>
  <c r="X35" i="7"/>
  <c r="X34" i="7"/>
  <c r="X32" i="7"/>
  <c r="X31" i="7"/>
  <c r="X30" i="7"/>
  <c r="X29" i="7"/>
  <c r="X27" i="7"/>
  <c r="X26" i="7"/>
  <c r="X25" i="7"/>
  <c r="X24" i="7"/>
  <c r="X23" i="7"/>
  <c r="X22" i="7"/>
  <c r="X21" i="7"/>
  <c r="X20" i="7"/>
  <c r="X18" i="7"/>
  <c r="X17" i="7"/>
  <c r="X16" i="7"/>
  <c r="X15" i="7"/>
  <c r="X13" i="7"/>
  <c r="X12" i="7"/>
  <c r="X11" i="7"/>
  <c r="X9" i="7"/>
  <c r="X8" i="7"/>
  <c r="X7" i="7"/>
  <c r="X6" i="7"/>
  <c r="X5" i="7"/>
  <c r="X4" i="7"/>
  <c r="AF35" i="6"/>
  <c r="X35" i="6"/>
  <c r="AF34" i="6"/>
  <c r="X34" i="6"/>
  <c r="AF33" i="6"/>
  <c r="X33" i="6"/>
  <c r="AF31" i="6"/>
  <c r="X31" i="6"/>
  <c r="AF30" i="6"/>
  <c r="X30" i="6"/>
  <c r="AF29" i="6"/>
  <c r="X29" i="6"/>
  <c r="AF28" i="6"/>
  <c r="X28" i="6"/>
  <c r="AF27" i="6"/>
  <c r="X27" i="6"/>
  <c r="AF26" i="6"/>
  <c r="X26" i="6"/>
  <c r="AF25" i="6"/>
  <c r="X25" i="6"/>
  <c r="AF24" i="6"/>
  <c r="X24" i="6"/>
  <c r="AF22" i="6"/>
  <c r="X22" i="6"/>
  <c r="AF21" i="6"/>
  <c r="X21" i="6"/>
  <c r="AF20" i="6"/>
  <c r="X20" i="6"/>
  <c r="AF19" i="6"/>
  <c r="X19" i="6"/>
  <c r="AF18" i="6"/>
  <c r="X18" i="6"/>
  <c r="AF17" i="6"/>
  <c r="X17" i="6"/>
  <c r="AF16" i="6"/>
  <c r="X16" i="6"/>
  <c r="AF15" i="6"/>
  <c r="X15" i="6"/>
  <c r="AF14" i="6"/>
  <c r="X14" i="6"/>
  <c r="AF13" i="6"/>
  <c r="X13" i="6"/>
  <c r="AF12" i="6"/>
  <c r="X12" i="6"/>
  <c r="AF11" i="6"/>
  <c r="X11" i="6"/>
  <c r="AF10" i="6"/>
  <c r="X10" i="6"/>
  <c r="AF9" i="6"/>
  <c r="X9" i="6"/>
  <c r="AF8" i="6"/>
  <c r="X8" i="6"/>
  <c r="AF7" i="6"/>
  <c r="X7" i="6"/>
  <c r="AF6" i="6"/>
  <c r="X6" i="6"/>
  <c r="AF5" i="6"/>
  <c r="X5" i="6"/>
  <c r="AF4" i="6"/>
  <c r="X4" i="6"/>
  <c r="AF3" i="6"/>
  <c r="X3" i="6"/>
  <c r="AF59" i="5"/>
  <c r="AF58" i="5"/>
  <c r="AF57" i="5"/>
  <c r="AF56" i="5"/>
  <c r="AF55" i="5"/>
  <c r="AF54" i="5"/>
  <c r="AF53" i="5"/>
  <c r="AF52" i="5"/>
  <c r="AF51" i="5"/>
  <c r="AF50" i="5"/>
  <c r="AF49" i="5"/>
  <c r="AF48" i="5"/>
  <c r="AF47" i="5"/>
  <c r="AF46" i="5"/>
  <c r="AF45" i="5"/>
  <c r="AF44" i="5"/>
  <c r="AF43" i="5"/>
  <c r="AF42" i="5"/>
  <c r="AF41" i="5"/>
  <c r="AF40" i="5"/>
  <c r="AF39" i="5"/>
  <c r="AF38" i="5"/>
  <c r="AF37" i="5"/>
  <c r="AF36" i="5"/>
  <c r="AF35" i="5"/>
  <c r="AF34" i="5"/>
  <c r="AF32" i="5"/>
  <c r="AF31" i="5"/>
  <c r="AF30" i="5"/>
  <c r="AF29" i="5"/>
  <c r="AF28" i="5"/>
  <c r="AF27" i="5"/>
  <c r="AF26" i="5"/>
  <c r="AF25" i="5"/>
  <c r="AF24" i="5"/>
  <c r="AF23" i="5"/>
  <c r="AF22" i="5"/>
  <c r="AF21" i="5"/>
  <c r="AF20" i="5"/>
  <c r="AF19" i="5"/>
  <c r="AF18" i="5"/>
  <c r="AF17" i="5"/>
  <c r="AF16" i="5"/>
  <c r="AF15" i="5"/>
  <c r="AF14" i="5"/>
  <c r="AF12" i="5"/>
  <c r="AF11" i="5"/>
  <c r="AF10" i="5"/>
  <c r="AF9" i="5"/>
  <c r="AF8" i="5"/>
  <c r="AF7" i="5"/>
  <c r="AD62" i="4"/>
  <c r="V62" i="4"/>
  <c r="AD61" i="4"/>
  <c r="V61" i="4"/>
  <c r="AD60" i="4"/>
  <c r="V60" i="4"/>
  <c r="AD59" i="4"/>
  <c r="V59" i="4"/>
  <c r="AD58" i="4"/>
  <c r="V58" i="4"/>
  <c r="AD57" i="4"/>
  <c r="V57" i="4"/>
  <c r="AD56" i="4"/>
  <c r="V56" i="4"/>
  <c r="AD55" i="4"/>
  <c r="V55" i="4"/>
  <c r="AD54" i="4"/>
  <c r="V54" i="4"/>
  <c r="AD53" i="4"/>
  <c r="V53" i="4"/>
  <c r="AD52" i="4"/>
  <c r="V52" i="4"/>
  <c r="AD51" i="4"/>
  <c r="V51" i="4"/>
  <c r="AD50" i="4"/>
  <c r="V50" i="4"/>
  <c r="AD49" i="4"/>
  <c r="V49" i="4"/>
  <c r="AD48" i="4"/>
  <c r="V48" i="4"/>
  <c r="AD47" i="4"/>
  <c r="V47" i="4"/>
  <c r="AD46" i="4"/>
  <c r="V46" i="4"/>
  <c r="AD45" i="4"/>
  <c r="V45" i="4"/>
  <c r="AD44" i="4"/>
  <c r="V44" i="4"/>
  <c r="AD43" i="4"/>
  <c r="V43" i="4"/>
  <c r="AD41" i="4"/>
  <c r="V41" i="4"/>
  <c r="AD40" i="4"/>
  <c r="V40" i="4"/>
  <c r="AD39" i="4"/>
  <c r="V39" i="4"/>
  <c r="AD38" i="4"/>
  <c r="V38" i="4"/>
  <c r="AD37" i="4"/>
  <c r="V37" i="4"/>
  <c r="AD36" i="4"/>
  <c r="V36" i="4"/>
  <c r="AD35" i="4"/>
  <c r="V35" i="4"/>
  <c r="AD34" i="4"/>
  <c r="V34" i="4"/>
  <c r="AD32" i="4"/>
  <c r="V32" i="4"/>
  <c r="AD31" i="4"/>
  <c r="V31" i="4"/>
  <c r="AD30" i="4"/>
  <c r="V30" i="4"/>
  <c r="AD29" i="4"/>
  <c r="V29" i="4"/>
  <c r="AD28" i="4"/>
  <c r="V28" i="4"/>
  <c r="AD27" i="4"/>
  <c r="V27" i="4"/>
  <c r="AD26" i="4"/>
  <c r="V26" i="4"/>
  <c r="AD25" i="4"/>
  <c r="V25" i="4"/>
  <c r="AD23" i="4"/>
  <c r="V23" i="4"/>
  <c r="AD22" i="4"/>
  <c r="V22" i="4"/>
  <c r="AD21" i="4"/>
  <c r="V21" i="4"/>
  <c r="AD20" i="4"/>
  <c r="V20" i="4"/>
  <c r="AD19" i="4"/>
  <c r="V19" i="4"/>
  <c r="AD18" i="4"/>
  <c r="V18" i="4"/>
  <c r="AD17" i="4"/>
  <c r="V17" i="4"/>
  <c r="AD16" i="4"/>
  <c r="V16" i="4"/>
  <c r="AD15" i="4"/>
  <c r="V15" i="4"/>
  <c r="AD14" i="4"/>
  <c r="V14" i="4"/>
  <c r="AD13" i="4"/>
  <c r="V13" i="4"/>
  <c r="AD12" i="4"/>
  <c r="V12" i="4"/>
  <c r="AD11" i="4"/>
  <c r="V11" i="4"/>
  <c r="AD10" i="4"/>
  <c r="V10" i="4"/>
  <c r="AD9" i="4"/>
  <c r="V9" i="4"/>
  <c r="AD8" i="4"/>
  <c r="V8" i="4"/>
  <c r="AD7" i="4"/>
  <c r="V7" i="4"/>
  <c r="AD6" i="4"/>
  <c r="V6" i="4"/>
  <c r="AD5" i="4"/>
  <c r="V5" i="4"/>
  <c r="AD4" i="4"/>
  <c r="V4" i="4"/>
  <c r="AK46" i="3"/>
  <c r="AK45" i="3"/>
  <c r="AK44" i="3"/>
  <c r="AK43" i="3"/>
  <c r="AK42" i="3"/>
  <c r="AK41" i="3"/>
  <c r="AK40" i="3"/>
  <c r="AK39" i="3"/>
  <c r="AK38" i="3"/>
  <c r="AK37" i="3"/>
  <c r="AK36" i="3"/>
  <c r="AK35" i="3"/>
  <c r="AK34" i="3"/>
  <c r="AK33" i="3"/>
  <c r="AK32" i="3"/>
  <c r="AK31" i="3"/>
  <c r="AK30" i="3"/>
  <c r="AK29" i="3"/>
  <c r="AK28" i="3"/>
  <c r="AK27" i="3"/>
  <c r="AK26" i="3"/>
  <c r="AK25" i="3"/>
  <c r="AK24" i="3"/>
  <c r="AK23" i="3"/>
  <c r="AK22" i="3"/>
  <c r="AK21" i="3"/>
  <c r="AK20" i="3"/>
  <c r="AK19" i="3"/>
  <c r="AK18" i="3"/>
  <c r="AK17" i="3"/>
  <c r="AK16" i="3"/>
  <c r="AK14" i="3"/>
  <c r="AK13" i="3"/>
  <c r="AK12" i="3"/>
  <c r="AK11" i="3"/>
  <c r="AK10" i="3"/>
  <c r="AK9" i="3"/>
  <c r="AK8" i="3"/>
  <c r="AK7" i="3"/>
  <c r="AK6" i="3"/>
  <c r="AK5" i="3"/>
  <c r="AK4" i="3"/>
  <c r="AK3" i="3"/>
  <c r="AR174" i="2"/>
  <c r="AR173" i="2"/>
  <c r="AR172" i="2"/>
  <c r="AR170" i="2"/>
  <c r="AR169" i="2"/>
  <c r="AR168" i="2"/>
  <c r="AR167" i="2"/>
  <c r="AR166" i="2"/>
  <c r="AR165" i="2"/>
  <c r="AR164" i="2"/>
  <c r="AR163" i="2"/>
  <c r="AR162" i="2"/>
  <c r="AR161" i="2"/>
  <c r="AR160" i="2"/>
  <c r="AR159" i="2"/>
  <c r="AR158" i="2"/>
  <c r="AR157" i="2"/>
  <c r="AR156" i="2"/>
  <c r="AR155" i="2"/>
  <c r="AR154" i="2"/>
  <c r="AR153" i="2"/>
  <c r="AR152" i="2"/>
  <c r="AR151" i="2"/>
  <c r="AR150" i="2"/>
  <c r="AR149" i="2"/>
  <c r="AR148" i="2"/>
  <c r="AR147" i="2"/>
  <c r="AR146" i="2"/>
  <c r="AR145" i="2"/>
  <c r="AR144" i="2"/>
  <c r="AR143" i="2"/>
  <c r="AR142" i="2"/>
  <c r="AR141" i="2"/>
  <c r="AR140" i="2"/>
  <c r="AR139" i="2"/>
  <c r="AR138" i="2"/>
  <c r="AR137" i="2"/>
  <c r="AR136" i="2"/>
  <c r="AR135" i="2"/>
  <c r="AR134" i="2"/>
  <c r="AR133" i="2"/>
  <c r="AR132" i="2"/>
  <c r="AR131" i="2"/>
  <c r="AR130" i="2"/>
  <c r="AR129" i="2"/>
  <c r="AR128" i="2"/>
  <c r="AR127" i="2"/>
  <c r="AR126" i="2"/>
  <c r="AR125" i="2"/>
  <c r="AR124" i="2"/>
  <c r="AR123" i="2"/>
  <c r="AR122" i="2"/>
  <c r="AR121" i="2"/>
  <c r="AR120" i="2"/>
  <c r="AR118" i="2"/>
  <c r="AR117" i="2"/>
  <c r="AR116" i="2"/>
  <c r="AR115" i="2"/>
  <c r="AR113" i="2"/>
  <c r="AR112" i="2"/>
  <c r="AR111" i="2"/>
  <c r="AR110" i="2"/>
  <c r="AR109" i="2"/>
  <c r="AR108" i="2"/>
  <c r="AR107" i="2"/>
  <c r="AR106" i="2"/>
  <c r="AR105" i="2"/>
  <c r="AR104" i="2"/>
  <c r="AR103" i="2"/>
  <c r="AR102" i="2"/>
  <c r="AR101" i="2"/>
  <c r="AR100" i="2"/>
  <c r="AR99" i="2"/>
  <c r="AR98" i="2"/>
  <c r="AR97" i="2"/>
  <c r="AR96" i="2"/>
  <c r="AR95" i="2"/>
  <c r="AR94" i="2"/>
  <c r="AR93" i="2"/>
  <c r="AR92" i="2"/>
  <c r="AR91" i="2"/>
  <c r="AR90" i="2"/>
  <c r="AR89" i="2"/>
  <c r="AR88" i="2"/>
  <c r="AR87" i="2"/>
  <c r="AR86" i="2"/>
  <c r="AR85" i="2"/>
  <c r="AR84" i="2"/>
  <c r="AR83" i="2"/>
  <c r="AR82" i="2"/>
  <c r="AR81" i="2"/>
  <c r="AR80" i="2"/>
  <c r="AR79" i="2"/>
  <c r="AR78" i="2"/>
  <c r="AR77" i="2"/>
  <c r="AR76" i="2"/>
  <c r="AR75" i="2"/>
  <c r="AR74" i="2"/>
  <c r="AR73" i="2"/>
  <c r="AR72" i="2"/>
  <c r="AR71" i="2"/>
  <c r="AR70" i="2"/>
  <c r="AR69" i="2"/>
  <c r="AR68" i="2"/>
  <c r="AR67" i="2"/>
  <c r="AR66" i="2"/>
  <c r="AR65" i="2"/>
  <c r="AR64" i="2"/>
  <c r="AR63" i="2"/>
  <c r="AR62" i="2"/>
  <c r="AR61" i="2"/>
  <c r="AR60" i="2"/>
  <c r="AR59" i="2"/>
  <c r="AR58" i="2"/>
  <c r="AR57" i="2"/>
  <c r="AR55" i="2"/>
  <c r="AR54" i="2"/>
  <c r="AR53" i="2"/>
  <c r="AR52" i="2"/>
  <c r="AR51" i="2"/>
  <c r="AR49" i="2"/>
  <c r="AR48" i="2"/>
  <c r="AR47" i="2"/>
  <c r="AR46" i="2"/>
  <c r="AR45" i="2"/>
  <c r="AR44" i="2"/>
  <c r="AR43" i="2"/>
  <c r="AR42" i="2"/>
  <c r="AR41" i="2"/>
  <c r="AR40" i="2"/>
  <c r="AR39" i="2"/>
  <c r="AR38" i="2"/>
  <c r="AR37" i="2"/>
  <c r="AR36" i="2"/>
  <c r="AR35" i="2"/>
  <c r="AR34" i="2"/>
  <c r="AR33" i="2"/>
  <c r="AR32" i="2"/>
  <c r="AR31" i="2"/>
  <c r="AR30" i="2"/>
  <c r="AR29" i="2"/>
  <c r="AR28" i="2"/>
  <c r="AR27" i="2"/>
  <c r="AR26" i="2"/>
  <c r="AR25" i="2"/>
  <c r="AR24" i="2"/>
  <c r="AR23" i="2"/>
  <c r="AR22" i="2"/>
  <c r="AR21" i="2"/>
  <c r="AR20" i="2"/>
  <c r="AR19" i="2"/>
  <c r="AR18" i="2"/>
  <c r="AR17" i="2"/>
  <c r="AR16" i="2"/>
  <c r="AR15" i="2"/>
  <c r="AR14" i="2"/>
  <c r="AR13" i="2"/>
  <c r="AR12" i="2"/>
  <c r="AR11" i="2"/>
  <c r="AR10" i="2"/>
  <c r="AR9" i="2"/>
  <c r="AR8" i="2"/>
  <c r="AR7" i="2"/>
</calcChain>
</file>

<file path=xl/sharedStrings.xml><?xml version="1.0" encoding="utf-8"?>
<sst xmlns="http://schemas.openxmlformats.org/spreadsheetml/2006/main" count="3977" uniqueCount="773">
  <si>
    <t>Instrumental set-up and analytical protocols from: Halpin, J.A., Jensen, T., McGoldrick, P., Meffre, S., Berry, R.F., Everard, J.L., Calver, C.R., Thompson, J., Goemann, K., and Whittaker, J.M., 2014, Authigenic monazite and detrital zircon dating from the Proterozoic Rocky Cape Group, Tasmania: Links to the Belt-Purcell Supergroup, North America: Precambrian Research, v. 250, p. 50–67, https:// doi.org/10.1016/j.precamres.2014.05.025.</t>
  </si>
  <si>
    <t>Concordance filter and preferred aged calculations from: Spencer, C.J., Kirkland, C.L., Taylor, R.J.M., 2016. Strategies towards statistically robust interpretations of in situ U-Pb zircon geochronology. Geosci. Front. 7 (4), 581–589. http://dx.doi.org/10.1016/j.gsf.2015.11.006.</t>
  </si>
  <si>
    <t>Kernel density estimates plotted with: Vermeesch, P., 2018. ISOPLOTR: A free and open toolbox for geochronology. Geoscience Frontiers, v.9, p.1479-1493. doi: 10.1016/j.gsf.2018.04.001.</t>
  </si>
  <si>
    <t>Sample #</t>
  </si>
  <si>
    <t>Lithology</t>
  </si>
  <si>
    <t>Analysis ID</t>
  </si>
  <si>
    <t>mode</t>
  </si>
  <si>
    <t>spot size</t>
  </si>
  <si>
    <t>repetition</t>
  </si>
  <si>
    <t>fluence</t>
  </si>
  <si>
    <t>Analysis Notes</t>
  </si>
  <si>
    <t>CL Texture</t>
  </si>
  <si>
    <t>238U/206Pb</t>
  </si>
  <si>
    <t>207Pb/206Pb</t>
  </si>
  <si>
    <t>207Pb/235U</t>
  </si>
  <si>
    <t>common Pb</t>
  </si>
  <si>
    <t>207 cor. 206Pb/238U</t>
  </si>
  <si>
    <t>206Pb/238U</t>
  </si>
  <si>
    <t>Overlaps 1:1 concordance at 2σ?</t>
  </si>
  <si>
    <t>%concordance</t>
  </si>
  <si>
    <t>Best Age (1000 Ma cutoff)</t>
  </si>
  <si>
    <t>±1σ</t>
  </si>
  <si>
    <t>Best Age (1500 Ma cutoff)</t>
  </si>
  <si>
    <t>Pb204</t>
  </si>
  <si>
    <t>Pb206</t>
  </si>
  <si>
    <t>Pb207</t>
  </si>
  <si>
    <t>Pb208</t>
  </si>
  <si>
    <t>Th232</t>
  </si>
  <si>
    <t>U238</t>
  </si>
  <si>
    <t>Th/U</t>
  </si>
  <si>
    <t>Trace element data in PPM:</t>
  </si>
  <si>
    <t>micron</t>
  </si>
  <si>
    <t>rate Hz</t>
  </si>
  <si>
    <t>Jcm-2</t>
  </si>
  <si>
    <t>ratio</t>
  </si>
  <si>
    <t>1s</t>
  </si>
  <si>
    <t>err corr</t>
  </si>
  <si>
    <t>at age of zirc</t>
  </si>
  <si>
    <t>age</t>
  </si>
  <si>
    <t>ppm</t>
  </si>
  <si>
    <t>P31</t>
  </si>
  <si>
    <t>Ti49</t>
  </si>
  <si>
    <t>Fe56</t>
  </si>
  <si>
    <t>Y89</t>
  </si>
  <si>
    <t>Zr91</t>
  </si>
  <si>
    <t>Nb93</t>
  </si>
  <si>
    <t>La139</t>
  </si>
  <si>
    <t>Ce140</t>
  </si>
  <si>
    <t>Pr141</t>
  </si>
  <si>
    <t>Nd146</t>
  </si>
  <si>
    <t>Sm147</t>
  </si>
  <si>
    <t>Eu153</t>
  </si>
  <si>
    <t>Gd157</t>
  </si>
  <si>
    <t>Tb159</t>
  </si>
  <si>
    <t>Dy163</t>
  </si>
  <si>
    <t>Ho165</t>
  </si>
  <si>
    <t>Er166</t>
  </si>
  <si>
    <t>Tm169</t>
  </si>
  <si>
    <t>Yb172</t>
  </si>
  <si>
    <t>Lu175</t>
  </si>
  <si>
    <t>Hf178</t>
  </si>
  <si>
    <t>Ta181</t>
  </si>
  <si>
    <t>KC18-5/NBP01</t>
  </si>
  <si>
    <t>core catcher sediment</t>
  </si>
  <si>
    <t>2017-419_002</t>
  </si>
  <si>
    <t>Spot</t>
  </si>
  <si>
    <t>19µm</t>
  </si>
  <si>
    <t>5Hz</t>
  </si>
  <si>
    <t>75mJ</t>
  </si>
  <si>
    <t>ok</t>
  </si>
  <si>
    <t>core (diffuse banding, medium CL)</t>
  </si>
  <si>
    <t>Yes</t>
  </si>
  <si>
    <t>2017-419_003</t>
  </si>
  <si>
    <t>core (convolute, medium CL)</t>
  </si>
  <si>
    <t>2017-419_004</t>
  </si>
  <si>
    <t>core (oscil, medium CL)</t>
  </si>
  <si>
    <t>2017-419_005</t>
  </si>
  <si>
    <t>outer core (oscil, dark CL)</t>
  </si>
  <si>
    <t>2017-419_006</t>
  </si>
  <si>
    <t>rim (homog, medium CL)</t>
  </si>
  <si>
    <t>2017-419_007</t>
  </si>
  <si>
    <t>core (banded, medium CL)</t>
  </si>
  <si>
    <t>2017-419_008</t>
  </si>
  <si>
    <t>core (oscil, bright CL)</t>
  </si>
  <si>
    <t>2017-419_009</t>
  </si>
  <si>
    <t>rim (diffuse banding, dark cL)</t>
  </si>
  <si>
    <t>2017-419_010</t>
  </si>
  <si>
    <t>core (homog, medium CL)</t>
  </si>
  <si>
    <t>2017-419_010b</t>
  </si>
  <si>
    <t>2017-419_011</t>
  </si>
  <si>
    <t>rim (homog, dark CL)</t>
  </si>
  <si>
    <t>2017-419_012</t>
  </si>
  <si>
    <t>rim (oscil, medium CL)</t>
  </si>
  <si>
    <t>2017-419_013</t>
  </si>
  <si>
    <t>core (sector, medium CL)</t>
  </si>
  <si>
    <t>2017-419_014</t>
  </si>
  <si>
    <t>2017-419_015</t>
  </si>
  <si>
    <t>core (diffuse oscil, medium CL)</t>
  </si>
  <si>
    <t>2017-419_016</t>
  </si>
  <si>
    <t>core (convolute, bright CL)</t>
  </si>
  <si>
    <t>2017-419_018</t>
  </si>
  <si>
    <t>rim (oscil, dark CL)</t>
  </si>
  <si>
    <t>2017-419_019</t>
  </si>
  <si>
    <t>core (diffuse convolute, bright CL)</t>
  </si>
  <si>
    <t>2017-419_021</t>
  </si>
  <si>
    <t>core (banded, dark CL)</t>
  </si>
  <si>
    <t>2017-419_022</t>
  </si>
  <si>
    <t>outer core (oscil, medium CL)</t>
  </si>
  <si>
    <t>2017-419_023</t>
  </si>
  <si>
    <t>2017-419_024</t>
  </si>
  <si>
    <t>2017-419_025</t>
  </si>
  <si>
    <t>2017-419_026</t>
  </si>
  <si>
    <t>2017-419_027</t>
  </si>
  <si>
    <t>use with caution</t>
  </si>
  <si>
    <t>core (homog, dark CL)</t>
  </si>
  <si>
    <t>2017-419_031</t>
  </si>
  <si>
    <t>2017-419_032</t>
  </si>
  <si>
    <t>2017-419_033</t>
  </si>
  <si>
    <t>2017-419_034</t>
  </si>
  <si>
    <t>ok, 2.0Ga zone in back end</t>
  </si>
  <si>
    <t>2017-419_036</t>
  </si>
  <si>
    <t>2017-419_038</t>
  </si>
  <si>
    <t>rim (diffuse oscil, medium CL)</t>
  </si>
  <si>
    <t>2017-419_041</t>
  </si>
  <si>
    <t>rim (diffuse banding, bright CL)</t>
  </si>
  <si>
    <t>2017-419_042</t>
  </si>
  <si>
    <t>2017-419_046</t>
  </si>
  <si>
    <t>core (diffuse oscil, bright cL)</t>
  </si>
  <si>
    <t>2017-419_047</t>
  </si>
  <si>
    <t>2017-419_048</t>
  </si>
  <si>
    <t>2017-419_049</t>
  </si>
  <si>
    <t>rim (banded, bright CL)</t>
  </si>
  <si>
    <t>2017-419_050</t>
  </si>
  <si>
    <t>2017-419_051</t>
  </si>
  <si>
    <t>2017-419_052</t>
  </si>
  <si>
    <t>2017-419_053</t>
  </si>
  <si>
    <t>2017-419_054</t>
  </si>
  <si>
    <t>2017-419_055</t>
  </si>
  <si>
    <t>core (diffuse banding, bright CL)</t>
  </si>
  <si>
    <t>2017-419_001</t>
  </si>
  <si>
    <t>outer core (homog, medium CL)</t>
  </si>
  <si>
    <t>No</t>
  </si>
  <si>
    <t>2017-419_017</t>
  </si>
  <si>
    <t>core (oscil, dark CL)</t>
  </si>
  <si>
    <t>2017-419_028</t>
  </si>
  <si>
    <t>2017-419_029</t>
  </si>
  <si>
    <t>2017-419_035</t>
  </si>
  <si>
    <t>KC22-6/NBP01</t>
  </si>
  <si>
    <t>2017-420_002</t>
  </si>
  <si>
    <t>core (banded, bright CL)</t>
  </si>
  <si>
    <t>2017-420_021</t>
  </si>
  <si>
    <t>2017-420_007</t>
  </si>
  <si>
    <t>2017-420_017</t>
  </si>
  <si>
    <t>core (banded, dark cL)</t>
  </si>
  <si>
    <t>2017-420_003</t>
  </si>
  <si>
    <t>2017-420_006</t>
  </si>
  <si>
    <t>2017-420_055</t>
  </si>
  <si>
    <t>core (banded? Bright CL)</t>
  </si>
  <si>
    <t>2017-420_014</t>
  </si>
  <si>
    <t>2017-420_030</t>
  </si>
  <si>
    <t>2017-420_043</t>
  </si>
  <si>
    <t>core (diffuse convolute, dark CL)</t>
  </si>
  <si>
    <t>2017-420_010</t>
  </si>
  <si>
    <t>2017-420_012</t>
  </si>
  <si>
    <t>2017-420_022</t>
  </si>
  <si>
    <t>2017-420_058</t>
  </si>
  <si>
    <t>2017-420_020</t>
  </si>
  <si>
    <t>core (diffuse sector, medium CL)</t>
  </si>
  <si>
    <t>2017-420_032</t>
  </si>
  <si>
    <t>2017-420_040</t>
  </si>
  <si>
    <t>2017-420_018</t>
  </si>
  <si>
    <t>2017-420_054</t>
  </si>
  <si>
    <t>2017-420_008</t>
  </si>
  <si>
    <t>2017-420_015</t>
  </si>
  <si>
    <t>2017-420_019</t>
  </si>
  <si>
    <t>2017-420_024</t>
  </si>
  <si>
    <t>2017-420_035</t>
  </si>
  <si>
    <t>2017-420_056</t>
  </si>
  <si>
    <t>2017-420_063</t>
  </si>
  <si>
    <t>2017-420_009</t>
  </si>
  <si>
    <t>2017-420_011</t>
  </si>
  <si>
    <t>2017-420_025</t>
  </si>
  <si>
    <t>2017-420_062</t>
  </si>
  <si>
    <t>2017-420_027</t>
  </si>
  <si>
    <t>2017-420_031</t>
  </si>
  <si>
    <t>2017-420_034</t>
  </si>
  <si>
    <t>2017-420_039</t>
  </si>
  <si>
    <t>2017-420_042</t>
  </si>
  <si>
    <t>2017-420_044</t>
  </si>
  <si>
    <t>2017-420_050</t>
  </si>
  <si>
    <t>2017-420_051</t>
  </si>
  <si>
    <t>2017-420_059</t>
  </si>
  <si>
    <t>2017-420_004</t>
  </si>
  <si>
    <t>core (sector, dark CL)</t>
  </si>
  <si>
    <t>2017-420_005</t>
  </si>
  <si>
    <t>2017-420_036</t>
  </si>
  <si>
    <t>2017-420_001</t>
  </si>
  <si>
    <t>2017-420_037</t>
  </si>
  <si>
    <t>2017-420_061</t>
  </si>
  <si>
    <t>2017-420_028</t>
  </si>
  <si>
    <t>inner rim (oscil, bright CL)</t>
  </si>
  <si>
    <t>2017-420_049</t>
  </si>
  <si>
    <t>rim (diffuse oscil, medium CL, truncates bright CL oscil domain)</t>
  </si>
  <si>
    <t>2017-420_041</t>
  </si>
  <si>
    <t>rim (oscil, dark cL</t>
  </si>
  <si>
    <t>2017-420_013</t>
  </si>
  <si>
    <t>2017-420_026</t>
  </si>
  <si>
    <t>2017-420_029</t>
  </si>
  <si>
    <t>2017-420_045</t>
  </si>
  <si>
    <t>2017-420_046</t>
  </si>
  <si>
    <t>2017-420_048</t>
  </si>
  <si>
    <t>2017-420_060</t>
  </si>
  <si>
    <t>2017-420_053</t>
  </si>
  <si>
    <t>2017-420_064</t>
  </si>
  <si>
    <t>core (diffiuse oscil? Medium CL)</t>
  </si>
  <si>
    <t>2017-420_023</t>
  </si>
  <si>
    <t>2017-420_057</t>
  </si>
  <si>
    <t>2017-420_033</t>
  </si>
  <si>
    <t>2017-420_047</t>
  </si>
  <si>
    <t>core (banded, medium CL, overlaps inclusion?)</t>
  </si>
  <si>
    <t>KC22-4/NBP01</t>
  </si>
  <si>
    <t>2017-421_001</t>
  </si>
  <si>
    <t>2017-421_002</t>
  </si>
  <si>
    <t>2017-421_003</t>
  </si>
  <si>
    <t>2017-421_004</t>
  </si>
  <si>
    <t>rim (oscil, bright CL)</t>
  </si>
  <si>
    <t>2017-421_007</t>
  </si>
  <si>
    <t>2017-421_008</t>
  </si>
  <si>
    <t>2017-421_009</t>
  </si>
  <si>
    <t>2017-421_010</t>
  </si>
  <si>
    <t>2017-421_011</t>
  </si>
  <si>
    <t>2017-421_012</t>
  </si>
  <si>
    <t>core (oscil? Bright CL)</t>
  </si>
  <si>
    <t>2017-421_013</t>
  </si>
  <si>
    <t>2017-421_014</t>
  </si>
  <si>
    <t>2017-421_015</t>
  </si>
  <si>
    <t>2017-421_016</t>
  </si>
  <si>
    <t>core (convolute and banded, medium CL)</t>
  </si>
  <si>
    <t>2017-421_017</t>
  </si>
  <si>
    <t>2017-421_018</t>
  </si>
  <si>
    <t>rim (sector, medium CL)</t>
  </si>
  <si>
    <t>2017-421_019</t>
  </si>
  <si>
    <t>2017-421_020</t>
  </si>
  <si>
    <t>core (sector, bright CL)</t>
  </si>
  <si>
    <t>2017-421_021</t>
  </si>
  <si>
    <t>2017-421_022</t>
  </si>
  <si>
    <t>2017-421_023</t>
  </si>
  <si>
    <t>core (convolute, dark CL)</t>
  </si>
  <si>
    <t>2017-421_024</t>
  </si>
  <si>
    <t>2017-421_025</t>
  </si>
  <si>
    <t>2017-421_026</t>
  </si>
  <si>
    <t>2017-421_027</t>
  </si>
  <si>
    <t>core (homog, medum CL)</t>
  </si>
  <si>
    <t>2017-421_028</t>
  </si>
  <si>
    <t>2017-421_028b</t>
  </si>
  <si>
    <t>2017-421_029</t>
  </si>
  <si>
    <t>2017-421_030</t>
  </si>
  <si>
    <t>2017-421_031</t>
  </si>
  <si>
    <t>2017-421_032</t>
  </si>
  <si>
    <t>2017-421_033</t>
  </si>
  <si>
    <t>core (diffuse ocil, bright CL)</t>
  </si>
  <si>
    <t>2017-421_034</t>
  </si>
  <si>
    <t>2017-421_035</t>
  </si>
  <si>
    <t>core (sector? Dark CL)</t>
  </si>
  <si>
    <t>2017-421_037</t>
  </si>
  <si>
    <t>2017-421_038</t>
  </si>
  <si>
    <t>2017-421_039</t>
  </si>
  <si>
    <t>2017-421_040</t>
  </si>
  <si>
    <t>2017-421_041</t>
  </si>
  <si>
    <t>2017-421_043</t>
  </si>
  <si>
    <t>2017-421_046</t>
  </si>
  <si>
    <t>core (diffuse banding, dark CL)</t>
  </si>
  <si>
    <t>2017-421_049</t>
  </si>
  <si>
    <t>core (diffuse oscil, dark CL)</t>
  </si>
  <si>
    <t>2017-421_050</t>
  </si>
  <si>
    <t>2017-421_051</t>
  </si>
  <si>
    <t>2017-421_052</t>
  </si>
  <si>
    <t>2017-421_053</t>
  </si>
  <si>
    <t>2017-421_054</t>
  </si>
  <si>
    <t>2017-421_055</t>
  </si>
  <si>
    <t>2017-421_048</t>
  </si>
  <si>
    <t>Pb-loss @ 500 Ma</t>
  </si>
  <si>
    <t>core (banded, dark CL) surrounded by narrow bright CL rim</t>
  </si>
  <si>
    <t>2017-421_036</t>
  </si>
  <si>
    <t>Pb-loss @ 500Ma?</t>
  </si>
  <si>
    <t>2017-421_005</t>
  </si>
  <si>
    <t>2017-421_006</t>
  </si>
  <si>
    <t>core (homog, medium CL), with thin convolute medium-bright CL outer core</t>
  </si>
  <si>
    <t>2017-421_042</t>
  </si>
  <si>
    <t>2017-421_047</t>
  </si>
  <si>
    <t>PRR-41453-2-A</t>
  </si>
  <si>
    <t>Pebble: Felsic Gneiss</t>
  </si>
  <si>
    <t>MY24A0070</t>
  </si>
  <si>
    <t>13µm</t>
  </si>
  <si>
    <t>Excluded start and end</t>
  </si>
  <si>
    <t>&lt;0.858051319609365</t>
  </si>
  <si>
    <t>MY24A0068</t>
  </si>
  <si>
    <t>Drilled through in second half</t>
  </si>
  <si>
    <t>&lt;0.219948423268742</t>
  </si>
  <si>
    <t>MY24A0073</t>
  </si>
  <si>
    <t>Pb loss in second half</t>
  </si>
  <si>
    <t>&lt;0.263876125343663</t>
  </si>
  <si>
    <t>MY24A0065</t>
  </si>
  <si>
    <t>&lt;0.25040565163639</t>
  </si>
  <si>
    <t>MY24A0069</t>
  </si>
  <si>
    <t>&lt;0.256120176939123</t>
  </si>
  <si>
    <t>MY24A0074</t>
  </si>
  <si>
    <t>Drilled thru in second half</t>
  </si>
  <si>
    <t>&lt;0.282088562446975</t>
  </si>
  <si>
    <t>MY24A0072</t>
  </si>
  <si>
    <t>MY24A0066</t>
  </si>
  <si>
    <t>excluded start and end</t>
  </si>
  <si>
    <t>&lt;0.211001194536324</t>
  </si>
  <si>
    <t>MY24A0078</t>
  </si>
  <si>
    <t>&lt;0.294033320907641</t>
  </si>
  <si>
    <t>&lt;237.307966609608</t>
  </si>
  <si>
    <t>&lt;42.9157455290232</t>
  </si>
  <si>
    <t>&lt;0.0537295696249303</t>
  </si>
  <si>
    <t>MY24A0077</t>
  </si>
  <si>
    <t>&lt;0.287200515104999</t>
  </si>
  <si>
    <t>&lt;309.541768054381</t>
  </si>
  <si>
    <t>&lt;62.9384360132986</t>
  </si>
  <si>
    <t>MY24A0076</t>
  </si>
  <si>
    <t>&lt;0.436211528177973</t>
  </si>
  <si>
    <t>MY24A0067</t>
  </si>
  <si>
    <t>Younger in first half</t>
  </si>
  <si>
    <t>&lt;0.363186162162501</t>
  </si>
  <si>
    <t>PRR-41453-2-C</t>
  </si>
  <si>
    <t>Pebble: Granite</t>
  </si>
  <si>
    <t>MY24A0019</t>
  </si>
  <si>
    <t>Drilled thru</t>
  </si>
  <si>
    <t>&lt;0.627454468408811</t>
  </si>
  <si>
    <t>MY24A0020</t>
  </si>
  <si>
    <t>Matrix contam? High 204Pb</t>
  </si>
  <si>
    <t>MY24A0022</t>
  </si>
  <si>
    <t>&lt;0.639765259094625</t>
  </si>
  <si>
    <t>MY24A0021</t>
  </si>
  <si>
    <t>Matrix contam? Disc</t>
  </si>
  <si>
    <t>&lt;0.264085768989009</t>
  </si>
  <si>
    <t>MY24A0016</t>
  </si>
  <si>
    <t>Discordant - mix with matrix?</t>
  </si>
  <si>
    <t>&lt;0.248543896510634</t>
  </si>
  <si>
    <t>MY24A0027</t>
  </si>
  <si>
    <t>Contam with matrix throughout</t>
  </si>
  <si>
    <t>&lt;0.278106019196819</t>
  </si>
  <si>
    <t>MY24A0047</t>
  </si>
  <si>
    <t>common Pb in second half</t>
  </si>
  <si>
    <t>&lt;0.267302062122054</t>
  </si>
  <si>
    <t>MY24A0038</t>
  </si>
  <si>
    <t>Drilled into matrix in second half</t>
  </si>
  <si>
    <t>&lt;0.368473423173748</t>
  </si>
  <si>
    <t>MY24A0043</t>
  </si>
  <si>
    <t>&lt;0.233522520900064</t>
  </si>
  <si>
    <t>MY24A0028</t>
  </si>
  <si>
    <t>&lt;0.319512386376073</t>
  </si>
  <si>
    <t>MY24A0013</t>
  </si>
  <si>
    <t>&lt;0.281398020520762</t>
  </si>
  <si>
    <t>MY24A0050</t>
  </si>
  <si>
    <t>MY24A0011</t>
  </si>
  <si>
    <t>Fe inc + Pb loss in first half?</t>
  </si>
  <si>
    <t>&lt;0.41207595212692</t>
  </si>
  <si>
    <t>MY24A0051</t>
  </si>
  <si>
    <t>Drilled through to matrix in second half</t>
  </si>
  <si>
    <t>&lt;0.184972886132614</t>
  </si>
  <si>
    <t>&lt;39.2490960497952</t>
  </si>
  <si>
    <t>MY24A0048</t>
  </si>
  <si>
    <t>&lt;0.168168257736764</t>
  </si>
  <si>
    <t>MY24A0025</t>
  </si>
  <si>
    <t>&lt;0.262123609951233</t>
  </si>
  <si>
    <t>&lt;30.3546490210999</t>
  </si>
  <si>
    <t>MY24A0023</t>
  </si>
  <si>
    <t>Drilled into matrix in rest of analysis</t>
  </si>
  <si>
    <t>&lt;0.184353278715987</t>
  </si>
  <si>
    <t>&lt;44.0853203003358</t>
  </si>
  <si>
    <t>MY24A0041</t>
  </si>
  <si>
    <t>&lt;0.238887324126145</t>
  </si>
  <si>
    <t>&lt;48.8758778656476</t>
  </si>
  <si>
    <t>MY24A0046</t>
  </si>
  <si>
    <t>&lt;0.290701222708584</t>
  </si>
  <si>
    <t>&lt;39.4709943519073</t>
  </si>
  <si>
    <t>MY24A0052</t>
  </si>
  <si>
    <t>&lt;0.286686502201376</t>
  </si>
  <si>
    <t>MY24A0008</t>
  </si>
  <si>
    <t>reverse discordant</t>
  </si>
  <si>
    <t>&lt;0.303086261912268</t>
  </si>
  <si>
    <t>&lt;0.0756137665742131</t>
  </si>
  <si>
    <t>MY24A0049</t>
  </si>
  <si>
    <t>&lt;0.24444788017956</t>
  </si>
  <si>
    <t>&lt;44.167779372931</t>
  </si>
  <si>
    <t>MY24A0036</t>
  </si>
  <si>
    <t>&lt;0.239995570227135</t>
  </si>
  <si>
    <t>&lt;34.5401219762915</t>
  </si>
  <si>
    <t>MY24A0014</t>
  </si>
  <si>
    <t>&lt;0.297764977781124</t>
  </si>
  <si>
    <t>&lt;44.4273787986272</t>
  </si>
  <si>
    <t>MY24A0024</t>
  </si>
  <si>
    <t>&lt;0.262259852410757</t>
  </si>
  <si>
    <t>&lt;5.53595249404612</t>
  </si>
  <si>
    <t>MY24A0044</t>
  </si>
  <si>
    <t>&lt;0.316666642789802</t>
  </si>
  <si>
    <t>&lt;45.2985437558945</t>
  </si>
  <si>
    <t>MY24A0012</t>
  </si>
  <si>
    <t>&lt;0.273872431623206</t>
  </si>
  <si>
    <t>&lt;29.4742403155592</t>
  </si>
  <si>
    <t>MY24A0009</t>
  </si>
  <si>
    <t>&lt;0.288070223709953</t>
  </si>
  <si>
    <t>&lt;6.59111526926744</t>
  </si>
  <si>
    <t>&lt;0.093479304835245</t>
  </si>
  <si>
    <t>MY24A0037</t>
  </si>
  <si>
    <t>&lt;0.234764554831719</t>
  </si>
  <si>
    <t>&lt;63.2464897434605</t>
  </si>
  <si>
    <t>MY24A0017</t>
  </si>
  <si>
    <t>Fe inc in first half</t>
  </si>
  <si>
    <t>&lt;0.412054793205867</t>
  </si>
  <si>
    <t>MY24A0053</t>
  </si>
  <si>
    <t>&lt;0.375549230473208</t>
  </si>
  <si>
    <t>Run 1- Sediments + Pebbles</t>
  </si>
  <si>
    <t>NIST610</t>
  </si>
  <si>
    <t>Glass</t>
  </si>
  <si>
    <t>SE28A0001</t>
  </si>
  <si>
    <t>29µm</t>
  </si>
  <si>
    <t>SE28A0002</t>
  </si>
  <si>
    <t>SE28A0052</t>
  </si>
  <si>
    <t>SE28A0053</t>
  </si>
  <si>
    <t>SE28A0103</t>
  </si>
  <si>
    <t>SE28A0104</t>
  </si>
  <si>
    <t>SE28A0147</t>
  </si>
  <si>
    <t>SE28A0148</t>
  </si>
  <si>
    <t>SE28A0193</t>
  </si>
  <si>
    <t>SE28A0194</t>
  </si>
  <si>
    <t>SE28A0239</t>
  </si>
  <si>
    <t>SE28A0240</t>
  </si>
  <si>
    <t>SE28A0283</t>
  </si>
  <si>
    <t>SE28A0284</t>
  </si>
  <si>
    <t>SE28A0329</t>
  </si>
  <si>
    <t>SE28A0330</t>
  </si>
  <si>
    <t>SE28A0375</t>
  </si>
  <si>
    <t>SE28A0376</t>
  </si>
  <si>
    <t>SE28A0427</t>
  </si>
  <si>
    <t>SE28A0432</t>
  </si>
  <si>
    <t>Plesovice</t>
  </si>
  <si>
    <t>Zircon (Secondary STD)</t>
  </si>
  <si>
    <t>SE28A0006</t>
  </si>
  <si>
    <t>SE28A0057</t>
  </si>
  <si>
    <t>SE28A0152</t>
  </si>
  <si>
    <t>SE28A0198</t>
  </si>
  <si>
    <t>SE28A0288</t>
  </si>
  <si>
    <t>SE28A0334</t>
  </si>
  <si>
    <t>SE28A0380</t>
  </si>
  <si>
    <t>SE28A0431</t>
  </si>
  <si>
    <t>TEMORA</t>
  </si>
  <si>
    <t>SE28A0005</t>
  </si>
  <si>
    <t>SE28A0056</t>
  </si>
  <si>
    <t>SE28A0151</t>
  </si>
  <si>
    <t>SE28A0197</t>
  </si>
  <si>
    <t>SE28A0287</t>
  </si>
  <si>
    <t>SE28A0333</t>
  </si>
  <si>
    <t>SE28A0379</t>
  </si>
  <si>
    <t>SE28A0430</t>
  </si>
  <si>
    <t>Zircon (Primary STD)</t>
  </si>
  <si>
    <t>SE28A0003</t>
  </si>
  <si>
    <t>SE28A0004</t>
  </si>
  <si>
    <t>SE28A0054</t>
  </si>
  <si>
    <t>SE28A0055</t>
  </si>
  <si>
    <t>SE28A0105</t>
  </si>
  <si>
    <t>SE28A0106</t>
  </si>
  <si>
    <t>SE28A0149</t>
  </si>
  <si>
    <t>SE28A0150</t>
  </si>
  <si>
    <t>SE28A0195</t>
  </si>
  <si>
    <t>SE28A0196</t>
  </si>
  <si>
    <t>SE28A0241</t>
  </si>
  <si>
    <t>SE28A0242</t>
  </si>
  <si>
    <t>SE28A0285</t>
  </si>
  <si>
    <t>SE28A0286</t>
  </si>
  <si>
    <t>SE28A0331</t>
  </si>
  <si>
    <t>SE28A0332</t>
  </si>
  <si>
    <t>SE28A0377</t>
  </si>
  <si>
    <t>SE28A0378</t>
  </si>
  <si>
    <t>SE28A0428</t>
  </si>
  <si>
    <t>SE28A0429</t>
  </si>
  <si>
    <t>207 corrected 206/238 age used in plots without concordance filter</t>
  </si>
  <si>
    <t>BSE Texture</t>
  </si>
  <si>
    <t>at age of mnz</t>
  </si>
  <si>
    <t>age (plot age)</t>
  </si>
  <si>
    <t>KC18-5/NBP01-01 KC 18</t>
  </si>
  <si>
    <t>9.0µm</t>
  </si>
  <si>
    <t>core (homog, medium grey)</t>
  </si>
  <si>
    <t>core (homog, light grey)</t>
  </si>
  <si>
    <t>&lt;0.291203048064818</t>
  </si>
  <si>
    <t>&lt;0.342643328503283</t>
  </si>
  <si>
    <t>core (sector, medium grey)</t>
  </si>
  <si>
    <t>&lt;0.233608692449315</t>
  </si>
  <si>
    <t>core (diffuse oscil, dark grey)</t>
  </si>
  <si>
    <t>&lt;0.358930861794231</t>
  </si>
  <si>
    <t>core (diffuse banding, light grey)</t>
  </si>
  <si>
    <t>&lt;0.315903345625596</t>
  </si>
  <si>
    <t>KC22-6/NBP01-01 KC 22</t>
  </si>
  <si>
    <t>core (patchy, medium grey)</t>
  </si>
  <si>
    <t>&lt;0.290497149104942</t>
  </si>
  <si>
    <t>&lt;0.261520088657528</t>
  </si>
  <si>
    <t>core (banded, medium grey)</t>
  </si>
  <si>
    <t>&lt;0.245507308133501</t>
  </si>
  <si>
    <t>&lt;0.173390788435275</t>
  </si>
  <si>
    <t>&lt;0.24767855302252</t>
  </si>
  <si>
    <t>&lt;0.283860488185459</t>
  </si>
  <si>
    <t>core (banded, light grey)</t>
  </si>
  <si>
    <t>&lt;0.346518141379758</t>
  </si>
  <si>
    <t>core (homog, dark grey)</t>
  </si>
  <si>
    <t>&lt;0.317732475614006</t>
  </si>
  <si>
    <t>&lt;0.18837712723729</t>
  </si>
  <si>
    <t>rim (banded, light grey)</t>
  </si>
  <si>
    <t>&lt;0.228630024703314</t>
  </si>
  <si>
    <t>&lt;0.285041617360958</t>
  </si>
  <si>
    <t>core (banded, dark grey)</t>
  </si>
  <si>
    <t>&lt;0.271913314057857</t>
  </si>
  <si>
    <t>rim (patchy, medium grey)</t>
  </si>
  <si>
    <t>&lt;0.296200551087208</t>
  </si>
  <si>
    <t>rim (homog, light grey)</t>
  </si>
  <si>
    <t>&lt;0.289753628792769</t>
  </si>
  <si>
    <t>rim (sector, medium grey)</t>
  </si>
  <si>
    <t>&lt;0.318876228737221</t>
  </si>
  <si>
    <t>&lt;0.253234342793932</t>
  </si>
  <si>
    <t>rim (banded, dark grey)</t>
  </si>
  <si>
    <t>&lt;0.308283862332176</t>
  </si>
  <si>
    <t>KC22-4/NBP01-01</t>
  </si>
  <si>
    <t>core (diffuse sector, medium grey)</t>
  </si>
  <si>
    <t>&lt;0.294059603033985</t>
  </si>
  <si>
    <t>&lt;0.26913530332463</t>
  </si>
  <si>
    <t>&lt;0.26592379209404</t>
  </si>
  <si>
    <t>rim (homog, medium grey)</t>
  </si>
  <si>
    <t>&lt;0.318630212578822</t>
  </si>
  <si>
    <t>&lt;0.298060114853562</t>
  </si>
  <si>
    <t>&lt;0.292918673775268</t>
  </si>
  <si>
    <t>&lt;0.278757841539488</t>
  </si>
  <si>
    <t>rim (patchy, light grey)</t>
  </si>
  <si>
    <t>&lt;0.331831173921806</t>
  </si>
  <si>
    <t>&lt;0.285257609943942</t>
  </si>
  <si>
    <t>&lt;0.336278454957892</t>
  </si>
  <si>
    <t>rim (patchy medium grey)</t>
  </si>
  <si>
    <t>&lt;0.321182963935054</t>
  </si>
  <si>
    <t>&lt;0.312904058013859</t>
  </si>
  <si>
    <t>&lt;0.324735817697801</t>
  </si>
  <si>
    <t>&lt;0.309620499589716</t>
  </si>
  <si>
    <t>core (patchy, light grey)</t>
  </si>
  <si>
    <t>&lt;0.278787722241298</t>
  </si>
  <si>
    <t>&lt;0.36018328838686</t>
  </si>
  <si>
    <t>&lt;0.324357199478003</t>
  </si>
  <si>
    <t>&lt;0.339629609018534</t>
  </si>
  <si>
    <t>&lt;0.283511944898118</t>
  </si>
  <si>
    <t>&lt;0.285452111446947</t>
  </si>
  <si>
    <t>core(homog, light grey)</t>
  </si>
  <si>
    <t>&lt;0.333895921081683</t>
  </si>
  <si>
    <t>&lt;0.322819451590223</t>
  </si>
  <si>
    <t>&lt;0.31220517530424</t>
  </si>
  <si>
    <t>&lt;0.456008300337718</t>
  </si>
  <si>
    <t>PRR-41453-1-A</t>
  </si>
  <si>
    <t>PRR-41453-1-A-mnz-004b</t>
  </si>
  <si>
    <t>PRR-41453-1-A-mnz-015b</t>
  </si>
  <si>
    <t>PRR-41453-1-A-mnz-004d</t>
  </si>
  <si>
    <t>PRR-41453-1-A-mnz-015c</t>
  </si>
  <si>
    <t>PRR-41453-1-A-mnz-016a</t>
  </si>
  <si>
    <t>PRR-41453-1-A-mnz-004c</t>
  </si>
  <si>
    <t>PRR-41453-1-A-mnz-004a</t>
  </si>
  <si>
    <t>PRR-41453-1-A-mnz-015a</t>
  </si>
  <si>
    <t>PRR-41453-1-A-mnz-003</t>
  </si>
  <si>
    <t>PRR-41453-1-A-mnz-013a</t>
  </si>
  <si>
    <t>PRR-41453-1-A-mnz-001</t>
  </si>
  <si>
    <t>PRR-41453-1-A-mnz-008</t>
  </si>
  <si>
    <t>PRR-41453-1-A-mnz-010</t>
  </si>
  <si>
    <t>PRR-41453-1-A-mnz-014</t>
  </si>
  <si>
    <t>PRR-41453-1-A-mnz-002</t>
  </si>
  <si>
    <t>PRR-41453-1-A-mnz-005</t>
  </si>
  <si>
    <t>PRR-41453-1-A-mnz-016b</t>
  </si>
  <si>
    <t>PRR-41453-1-A-mnz-006</t>
  </si>
  <si>
    <t>PRR-41453-1-A-mnz-013b</t>
  </si>
  <si>
    <t>PRR-41453-1-A-mnz-007</t>
  </si>
  <si>
    <t>PRR-41453-2-A-mnz-003</t>
  </si>
  <si>
    <t>PRR-41453-2-A-mnz-002</t>
  </si>
  <si>
    <t>PRR-41453-2-A-mnz-005</t>
  </si>
  <si>
    <t>PRR-41453-2-A-mnz-007</t>
  </si>
  <si>
    <t>PRR-41453-2-A-mnz-006</t>
  </si>
  <si>
    <t>PRR-41453-2-A-mnz-008</t>
  </si>
  <si>
    <t>PRR-41453-2-A-mnz-004</t>
  </si>
  <si>
    <t>PRR-41453-2-A-mnz-001</t>
  </si>
  <si>
    <t>PRR-41453-3-A</t>
  </si>
  <si>
    <t>PRR-41453-3-A-mnz-002b</t>
  </si>
  <si>
    <t>PRR-41453-3-A-mnz-002a</t>
  </si>
  <si>
    <t>PRR-41453-3-A-mnz-001</t>
  </si>
  <si>
    <t>Run 1- Pebbles</t>
  </si>
  <si>
    <t>AU30B001</t>
  </si>
  <si>
    <t>AU30B002</t>
  </si>
  <si>
    <t>AU30B026</t>
  </si>
  <si>
    <t>AU30B027</t>
  </si>
  <si>
    <t>AU30B066</t>
  </si>
  <si>
    <t>AU30B067</t>
  </si>
  <si>
    <t>RGL-4b</t>
  </si>
  <si>
    <t>Monazite (Secondary STD)</t>
  </si>
  <si>
    <t>AU30B006</t>
  </si>
  <si>
    <t>AU30B032</t>
  </si>
  <si>
    <t>AU30B060</t>
  </si>
  <si>
    <t>Torrington</t>
  </si>
  <si>
    <t>AU30B007</t>
  </si>
  <si>
    <t>AU30B034</t>
  </si>
  <si>
    <t>AU30B035</t>
  </si>
  <si>
    <t>AU30B062</t>
  </si>
  <si>
    <t>14971-Mon</t>
  </si>
  <si>
    <t>Monazite (Primary STD)</t>
  </si>
  <si>
    <t>AU30B009</t>
  </si>
  <si>
    <t>AU30B038</t>
  </si>
  <si>
    <t>AU30B028</t>
  </si>
  <si>
    <t>AU30B004</t>
  </si>
  <si>
    <t>AU30B065</t>
  </si>
  <si>
    <t>AU30B064</t>
  </si>
  <si>
    <t>AU30B029</t>
  </si>
  <si>
    <t>AU30B003</t>
  </si>
  <si>
    <t>Banaeira</t>
  </si>
  <si>
    <t>AU30B030</t>
  </si>
  <si>
    <t>AU30B031</t>
  </si>
  <si>
    <t>AU30B063</t>
  </si>
  <si>
    <t>AU30B005</t>
  </si>
  <si>
    <t>JeffersonCo</t>
  </si>
  <si>
    <t>AU30B036</t>
  </si>
  <si>
    <t>AU30B008</t>
  </si>
  <si>
    <t>AU30B037</t>
  </si>
  <si>
    <t>AU30B061</t>
  </si>
  <si>
    <t>Run 2- Sediments</t>
  </si>
  <si>
    <t>OC04A0001</t>
  </si>
  <si>
    <t>OC04A0002</t>
  </si>
  <si>
    <t>OC04A0034</t>
  </si>
  <si>
    <t>OC04A0035</t>
  </si>
  <si>
    <t>OC04A0078</t>
  </si>
  <si>
    <t>OC04A0079</t>
  </si>
  <si>
    <t>OC04A0125</t>
  </si>
  <si>
    <t>OC04A0126</t>
  </si>
  <si>
    <t>OC04A0172</t>
  </si>
  <si>
    <t>OC04A0173</t>
  </si>
  <si>
    <t>OC04A0208</t>
  </si>
  <si>
    <t>OC04A0209</t>
  </si>
  <si>
    <t>OC04A0242</t>
  </si>
  <si>
    <t>OC04A0243</t>
  </si>
  <si>
    <t>OC04A0003</t>
  </si>
  <si>
    <t>&lt;0.400081388435529</t>
  </si>
  <si>
    <t>OC04A0004</t>
  </si>
  <si>
    <t>&lt;0.376931595152043</t>
  </si>
  <si>
    <t>OC04A0036</t>
  </si>
  <si>
    <t>&lt;0.302075358504061</t>
  </si>
  <si>
    <t>OC04A0037</t>
  </si>
  <si>
    <t>&lt;0.326304529770374</t>
  </si>
  <si>
    <t>OC04A0076</t>
  </si>
  <si>
    <t>&lt;0.28094518664932</t>
  </si>
  <si>
    <t>OC04A0077</t>
  </si>
  <si>
    <t>&lt;0.317987003089978</t>
  </si>
  <si>
    <t>OC04A0123</t>
  </si>
  <si>
    <t>&lt;0.356492671162514</t>
  </si>
  <si>
    <t>OC04A0124</t>
  </si>
  <si>
    <t>&lt;0.337974525898716</t>
  </si>
  <si>
    <t>OC04A0170</t>
  </si>
  <si>
    <t>&lt;0.34584115831885</t>
  </si>
  <si>
    <t>OC04A0171</t>
  </si>
  <si>
    <t>&lt;0.359611937350106</t>
  </si>
  <si>
    <t>OC04A0206</t>
  </si>
  <si>
    <t>&lt;0.346590288556186</t>
  </si>
  <si>
    <t>OC04A0207</t>
  </si>
  <si>
    <t>Pb loss in 2nd half</t>
  </si>
  <si>
    <t>&lt;0.272958512074539</t>
  </si>
  <si>
    <t>OC04A0240</t>
  </si>
  <si>
    <t>&lt;0.381630221606832</t>
  </si>
  <si>
    <t>OC04A0241</t>
  </si>
  <si>
    <t>&lt;0.370641150179684</t>
  </si>
  <si>
    <t>14971-Mon_2</t>
  </si>
  <si>
    <t>OC04A0191</t>
  </si>
  <si>
    <t>OC04A0192</t>
  </si>
  <si>
    <t>&lt;0.26690200720776</t>
  </si>
  <si>
    <t>OC04A0193</t>
  </si>
  <si>
    <t>&lt;0.314461499053378</t>
  </si>
  <si>
    <t>OC04A0194</t>
  </si>
  <si>
    <t>&lt;0.335866218868079</t>
  </si>
  <si>
    <t>OC04A0195</t>
  </si>
  <si>
    <t>&lt;0.295498488564734</t>
  </si>
  <si>
    <t>OC04A0196</t>
  </si>
  <si>
    <t>&lt;0.28185804074453</t>
  </si>
  <si>
    <t>OC04A0197</t>
  </si>
  <si>
    <t>&lt;0.310567003604713</t>
  </si>
  <si>
    <t>OC04A0198</t>
  </si>
  <si>
    <t>&lt;0.325471405309008</t>
  </si>
  <si>
    <t>Banaeria</t>
  </si>
  <si>
    <t>OC04A0005</t>
  </si>
  <si>
    <t>&lt;0.33515852542052</t>
  </si>
  <si>
    <t>OC04A0038</t>
  </si>
  <si>
    <t>&lt;0.318407363420173</t>
  </si>
  <si>
    <t>OC04A0080</t>
  </si>
  <si>
    <t>&lt;0.308243038062372</t>
  </si>
  <si>
    <t>OC04A0127</t>
  </si>
  <si>
    <t>&lt;0.325313305889038</t>
  </si>
  <si>
    <t>OC04A0174</t>
  </si>
  <si>
    <t>&lt;0.33232040160401</t>
  </si>
  <si>
    <t>OC04A0210</t>
  </si>
  <si>
    <t>&lt;0.359681640530462</t>
  </si>
  <si>
    <t>OC04A0238</t>
  </si>
  <si>
    <t>&lt;0.376846252354815</t>
  </si>
  <si>
    <t>OC04A0232</t>
  </si>
  <si>
    <t>variable Pb/U</t>
  </si>
  <si>
    <t>&lt;0.34646224065632</t>
  </si>
  <si>
    <t>OC04A0233</t>
  </si>
  <si>
    <t>&lt;0.290073739850727</t>
  </si>
  <si>
    <t>OC04A0234</t>
  </si>
  <si>
    <t>&lt;0.408691547854193</t>
  </si>
  <si>
    <t>OC04A0235</t>
  </si>
  <si>
    <t>&lt;0.425664949555528</t>
  </si>
  <si>
    <t>OC04A0236</t>
  </si>
  <si>
    <t>&lt;0.414824930597559</t>
  </si>
  <si>
    <t>OC04A0006</t>
  </si>
  <si>
    <t>&lt;0.308601822865395</t>
  </si>
  <si>
    <t>OC04A0039</t>
  </si>
  <si>
    <t>&lt;0.27132805522839</t>
  </si>
  <si>
    <t>OC04A0081</t>
  </si>
  <si>
    <t>slight Pb loss</t>
  </si>
  <si>
    <t>&lt;0.279001017586979</t>
  </si>
  <si>
    <t>OC04A0128</t>
  </si>
  <si>
    <t>Pb loss in 1st half</t>
  </si>
  <si>
    <t>&lt;0.673632484039539</t>
  </si>
  <si>
    <t>OC04A0239</t>
  </si>
  <si>
    <t>&lt;0.36639555095477</t>
  </si>
  <si>
    <t>OC04A0228</t>
  </si>
  <si>
    <t>&lt;0.223789317505503</t>
  </si>
  <si>
    <t>OC04A0229</t>
  </si>
  <si>
    <t>&lt;0.228725158361232</t>
  </si>
  <si>
    <t>OC04A0230</t>
  </si>
  <si>
    <t>&lt;0.220334130381643</t>
  </si>
  <si>
    <t>OC04A0231</t>
  </si>
  <si>
    <t>&lt;0.273339673179497</t>
  </si>
  <si>
    <t>RW-1</t>
  </si>
  <si>
    <t>OC04A0216</t>
  </si>
  <si>
    <t>&lt;0.329126014526588</t>
  </si>
  <si>
    <t>OC04A0217</t>
  </si>
  <si>
    <t>&lt;0.352354870061479</t>
  </si>
  <si>
    <t>OC04A0214</t>
  </si>
  <si>
    <t>older @ end</t>
  </si>
  <si>
    <t>&lt;0.263374740617997</t>
  </si>
  <si>
    <t>OC04A0222</t>
  </si>
  <si>
    <t>&lt;0.284707826794266</t>
  </si>
  <si>
    <t>OC04A0215</t>
  </si>
  <si>
    <t>&lt;0.282074252945238</t>
  </si>
  <si>
    <t>OC04A0219</t>
  </si>
  <si>
    <t>&lt;0.258980841070165</t>
  </si>
  <si>
    <t>OC04A0202</t>
  </si>
  <si>
    <t>&lt;0.315807987056904</t>
  </si>
  <si>
    <t>OC04A0220</t>
  </si>
  <si>
    <t>&lt;0.386755769198842</t>
  </si>
  <si>
    <t>OC04A0225</t>
  </si>
  <si>
    <t>&lt;0.36007630326301</t>
  </si>
  <si>
    <t>OC04A0212</t>
  </si>
  <si>
    <t>&lt;0.318194174811586</t>
  </si>
  <si>
    <t>OC04A0226</t>
  </si>
  <si>
    <t>&lt;0.624257829292528</t>
  </si>
  <si>
    <t>OC04A0223</t>
  </si>
  <si>
    <t>&lt;0.493864595882012</t>
  </si>
  <si>
    <t>OC04A0224</t>
  </si>
  <si>
    <t>&lt;0.359799293056375</t>
  </si>
  <si>
    <t>OC04A0200</t>
  </si>
  <si>
    <t>into older domain @ end</t>
  </si>
  <si>
    <t>&lt;0.250846868792733</t>
  </si>
  <si>
    <t>OC04A0205</t>
  </si>
  <si>
    <t>&lt;0.262369097377537</t>
  </si>
  <si>
    <t>OC04A0203</t>
  </si>
  <si>
    <t>&lt;0.322890417743211</t>
  </si>
  <si>
    <t>OC04A0204</t>
  </si>
  <si>
    <t>OC04A0201</t>
  </si>
  <si>
    <t>&lt;0.247134451568679</t>
  </si>
  <si>
    <t>OC04A0221</t>
  </si>
  <si>
    <t>&lt;0.287440953227509</t>
  </si>
  <si>
    <t>OC04A0199</t>
  </si>
  <si>
    <t>&lt;0.35394504032017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</si>
</sst>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6" x14ac:knownFonts="1">
    <font>
      <sz val="10"/>
      <color indexed="8"/>
      <name val="Arial"/>
    </font>
    <font>
      <b/>
      <sz val="10"/>
      <color indexed="8"/>
      <name val="Arial"/>
    </font>
    <font>
      <sz val="10"/>
      <color indexed="15"/>
      <name val="Arial"/>
    </font>
    <font>
      <sz val="10"/>
      <color indexed="16"/>
      <name val="Arial"/>
    </font>
    <font>
      <sz val="10"/>
      <color indexed="17"/>
      <name val="Arial"/>
    </font>
    <font>
      <sz val="10"/>
      <color indexed="1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auto="1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/>
      <diagonal/>
    </border>
    <border>
      <left/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thin">
        <color indexed="14"/>
      </left>
      <right/>
      <top/>
      <bottom/>
      <diagonal/>
    </border>
    <border>
      <left/>
      <right/>
      <top/>
      <bottom/>
      <diagonal/>
    </border>
    <border>
      <left/>
      <right style="thin">
        <color indexed="14"/>
      </right>
      <top/>
      <bottom/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/>
      <top/>
      <bottom style="thin">
        <color indexed="14"/>
      </bottom>
      <diagonal/>
    </border>
    <border>
      <left/>
      <right style="thin">
        <color indexed="14"/>
      </right>
      <top/>
      <bottom style="thin">
        <color indexed="14"/>
      </bottom>
      <diagonal/>
    </border>
  </borders>
  <cellStyleXfs count="1">
    <xf numFmtId="0" fontId="0" fillId="0" borderId="0" applyNumberFormat="0" applyFill="0" applyBorder="0" applyProtection="0"/>
  </cellStyleXfs>
  <cellXfs count="45">
    <xf numFmtId="0" fontId="0" fillId="0" borderId="0" xfId="0" applyFont="1" applyAlignment="1"/>
    <xf numFmtId="0" fontId="0" fillId="2" borderId="0" xfId="0" applyNumberFormat="1" applyFont="1" applyFill="1" applyAlignment="1"/>
    <xf numFmtId="0" fontId="0" fillId="0" borderId="1" xfId="0" applyNumberFormat="1" applyFont="1" applyBorder="1" applyAlignment="1"/>
    <xf numFmtId="49" fontId="1" fillId="2" borderId="2" xfId="0" applyNumberFormat="1" applyFont="1" applyFill="1" applyBorder="1" applyAlignment="1"/>
    <xf numFmtId="0" fontId="1" fillId="2" borderId="2" xfId="0" applyFont="1" applyFill="1" applyBorder="1" applyAlignment="1"/>
    <xf numFmtId="49" fontId="0" fillId="2" borderId="2" xfId="0" applyNumberFormat="1" applyFont="1" applyFill="1" applyBorder="1" applyAlignment="1"/>
    <xf numFmtId="0" fontId="0" fillId="2" borderId="2" xfId="0" applyNumberFormat="1" applyFont="1" applyFill="1" applyBorder="1" applyAlignment="1"/>
    <xf numFmtId="11" fontId="0" fillId="2" borderId="2" xfId="0" applyNumberFormat="1" applyFont="1" applyFill="1" applyBorder="1" applyAlignment="1"/>
    <xf numFmtId="49" fontId="2" fillId="2" borderId="2" xfId="0" applyNumberFormat="1" applyFont="1" applyFill="1" applyBorder="1" applyAlignment="1"/>
    <xf numFmtId="0" fontId="2" fillId="2" borderId="2" xfId="0" applyFont="1" applyFill="1" applyBorder="1" applyAlignment="1"/>
    <xf numFmtId="0" fontId="2" fillId="2" borderId="2" xfId="0" applyNumberFormat="1" applyFont="1" applyFill="1" applyBorder="1" applyAlignment="1"/>
    <xf numFmtId="11" fontId="2" fillId="2" borderId="2" xfId="0" applyNumberFormat="1" applyFont="1" applyFill="1" applyBorder="1" applyAlignment="1"/>
    <xf numFmtId="0" fontId="0" fillId="2" borderId="2" xfId="0" applyNumberFormat="1" applyFont="1" applyFill="1" applyBorder="1" applyAlignment="1">
      <alignment horizontal="right"/>
    </xf>
    <xf numFmtId="0" fontId="3" fillId="2" borderId="2" xfId="0" applyFont="1" applyFill="1" applyBorder="1" applyAlignment="1"/>
    <xf numFmtId="0" fontId="3" fillId="2" borderId="2" xfId="0" applyFont="1" applyFill="1" applyBorder="1" applyAlignment="1">
      <alignment horizontal="right"/>
    </xf>
    <xf numFmtId="49" fontId="3" fillId="2" borderId="2" xfId="0" applyNumberFormat="1" applyFont="1" applyFill="1" applyBorder="1" applyAlignment="1"/>
    <xf numFmtId="0" fontId="3" fillId="2" borderId="2" xfId="0" applyNumberFormat="1" applyFont="1" applyFill="1" applyBorder="1" applyAlignment="1"/>
    <xf numFmtId="0" fontId="3" fillId="2" borderId="2" xfId="0" applyNumberFormat="1" applyFont="1" applyFill="1" applyBorder="1" applyAlignment="1">
      <alignment horizontal="right"/>
    </xf>
    <xf numFmtId="11" fontId="3" fillId="2" borderId="2" xfId="0" applyNumberFormat="1" applyFont="1" applyFill="1" applyBorder="1" applyAlignment="1"/>
    <xf numFmtId="0" fontId="4" fillId="2" borderId="1" xfId="0" applyNumberFormat="1" applyFont="1" applyFill="1" applyBorder="1" applyAlignment="1"/>
    <xf numFmtId="0" fontId="0" fillId="0" borderId="0" xfId="0" applyNumberFormat="1" applyFont="1" applyAlignment="1"/>
    <xf numFmtId="0" fontId="0" fillId="2" borderId="2" xfId="0" applyFont="1" applyFill="1" applyBorder="1" applyAlignment="1"/>
    <xf numFmtId="0" fontId="0" fillId="2" borderId="3" xfId="0" applyFont="1" applyFill="1" applyBorder="1" applyAlignment="1"/>
    <xf numFmtId="0" fontId="0" fillId="2" borderId="4" xfId="0" applyFont="1" applyFill="1" applyBorder="1" applyAlignment="1"/>
    <xf numFmtId="0" fontId="0" fillId="2" borderId="5" xfId="0" applyFont="1" applyFill="1" applyBorder="1" applyAlignment="1"/>
    <xf numFmtId="0" fontId="0" fillId="2" borderId="6" xfId="0" applyFont="1" applyFill="1" applyBorder="1" applyAlignment="1"/>
    <xf numFmtId="0" fontId="0" fillId="2" borderId="7" xfId="0" applyFont="1" applyFill="1" applyBorder="1" applyAlignment="1"/>
    <xf numFmtId="0" fontId="0" fillId="2" borderId="8" xfId="0" applyFont="1" applyFill="1" applyBorder="1" applyAlignment="1"/>
    <xf numFmtId="164" fontId="0" fillId="2" borderId="2" xfId="0" applyNumberFormat="1" applyFont="1" applyFill="1" applyBorder="1" applyAlignment="1"/>
    <xf numFmtId="2" fontId="0" fillId="2" borderId="2" xfId="0" applyNumberFormat="1" applyFont="1" applyFill="1" applyBorder="1" applyAlignment="1"/>
    <xf numFmtId="1" fontId="0" fillId="2" borderId="2" xfId="0" applyNumberFormat="1" applyFont="1" applyFill="1" applyBorder="1" applyAlignment="1"/>
    <xf numFmtId="0" fontId="5" fillId="2" borderId="2" xfId="0" applyFont="1" applyFill="1" applyBorder="1" applyAlignment="1"/>
    <xf numFmtId="164" fontId="5" fillId="2" borderId="2" xfId="0" applyNumberFormat="1" applyFont="1" applyFill="1" applyBorder="1" applyAlignment="1"/>
    <xf numFmtId="1" fontId="5" fillId="2" borderId="2" xfId="0" applyNumberFormat="1" applyFont="1" applyFill="1" applyBorder="1" applyAlignment="1"/>
    <xf numFmtId="2" fontId="5" fillId="2" borderId="2" xfId="0" applyNumberFormat="1" applyFont="1" applyFill="1" applyBorder="1" applyAlignment="1"/>
    <xf numFmtId="0" fontId="0" fillId="2" borderId="9" xfId="0" applyFont="1" applyFill="1" applyBorder="1" applyAlignment="1"/>
    <xf numFmtId="0" fontId="0" fillId="2" borderId="10" xfId="0" applyFont="1" applyFill="1" applyBorder="1" applyAlignment="1"/>
    <xf numFmtId="0" fontId="0" fillId="2" borderId="11" xfId="0" applyFont="1" applyFill="1" applyBorder="1" applyAlignment="1"/>
    <xf numFmtId="0" fontId="0" fillId="0" borderId="0" xfId="0" applyNumberFormat="1" applyFont="1" applyAlignment="1"/>
    <xf numFmtId="165" fontId="0" fillId="2" borderId="2" xfId="0" applyNumberFormat="1" applyFont="1" applyFill="1" applyBorder="1" applyAlignment="1"/>
    <xf numFmtId="0" fontId="0" fillId="2" borderId="2" xfId="0" applyNumberFormat="1" applyFont="1" applyFill="1" applyBorder="1" applyAlignment="1">
      <alignment horizontal="left"/>
    </xf>
    <xf numFmtId="0" fontId="1" fillId="2" borderId="2" xfId="0" applyNumberFormat="1" applyFont="1" applyFill="1" applyBorder="1" applyAlignment="1"/>
    <xf numFmtId="0" fontId="0" fillId="0" borderId="0" xfId="0" applyNumberFormat="1" applyFont="1" applyAlignment="1"/>
    <xf numFmtId="165" fontId="5" fillId="2" borderId="2" xfId="0" applyNumberFormat="1" applyFont="1" applyFill="1" applyBorder="1" applyAlignment="1"/>
    <xf numFmtId="0" fontId="0" fillId="0" borderId="0" xfId="0" applyNumberFormat="1" applyFont="1" applyAlignment="1"/>
  </cellXfs>
  <cellStyles count="1"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00000000"/>
      <rgbColor rgb="FFFFFFFF"/>
      <rgbColor rgb="FFAAAAAA"/>
      <rgbColor rgb="FFB7B7B7"/>
      <rgbColor rgb="FFCCCCCC"/>
      <rgbColor rgb="FFBFBFBF"/>
      <rgbColor rgb="FFFF000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23883</xdr:colOff>
      <xdr:row>2</xdr:row>
      <xdr:rowOff>123161</xdr:rowOff>
    </xdr:from>
    <xdr:to>
      <xdr:col>9</xdr:col>
      <xdr:colOff>100083</xdr:colOff>
      <xdr:row>8</xdr:row>
      <xdr:rowOff>7464</xdr:rowOff>
    </xdr:to>
    <xdr:grpSp>
      <xdr:nvGrpSpPr>
        <xdr:cNvPr id="4" name="Text 10"/>
        <xdr:cNvGrpSpPr/>
      </xdr:nvGrpSpPr>
      <xdr:grpSpPr>
        <a:xfrm>
          <a:off x="6653283" y="453361"/>
          <a:ext cx="3390900" cy="874903"/>
          <a:chOff x="0" y="-47283"/>
          <a:chExt cx="3390900" cy="928243"/>
        </a:xfrm>
      </xdr:grpSpPr>
      <xdr:sp macro="" textlink="">
        <xdr:nvSpPr>
          <xdr:cNvPr id="2" name="Shape 35"/>
          <xdr:cNvSpPr/>
        </xdr:nvSpPr>
        <xdr:spPr>
          <a:xfrm>
            <a:off x="0" y="4676"/>
            <a:ext cx="3390900" cy="876284"/>
          </a:xfrm>
          <a:prstGeom prst="roundRect">
            <a:avLst>
              <a:gd name="adj" fmla="val 16667"/>
            </a:avLst>
          </a:prstGeom>
          <a:solidFill>
            <a:srgbClr val="8EB4E3"/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3" name="Shape 36"/>
          <xdr:cNvSpPr txBox="1"/>
        </xdr:nvSpPr>
        <xdr:spPr>
          <a:xfrm>
            <a:off x="4522" y="-47284"/>
            <a:ext cx="3381856" cy="724995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NIST610</a:t>
            </a:r>
            <a:endParaRPr sz="10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Recommended age 207Pb /206Pb ratio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0.90986±0.0001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Baker et al 2004 Chem geol 211 ,275-303</a:t>
            </a:r>
          </a:p>
        </xdr:txBody>
      </xdr:sp>
    </xdr:grpSp>
    <xdr:clientData/>
  </xdr:twoCellAnchor>
  <xdr:twoCellAnchor>
    <xdr:from>
      <xdr:col>3</xdr:col>
      <xdr:colOff>5493</xdr:colOff>
      <xdr:row>2</xdr:row>
      <xdr:rowOff>135355</xdr:rowOff>
    </xdr:from>
    <xdr:to>
      <xdr:col>5</xdr:col>
      <xdr:colOff>605763</xdr:colOff>
      <xdr:row>7</xdr:row>
      <xdr:rowOff>30473</xdr:rowOff>
    </xdr:to>
    <xdr:grpSp>
      <xdr:nvGrpSpPr>
        <xdr:cNvPr id="7" name="Text 10"/>
        <xdr:cNvGrpSpPr/>
      </xdr:nvGrpSpPr>
      <xdr:grpSpPr>
        <a:xfrm>
          <a:off x="3320193" y="465555"/>
          <a:ext cx="2810070" cy="720618"/>
          <a:chOff x="-2850" y="-35939"/>
          <a:chExt cx="2810069" cy="765067"/>
        </a:xfrm>
      </xdr:grpSpPr>
      <xdr:sp macro="" textlink="">
        <xdr:nvSpPr>
          <xdr:cNvPr id="5" name="Shape 50"/>
          <xdr:cNvSpPr/>
        </xdr:nvSpPr>
        <xdr:spPr>
          <a:xfrm>
            <a:off x="-1" y="3870"/>
            <a:ext cx="2804371" cy="725258"/>
          </a:xfrm>
          <a:prstGeom prst="roundRect">
            <a:avLst>
              <a:gd name="adj" fmla="val 16667"/>
            </a:avLst>
          </a:prstGeom>
          <a:solidFill>
            <a:schemeClr val="accent3">
              <a:lumOff val="22941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6" name="Shape 51"/>
          <xdr:cNvSpPr txBox="1"/>
        </xdr:nvSpPr>
        <xdr:spPr>
          <a:xfrm>
            <a:off x="-2851" y="-35940"/>
            <a:ext cx="2810070" cy="551063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NIST610</a:t>
            </a:r>
            <a:endParaRPr sz="10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Measured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207Pb /206Pb ratio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0.90925±0.00072, MSWD = 0.91, p = 0.58</a:t>
            </a:r>
          </a:p>
        </xdr:txBody>
      </xdr:sp>
    </xdr:grpSp>
    <xdr:clientData/>
  </xdr:twoCellAnchor>
  <xdr:twoCellAnchor>
    <xdr:from>
      <xdr:col>6</xdr:col>
      <xdr:colOff>27894</xdr:colOff>
      <xdr:row>22</xdr:row>
      <xdr:rowOff>160089</xdr:rowOff>
    </xdr:from>
    <xdr:to>
      <xdr:col>9</xdr:col>
      <xdr:colOff>818152</xdr:colOff>
      <xdr:row>32</xdr:row>
      <xdr:rowOff>31261</xdr:rowOff>
    </xdr:to>
    <xdr:grpSp>
      <xdr:nvGrpSpPr>
        <xdr:cNvPr id="10" name="Text 10"/>
        <xdr:cNvGrpSpPr/>
      </xdr:nvGrpSpPr>
      <xdr:grpSpPr>
        <a:xfrm>
          <a:off x="6657294" y="3792289"/>
          <a:ext cx="4104958" cy="1522172"/>
          <a:chOff x="0" y="-99437"/>
          <a:chExt cx="4104957" cy="1611071"/>
        </a:xfrm>
      </xdr:grpSpPr>
      <xdr:sp macro="" textlink="">
        <xdr:nvSpPr>
          <xdr:cNvPr id="8" name="Shape 35"/>
          <xdr:cNvSpPr/>
        </xdr:nvSpPr>
        <xdr:spPr>
          <a:xfrm>
            <a:off x="0" y="4676"/>
            <a:ext cx="4104958" cy="1506959"/>
          </a:xfrm>
          <a:prstGeom prst="roundRect">
            <a:avLst>
              <a:gd name="adj" fmla="val 11733"/>
            </a:avLst>
          </a:prstGeom>
          <a:solidFill>
            <a:srgbClr val="8EB4E3"/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9" name="Shape 36"/>
          <xdr:cNvSpPr txBox="1"/>
        </xdr:nvSpPr>
        <xdr:spPr>
          <a:xfrm>
            <a:off x="177242" y="-99438"/>
            <a:ext cx="3381856" cy="1572085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noAutofit/>
          </a:bodyPr>
          <a:lstStyle/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Plesovice </a:t>
            </a: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Recommended 206Pb/238U age = 337.13 ± 0.37 Ma (TIMS)</a:t>
            </a: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[Sláma, J., Košler, J., Condon, D.J., Crowley, J.L., Gerdes, A., Hanchar, J.M., Horstwood, M.S.A., Morris, G.A., Nasdala, L., Norberg, N., Schaltegger, U., Schoene, B., Tubrett, M.N., Whitehouse, M.J., 2008. Plešovice zircon - A new natural reference material for U-Pb and Hf isotopic microanalysis. Chemical Geology 249, 1-35.]</a:t>
            </a:r>
          </a:p>
        </xdr:txBody>
      </xdr:sp>
    </xdr:grpSp>
    <xdr:clientData/>
  </xdr:twoCellAnchor>
  <xdr:twoCellAnchor>
    <xdr:from>
      <xdr:col>2</xdr:col>
      <xdr:colOff>1102049</xdr:colOff>
      <xdr:row>23</xdr:row>
      <xdr:rowOff>134331</xdr:rowOff>
    </xdr:from>
    <xdr:to>
      <xdr:col>5</xdr:col>
      <xdr:colOff>597419</xdr:colOff>
      <xdr:row>28</xdr:row>
      <xdr:rowOff>30402</xdr:rowOff>
    </xdr:to>
    <xdr:grpSp>
      <xdr:nvGrpSpPr>
        <xdr:cNvPr id="13" name="Text 10"/>
        <xdr:cNvGrpSpPr/>
      </xdr:nvGrpSpPr>
      <xdr:grpSpPr>
        <a:xfrm>
          <a:off x="3311849" y="3931631"/>
          <a:ext cx="2810070" cy="721571"/>
          <a:chOff x="-2850" y="-36892"/>
          <a:chExt cx="2810069" cy="766020"/>
        </a:xfrm>
      </xdr:grpSpPr>
      <xdr:sp macro="" textlink="">
        <xdr:nvSpPr>
          <xdr:cNvPr id="11" name="Shape 50"/>
          <xdr:cNvSpPr/>
        </xdr:nvSpPr>
        <xdr:spPr>
          <a:xfrm>
            <a:off x="-1" y="3870"/>
            <a:ext cx="2804371" cy="725258"/>
          </a:xfrm>
          <a:prstGeom prst="roundRect">
            <a:avLst>
              <a:gd name="adj" fmla="val 16667"/>
            </a:avLst>
          </a:prstGeom>
          <a:solidFill>
            <a:schemeClr val="accent3">
              <a:lumOff val="22941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12" name="Shape 51"/>
          <xdr:cNvSpPr txBox="1"/>
        </xdr:nvSpPr>
        <xdr:spPr>
          <a:xfrm>
            <a:off x="-2851" y="-36893"/>
            <a:ext cx="2810070" cy="565668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Plesovice</a:t>
            </a: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Measured 206/238 Age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343.38±1.06, MSWD = 0.51, p = 0.83</a:t>
            </a:r>
          </a:p>
        </xdr:txBody>
      </xdr:sp>
    </xdr:grpSp>
    <xdr:clientData/>
  </xdr:twoCellAnchor>
  <xdr:twoCellAnchor>
    <xdr:from>
      <xdr:col>3</xdr:col>
      <xdr:colOff>5493</xdr:colOff>
      <xdr:row>32</xdr:row>
      <xdr:rowOff>134331</xdr:rowOff>
    </xdr:from>
    <xdr:to>
      <xdr:col>5</xdr:col>
      <xdr:colOff>605763</xdr:colOff>
      <xdr:row>37</xdr:row>
      <xdr:rowOff>30402</xdr:rowOff>
    </xdr:to>
    <xdr:grpSp>
      <xdr:nvGrpSpPr>
        <xdr:cNvPr id="16" name="Text 10"/>
        <xdr:cNvGrpSpPr/>
      </xdr:nvGrpSpPr>
      <xdr:grpSpPr>
        <a:xfrm>
          <a:off x="3320193" y="5417531"/>
          <a:ext cx="2810070" cy="721571"/>
          <a:chOff x="-2850" y="-36892"/>
          <a:chExt cx="2810069" cy="766020"/>
        </a:xfrm>
      </xdr:grpSpPr>
      <xdr:sp macro="" textlink="">
        <xdr:nvSpPr>
          <xdr:cNvPr id="14" name="Shape 50"/>
          <xdr:cNvSpPr/>
        </xdr:nvSpPr>
        <xdr:spPr>
          <a:xfrm>
            <a:off x="-1" y="3870"/>
            <a:ext cx="2804371" cy="725258"/>
          </a:xfrm>
          <a:prstGeom prst="roundRect">
            <a:avLst>
              <a:gd name="adj" fmla="val 16667"/>
            </a:avLst>
          </a:prstGeom>
          <a:solidFill>
            <a:schemeClr val="accent3">
              <a:lumOff val="22941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15" name="Shape 51"/>
          <xdr:cNvSpPr txBox="1"/>
        </xdr:nvSpPr>
        <xdr:spPr>
          <a:xfrm>
            <a:off x="-2851" y="-36893"/>
            <a:ext cx="2810070" cy="565668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Temora</a:t>
            </a: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Measured 206/238 Age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343.38±1.06, MSWD = 0.51, p = 0.83</a:t>
            </a:r>
          </a:p>
        </xdr:txBody>
      </xdr:sp>
    </xdr:grpSp>
    <xdr:clientData/>
  </xdr:twoCellAnchor>
  <xdr:twoCellAnchor>
    <xdr:from>
      <xdr:col>6</xdr:col>
      <xdr:colOff>4011</xdr:colOff>
      <xdr:row>32</xdr:row>
      <xdr:rowOff>153820</xdr:rowOff>
    </xdr:from>
    <xdr:to>
      <xdr:col>9</xdr:col>
      <xdr:colOff>794269</xdr:colOff>
      <xdr:row>40</xdr:row>
      <xdr:rowOff>16539</xdr:rowOff>
    </xdr:to>
    <xdr:grpSp>
      <xdr:nvGrpSpPr>
        <xdr:cNvPr id="19" name="Text 10"/>
        <xdr:cNvGrpSpPr/>
      </xdr:nvGrpSpPr>
      <xdr:grpSpPr>
        <a:xfrm>
          <a:off x="6633411" y="5437020"/>
          <a:ext cx="4104958" cy="1183519"/>
          <a:chOff x="0" y="-76577"/>
          <a:chExt cx="4104957" cy="1254638"/>
        </a:xfrm>
      </xdr:grpSpPr>
      <xdr:sp macro="" textlink="">
        <xdr:nvSpPr>
          <xdr:cNvPr id="17" name="Shape 35"/>
          <xdr:cNvSpPr/>
        </xdr:nvSpPr>
        <xdr:spPr>
          <a:xfrm>
            <a:off x="0" y="4676"/>
            <a:ext cx="4104958" cy="1173385"/>
          </a:xfrm>
          <a:prstGeom prst="roundRect">
            <a:avLst>
              <a:gd name="adj" fmla="val 15068"/>
            </a:avLst>
          </a:prstGeom>
          <a:solidFill>
            <a:srgbClr val="8EB4E3"/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18" name="Shape 36"/>
          <xdr:cNvSpPr txBox="1"/>
        </xdr:nvSpPr>
        <xdr:spPr>
          <a:xfrm>
            <a:off x="177242" y="-76578"/>
            <a:ext cx="3381856" cy="1221565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Temora </a:t>
            </a: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Recommended 206Pb/238U age = 416.8 ± 1.1 Ma (TIMS)</a:t>
            </a: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[Black, L.P., Kamo, S.L., Allen, C.M., Aleinikoff, J.N., Davis, D.W., Korsch, R.J., Foudoulis, C., 2003. TEMORA 1: a new zircon standard for Phanerozoic U–Pb geochronology. Chem. Geol. 200, 155–170.]</a:t>
            </a:r>
          </a:p>
        </xdr:txBody>
      </xdr:sp>
    </xdr:grpSp>
    <xdr:clientData/>
  </xdr:twoCellAnchor>
  <xdr:twoCellAnchor>
    <xdr:from>
      <xdr:col>3</xdr:col>
      <xdr:colOff>5493</xdr:colOff>
      <xdr:row>41</xdr:row>
      <xdr:rowOff>134331</xdr:rowOff>
    </xdr:from>
    <xdr:to>
      <xdr:col>5</xdr:col>
      <xdr:colOff>605763</xdr:colOff>
      <xdr:row>46</xdr:row>
      <xdr:rowOff>30402</xdr:rowOff>
    </xdr:to>
    <xdr:grpSp>
      <xdr:nvGrpSpPr>
        <xdr:cNvPr id="22" name="Text 10"/>
        <xdr:cNvGrpSpPr/>
      </xdr:nvGrpSpPr>
      <xdr:grpSpPr>
        <a:xfrm>
          <a:off x="3320193" y="6903431"/>
          <a:ext cx="2810070" cy="721571"/>
          <a:chOff x="-2850" y="-36892"/>
          <a:chExt cx="2810069" cy="766020"/>
        </a:xfrm>
      </xdr:grpSpPr>
      <xdr:sp macro="" textlink="">
        <xdr:nvSpPr>
          <xdr:cNvPr id="20" name="Shape 50"/>
          <xdr:cNvSpPr/>
        </xdr:nvSpPr>
        <xdr:spPr>
          <a:xfrm>
            <a:off x="-1" y="3870"/>
            <a:ext cx="2804371" cy="725258"/>
          </a:xfrm>
          <a:prstGeom prst="roundRect">
            <a:avLst>
              <a:gd name="adj" fmla="val 16667"/>
            </a:avLst>
          </a:prstGeom>
          <a:solidFill>
            <a:schemeClr val="accent3">
              <a:lumOff val="22941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21" name="Shape 51"/>
          <xdr:cNvSpPr txBox="1"/>
        </xdr:nvSpPr>
        <xdr:spPr>
          <a:xfrm>
            <a:off x="-2851" y="-36893"/>
            <a:ext cx="2810070" cy="565668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91500</a:t>
            </a: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Measured 206/238 Age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1063.61±2.96, MSWD = 0.37, p = 0.99</a:t>
            </a:r>
          </a:p>
        </xdr:txBody>
      </xdr:sp>
    </xdr:grpSp>
    <xdr:clientData/>
  </xdr:twoCellAnchor>
  <xdr:twoCellAnchor>
    <xdr:from>
      <xdr:col>6</xdr:col>
      <xdr:colOff>27894</xdr:colOff>
      <xdr:row>41</xdr:row>
      <xdr:rowOff>110861</xdr:rowOff>
    </xdr:from>
    <xdr:to>
      <xdr:col>9</xdr:col>
      <xdr:colOff>818152</xdr:colOff>
      <xdr:row>48</xdr:row>
      <xdr:rowOff>147570</xdr:rowOff>
    </xdr:to>
    <xdr:grpSp>
      <xdr:nvGrpSpPr>
        <xdr:cNvPr id="25" name="Text 10"/>
        <xdr:cNvGrpSpPr/>
      </xdr:nvGrpSpPr>
      <xdr:grpSpPr>
        <a:xfrm>
          <a:off x="6657294" y="6879961"/>
          <a:ext cx="4104958" cy="1192409"/>
          <a:chOff x="0" y="-76577"/>
          <a:chExt cx="4104957" cy="1254638"/>
        </a:xfrm>
      </xdr:grpSpPr>
      <xdr:sp macro="" textlink="">
        <xdr:nvSpPr>
          <xdr:cNvPr id="23" name="Shape 35"/>
          <xdr:cNvSpPr/>
        </xdr:nvSpPr>
        <xdr:spPr>
          <a:xfrm>
            <a:off x="0" y="4676"/>
            <a:ext cx="4104958" cy="1173385"/>
          </a:xfrm>
          <a:prstGeom prst="roundRect">
            <a:avLst>
              <a:gd name="adj" fmla="val 15068"/>
            </a:avLst>
          </a:prstGeom>
          <a:solidFill>
            <a:srgbClr val="8EB4E3"/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24" name="Shape 36"/>
          <xdr:cNvSpPr txBox="1"/>
        </xdr:nvSpPr>
        <xdr:spPr>
          <a:xfrm>
            <a:off x="177242" y="-76578"/>
            <a:ext cx="3381856" cy="1221565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91500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Recommended 206Pb /238U age = 1062.4 ± 0.4 Ma (TIMS)</a:t>
            </a: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[Wiedenbeck, M., Alle, P., Corfu, F., Griffin, W.L., Meier, M., Oberli, F., Vonquadt, A., Roddick, J.C., Speigel, W., 1995. 3 Natural Zircon Standards for U–Th–Pb, Lu–Hf, trace-element and REE analyses. Geostand. Newslett. 19, 1–23.]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18</xdr:row>
      <xdr:rowOff>164419</xdr:rowOff>
    </xdr:from>
    <xdr:to>
      <xdr:col>10</xdr:col>
      <xdr:colOff>558142</xdr:colOff>
      <xdr:row>27</xdr:row>
      <xdr:rowOff>339</xdr:rowOff>
    </xdr:to>
    <xdr:grpSp>
      <xdr:nvGrpSpPr>
        <xdr:cNvPr id="29" name="ChartResBox"/>
        <xdr:cNvGrpSpPr/>
      </xdr:nvGrpSpPr>
      <xdr:grpSpPr>
        <a:xfrm>
          <a:off x="7734300" y="3136219"/>
          <a:ext cx="3872842" cy="1321820"/>
          <a:chOff x="0" y="-83478"/>
          <a:chExt cx="3872841" cy="1401829"/>
        </a:xfrm>
      </xdr:grpSpPr>
      <xdr:sp macro="" textlink="">
        <xdr:nvSpPr>
          <xdr:cNvPr id="27" name="Shape 26"/>
          <xdr:cNvSpPr/>
        </xdr:nvSpPr>
        <xdr:spPr>
          <a:xfrm>
            <a:off x="0" y="20440"/>
            <a:ext cx="3872843" cy="1297912"/>
          </a:xfrm>
          <a:prstGeom prst="roundRect">
            <a:avLst>
              <a:gd name="adj" fmla="val 16667"/>
            </a:avLst>
          </a:prstGeom>
          <a:solidFill>
            <a:srgbClr val="95B3D7"/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dist="107762" dir="2700000" rotWithShape="0">
              <a:srgbClr val="787878">
                <a:alpha val="50000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28" name="Shape 27"/>
          <xdr:cNvSpPr txBox="1"/>
        </xdr:nvSpPr>
        <xdr:spPr>
          <a:xfrm>
            <a:off x="41997" y="-83479"/>
            <a:ext cx="3788848" cy="1279985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none" lIns="25400" tIns="25400" rIns="25400" bIns="25400" numCol="1" anchor="t">
            <a:spAutoFit/>
          </a:bodyPr>
          <a:lstStyle/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14971 Monazite (Primary standard for Pb/U and Pb/Th):</a:t>
            </a:r>
          </a:p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Concordia</a:t>
            </a:r>
            <a:r>
              <a:rPr sz="13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Age = 909.0 ±2.9 Ma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(95%</a:t>
            </a:r>
            <a:r>
              <a:rPr sz="13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confidence, decay-const. errs included)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MSWD</a:t>
            </a:r>
            <a:r>
              <a:rPr sz="13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(of concordance) = 1.08,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Probability</a:t>
            </a:r>
            <a:r>
              <a:rPr sz="13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(of concordance) = 0.30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MC-ICP-MS data from University of Melbourne</a:t>
            </a:r>
          </a:p>
        </xdr:txBody>
      </xdr:sp>
    </xdr:grpSp>
    <xdr:clientData/>
  </xdr:twoCellAnchor>
  <xdr:twoCellAnchor>
    <xdr:from>
      <xdr:col>6</xdr:col>
      <xdr:colOff>1102618</xdr:colOff>
      <xdr:row>9</xdr:row>
      <xdr:rowOff>125923</xdr:rowOff>
    </xdr:from>
    <xdr:to>
      <xdr:col>10</xdr:col>
      <xdr:colOff>480596</xdr:colOff>
      <xdr:row>14</xdr:row>
      <xdr:rowOff>40602</xdr:rowOff>
    </xdr:to>
    <xdr:grpSp>
      <xdr:nvGrpSpPr>
        <xdr:cNvPr id="32" name="Text 2"/>
        <xdr:cNvGrpSpPr/>
      </xdr:nvGrpSpPr>
      <xdr:grpSpPr>
        <a:xfrm>
          <a:off x="7732018" y="1611823"/>
          <a:ext cx="3797578" cy="740179"/>
          <a:chOff x="-2281" y="-33947"/>
          <a:chExt cx="3797577" cy="784629"/>
        </a:xfrm>
      </xdr:grpSpPr>
      <xdr:sp macro="" textlink="">
        <xdr:nvSpPr>
          <xdr:cNvPr id="30" name="Shape 29"/>
          <xdr:cNvSpPr/>
        </xdr:nvSpPr>
        <xdr:spPr>
          <a:xfrm>
            <a:off x="0" y="13896"/>
            <a:ext cx="3793015" cy="736787"/>
          </a:xfrm>
          <a:prstGeom prst="roundRect">
            <a:avLst>
              <a:gd name="adj" fmla="val 16667"/>
            </a:avLst>
          </a:prstGeom>
          <a:solidFill>
            <a:srgbClr val="95B3D7"/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dist="107762" dir="2700000" rotWithShape="0">
              <a:srgbClr val="000000"/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31" name="Shape 30"/>
          <xdr:cNvSpPr txBox="1"/>
        </xdr:nvSpPr>
        <xdr:spPr>
          <a:xfrm>
            <a:off x="-2282" y="-33948"/>
            <a:ext cx="3797578" cy="520525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RGL4B :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RecommendCed age 1566+/-3 Ma (SHRIMP)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Rubatto et al. 2001 Contrib. Min Pet 140: 458-468</a:t>
            </a:r>
          </a:p>
        </xdr:txBody>
      </xdr:sp>
    </xdr:grpSp>
    <xdr:clientData/>
  </xdr:twoCellAnchor>
  <xdr:twoCellAnchor>
    <xdr:from>
      <xdr:col>7</xdr:col>
      <xdr:colOff>99</xdr:colOff>
      <xdr:row>27</xdr:row>
      <xdr:rowOff>155336</xdr:rowOff>
    </xdr:from>
    <xdr:to>
      <xdr:col>10</xdr:col>
      <xdr:colOff>660990</xdr:colOff>
      <xdr:row>32</xdr:row>
      <xdr:rowOff>10546</xdr:rowOff>
    </xdr:to>
    <xdr:grpSp>
      <xdr:nvGrpSpPr>
        <xdr:cNvPr id="35" name="Text 2"/>
        <xdr:cNvGrpSpPr/>
      </xdr:nvGrpSpPr>
      <xdr:grpSpPr>
        <a:xfrm>
          <a:off x="7734399" y="4613036"/>
          <a:ext cx="3975591" cy="680710"/>
          <a:chOff x="0" y="13677"/>
          <a:chExt cx="3975591" cy="725160"/>
        </a:xfrm>
      </xdr:grpSpPr>
      <xdr:sp macro="" textlink="">
        <xdr:nvSpPr>
          <xdr:cNvPr id="33" name="Shape 32"/>
          <xdr:cNvSpPr/>
        </xdr:nvSpPr>
        <xdr:spPr>
          <a:xfrm>
            <a:off x="0" y="13677"/>
            <a:ext cx="3954954" cy="725162"/>
          </a:xfrm>
          <a:prstGeom prst="roundRect">
            <a:avLst>
              <a:gd name="adj" fmla="val 16667"/>
            </a:avLst>
          </a:prstGeom>
          <a:solidFill>
            <a:srgbClr val="95B3D7"/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dist="107762" dir="2700000" rotWithShape="0">
              <a:srgbClr val="000000"/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34" name="Shape 33"/>
          <xdr:cNvSpPr txBox="1"/>
        </xdr:nvSpPr>
        <xdr:spPr>
          <a:xfrm>
            <a:off x="14936" y="115995"/>
            <a:ext cx="3960656" cy="520525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Banaeira monazite</a:t>
            </a: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Recommended age 507.7+/-1.3 Ma (ID-TIMS)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Goncalves et al.2016,  Chemical Geology, 424, 30-50.</a:t>
            </a:r>
          </a:p>
        </xdr:txBody>
      </xdr:sp>
    </xdr:grpSp>
    <xdr:clientData/>
  </xdr:twoCellAnchor>
  <xdr:twoCellAnchor>
    <xdr:from>
      <xdr:col>7</xdr:col>
      <xdr:colOff>76200</xdr:colOff>
      <xdr:row>2</xdr:row>
      <xdr:rowOff>89764</xdr:rowOff>
    </xdr:from>
    <xdr:to>
      <xdr:col>10</xdr:col>
      <xdr:colOff>152400</xdr:colOff>
      <xdr:row>7</xdr:row>
      <xdr:rowOff>148057</xdr:rowOff>
    </xdr:to>
    <xdr:grpSp>
      <xdr:nvGrpSpPr>
        <xdr:cNvPr id="38" name="Text 10"/>
        <xdr:cNvGrpSpPr/>
      </xdr:nvGrpSpPr>
      <xdr:grpSpPr>
        <a:xfrm>
          <a:off x="7810500" y="419964"/>
          <a:ext cx="3390900" cy="883793"/>
          <a:chOff x="0" y="-47283"/>
          <a:chExt cx="3390900" cy="928243"/>
        </a:xfrm>
      </xdr:grpSpPr>
      <xdr:sp macro="" textlink="">
        <xdr:nvSpPr>
          <xdr:cNvPr id="36" name="Shape 35"/>
          <xdr:cNvSpPr/>
        </xdr:nvSpPr>
        <xdr:spPr>
          <a:xfrm>
            <a:off x="0" y="4676"/>
            <a:ext cx="3390900" cy="876284"/>
          </a:xfrm>
          <a:prstGeom prst="roundRect">
            <a:avLst>
              <a:gd name="adj" fmla="val 16667"/>
            </a:avLst>
          </a:prstGeom>
          <a:solidFill>
            <a:srgbClr val="8EB4E3"/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37" name="Shape 36"/>
          <xdr:cNvSpPr txBox="1"/>
        </xdr:nvSpPr>
        <xdr:spPr>
          <a:xfrm>
            <a:off x="4522" y="-47284"/>
            <a:ext cx="3381856" cy="724995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NIST610</a:t>
            </a:r>
            <a:endParaRPr sz="10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Recommended age 207Pb /206Pb ratio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0.90986±0.0001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Baker et al 2004 Chem geol 211 ,275-303</a:t>
            </a:r>
          </a:p>
        </xdr:txBody>
      </xdr:sp>
    </xdr:grpSp>
    <xdr:clientData/>
  </xdr:twoCellAnchor>
  <xdr:twoCellAnchor>
    <xdr:from>
      <xdr:col>7</xdr:col>
      <xdr:colOff>0</xdr:colOff>
      <xdr:row>38</xdr:row>
      <xdr:rowOff>129760</xdr:rowOff>
    </xdr:from>
    <xdr:to>
      <xdr:col>10</xdr:col>
      <xdr:colOff>76200</xdr:colOff>
      <xdr:row>44</xdr:row>
      <xdr:rowOff>14065</xdr:rowOff>
    </xdr:to>
    <xdr:grpSp>
      <xdr:nvGrpSpPr>
        <xdr:cNvPr id="41" name="Text 10"/>
        <xdr:cNvGrpSpPr/>
      </xdr:nvGrpSpPr>
      <xdr:grpSpPr>
        <a:xfrm>
          <a:off x="7734300" y="6403560"/>
          <a:ext cx="3390900" cy="874905"/>
          <a:chOff x="0" y="-47283"/>
          <a:chExt cx="3390900" cy="928244"/>
        </a:xfrm>
      </xdr:grpSpPr>
      <xdr:sp macro="" textlink="">
        <xdr:nvSpPr>
          <xdr:cNvPr id="39" name="Shape 38"/>
          <xdr:cNvSpPr/>
        </xdr:nvSpPr>
        <xdr:spPr>
          <a:xfrm>
            <a:off x="0" y="4676"/>
            <a:ext cx="3390900" cy="876286"/>
          </a:xfrm>
          <a:prstGeom prst="roundRect">
            <a:avLst>
              <a:gd name="adj" fmla="val 16667"/>
            </a:avLst>
          </a:prstGeom>
          <a:solidFill>
            <a:srgbClr val="8EB4E3"/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40" name="Shape 39"/>
          <xdr:cNvSpPr txBox="1"/>
        </xdr:nvSpPr>
        <xdr:spPr>
          <a:xfrm>
            <a:off x="4522" y="-47284"/>
            <a:ext cx="3381856" cy="724995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NIST610</a:t>
            </a:r>
            <a:endParaRPr sz="10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Recommended age 207Pb /206Pb ratio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0.90986±0.0001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Baker et al 2004 Chem geol 211 ,275-303</a:t>
            </a:r>
          </a:p>
        </xdr:txBody>
      </xdr:sp>
    </xdr:grpSp>
    <xdr:clientData/>
  </xdr:twoCellAnchor>
  <xdr:twoCellAnchor>
    <xdr:from>
      <xdr:col>7</xdr:col>
      <xdr:colOff>0</xdr:colOff>
      <xdr:row>53</xdr:row>
      <xdr:rowOff>77692</xdr:rowOff>
    </xdr:from>
    <xdr:to>
      <xdr:col>10</xdr:col>
      <xdr:colOff>558142</xdr:colOff>
      <xdr:row>61</xdr:row>
      <xdr:rowOff>87602</xdr:rowOff>
    </xdr:to>
    <xdr:grpSp>
      <xdr:nvGrpSpPr>
        <xdr:cNvPr id="44" name="ChartResBox"/>
        <xdr:cNvGrpSpPr/>
      </xdr:nvGrpSpPr>
      <xdr:grpSpPr>
        <a:xfrm>
          <a:off x="7734300" y="8827992"/>
          <a:ext cx="3872842" cy="1330710"/>
          <a:chOff x="0" y="-83478"/>
          <a:chExt cx="3872841" cy="1401829"/>
        </a:xfrm>
      </xdr:grpSpPr>
      <xdr:sp macro="" textlink="">
        <xdr:nvSpPr>
          <xdr:cNvPr id="42" name="Shape 41"/>
          <xdr:cNvSpPr/>
        </xdr:nvSpPr>
        <xdr:spPr>
          <a:xfrm>
            <a:off x="0" y="20440"/>
            <a:ext cx="3872843" cy="1297912"/>
          </a:xfrm>
          <a:prstGeom prst="roundRect">
            <a:avLst>
              <a:gd name="adj" fmla="val 16667"/>
            </a:avLst>
          </a:prstGeom>
          <a:solidFill>
            <a:srgbClr val="95B3D7"/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dist="107762" dir="2700000" rotWithShape="0">
              <a:srgbClr val="787878">
                <a:alpha val="50000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43" name="Shape 42"/>
          <xdr:cNvSpPr txBox="1"/>
        </xdr:nvSpPr>
        <xdr:spPr>
          <a:xfrm>
            <a:off x="41997" y="-83479"/>
            <a:ext cx="3788848" cy="1279985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none" lIns="25400" tIns="25400" rIns="25400" bIns="25400" numCol="1" anchor="t">
            <a:spAutoFit/>
          </a:bodyPr>
          <a:lstStyle/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14971 Monazite (Primary standard for Pb/U and Pb/Th):</a:t>
            </a:r>
          </a:p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Concordia</a:t>
            </a:r>
            <a:r>
              <a:rPr sz="13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Age = 909.0 ±2.9 Ma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(95%</a:t>
            </a:r>
            <a:r>
              <a:rPr sz="13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confidence, decay-const. errs included)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MSWD</a:t>
            </a:r>
            <a:r>
              <a:rPr sz="13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(of concordance) = 1.08,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Probability</a:t>
            </a:r>
            <a:r>
              <a:rPr sz="13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(of concordance) = 0.30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ctr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MC-ICP-MS data from University of Melbourne</a:t>
            </a:r>
          </a:p>
        </xdr:txBody>
      </xdr:sp>
    </xdr:grpSp>
    <xdr:clientData/>
  </xdr:twoCellAnchor>
  <xdr:twoCellAnchor>
    <xdr:from>
      <xdr:col>6</xdr:col>
      <xdr:colOff>1102048</xdr:colOff>
      <xdr:row>76</xdr:row>
      <xdr:rowOff>146518</xdr:rowOff>
    </xdr:from>
    <xdr:to>
      <xdr:col>10</xdr:col>
      <xdr:colOff>643104</xdr:colOff>
      <xdr:row>81</xdr:row>
      <xdr:rowOff>48726</xdr:rowOff>
    </xdr:to>
    <xdr:grpSp>
      <xdr:nvGrpSpPr>
        <xdr:cNvPr id="47" name="Text 2"/>
        <xdr:cNvGrpSpPr/>
      </xdr:nvGrpSpPr>
      <xdr:grpSpPr>
        <a:xfrm>
          <a:off x="7731448" y="12694118"/>
          <a:ext cx="3960656" cy="727708"/>
          <a:chOff x="-2851" y="-33947"/>
          <a:chExt cx="3960655" cy="772158"/>
        </a:xfrm>
      </xdr:grpSpPr>
      <xdr:sp macro="" textlink="">
        <xdr:nvSpPr>
          <xdr:cNvPr id="45" name="Shape 44"/>
          <xdr:cNvSpPr/>
        </xdr:nvSpPr>
        <xdr:spPr>
          <a:xfrm>
            <a:off x="0" y="13666"/>
            <a:ext cx="3954954" cy="724545"/>
          </a:xfrm>
          <a:prstGeom prst="roundRect">
            <a:avLst>
              <a:gd name="adj" fmla="val 16667"/>
            </a:avLst>
          </a:prstGeom>
          <a:solidFill>
            <a:srgbClr val="95B3D7"/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dist="107762" dir="2700000" rotWithShape="0">
              <a:srgbClr val="000000"/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46" name="Shape 45"/>
          <xdr:cNvSpPr txBox="1"/>
        </xdr:nvSpPr>
        <xdr:spPr>
          <a:xfrm>
            <a:off x="-2852" y="-33948"/>
            <a:ext cx="3960656" cy="520525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Banaeira monazite</a:t>
            </a: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Recommended age 507.7+/-1.3 Ma (ID-TIMS)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Goncalves et al.2016,  Chemical Geology, 424, 30-50.</a:t>
            </a:r>
          </a:p>
        </xdr:txBody>
      </xdr:sp>
    </xdr:grpSp>
    <xdr:clientData/>
  </xdr:twoCellAnchor>
  <xdr:twoCellAnchor>
    <xdr:from>
      <xdr:col>6</xdr:col>
      <xdr:colOff>1102618</xdr:colOff>
      <xdr:row>90</xdr:row>
      <xdr:rowOff>150354</xdr:rowOff>
    </xdr:from>
    <xdr:to>
      <xdr:col>10</xdr:col>
      <xdr:colOff>480596</xdr:colOff>
      <xdr:row>95</xdr:row>
      <xdr:rowOff>64407</xdr:rowOff>
    </xdr:to>
    <xdr:grpSp>
      <xdr:nvGrpSpPr>
        <xdr:cNvPr id="50" name="Text 2"/>
        <xdr:cNvGrpSpPr/>
      </xdr:nvGrpSpPr>
      <xdr:grpSpPr>
        <a:xfrm>
          <a:off x="7732018" y="15009354"/>
          <a:ext cx="3797578" cy="739553"/>
          <a:chOff x="-2281" y="-33947"/>
          <a:chExt cx="3797577" cy="784003"/>
        </a:xfrm>
      </xdr:grpSpPr>
      <xdr:sp macro="" textlink="">
        <xdr:nvSpPr>
          <xdr:cNvPr id="48" name="Shape 47"/>
          <xdr:cNvSpPr/>
        </xdr:nvSpPr>
        <xdr:spPr>
          <a:xfrm>
            <a:off x="0" y="13885"/>
            <a:ext cx="3793015" cy="736172"/>
          </a:xfrm>
          <a:prstGeom prst="roundRect">
            <a:avLst>
              <a:gd name="adj" fmla="val 16667"/>
            </a:avLst>
          </a:prstGeom>
          <a:solidFill>
            <a:srgbClr val="95B3D7"/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dist="107762" dir="2700000" rotWithShape="0">
              <a:srgbClr val="000000"/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49" name="Shape 48"/>
          <xdr:cNvSpPr txBox="1"/>
        </xdr:nvSpPr>
        <xdr:spPr>
          <a:xfrm>
            <a:off x="-2282" y="-33948"/>
            <a:ext cx="3797578" cy="520525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RGL4B :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RecommendCed age 1566+/-3 Ma (SHRIMP)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Rubatto et al. 2001 Contrib. Min Pet 140: 458-468</a:t>
            </a:r>
          </a:p>
        </xdr:txBody>
      </xdr:sp>
    </xdr:grpSp>
    <xdr:clientData/>
  </xdr:twoCellAnchor>
  <xdr:twoCellAnchor>
    <xdr:from>
      <xdr:col>3</xdr:col>
      <xdr:colOff>1079470</xdr:colOff>
      <xdr:row>2</xdr:row>
      <xdr:rowOff>102825</xdr:rowOff>
    </xdr:from>
    <xdr:to>
      <xdr:col>6</xdr:col>
      <xdr:colOff>574840</xdr:colOff>
      <xdr:row>6</xdr:row>
      <xdr:rowOff>171933</xdr:rowOff>
    </xdr:to>
    <xdr:grpSp>
      <xdr:nvGrpSpPr>
        <xdr:cNvPr id="53" name="Text 10"/>
        <xdr:cNvGrpSpPr/>
      </xdr:nvGrpSpPr>
      <xdr:grpSpPr>
        <a:xfrm>
          <a:off x="4394170" y="433025"/>
          <a:ext cx="2810070" cy="716808"/>
          <a:chOff x="-2850" y="-35939"/>
          <a:chExt cx="2810069" cy="765067"/>
        </a:xfrm>
      </xdr:grpSpPr>
      <xdr:sp macro="" textlink="">
        <xdr:nvSpPr>
          <xdr:cNvPr id="51" name="Shape 50"/>
          <xdr:cNvSpPr/>
        </xdr:nvSpPr>
        <xdr:spPr>
          <a:xfrm>
            <a:off x="-1" y="3870"/>
            <a:ext cx="2804371" cy="725258"/>
          </a:xfrm>
          <a:prstGeom prst="roundRect">
            <a:avLst>
              <a:gd name="adj" fmla="val 16667"/>
            </a:avLst>
          </a:prstGeom>
          <a:solidFill>
            <a:schemeClr val="accent3">
              <a:lumOff val="22941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52" name="Shape 51"/>
          <xdr:cNvSpPr txBox="1"/>
        </xdr:nvSpPr>
        <xdr:spPr>
          <a:xfrm>
            <a:off x="-2851" y="-35940"/>
            <a:ext cx="2810070" cy="551063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NIST610</a:t>
            </a:r>
            <a:endParaRPr sz="10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Measured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207Pb /206Pb ratio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0.9087±0.0014, MSWD = 0.17, p = 0.97</a:t>
            </a:r>
          </a:p>
        </xdr:txBody>
      </xdr:sp>
    </xdr:grpSp>
    <xdr:clientData/>
  </xdr:twoCellAnchor>
  <xdr:twoCellAnchor>
    <xdr:from>
      <xdr:col>3</xdr:col>
      <xdr:colOff>1057460</xdr:colOff>
      <xdr:row>8</xdr:row>
      <xdr:rowOff>91132</xdr:rowOff>
    </xdr:from>
    <xdr:to>
      <xdr:col>6</xdr:col>
      <xdr:colOff>596851</xdr:colOff>
      <xdr:row>12</xdr:row>
      <xdr:rowOff>171294</xdr:rowOff>
    </xdr:to>
    <xdr:grpSp>
      <xdr:nvGrpSpPr>
        <xdr:cNvPr id="56" name="Text 10"/>
        <xdr:cNvGrpSpPr/>
      </xdr:nvGrpSpPr>
      <xdr:grpSpPr>
        <a:xfrm>
          <a:off x="4372160" y="1411932"/>
          <a:ext cx="2854091" cy="740562"/>
          <a:chOff x="-2283" y="-35939"/>
          <a:chExt cx="2854091" cy="776122"/>
        </a:xfrm>
      </xdr:grpSpPr>
      <xdr:sp macro="" textlink="">
        <xdr:nvSpPr>
          <xdr:cNvPr id="54" name="Shape 53"/>
          <xdr:cNvSpPr/>
        </xdr:nvSpPr>
        <xdr:spPr>
          <a:xfrm>
            <a:off x="-1" y="3929"/>
            <a:ext cx="2849527" cy="736254"/>
          </a:xfrm>
          <a:prstGeom prst="roundRect">
            <a:avLst>
              <a:gd name="adj" fmla="val 16667"/>
            </a:avLst>
          </a:prstGeom>
          <a:solidFill>
            <a:schemeClr val="accent3">
              <a:lumOff val="22941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55" name="Shape 54"/>
          <xdr:cNvSpPr txBox="1"/>
        </xdr:nvSpPr>
        <xdr:spPr>
          <a:xfrm>
            <a:off x="-2284" y="-35940"/>
            <a:ext cx="2854092" cy="551063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RGL4B</a:t>
            </a:r>
            <a:endParaRPr sz="10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Measured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206/207 Age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1553.3±10.3, MSWD = 1.34, p = 0.26</a:t>
            </a:r>
          </a:p>
        </xdr:txBody>
      </xdr:sp>
    </xdr:grpSp>
    <xdr:clientData/>
  </xdr:twoCellAnchor>
  <xdr:twoCellAnchor>
    <xdr:from>
      <xdr:col>3</xdr:col>
      <xdr:colOff>1102617</xdr:colOff>
      <xdr:row>18</xdr:row>
      <xdr:rowOff>97168</xdr:rowOff>
    </xdr:from>
    <xdr:to>
      <xdr:col>6</xdr:col>
      <xdr:colOff>642006</xdr:colOff>
      <xdr:row>23</xdr:row>
      <xdr:rowOff>3976</xdr:rowOff>
    </xdr:to>
    <xdr:grpSp>
      <xdr:nvGrpSpPr>
        <xdr:cNvPr id="59" name="Text 10"/>
        <xdr:cNvGrpSpPr/>
      </xdr:nvGrpSpPr>
      <xdr:grpSpPr>
        <a:xfrm>
          <a:off x="4417317" y="3068968"/>
          <a:ext cx="2854089" cy="732308"/>
          <a:chOff x="-2282" y="-35939"/>
          <a:chExt cx="2854089" cy="776758"/>
        </a:xfrm>
      </xdr:grpSpPr>
      <xdr:sp macro="" textlink="">
        <xdr:nvSpPr>
          <xdr:cNvPr id="57" name="Shape 56"/>
          <xdr:cNvSpPr/>
        </xdr:nvSpPr>
        <xdr:spPr>
          <a:xfrm>
            <a:off x="-1" y="3932"/>
            <a:ext cx="2849526" cy="736887"/>
          </a:xfrm>
          <a:prstGeom prst="roundRect">
            <a:avLst>
              <a:gd name="adj" fmla="val 16667"/>
            </a:avLst>
          </a:prstGeom>
          <a:solidFill>
            <a:schemeClr val="accent3">
              <a:lumOff val="22941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58" name="Shape 57"/>
          <xdr:cNvSpPr txBox="1"/>
        </xdr:nvSpPr>
        <xdr:spPr>
          <a:xfrm>
            <a:off x="-2283" y="-35940"/>
            <a:ext cx="2854090" cy="551063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14971 Monazite</a:t>
            </a:r>
            <a:endParaRPr sz="10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Measured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206/238 Age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911.88±3.76, MSWD = 0.39, p = 0.89</a:t>
            </a:r>
          </a:p>
        </xdr:txBody>
      </xdr:sp>
    </xdr:grpSp>
    <xdr:clientData/>
  </xdr:twoCellAnchor>
  <xdr:twoCellAnchor>
    <xdr:from>
      <xdr:col>3</xdr:col>
      <xdr:colOff>1102617</xdr:colOff>
      <xdr:row>27</xdr:row>
      <xdr:rowOff>99781</xdr:rowOff>
    </xdr:from>
    <xdr:to>
      <xdr:col>6</xdr:col>
      <xdr:colOff>642006</xdr:colOff>
      <xdr:row>32</xdr:row>
      <xdr:rowOff>6590</xdr:rowOff>
    </xdr:to>
    <xdr:grpSp>
      <xdr:nvGrpSpPr>
        <xdr:cNvPr id="62" name="Text 10"/>
        <xdr:cNvGrpSpPr/>
      </xdr:nvGrpSpPr>
      <xdr:grpSpPr>
        <a:xfrm>
          <a:off x="4417317" y="4557481"/>
          <a:ext cx="2854089" cy="732309"/>
          <a:chOff x="-2282" y="-35939"/>
          <a:chExt cx="2854089" cy="776758"/>
        </a:xfrm>
      </xdr:grpSpPr>
      <xdr:sp macro="" textlink="">
        <xdr:nvSpPr>
          <xdr:cNvPr id="60" name="Shape 59"/>
          <xdr:cNvSpPr/>
        </xdr:nvSpPr>
        <xdr:spPr>
          <a:xfrm>
            <a:off x="-1" y="3932"/>
            <a:ext cx="2849526" cy="736887"/>
          </a:xfrm>
          <a:prstGeom prst="roundRect">
            <a:avLst>
              <a:gd name="adj" fmla="val 16667"/>
            </a:avLst>
          </a:prstGeom>
          <a:solidFill>
            <a:schemeClr val="accent3">
              <a:lumOff val="22941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61" name="Shape 60"/>
          <xdr:cNvSpPr txBox="1"/>
        </xdr:nvSpPr>
        <xdr:spPr>
          <a:xfrm>
            <a:off x="-2283" y="-35940"/>
            <a:ext cx="2854090" cy="551063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Banaeria monazite</a:t>
            </a:r>
            <a:endParaRPr sz="10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Measured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206/238 Age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502.06±2.60, MSWD = 0.61, p = 0.61</a:t>
            </a:r>
          </a:p>
        </xdr:txBody>
      </xdr:sp>
    </xdr:grpSp>
    <xdr:clientData/>
  </xdr:twoCellAnchor>
  <xdr:twoCellAnchor>
    <xdr:from>
      <xdr:col>3</xdr:col>
      <xdr:colOff>1102049</xdr:colOff>
      <xdr:row>38</xdr:row>
      <xdr:rowOff>114669</xdr:rowOff>
    </xdr:from>
    <xdr:to>
      <xdr:col>6</xdr:col>
      <xdr:colOff>597418</xdr:colOff>
      <xdr:row>43</xdr:row>
      <xdr:rowOff>9788</xdr:rowOff>
    </xdr:to>
    <xdr:grpSp>
      <xdr:nvGrpSpPr>
        <xdr:cNvPr id="65" name="Text 10"/>
        <xdr:cNvGrpSpPr/>
      </xdr:nvGrpSpPr>
      <xdr:grpSpPr>
        <a:xfrm>
          <a:off x="4416749" y="6388469"/>
          <a:ext cx="2810069" cy="720619"/>
          <a:chOff x="-2850" y="-35939"/>
          <a:chExt cx="2810069" cy="765069"/>
        </a:xfrm>
      </xdr:grpSpPr>
      <xdr:sp macro="" textlink="">
        <xdr:nvSpPr>
          <xdr:cNvPr id="63" name="Shape 62"/>
          <xdr:cNvSpPr/>
        </xdr:nvSpPr>
        <xdr:spPr>
          <a:xfrm>
            <a:off x="0" y="3870"/>
            <a:ext cx="2804370" cy="725260"/>
          </a:xfrm>
          <a:prstGeom prst="roundRect">
            <a:avLst>
              <a:gd name="adj" fmla="val 16667"/>
            </a:avLst>
          </a:prstGeom>
          <a:solidFill>
            <a:schemeClr val="accent3">
              <a:lumOff val="22941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64" name="Shape 63"/>
          <xdr:cNvSpPr txBox="1"/>
        </xdr:nvSpPr>
        <xdr:spPr>
          <a:xfrm>
            <a:off x="-2851" y="-35940"/>
            <a:ext cx="2810070" cy="551063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NIST610</a:t>
            </a:r>
            <a:endParaRPr sz="10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Measured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207Pb /206Pb ratio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0.90893±0.00082, MSWD = 0.48, p = 0.94</a:t>
            </a:r>
          </a:p>
        </xdr:txBody>
      </xdr:sp>
    </xdr:grpSp>
    <xdr:clientData/>
  </xdr:twoCellAnchor>
  <xdr:twoCellAnchor>
    <xdr:from>
      <xdr:col>3</xdr:col>
      <xdr:colOff>1102617</xdr:colOff>
      <xdr:row>53</xdr:row>
      <xdr:rowOff>107330</xdr:rowOff>
    </xdr:from>
    <xdr:to>
      <xdr:col>6</xdr:col>
      <xdr:colOff>642006</xdr:colOff>
      <xdr:row>58</xdr:row>
      <xdr:rowOff>14138</xdr:rowOff>
    </xdr:to>
    <xdr:grpSp>
      <xdr:nvGrpSpPr>
        <xdr:cNvPr id="68" name="Text 10"/>
        <xdr:cNvGrpSpPr/>
      </xdr:nvGrpSpPr>
      <xdr:grpSpPr>
        <a:xfrm>
          <a:off x="4417317" y="8857630"/>
          <a:ext cx="2854089" cy="732308"/>
          <a:chOff x="-2282" y="-35939"/>
          <a:chExt cx="2854089" cy="776757"/>
        </a:xfrm>
      </xdr:grpSpPr>
      <xdr:sp macro="" textlink="">
        <xdr:nvSpPr>
          <xdr:cNvPr id="66" name="Shape 65"/>
          <xdr:cNvSpPr/>
        </xdr:nvSpPr>
        <xdr:spPr>
          <a:xfrm>
            <a:off x="-1" y="3932"/>
            <a:ext cx="2849526" cy="736886"/>
          </a:xfrm>
          <a:prstGeom prst="roundRect">
            <a:avLst>
              <a:gd name="adj" fmla="val 16667"/>
            </a:avLst>
          </a:prstGeom>
          <a:solidFill>
            <a:schemeClr val="accent3">
              <a:lumOff val="22941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67" name="Shape 66"/>
          <xdr:cNvSpPr txBox="1"/>
        </xdr:nvSpPr>
        <xdr:spPr>
          <a:xfrm>
            <a:off x="-2283" y="-35940"/>
            <a:ext cx="2854090" cy="551063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14971 Monazite</a:t>
            </a:r>
            <a:endParaRPr sz="10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Measured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206/238 Age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909.56±2.37, MSWD = 0.51, p = 0.96</a:t>
            </a:r>
          </a:p>
        </xdr:txBody>
      </xdr:sp>
    </xdr:grpSp>
    <xdr:clientData/>
  </xdr:twoCellAnchor>
  <xdr:twoCellAnchor>
    <xdr:from>
      <xdr:col>3</xdr:col>
      <xdr:colOff>1102617</xdr:colOff>
      <xdr:row>76</xdr:row>
      <xdr:rowOff>114006</xdr:rowOff>
    </xdr:from>
    <xdr:to>
      <xdr:col>6</xdr:col>
      <xdr:colOff>642006</xdr:colOff>
      <xdr:row>81</xdr:row>
      <xdr:rowOff>20811</xdr:rowOff>
    </xdr:to>
    <xdr:grpSp>
      <xdr:nvGrpSpPr>
        <xdr:cNvPr id="71" name="Text 10"/>
        <xdr:cNvGrpSpPr/>
      </xdr:nvGrpSpPr>
      <xdr:grpSpPr>
        <a:xfrm>
          <a:off x="4417317" y="12661606"/>
          <a:ext cx="2854089" cy="732305"/>
          <a:chOff x="-2282" y="-35939"/>
          <a:chExt cx="2854089" cy="776754"/>
        </a:xfrm>
      </xdr:grpSpPr>
      <xdr:sp macro="" textlink="">
        <xdr:nvSpPr>
          <xdr:cNvPr id="69" name="Shape 68"/>
          <xdr:cNvSpPr/>
        </xdr:nvSpPr>
        <xdr:spPr>
          <a:xfrm>
            <a:off x="-1" y="3932"/>
            <a:ext cx="2849526" cy="736883"/>
          </a:xfrm>
          <a:prstGeom prst="roundRect">
            <a:avLst>
              <a:gd name="adj" fmla="val 16667"/>
            </a:avLst>
          </a:prstGeom>
          <a:solidFill>
            <a:schemeClr val="accent3">
              <a:lumOff val="22941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70" name="Shape 69"/>
          <xdr:cNvSpPr txBox="1"/>
        </xdr:nvSpPr>
        <xdr:spPr>
          <a:xfrm>
            <a:off x="-2283" y="-35940"/>
            <a:ext cx="2854090" cy="551063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Banaeria monazite</a:t>
            </a:r>
            <a:endParaRPr sz="10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Measured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206/238 Age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509/34±2.20, MSWD = 0.11, p = 0.99</a:t>
            </a:r>
          </a:p>
        </xdr:txBody>
      </xdr:sp>
    </xdr:grpSp>
    <xdr:clientData/>
  </xdr:twoCellAnchor>
  <xdr:twoCellAnchor>
    <xdr:from>
      <xdr:col>3</xdr:col>
      <xdr:colOff>1102617</xdr:colOff>
      <xdr:row>90</xdr:row>
      <xdr:rowOff>135355</xdr:rowOff>
    </xdr:from>
    <xdr:to>
      <xdr:col>6</xdr:col>
      <xdr:colOff>642006</xdr:colOff>
      <xdr:row>95</xdr:row>
      <xdr:rowOff>41526</xdr:rowOff>
    </xdr:to>
    <xdr:grpSp>
      <xdr:nvGrpSpPr>
        <xdr:cNvPr id="74" name="Text 10"/>
        <xdr:cNvGrpSpPr/>
      </xdr:nvGrpSpPr>
      <xdr:grpSpPr>
        <a:xfrm>
          <a:off x="4417317" y="14994355"/>
          <a:ext cx="2854089" cy="731671"/>
          <a:chOff x="-2282" y="-35939"/>
          <a:chExt cx="2854089" cy="776120"/>
        </a:xfrm>
      </xdr:grpSpPr>
      <xdr:sp macro="" textlink="">
        <xdr:nvSpPr>
          <xdr:cNvPr id="72" name="Shape 71"/>
          <xdr:cNvSpPr/>
        </xdr:nvSpPr>
        <xdr:spPr>
          <a:xfrm>
            <a:off x="-1" y="3929"/>
            <a:ext cx="2849526" cy="736252"/>
          </a:xfrm>
          <a:prstGeom prst="roundRect">
            <a:avLst>
              <a:gd name="adj" fmla="val 16667"/>
            </a:avLst>
          </a:prstGeom>
          <a:solidFill>
            <a:schemeClr val="accent3">
              <a:lumOff val="22941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73" name="Shape 72"/>
          <xdr:cNvSpPr txBox="1"/>
        </xdr:nvSpPr>
        <xdr:spPr>
          <a:xfrm>
            <a:off x="-2283" y="-35940"/>
            <a:ext cx="2854090" cy="551063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RGL4B</a:t>
            </a:r>
            <a:endParaRPr sz="10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Measured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206/207 Age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1561.55±6.41, MSWD = 1.64, p = 0.16</a:t>
            </a:r>
          </a:p>
        </xdr:txBody>
      </xdr:sp>
    </xdr:grpSp>
    <xdr:clientData/>
  </xdr:twoCellAnchor>
  <xdr:twoCellAnchor>
    <xdr:from>
      <xdr:col>3</xdr:col>
      <xdr:colOff>1102617</xdr:colOff>
      <xdr:row>96</xdr:row>
      <xdr:rowOff>46366</xdr:rowOff>
    </xdr:from>
    <xdr:to>
      <xdr:col>6</xdr:col>
      <xdr:colOff>642006</xdr:colOff>
      <xdr:row>100</xdr:row>
      <xdr:rowOff>126526</xdr:rowOff>
    </xdr:to>
    <xdr:grpSp>
      <xdr:nvGrpSpPr>
        <xdr:cNvPr id="77" name="Text 10"/>
        <xdr:cNvGrpSpPr/>
      </xdr:nvGrpSpPr>
      <xdr:grpSpPr>
        <a:xfrm>
          <a:off x="4417317" y="15895966"/>
          <a:ext cx="2854089" cy="740560"/>
          <a:chOff x="-2282" y="-35939"/>
          <a:chExt cx="2854089" cy="776120"/>
        </a:xfrm>
      </xdr:grpSpPr>
      <xdr:sp macro="" textlink="">
        <xdr:nvSpPr>
          <xdr:cNvPr id="75" name="Shape 74"/>
          <xdr:cNvSpPr/>
        </xdr:nvSpPr>
        <xdr:spPr>
          <a:xfrm>
            <a:off x="-1" y="3929"/>
            <a:ext cx="2849526" cy="736252"/>
          </a:xfrm>
          <a:prstGeom prst="roundRect">
            <a:avLst>
              <a:gd name="adj" fmla="val 16667"/>
            </a:avLst>
          </a:prstGeom>
          <a:solidFill>
            <a:schemeClr val="accent3">
              <a:lumOff val="22941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76" name="Shape 75"/>
          <xdr:cNvSpPr txBox="1"/>
        </xdr:nvSpPr>
        <xdr:spPr>
          <a:xfrm>
            <a:off x="-2283" y="-35940"/>
            <a:ext cx="2854090" cy="551063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Torrington</a:t>
            </a:r>
            <a:endParaRPr sz="10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Measured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206/238 Age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250.45±3.00, MSWD = 3.92, p = 0.0083</a:t>
            </a:r>
          </a:p>
        </xdr:txBody>
      </xdr:sp>
    </xdr:grpSp>
    <xdr:clientData/>
  </xdr:twoCellAnchor>
  <xdr:twoCellAnchor>
    <xdr:from>
      <xdr:col>3</xdr:col>
      <xdr:colOff>1102617</xdr:colOff>
      <xdr:row>102</xdr:row>
      <xdr:rowOff>81077</xdr:rowOff>
    </xdr:from>
    <xdr:to>
      <xdr:col>6</xdr:col>
      <xdr:colOff>642006</xdr:colOff>
      <xdr:row>106</xdr:row>
      <xdr:rowOff>161237</xdr:rowOff>
    </xdr:to>
    <xdr:grpSp>
      <xdr:nvGrpSpPr>
        <xdr:cNvPr id="80" name="Text 10"/>
        <xdr:cNvGrpSpPr/>
      </xdr:nvGrpSpPr>
      <xdr:grpSpPr>
        <a:xfrm>
          <a:off x="4417317" y="16921277"/>
          <a:ext cx="2854089" cy="740560"/>
          <a:chOff x="-2282" y="-35939"/>
          <a:chExt cx="2854089" cy="776120"/>
        </a:xfrm>
      </xdr:grpSpPr>
      <xdr:sp macro="" textlink="">
        <xdr:nvSpPr>
          <xdr:cNvPr id="78" name="Shape 77"/>
          <xdr:cNvSpPr/>
        </xdr:nvSpPr>
        <xdr:spPr>
          <a:xfrm>
            <a:off x="-1" y="3929"/>
            <a:ext cx="2849526" cy="736252"/>
          </a:xfrm>
          <a:prstGeom prst="roundRect">
            <a:avLst>
              <a:gd name="adj" fmla="val 16667"/>
            </a:avLst>
          </a:prstGeom>
          <a:solidFill>
            <a:schemeClr val="accent3">
              <a:lumOff val="22941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79" name="Shape 78"/>
          <xdr:cNvSpPr txBox="1"/>
        </xdr:nvSpPr>
        <xdr:spPr>
          <a:xfrm>
            <a:off x="-2283" y="-35940"/>
            <a:ext cx="2854090" cy="551063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RW-1</a:t>
            </a:r>
            <a:endParaRPr sz="10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Measured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206/238 Age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911.79±2.33, MSWD = 0.78, p = 0.74</a:t>
            </a:r>
          </a:p>
        </xdr:txBody>
      </xdr:sp>
    </xdr:grpSp>
    <xdr:clientData/>
  </xdr:twoCellAnchor>
  <xdr:twoCellAnchor>
    <xdr:from>
      <xdr:col>3</xdr:col>
      <xdr:colOff>1102617</xdr:colOff>
      <xdr:row>84</xdr:row>
      <xdr:rowOff>156103</xdr:rowOff>
    </xdr:from>
    <xdr:to>
      <xdr:col>6</xdr:col>
      <xdr:colOff>642006</xdr:colOff>
      <xdr:row>89</xdr:row>
      <xdr:rowOff>62273</xdr:rowOff>
    </xdr:to>
    <xdr:grpSp>
      <xdr:nvGrpSpPr>
        <xdr:cNvPr id="83" name="Text 10"/>
        <xdr:cNvGrpSpPr/>
      </xdr:nvGrpSpPr>
      <xdr:grpSpPr>
        <a:xfrm>
          <a:off x="4417317" y="14024503"/>
          <a:ext cx="2854089" cy="731670"/>
          <a:chOff x="-2282" y="-35939"/>
          <a:chExt cx="2854089" cy="776120"/>
        </a:xfrm>
      </xdr:grpSpPr>
      <xdr:sp macro="" textlink="">
        <xdr:nvSpPr>
          <xdr:cNvPr id="81" name="Shape 80"/>
          <xdr:cNvSpPr/>
        </xdr:nvSpPr>
        <xdr:spPr>
          <a:xfrm>
            <a:off x="-1" y="3929"/>
            <a:ext cx="2849526" cy="736252"/>
          </a:xfrm>
          <a:prstGeom prst="roundRect">
            <a:avLst>
              <a:gd name="adj" fmla="val 16667"/>
            </a:avLst>
          </a:prstGeom>
          <a:solidFill>
            <a:schemeClr val="accent3">
              <a:lumOff val="22941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82" name="Shape 81"/>
          <xdr:cNvSpPr txBox="1"/>
        </xdr:nvSpPr>
        <xdr:spPr>
          <a:xfrm>
            <a:off x="-2283" y="-35940"/>
            <a:ext cx="2854090" cy="551063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JeffersonCo </a:t>
            </a:r>
            <a:endParaRPr sz="10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Measured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206/238 Age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356.32±2.35, MSWD = 2.60, p = 0.034</a:t>
            </a:r>
          </a:p>
        </xdr:txBody>
      </xdr:sp>
    </xdr:grpSp>
    <xdr:clientData/>
  </xdr:twoCellAnchor>
  <xdr:twoCellAnchor>
    <xdr:from>
      <xdr:col>3</xdr:col>
      <xdr:colOff>1102617</xdr:colOff>
      <xdr:row>32</xdr:row>
      <xdr:rowOff>141013</xdr:rowOff>
    </xdr:from>
    <xdr:to>
      <xdr:col>6</xdr:col>
      <xdr:colOff>642006</xdr:colOff>
      <xdr:row>37</xdr:row>
      <xdr:rowOff>47186</xdr:rowOff>
    </xdr:to>
    <xdr:grpSp>
      <xdr:nvGrpSpPr>
        <xdr:cNvPr id="86" name="Text 10"/>
        <xdr:cNvGrpSpPr/>
      </xdr:nvGrpSpPr>
      <xdr:grpSpPr>
        <a:xfrm>
          <a:off x="4417317" y="5424213"/>
          <a:ext cx="2854089" cy="731673"/>
          <a:chOff x="-2282" y="-35939"/>
          <a:chExt cx="2854089" cy="776123"/>
        </a:xfrm>
      </xdr:grpSpPr>
      <xdr:sp macro="" textlink="">
        <xdr:nvSpPr>
          <xdr:cNvPr id="84" name="Shape 83"/>
          <xdr:cNvSpPr/>
        </xdr:nvSpPr>
        <xdr:spPr>
          <a:xfrm>
            <a:off x="-1" y="3929"/>
            <a:ext cx="2849526" cy="736255"/>
          </a:xfrm>
          <a:prstGeom prst="roundRect">
            <a:avLst>
              <a:gd name="adj" fmla="val 16667"/>
            </a:avLst>
          </a:prstGeom>
          <a:solidFill>
            <a:schemeClr val="accent3">
              <a:lumOff val="22941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85" name="Shape 84"/>
          <xdr:cNvSpPr txBox="1"/>
        </xdr:nvSpPr>
        <xdr:spPr>
          <a:xfrm>
            <a:off x="-2283" y="-35940"/>
            <a:ext cx="2854090" cy="551063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JeffersonCo </a:t>
            </a:r>
            <a:endParaRPr sz="10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Measured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206/238 Age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365.69±2.10 MSWD = 5.39, p = 0.0010</a:t>
            </a:r>
          </a:p>
        </xdr:txBody>
      </xdr:sp>
    </xdr:grpSp>
    <xdr:clientData/>
  </xdr:twoCellAnchor>
  <xdr:twoCellAnchor>
    <xdr:from>
      <xdr:col>3</xdr:col>
      <xdr:colOff>1102617</xdr:colOff>
      <xdr:row>13</xdr:row>
      <xdr:rowOff>70653</xdr:rowOff>
    </xdr:from>
    <xdr:to>
      <xdr:col>6</xdr:col>
      <xdr:colOff>642006</xdr:colOff>
      <xdr:row>17</xdr:row>
      <xdr:rowOff>150816</xdr:rowOff>
    </xdr:to>
    <xdr:grpSp>
      <xdr:nvGrpSpPr>
        <xdr:cNvPr id="89" name="Text 10"/>
        <xdr:cNvGrpSpPr/>
      </xdr:nvGrpSpPr>
      <xdr:grpSpPr>
        <a:xfrm>
          <a:off x="4417317" y="2216953"/>
          <a:ext cx="2854089" cy="740563"/>
          <a:chOff x="-2282" y="-35939"/>
          <a:chExt cx="2854089" cy="776122"/>
        </a:xfrm>
      </xdr:grpSpPr>
      <xdr:sp macro="" textlink="">
        <xdr:nvSpPr>
          <xdr:cNvPr id="87" name="Shape 86"/>
          <xdr:cNvSpPr/>
        </xdr:nvSpPr>
        <xdr:spPr>
          <a:xfrm>
            <a:off x="-1" y="3929"/>
            <a:ext cx="2849526" cy="736254"/>
          </a:xfrm>
          <a:prstGeom prst="roundRect">
            <a:avLst>
              <a:gd name="adj" fmla="val 16667"/>
            </a:avLst>
          </a:prstGeom>
          <a:solidFill>
            <a:schemeClr val="accent3">
              <a:lumOff val="22941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blurRad="63500" dist="107762" dir="2700000" rotWithShape="0">
              <a:srgbClr val="000000">
                <a:alpha val="74998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88" name="Shape 87"/>
          <xdr:cNvSpPr txBox="1"/>
        </xdr:nvSpPr>
        <xdr:spPr>
          <a:xfrm>
            <a:off x="-2283" y="-35940"/>
            <a:ext cx="2854090" cy="551063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Torrington</a:t>
            </a:r>
            <a:endParaRPr sz="10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Measured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206/238 Age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244.50±3.10 MSWD = 1.30 p = 0.27</a:t>
            </a:r>
          </a:p>
        </xdr:txBody>
      </xdr:sp>
    </xdr:grpSp>
    <xdr:clientData/>
  </xdr:twoCellAnchor>
  <xdr:twoCellAnchor>
    <xdr:from>
      <xdr:col>7</xdr:col>
      <xdr:colOff>1586</xdr:colOff>
      <xdr:row>32</xdr:row>
      <xdr:rowOff>47823</xdr:rowOff>
    </xdr:from>
    <xdr:to>
      <xdr:col>9</xdr:col>
      <xdr:colOff>996954</xdr:colOff>
      <xdr:row>38</xdr:row>
      <xdr:rowOff>31440</xdr:rowOff>
    </xdr:to>
    <xdr:grpSp>
      <xdr:nvGrpSpPr>
        <xdr:cNvPr id="92" name="Text 13"/>
        <xdr:cNvGrpSpPr/>
      </xdr:nvGrpSpPr>
      <xdr:grpSpPr>
        <a:xfrm>
          <a:off x="7735886" y="5331023"/>
          <a:ext cx="3205168" cy="974217"/>
          <a:chOff x="0" y="0"/>
          <a:chExt cx="3205168" cy="1027557"/>
        </a:xfrm>
      </xdr:grpSpPr>
      <xdr:sp macro="" textlink="">
        <xdr:nvSpPr>
          <xdr:cNvPr id="90" name="Shape 89"/>
          <xdr:cNvSpPr/>
        </xdr:nvSpPr>
        <xdr:spPr>
          <a:xfrm>
            <a:off x="0" y="-1"/>
            <a:ext cx="3205169" cy="1027559"/>
          </a:xfrm>
          <a:prstGeom prst="roundRect">
            <a:avLst>
              <a:gd name="adj" fmla="val 16667"/>
            </a:avLst>
          </a:prstGeom>
          <a:solidFill>
            <a:schemeClr val="accent1">
              <a:lumOff val="23725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dist="107762" dir="2700000" rotWithShape="0">
              <a:srgbClr val="000000">
                <a:alpha val="50000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91" name="Shape 90"/>
          <xdr:cNvSpPr txBox="1"/>
        </xdr:nvSpPr>
        <xdr:spPr>
          <a:xfrm>
            <a:off x="51752" y="40908"/>
            <a:ext cx="2839188" cy="695785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Jefferson county Monazite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Recommended age Mean = 362±4 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Alagna et al. 2008 Geostandards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&amp; Geoanalytical Research 32, 103-120</a:t>
            </a:r>
          </a:p>
        </xdr:txBody>
      </xdr:sp>
    </xdr:grpSp>
    <xdr:clientData/>
  </xdr:twoCellAnchor>
  <xdr:twoCellAnchor>
    <xdr:from>
      <xdr:col>7</xdr:col>
      <xdr:colOff>0</xdr:colOff>
      <xdr:row>84</xdr:row>
      <xdr:rowOff>53305</xdr:rowOff>
    </xdr:from>
    <xdr:to>
      <xdr:col>9</xdr:col>
      <xdr:colOff>995368</xdr:colOff>
      <xdr:row>90</xdr:row>
      <xdr:rowOff>36917</xdr:rowOff>
    </xdr:to>
    <xdr:grpSp>
      <xdr:nvGrpSpPr>
        <xdr:cNvPr id="95" name="Text 13"/>
        <xdr:cNvGrpSpPr/>
      </xdr:nvGrpSpPr>
      <xdr:grpSpPr>
        <a:xfrm>
          <a:off x="7734300" y="13921705"/>
          <a:ext cx="3205168" cy="974212"/>
          <a:chOff x="0" y="0"/>
          <a:chExt cx="3205168" cy="1027552"/>
        </a:xfrm>
      </xdr:grpSpPr>
      <xdr:sp macro="" textlink="">
        <xdr:nvSpPr>
          <xdr:cNvPr id="93" name="Shape 92"/>
          <xdr:cNvSpPr/>
        </xdr:nvSpPr>
        <xdr:spPr>
          <a:xfrm>
            <a:off x="0" y="0"/>
            <a:ext cx="3205169" cy="1027553"/>
          </a:xfrm>
          <a:prstGeom prst="roundRect">
            <a:avLst>
              <a:gd name="adj" fmla="val 16667"/>
            </a:avLst>
          </a:prstGeom>
          <a:solidFill>
            <a:schemeClr val="accent1">
              <a:lumOff val="23725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dist="107762" dir="2700000" rotWithShape="0">
              <a:srgbClr val="000000">
                <a:alpha val="50000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94" name="Shape 93"/>
          <xdr:cNvSpPr txBox="1"/>
        </xdr:nvSpPr>
        <xdr:spPr>
          <a:xfrm>
            <a:off x="51752" y="40908"/>
            <a:ext cx="2839188" cy="695785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Jefferson county Monazite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Recommended age Mean = 362±4 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Alagna et al. 2008 Geostandards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&amp; Geoanalytical Research 32, 103-120</a:t>
            </a:r>
          </a:p>
        </xdr:txBody>
      </xdr:sp>
    </xdr:grpSp>
    <xdr:clientData/>
  </xdr:twoCellAnchor>
  <xdr:twoCellAnchor>
    <xdr:from>
      <xdr:col>6</xdr:col>
      <xdr:colOff>1101604</xdr:colOff>
      <xdr:row>14</xdr:row>
      <xdr:rowOff>77920</xdr:rowOff>
    </xdr:from>
    <xdr:to>
      <xdr:col>10</xdr:col>
      <xdr:colOff>251622</xdr:colOff>
      <xdr:row>19</xdr:row>
      <xdr:rowOff>9190</xdr:rowOff>
    </xdr:to>
    <xdr:grpSp>
      <xdr:nvGrpSpPr>
        <xdr:cNvPr id="98" name="Text 13"/>
        <xdr:cNvGrpSpPr/>
      </xdr:nvGrpSpPr>
      <xdr:grpSpPr>
        <a:xfrm>
          <a:off x="7731004" y="2389320"/>
          <a:ext cx="3569618" cy="756770"/>
          <a:chOff x="-558231" y="126901"/>
          <a:chExt cx="3569618" cy="801219"/>
        </a:xfrm>
      </xdr:grpSpPr>
      <xdr:sp macro="" textlink="">
        <xdr:nvSpPr>
          <xdr:cNvPr id="96" name="Shape 95"/>
          <xdr:cNvSpPr/>
        </xdr:nvSpPr>
        <xdr:spPr>
          <a:xfrm>
            <a:off x="-558232" y="159467"/>
            <a:ext cx="3409351" cy="768655"/>
          </a:xfrm>
          <a:prstGeom prst="roundRect">
            <a:avLst>
              <a:gd name="adj" fmla="val 23249"/>
            </a:avLst>
          </a:prstGeom>
          <a:solidFill>
            <a:schemeClr val="accent1">
              <a:lumOff val="23725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dist="107762" dir="2700000" rotWithShape="0">
              <a:srgbClr val="000000">
                <a:alpha val="50000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97" name="Shape 96"/>
          <xdr:cNvSpPr txBox="1"/>
        </xdr:nvSpPr>
        <xdr:spPr>
          <a:xfrm>
            <a:off x="-406150" y="126901"/>
            <a:ext cx="3417537" cy="695785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Torrington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: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Recommended age Mean = 246±2 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Kleeman et al. 1997 Geological</a:t>
            </a: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Society of Australia Special Publication 19,</a:t>
            </a:r>
            <a:r>
              <a:rPr sz="10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254-265.</a:t>
            </a:r>
          </a:p>
        </xdr:txBody>
      </xdr:sp>
    </xdr:grpSp>
    <xdr:clientData/>
  </xdr:twoCellAnchor>
  <xdr:twoCellAnchor>
    <xdr:from>
      <xdr:col>7</xdr:col>
      <xdr:colOff>0</xdr:colOff>
      <xdr:row>96</xdr:row>
      <xdr:rowOff>23932</xdr:rowOff>
    </xdr:from>
    <xdr:to>
      <xdr:col>9</xdr:col>
      <xdr:colOff>775567</xdr:colOff>
      <xdr:row>102</xdr:row>
      <xdr:rowOff>115451</xdr:rowOff>
    </xdr:to>
    <xdr:grpSp>
      <xdr:nvGrpSpPr>
        <xdr:cNvPr id="101" name="Text 13"/>
        <xdr:cNvGrpSpPr/>
      </xdr:nvGrpSpPr>
      <xdr:grpSpPr>
        <a:xfrm>
          <a:off x="7734300" y="15873532"/>
          <a:ext cx="2985367" cy="1082119"/>
          <a:chOff x="0" y="-56808"/>
          <a:chExt cx="2985367" cy="1135458"/>
        </a:xfrm>
      </xdr:grpSpPr>
      <xdr:sp macro="" textlink="">
        <xdr:nvSpPr>
          <xdr:cNvPr id="99" name="Shape 98"/>
          <xdr:cNvSpPr/>
        </xdr:nvSpPr>
        <xdr:spPr>
          <a:xfrm>
            <a:off x="0" y="7062"/>
            <a:ext cx="2985368" cy="1071589"/>
          </a:xfrm>
          <a:prstGeom prst="roundRect">
            <a:avLst>
              <a:gd name="adj" fmla="val 16667"/>
            </a:avLst>
          </a:prstGeom>
          <a:solidFill>
            <a:schemeClr val="accent1">
              <a:lumOff val="23725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dist="107762" dir="2700000" rotWithShape="0">
              <a:srgbClr val="000000">
                <a:alpha val="50000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100" name="Shape 99"/>
          <xdr:cNvSpPr txBox="1"/>
        </xdr:nvSpPr>
        <xdr:spPr>
          <a:xfrm>
            <a:off x="14024" y="-56809"/>
            <a:ext cx="2876052" cy="871045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squar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 </a:t>
            </a: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Torrington</a:t>
            </a: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: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Recommended age Mean = 246±2 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Kleeman et al. 1997 Geological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Society of Australia Special Publication 19,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254-265.</a:t>
            </a:r>
          </a:p>
        </xdr:txBody>
      </xdr:sp>
    </xdr:grpSp>
    <xdr:clientData/>
  </xdr:twoCellAnchor>
  <xdr:twoCellAnchor>
    <xdr:from>
      <xdr:col>6</xdr:col>
      <xdr:colOff>1103082</xdr:colOff>
      <xdr:row>102</xdr:row>
      <xdr:rowOff>125209</xdr:rowOff>
    </xdr:from>
    <xdr:to>
      <xdr:col>10</xdr:col>
      <xdr:colOff>432973</xdr:colOff>
      <xdr:row>107</xdr:row>
      <xdr:rowOff>56361</xdr:rowOff>
    </xdr:to>
    <xdr:grpSp>
      <xdr:nvGrpSpPr>
        <xdr:cNvPr id="104" name="Text 13"/>
        <xdr:cNvGrpSpPr/>
      </xdr:nvGrpSpPr>
      <xdr:grpSpPr>
        <a:xfrm>
          <a:off x="7732482" y="16965409"/>
          <a:ext cx="3749491" cy="756652"/>
          <a:chOff x="-1808" y="-45377"/>
          <a:chExt cx="3749491" cy="801102"/>
        </a:xfrm>
      </xdr:grpSpPr>
      <xdr:sp macro="" textlink="">
        <xdr:nvSpPr>
          <xdr:cNvPr id="102" name="Shape 101"/>
          <xdr:cNvSpPr/>
        </xdr:nvSpPr>
        <xdr:spPr>
          <a:xfrm>
            <a:off x="0" y="9123"/>
            <a:ext cx="3747683" cy="746602"/>
          </a:xfrm>
          <a:prstGeom prst="roundRect">
            <a:avLst>
              <a:gd name="adj" fmla="val 16667"/>
            </a:avLst>
          </a:prstGeom>
          <a:solidFill>
            <a:schemeClr val="accent1">
              <a:lumOff val="23725"/>
            </a:schemeClr>
          </a:solidFill>
          <a:ln w="3175" cap="flat">
            <a:solidFill>
              <a:srgbClr val="000000"/>
            </a:solidFill>
            <a:prstDash val="solid"/>
            <a:round/>
          </a:ln>
          <a:effectLst>
            <a:outerShdw dist="107762" dir="2700000" rotWithShape="0">
              <a:srgbClr val="000000">
                <a:alpha val="50000"/>
              </a:srgbClr>
            </a:outerShdw>
          </a:effectLst>
        </xdr:spPr>
        <xdr:txBody>
          <a:bodyPr/>
          <a:lstStyle/>
          <a:p>
            <a:endParaRPr/>
          </a:p>
        </xdr:txBody>
      </xdr:sp>
      <xdr:sp macro="" textlink="">
        <xdr:nvSpPr>
          <xdr:cNvPr id="103" name="Shape 102"/>
          <xdr:cNvSpPr txBox="1"/>
        </xdr:nvSpPr>
        <xdr:spPr>
          <a:xfrm>
            <a:off x="-1809" y="-45378"/>
            <a:ext cx="3743686" cy="695785"/>
          </a:xfrm>
          <a:prstGeom prst="rect">
            <a:avLst/>
          </a:prstGeom>
          <a:noFill/>
          <a:ln w="12700" cap="flat">
            <a:noFill/>
            <a:miter lim="400000"/>
          </a:ln>
          <a:effectLst/>
          <a:extLst>
            <a:ext uri="{C572A759-6A51-4108-AA02-DFA0A04FC94B}">
              <ma14:wrappingTextBoxFlag xmlns:ma14="http://schemas.microsoft.com/office/mac/drawingml/2011/main" val="1"/>
            </a:ext>
          </a:extLst>
        </xdr:spPr>
        <xdr:txBody>
          <a:bodyPr wrap="none" lIns="0" tIns="0" rIns="0" bIns="0" numCol="1" anchor="t">
            <a:spAutoFit/>
          </a:bodyPr>
          <a:lstStyle/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1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RW-1 Monazite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Recommended age Mean = 904.15 ± 0.26 Ma (TIMS) 	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Ling et al. 2017 </a:t>
            </a:r>
            <a:endParaRPr sz="10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endParaRPr>
          </a:p>
          <a:p>
            <a:pPr marL="0" marR="0" indent="0" algn="l" defTabSz="914400" latinLnBrk="0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defRPr>
            </a:pPr>
            <a:r>
              <a:rPr sz="1100" b="0" i="0" u="none" strike="noStrike" cap="none" spc="0" baseline="0">
                <a:ln>
                  <a:noFill/>
                </a:ln>
                <a:solidFill>
                  <a:srgbClr val="000000"/>
                </a:solidFill>
                <a:uFillTx/>
                <a:latin typeface="Arial"/>
                <a:ea typeface="Arial"/>
                <a:cs typeface="Arial"/>
                <a:sym typeface="Arial"/>
              </a:rPr>
              <a:t>Mineralogy &amp; Petrology  111:163–172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U174"/>
  <sheetViews>
    <sheetView tabSelected="1" defaultGridColor="0" colorId="12" workbookViewId="0">
      <selection activeCell="L38" sqref="L38"/>
    </sheetView>
  </sheetViews>
  <sheetFormatPr baseColWidth="10" defaultColWidth="14.5" defaultRowHeight="15.75" customHeight="1" x14ac:dyDescent="0"/>
  <cols>
    <col min="1" max="9" width="14.5" style="1" customWidth="1"/>
    <col min="10" max="10" width="29.5" style="1" customWidth="1"/>
    <col min="11" max="255" width="14.5" style="1" customWidth="1"/>
  </cols>
  <sheetData>
    <row r="1" spans="1:86" s="2" customFormat="1" ht="13.75" customHeight="1">
      <c r="A1" s="3" t="s">
        <v>0</v>
      </c>
      <c r="B1" s="4"/>
      <c r="C1" s="4"/>
      <c r="D1" s="4"/>
      <c r="E1" s="4"/>
      <c r="F1" s="4"/>
      <c r="G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</row>
    <row r="2" spans="1:86" s="2" customFormat="1" ht="13.75" customHeight="1">
      <c r="A2" s="3" t="s">
        <v>1</v>
      </c>
      <c r="B2" s="4"/>
      <c r="C2" s="4"/>
      <c r="D2" s="4"/>
      <c r="E2" s="4"/>
      <c r="F2" s="4"/>
      <c r="G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</row>
    <row r="3" spans="1:86" s="2" customFormat="1" ht="13.75" customHeight="1">
      <c r="A3" s="3" t="s">
        <v>2</v>
      </c>
      <c r="B3" s="4"/>
      <c r="C3" s="4"/>
      <c r="D3" s="4"/>
      <c r="E3" s="4"/>
      <c r="F3" s="4"/>
      <c r="G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</row>
    <row r="4" spans="1:86" s="2" customFormat="1" ht="13.75" customHeight="1">
      <c r="A4" s="4"/>
      <c r="B4" s="4"/>
      <c r="C4" s="4"/>
      <c r="D4" s="4"/>
      <c r="E4" s="4"/>
      <c r="F4" s="4"/>
      <c r="G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</row>
    <row r="5" spans="1:86" s="2" customFormat="1" ht="13.75" customHeight="1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I5" s="3" t="s">
        <v>10</v>
      </c>
      <c r="J5" s="3" t="s">
        <v>11</v>
      </c>
      <c r="K5" s="4"/>
      <c r="L5" s="3" t="s">
        <v>12</v>
      </c>
      <c r="M5" s="4"/>
      <c r="N5" s="3" t="s">
        <v>13</v>
      </c>
      <c r="O5" s="4"/>
      <c r="P5" s="3" t="s">
        <v>14</v>
      </c>
      <c r="Q5" s="4"/>
      <c r="R5" s="4"/>
      <c r="S5" s="3" t="s">
        <v>15</v>
      </c>
      <c r="T5" s="4"/>
      <c r="U5" s="3" t="s">
        <v>16</v>
      </c>
      <c r="V5" s="4"/>
      <c r="W5" s="3" t="s">
        <v>17</v>
      </c>
      <c r="X5" s="4"/>
      <c r="Y5" s="3" t="s">
        <v>13</v>
      </c>
      <c r="Z5" s="4"/>
      <c r="AA5" s="3" t="s">
        <v>14</v>
      </c>
      <c r="AB5" s="4"/>
      <c r="AC5" s="4"/>
      <c r="AD5" s="3" t="s">
        <v>18</v>
      </c>
      <c r="AE5" s="3" t="s">
        <v>19</v>
      </c>
      <c r="AF5" s="4"/>
      <c r="AG5" s="3" t="s">
        <v>20</v>
      </c>
      <c r="AH5" s="3" t="s">
        <v>21</v>
      </c>
      <c r="AI5" s="3" t="s">
        <v>22</v>
      </c>
      <c r="AJ5" s="3" t="s">
        <v>21</v>
      </c>
      <c r="AK5" s="4"/>
      <c r="AL5" s="3" t="s">
        <v>23</v>
      </c>
      <c r="AM5" s="3" t="s">
        <v>24</v>
      </c>
      <c r="AN5" s="3" t="s">
        <v>25</v>
      </c>
      <c r="AO5" s="3" t="s">
        <v>26</v>
      </c>
      <c r="AP5" s="3" t="s">
        <v>27</v>
      </c>
      <c r="AQ5" s="3" t="s">
        <v>28</v>
      </c>
      <c r="AR5" s="3" t="s">
        <v>29</v>
      </c>
      <c r="AS5" s="4"/>
      <c r="AT5" s="3" t="s">
        <v>30</v>
      </c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</row>
    <row r="6" spans="1:86" s="2" customFormat="1" ht="13.75" customHeight="1">
      <c r="A6" s="4"/>
      <c r="B6" s="4"/>
      <c r="C6" s="4"/>
      <c r="D6" s="4"/>
      <c r="E6" s="3" t="s">
        <v>31</v>
      </c>
      <c r="F6" s="3" t="s">
        <v>32</v>
      </c>
      <c r="G6" s="3" t="s">
        <v>33</v>
      </c>
      <c r="I6" s="4"/>
      <c r="J6" s="4"/>
      <c r="K6" s="4"/>
      <c r="L6" s="3" t="s">
        <v>34</v>
      </c>
      <c r="M6" s="3" t="s">
        <v>35</v>
      </c>
      <c r="N6" s="3" t="s">
        <v>34</v>
      </c>
      <c r="O6" s="3" t="s">
        <v>35</v>
      </c>
      <c r="P6" s="3" t="s">
        <v>34</v>
      </c>
      <c r="Q6" s="3" t="s">
        <v>35</v>
      </c>
      <c r="R6" s="3" t="s">
        <v>36</v>
      </c>
      <c r="S6" s="3" t="s">
        <v>37</v>
      </c>
      <c r="T6" s="4"/>
      <c r="U6" s="3" t="s">
        <v>38</v>
      </c>
      <c r="V6" s="3" t="s">
        <v>35</v>
      </c>
      <c r="W6" s="3" t="s">
        <v>38</v>
      </c>
      <c r="X6" s="3" t="s">
        <v>35</v>
      </c>
      <c r="Y6" s="3" t="s">
        <v>38</v>
      </c>
      <c r="Z6" s="3" t="s">
        <v>35</v>
      </c>
      <c r="AA6" s="3" t="s">
        <v>38</v>
      </c>
      <c r="AB6" s="3" t="s">
        <v>35</v>
      </c>
      <c r="AC6" s="4"/>
      <c r="AD6" s="4"/>
      <c r="AE6" s="4"/>
      <c r="AF6" s="4"/>
      <c r="AG6" s="4"/>
      <c r="AH6" s="4"/>
      <c r="AI6" s="4"/>
      <c r="AJ6" s="4"/>
      <c r="AK6" s="4"/>
      <c r="AL6" s="3" t="s">
        <v>39</v>
      </c>
      <c r="AM6" s="3" t="s">
        <v>39</v>
      </c>
      <c r="AN6" s="3" t="s">
        <v>39</v>
      </c>
      <c r="AO6" s="3" t="s">
        <v>39</v>
      </c>
      <c r="AP6" s="3" t="s">
        <v>39</v>
      </c>
      <c r="AQ6" s="3" t="s">
        <v>39</v>
      </c>
      <c r="AR6" s="4"/>
      <c r="AS6" s="4"/>
      <c r="AT6" s="3" t="s">
        <v>40</v>
      </c>
      <c r="AU6" s="3" t="s">
        <v>41</v>
      </c>
      <c r="AV6" s="3" t="s">
        <v>42</v>
      </c>
      <c r="AW6" s="3" t="s">
        <v>43</v>
      </c>
      <c r="AX6" s="3" t="s">
        <v>44</v>
      </c>
      <c r="AY6" s="3" t="s">
        <v>45</v>
      </c>
      <c r="AZ6" s="3" t="s">
        <v>46</v>
      </c>
      <c r="BA6" s="3" t="s">
        <v>47</v>
      </c>
      <c r="BB6" s="3" t="s">
        <v>48</v>
      </c>
      <c r="BC6" s="3" t="s">
        <v>49</v>
      </c>
      <c r="BD6" s="3" t="s">
        <v>50</v>
      </c>
      <c r="BE6" s="3" t="s">
        <v>51</v>
      </c>
      <c r="BF6" s="3" t="s">
        <v>52</v>
      </c>
      <c r="BG6" s="3" t="s">
        <v>53</v>
      </c>
      <c r="BH6" s="3" t="s">
        <v>54</v>
      </c>
      <c r="BI6" s="3" t="s">
        <v>55</v>
      </c>
      <c r="BJ6" s="3" t="s">
        <v>56</v>
      </c>
      <c r="BK6" s="3" t="s">
        <v>57</v>
      </c>
      <c r="BL6" s="3" t="s">
        <v>58</v>
      </c>
      <c r="BM6" s="3" t="s">
        <v>59</v>
      </c>
      <c r="BN6" s="3" t="s">
        <v>60</v>
      </c>
      <c r="BO6" s="3" t="s">
        <v>61</v>
      </c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</row>
    <row r="7" spans="1:86" s="2" customFormat="1" ht="13.75" customHeight="1">
      <c r="A7" s="5" t="s">
        <v>62</v>
      </c>
      <c r="B7" s="5" t="s">
        <v>63</v>
      </c>
      <c r="C7" s="5" t="s">
        <v>64</v>
      </c>
      <c r="D7" s="5" t="s">
        <v>65</v>
      </c>
      <c r="E7" s="5" t="s">
        <v>66</v>
      </c>
      <c r="F7" s="5" t="s">
        <v>67</v>
      </c>
      <c r="G7" s="5" t="s">
        <v>68</v>
      </c>
      <c r="I7" s="5" t="s">
        <v>69</v>
      </c>
      <c r="J7" s="5" t="s">
        <v>70</v>
      </c>
      <c r="L7" s="6">
        <v>6.1487809999999996</v>
      </c>
      <c r="M7" s="6">
        <v>7.2095000000000006E-2</v>
      </c>
      <c r="N7" s="6">
        <v>7.4387999999999996E-2</v>
      </c>
      <c r="O7" s="6">
        <v>9.1399999999999999E-4</v>
      </c>
      <c r="P7" s="6">
        <v>1.6680729999999999</v>
      </c>
      <c r="Q7" s="6">
        <v>2.8323999999999998E-2</v>
      </c>
      <c r="R7" s="6">
        <v>0.69</v>
      </c>
      <c r="S7" s="6">
        <v>0.90632500000000005</v>
      </c>
      <c r="U7" s="6">
        <v>968</v>
      </c>
      <c r="V7" s="6">
        <v>11</v>
      </c>
      <c r="W7" s="6">
        <v>971</v>
      </c>
      <c r="X7" s="6">
        <v>11</v>
      </c>
      <c r="Y7" s="6">
        <v>1052</v>
      </c>
      <c r="Z7" s="6">
        <v>25</v>
      </c>
      <c r="AA7" s="6">
        <v>996</v>
      </c>
      <c r="AB7" s="6">
        <v>28</v>
      </c>
      <c r="AD7" s="5" t="s">
        <v>71</v>
      </c>
      <c r="AE7" s="6">
        <v>92</v>
      </c>
      <c r="AG7" s="6">
        <v>971</v>
      </c>
      <c r="AH7" s="6">
        <v>11</v>
      </c>
      <c r="AI7" s="6">
        <v>971</v>
      </c>
      <c r="AJ7" s="6">
        <v>11</v>
      </c>
      <c r="AL7" s="7">
        <v>1.71929E-7</v>
      </c>
      <c r="AM7" s="6">
        <v>55.724980000000002</v>
      </c>
      <c r="AN7" s="6">
        <v>4.1327819999999997</v>
      </c>
      <c r="AO7" s="6">
        <v>1.7195929999999999</v>
      </c>
      <c r="AP7" s="6">
        <v>34.473190000000002</v>
      </c>
      <c r="AQ7" s="6">
        <v>344.64710000000002</v>
      </c>
      <c r="AR7" s="6">
        <f t="shared" ref="AR7:AR49" si="0">AP7/AQ7</f>
        <v>0.10002460487843942</v>
      </c>
      <c r="AU7" s="6">
        <v>5.692672</v>
      </c>
      <c r="AV7" s="6">
        <v>4.756691</v>
      </c>
      <c r="BN7" s="6">
        <v>14180.56</v>
      </c>
    </row>
    <row r="8" spans="1:86" s="2" customFormat="1" ht="13.75" customHeight="1">
      <c r="A8" s="5" t="s">
        <v>62</v>
      </c>
      <c r="B8" s="5" t="s">
        <v>63</v>
      </c>
      <c r="C8" s="5" t="s">
        <v>72</v>
      </c>
      <c r="D8" s="5" t="s">
        <v>65</v>
      </c>
      <c r="E8" s="5" t="s">
        <v>66</v>
      </c>
      <c r="F8" s="5" t="s">
        <v>67</v>
      </c>
      <c r="G8" s="5" t="s">
        <v>68</v>
      </c>
      <c r="I8" s="5" t="s">
        <v>69</v>
      </c>
      <c r="J8" s="5" t="s">
        <v>73</v>
      </c>
      <c r="L8" s="6">
        <v>11.72113</v>
      </c>
      <c r="M8" s="6">
        <v>0.144817</v>
      </c>
      <c r="N8" s="6">
        <v>5.8306999999999998E-2</v>
      </c>
      <c r="O8" s="6">
        <v>8.9300000000000002E-4</v>
      </c>
      <c r="P8" s="6">
        <v>0.68589199999999995</v>
      </c>
      <c r="Q8" s="6">
        <v>1.3499000000000001E-2</v>
      </c>
      <c r="R8" s="6">
        <v>0.63</v>
      </c>
      <c r="S8" s="6">
        <v>0.87177800000000005</v>
      </c>
      <c r="U8" s="6">
        <v>528</v>
      </c>
      <c r="V8" s="6">
        <v>6</v>
      </c>
      <c r="W8" s="6">
        <v>528</v>
      </c>
      <c r="X8" s="6">
        <v>7</v>
      </c>
      <c r="Y8" s="6">
        <v>541</v>
      </c>
      <c r="Z8" s="6">
        <v>33</v>
      </c>
      <c r="AA8" s="6">
        <v>530</v>
      </c>
      <c r="AB8" s="6">
        <v>14</v>
      </c>
      <c r="AD8" s="5" t="s">
        <v>71</v>
      </c>
      <c r="AE8" s="6">
        <v>97</v>
      </c>
      <c r="AG8" s="6">
        <v>528</v>
      </c>
      <c r="AH8" s="6">
        <v>7</v>
      </c>
      <c r="AI8" s="6">
        <v>528</v>
      </c>
      <c r="AJ8" s="6">
        <v>7</v>
      </c>
      <c r="AL8" s="6">
        <v>2.1154569999999998E-3</v>
      </c>
      <c r="AM8" s="6">
        <v>38.719000000000001</v>
      </c>
      <c r="AN8" s="6">
        <v>2.2480540000000002</v>
      </c>
      <c r="AO8" s="6">
        <v>6.010624</v>
      </c>
      <c r="AP8" s="6">
        <v>224.0284</v>
      </c>
      <c r="AQ8" s="6">
        <v>445.70839999999998</v>
      </c>
      <c r="AR8" s="6">
        <f t="shared" si="0"/>
        <v>0.50263445786527694</v>
      </c>
      <c r="AU8" s="6">
        <v>5.2388729999999999</v>
      </c>
      <c r="AV8" s="6">
        <v>5.9162059999999999</v>
      </c>
      <c r="BN8" s="6">
        <v>11541.89</v>
      </c>
    </row>
    <row r="9" spans="1:86" s="2" customFormat="1" ht="13.75" customHeight="1">
      <c r="A9" s="5" t="s">
        <v>62</v>
      </c>
      <c r="B9" s="5" t="s">
        <v>63</v>
      </c>
      <c r="C9" s="5" t="s">
        <v>74</v>
      </c>
      <c r="D9" s="5" t="s">
        <v>65</v>
      </c>
      <c r="E9" s="5" t="s">
        <v>66</v>
      </c>
      <c r="F9" s="5" t="s">
        <v>67</v>
      </c>
      <c r="G9" s="5" t="s">
        <v>68</v>
      </c>
      <c r="I9" s="5" t="s">
        <v>69</v>
      </c>
      <c r="J9" s="5" t="s">
        <v>75</v>
      </c>
      <c r="L9" s="6">
        <v>11.78764</v>
      </c>
      <c r="M9" s="6">
        <v>0.11525100000000001</v>
      </c>
      <c r="N9" s="6">
        <v>5.7111000000000002E-2</v>
      </c>
      <c r="O9" s="6">
        <v>8.9499999999999996E-4</v>
      </c>
      <c r="P9" s="6">
        <v>0.66803100000000004</v>
      </c>
      <c r="Q9" s="6">
        <v>1.2337000000000001E-2</v>
      </c>
      <c r="R9" s="6">
        <v>0.53</v>
      </c>
      <c r="S9" s="6">
        <v>0.87156800000000001</v>
      </c>
      <c r="U9" s="6">
        <v>525</v>
      </c>
      <c r="V9" s="6">
        <v>5</v>
      </c>
      <c r="W9" s="6">
        <v>525</v>
      </c>
      <c r="X9" s="6">
        <v>5</v>
      </c>
      <c r="Y9" s="6">
        <v>496</v>
      </c>
      <c r="Z9" s="6">
        <v>35</v>
      </c>
      <c r="AA9" s="6">
        <v>520</v>
      </c>
      <c r="AB9" s="6">
        <v>12</v>
      </c>
      <c r="AD9" s="5" t="s">
        <v>71</v>
      </c>
      <c r="AE9" s="6">
        <v>106</v>
      </c>
      <c r="AG9" s="6">
        <v>525</v>
      </c>
      <c r="AH9" s="6">
        <v>5</v>
      </c>
      <c r="AI9" s="6">
        <v>525</v>
      </c>
      <c r="AJ9" s="6">
        <v>5</v>
      </c>
      <c r="AL9" s="6">
        <v>2.2036515999999999E-2</v>
      </c>
      <c r="AM9" s="6">
        <v>26.915900000000001</v>
      </c>
      <c r="AN9" s="6">
        <v>1.5352030000000001</v>
      </c>
      <c r="AO9" s="6">
        <v>4.1308680000000004</v>
      </c>
      <c r="AP9" s="6">
        <v>144.47389999999999</v>
      </c>
      <c r="AQ9" s="6">
        <v>312.34570000000002</v>
      </c>
      <c r="AR9" s="6">
        <f t="shared" si="0"/>
        <v>0.46254486615311169</v>
      </c>
      <c r="AU9" s="6">
        <v>8.0166090000000008</v>
      </c>
      <c r="AV9" s="6">
        <v>480.7724</v>
      </c>
      <c r="BN9" s="6">
        <v>11340.51</v>
      </c>
    </row>
    <row r="10" spans="1:86" s="2" customFormat="1" ht="13.75" customHeight="1">
      <c r="A10" s="5" t="s">
        <v>62</v>
      </c>
      <c r="B10" s="5" t="s">
        <v>63</v>
      </c>
      <c r="C10" s="5" t="s">
        <v>76</v>
      </c>
      <c r="D10" s="5" t="s">
        <v>65</v>
      </c>
      <c r="E10" s="5" t="s">
        <v>66</v>
      </c>
      <c r="F10" s="5" t="s">
        <v>67</v>
      </c>
      <c r="G10" s="5" t="s">
        <v>68</v>
      </c>
      <c r="I10" s="5" t="s">
        <v>69</v>
      </c>
      <c r="J10" s="5" t="s">
        <v>77</v>
      </c>
      <c r="L10" s="6">
        <v>11.906040000000001</v>
      </c>
      <c r="M10" s="6">
        <v>0.11455</v>
      </c>
      <c r="N10" s="6">
        <v>5.8938999999999998E-2</v>
      </c>
      <c r="O10" s="6">
        <v>9.2900000000000003E-4</v>
      </c>
      <c r="P10" s="6">
        <v>0.682558</v>
      </c>
      <c r="Q10" s="6">
        <v>1.2602E-2</v>
      </c>
      <c r="R10" s="6">
        <v>0.52</v>
      </c>
      <c r="S10" s="6">
        <v>0.87119999999999997</v>
      </c>
      <c r="U10" s="6">
        <v>519</v>
      </c>
      <c r="V10" s="6">
        <v>5</v>
      </c>
      <c r="W10" s="6">
        <v>520</v>
      </c>
      <c r="X10" s="6">
        <v>5</v>
      </c>
      <c r="Y10" s="6">
        <v>565</v>
      </c>
      <c r="Z10" s="6">
        <v>34</v>
      </c>
      <c r="AA10" s="6">
        <v>528</v>
      </c>
      <c r="AB10" s="6">
        <v>13</v>
      </c>
      <c r="AD10" s="5" t="s">
        <v>71</v>
      </c>
      <c r="AE10" s="6">
        <v>92</v>
      </c>
      <c r="AG10" s="6">
        <v>520</v>
      </c>
      <c r="AH10" s="6">
        <v>5</v>
      </c>
      <c r="AI10" s="6">
        <v>520</v>
      </c>
      <c r="AJ10" s="6">
        <v>5</v>
      </c>
      <c r="AL10" s="7">
        <v>1.8935799999999999E-7</v>
      </c>
      <c r="AM10" s="6">
        <v>37.702550000000002</v>
      </c>
      <c r="AN10" s="6">
        <v>2.2234560000000001</v>
      </c>
      <c r="AO10" s="6">
        <v>6.9437499999999996</v>
      </c>
      <c r="AP10" s="6">
        <v>259.17180000000002</v>
      </c>
      <c r="AQ10" s="6">
        <v>441.2593</v>
      </c>
      <c r="AR10" s="6">
        <f t="shared" si="0"/>
        <v>0.5873458077824083</v>
      </c>
      <c r="AU10" s="6">
        <v>8.8203490000000002</v>
      </c>
      <c r="AV10" s="6">
        <v>3.8421759999999998</v>
      </c>
      <c r="BN10" s="6">
        <v>11144.7</v>
      </c>
    </row>
    <row r="11" spans="1:86" s="2" customFormat="1" ht="13.75" customHeight="1">
      <c r="A11" s="5" t="s">
        <v>62</v>
      </c>
      <c r="B11" s="5" t="s">
        <v>63</v>
      </c>
      <c r="C11" s="5" t="s">
        <v>78</v>
      </c>
      <c r="D11" s="5" t="s">
        <v>65</v>
      </c>
      <c r="E11" s="5" t="s">
        <v>66</v>
      </c>
      <c r="F11" s="5" t="s">
        <v>67</v>
      </c>
      <c r="G11" s="5" t="s">
        <v>68</v>
      </c>
      <c r="I11" s="5" t="s">
        <v>69</v>
      </c>
      <c r="J11" s="5" t="s">
        <v>79</v>
      </c>
      <c r="L11" s="6">
        <v>11.675470000000001</v>
      </c>
      <c r="M11" s="6">
        <v>0.17443600000000001</v>
      </c>
      <c r="N11" s="6">
        <v>6.0559000000000002E-2</v>
      </c>
      <c r="O11" s="6">
        <v>1.9220000000000001E-3</v>
      </c>
      <c r="P11" s="6">
        <v>0.71515799999999996</v>
      </c>
      <c r="Q11" s="6">
        <v>2.5090000000000001E-2</v>
      </c>
      <c r="R11" s="6">
        <v>0.43</v>
      </c>
      <c r="S11" s="6">
        <v>0.871923</v>
      </c>
      <c r="U11" s="6">
        <v>528</v>
      </c>
      <c r="V11" s="6">
        <v>8</v>
      </c>
      <c r="W11" s="6">
        <v>530</v>
      </c>
      <c r="X11" s="6">
        <v>8</v>
      </c>
      <c r="Y11" s="6">
        <v>624</v>
      </c>
      <c r="Z11" s="6">
        <v>68</v>
      </c>
      <c r="AA11" s="6">
        <v>548</v>
      </c>
      <c r="AB11" s="6">
        <v>25</v>
      </c>
      <c r="AD11" s="5" t="s">
        <v>71</v>
      </c>
      <c r="AE11" s="6">
        <v>85</v>
      </c>
      <c r="AG11" s="6">
        <v>530</v>
      </c>
      <c r="AH11" s="6">
        <v>8</v>
      </c>
      <c r="AI11" s="6">
        <v>530</v>
      </c>
      <c r="AJ11" s="6">
        <v>8</v>
      </c>
      <c r="AL11" s="7">
        <v>1.8888100000000001E-7</v>
      </c>
      <c r="AM11" s="6">
        <v>11.21332</v>
      </c>
      <c r="AN11" s="6">
        <v>0.66927899999999996</v>
      </c>
      <c r="AO11" s="6">
        <v>2.595294</v>
      </c>
      <c r="AP11" s="6">
        <v>99.947479999999999</v>
      </c>
      <c r="AQ11" s="6">
        <v>134.92769999999999</v>
      </c>
      <c r="AR11" s="6">
        <f t="shared" si="0"/>
        <v>0.74074841563296501</v>
      </c>
      <c r="AU11" s="6">
        <v>7.2444709999999999</v>
      </c>
      <c r="AV11" s="6">
        <v>5.2700000000000002E-4</v>
      </c>
      <c r="BN11" s="6">
        <v>11557.18</v>
      </c>
    </row>
    <row r="12" spans="1:86" s="2" customFormat="1" ht="13.75" customHeight="1">
      <c r="A12" s="5" t="s">
        <v>62</v>
      </c>
      <c r="B12" s="5" t="s">
        <v>63</v>
      </c>
      <c r="C12" s="5" t="s">
        <v>80</v>
      </c>
      <c r="D12" s="5" t="s">
        <v>65</v>
      </c>
      <c r="E12" s="5" t="s">
        <v>66</v>
      </c>
      <c r="F12" s="5" t="s">
        <v>67</v>
      </c>
      <c r="G12" s="5" t="s">
        <v>68</v>
      </c>
      <c r="I12" s="5" t="s">
        <v>69</v>
      </c>
      <c r="J12" s="5" t="s">
        <v>81</v>
      </c>
      <c r="L12" s="6">
        <v>6.6658530000000003</v>
      </c>
      <c r="M12" s="6">
        <v>6.9167999999999993E-2</v>
      </c>
      <c r="N12" s="6">
        <v>7.1982000000000004E-2</v>
      </c>
      <c r="O12" s="6">
        <v>7.45E-4</v>
      </c>
      <c r="P12" s="6">
        <v>1.4889110000000001</v>
      </c>
      <c r="Q12" s="6">
        <v>2.1822000000000001E-2</v>
      </c>
      <c r="R12" s="6">
        <v>0.71</v>
      </c>
      <c r="S12" s="6">
        <v>0.90058000000000005</v>
      </c>
      <c r="U12" s="6">
        <v>898</v>
      </c>
      <c r="V12" s="6">
        <v>9</v>
      </c>
      <c r="W12" s="6">
        <v>901</v>
      </c>
      <c r="X12" s="6">
        <v>9</v>
      </c>
      <c r="Y12" s="6">
        <v>985</v>
      </c>
      <c r="Z12" s="6">
        <v>21</v>
      </c>
      <c r="AA12" s="6">
        <v>926</v>
      </c>
      <c r="AB12" s="6">
        <v>22</v>
      </c>
      <c r="AD12" s="5" t="s">
        <v>71</v>
      </c>
      <c r="AE12" s="6">
        <v>91</v>
      </c>
      <c r="AG12" s="6">
        <v>901</v>
      </c>
      <c r="AH12" s="6">
        <v>9</v>
      </c>
      <c r="AI12" s="6">
        <v>901</v>
      </c>
      <c r="AJ12" s="6">
        <v>9</v>
      </c>
      <c r="AL12" s="7">
        <v>1.92137E-7</v>
      </c>
      <c r="AM12" s="6">
        <v>59.405520000000003</v>
      </c>
      <c r="AN12" s="6">
        <v>4.2719100000000001</v>
      </c>
      <c r="AO12" s="6">
        <v>12.49972</v>
      </c>
      <c r="AP12" s="6">
        <v>233.4058</v>
      </c>
      <c r="AQ12" s="6">
        <v>390.8777</v>
      </c>
      <c r="AR12" s="6">
        <f t="shared" si="0"/>
        <v>0.59713255578407265</v>
      </c>
      <c r="AU12" s="6">
        <v>4.3895030000000004</v>
      </c>
      <c r="AV12" s="6">
        <v>14.23973</v>
      </c>
      <c r="BN12" s="6">
        <v>11775.67</v>
      </c>
    </row>
    <row r="13" spans="1:86" s="2" customFormat="1" ht="13.75" customHeight="1">
      <c r="A13" s="5" t="s">
        <v>62</v>
      </c>
      <c r="B13" s="5" t="s">
        <v>63</v>
      </c>
      <c r="C13" s="5" t="s">
        <v>82</v>
      </c>
      <c r="D13" s="5" t="s">
        <v>65</v>
      </c>
      <c r="E13" s="5" t="s">
        <v>66</v>
      </c>
      <c r="F13" s="5" t="s">
        <v>67</v>
      </c>
      <c r="G13" s="5" t="s">
        <v>68</v>
      </c>
      <c r="I13" s="5" t="s">
        <v>69</v>
      </c>
      <c r="J13" s="5" t="s">
        <v>83</v>
      </c>
      <c r="L13" s="6">
        <v>11.71331</v>
      </c>
      <c r="M13" s="6">
        <v>0.175145</v>
      </c>
      <c r="N13" s="6">
        <v>6.1286E-2</v>
      </c>
      <c r="O13" s="6">
        <v>2.0560000000000001E-3</v>
      </c>
      <c r="P13" s="6">
        <v>0.72141500000000003</v>
      </c>
      <c r="Q13" s="6">
        <v>2.6501E-2</v>
      </c>
      <c r="R13" s="6">
        <v>0.41</v>
      </c>
      <c r="S13" s="6">
        <v>0.87180199999999997</v>
      </c>
      <c r="U13" s="6">
        <v>526</v>
      </c>
      <c r="V13" s="6">
        <v>8</v>
      </c>
      <c r="W13" s="6">
        <v>528</v>
      </c>
      <c r="X13" s="6">
        <v>8</v>
      </c>
      <c r="Y13" s="6">
        <v>649</v>
      </c>
      <c r="Z13" s="6">
        <v>72</v>
      </c>
      <c r="AA13" s="6">
        <v>552</v>
      </c>
      <c r="AB13" s="6">
        <v>27</v>
      </c>
      <c r="AD13" s="5" t="s">
        <v>71</v>
      </c>
      <c r="AE13" s="6">
        <v>81</v>
      </c>
      <c r="AG13" s="6">
        <v>528</v>
      </c>
      <c r="AH13" s="6">
        <v>8</v>
      </c>
      <c r="AI13" s="6">
        <v>528</v>
      </c>
      <c r="AJ13" s="6">
        <v>8</v>
      </c>
      <c r="AL13" s="7">
        <v>1.92005E-7</v>
      </c>
      <c r="AM13" s="6">
        <v>9.3313469999999992</v>
      </c>
      <c r="AN13" s="6">
        <v>0.57479499999999994</v>
      </c>
      <c r="AO13" s="6">
        <v>3.5123769999999999</v>
      </c>
      <c r="AP13" s="6">
        <v>130.5899</v>
      </c>
      <c r="AQ13" s="6">
        <v>104.7803</v>
      </c>
      <c r="AR13" s="6">
        <f t="shared" si="0"/>
        <v>1.246321111888399</v>
      </c>
      <c r="AU13" s="6">
        <v>17.818819999999999</v>
      </c>
      <c r="AV13" s="6">
        <v>5.8685020000000003</v>
      </c>
      <c r="BN13" s="6">
        <v>10119.83</v>
      </c>
    </row>
    <row r="14" spans="1:86" s="2" customFormat="1" ht="13.75" customHeight="1">
      <c r="A14" s="5" t="s">
        <v>62</v>
      </c>
      <c r="B14" s="5" t="s">
        <v>63</v>
      </c>
      <c r="C14" s="5" t="s">
        <v>84</v>
      </c>
      <c r="D14" s="5" t="s">
        <v>65</v>
      </c>
      <c r="E14" s="5" t="s">
        <v>66</v>
      </c>
      <c r="F14" s="5" t="s">
        <v>67</v>
      </c>
      <c r="G14" s="5" t="s">
        <v>68</v>
      </c>
      <c r="I14" s="5" t="s">
        <v>69</v>
      </c>
      <c r="J14" s="5" t="s">
        <v>85</v>
      </c>
      <c r="L14" s="6">
        <v>3.8688259999999999</v>
      </c>
      <c r="M14" s="6">
        <v>5.9213000000000002E-2</v>
      </c>
      <c r="N14" s="6">
        <v>9.2163999999999996E-2</v>
      </c>
      <c r="O14" s="6">
        <v>1.116E-3</v>
      </c>
      <c r="P14" s="6">
        <v>3.2846120000000001</v>
      </c>
      <c r="Q14" s="6">
        <v>6.4091999999999996E-2</v>
      </c>
      <c r="R14" s="6">
        <v>0.78</v>
      </c>
      <c r="S14" s="6">
        <v>0.95117300000000005</v>
      </c>
      <c r="U14" s="6">
        <v>1482</v>
      </c>
      <c r="V14" s="6">
        <v>22</v>
      </c>
      <c r="W14" s="6">
        <v>1482</v>
      </c>
      <c r="X14" s="6">
        <v>23</v>
      </c>
      <c r="Y14" s="6">
        <v>1471</v>
      </c>
      <c r="Z14" s="6">
        <v>23</v>
      </c>
      <c r="AA14" s="6">
        <v>1477</v>
      </c>
      <c r="AB14" s="6">
        <v>63</v>
      </c>
      <c r="AD14" s="5" t="s">
        <v>71</v>
      </c>
      <c r="AE14" s="6">
        <v>101</v>
      </c>
      <c r="AG14" s="6">
        <v>1471</v>
      </c>
      <c r="AH14" s="6">
        <v>23</v>
      </c>
      <c r="AI14" s="6">
        <v>1482</v>
      </c>
      <c r="AJ14" s="6">
        <v>23</v>
      </c>
      <c r="AL14" s="6">
        <v>0.19788934399999999</v>
      </c>
      <c r="AM14" s="6">
        <v>326.37490000000003</v>
      </c>
      <c r="AN14" s="6">
        <v>30.189589999999999</v>
      </c>
      <c r="AO14" s="6">
        <v>39.177810000000001</v>
      </c>
      <c r="AP14" s="6">
        <v>376.3458</v>
      </c>
      <c r="AQ14" s="6">
        <v>1139.248</v>
      </c>
      <c r="AR14" s="6">
        <f t="shared" si="0"/>
        <v>0.33034580705869132</v>
      </c>
      <c r="AU14" s="6">
        <v>13.431010000000001</v>
      </c>
      <c r="AV14" s="6">
        <v>109.5848</v>
      </c>
      <c r="BN14" s="6">
        <v>12929.17</v>
      </c>
    </row>
    <row r="15" spans="1:86" s="2" customFormat="1" ht="13.75" customHeight="1">
      <c r="A15" s="5" t="s">
        <v>62</v>
      </c>
      <c r="B15" s="5" t="s">
        <v>63</v>
      </c>
      <c r="C15" s="5" t="s">
        <v>86</v>
      </c>
      <c r="D15" s="5" t="s">
        <v>65</v>
      </c>
      <c r="E15" s="5" t="s">
        <v>66</v>
      </c>
      <c r="F15" s="5" t="s">
        <v>67</v>
      </c>
      <c r="G15" s="5" t="s">
        <v>68</v>
      </c>
      <c r="I15" s="5" t="s">
        <v>69</v>
      </c>
      <c r="J15" s="5" t="s">
        <v>87</v>
      </c>
      <c r="L15" s="6">
        <v>11.62388</v>
      </c>
      <c r="M15" s="6">
        <v>0.16886200000000001</v>
      </c>
      <c r="N15" s="6">
        <v>5.7957000000000002E-2</v>
      </c>
      <c r="O15" s="6">
        <v>2.1459999999999999E-3</v>
      </c>
      <c r="P15" s="6">
        <v>0.687473</v>
      </c>
      <c r="Q15" s="6">
        <v>2.7345999999999999E-2</v>
      </c>
      <c r="R15" s="6">
        <v>0.37</v>
      </c>
      <c r="S15" s="6">
        <v>0.872089</v>
      </c>
      <c r="U15" s="6">
        <v>532</v>
      </c>
      <c r="V15" s="6">
        <v>8</v>
      </c>
      <c r="W15" s="6">
        <v>532</v>
      </c>
      <c r="X15" s="6">
        <v>8</v>
      </c>
      <c r="Y15" s="6">
        <v>528</v>
      </c>
      <c r="Z15" s="6">
        <v>81</v>
      </c>
      <c r="AA15" s="6">
        <v>531</v>
      </c>
      <c r="AB15" s="6">
        <v>27</v>
      </c>
      <c r="AD15" s="5" t="s">
        <v>71</v>
      </c>
      <c r="AE15" s="6">
        <v>101</v>
      </c>
      <c r="AG15" s="6">
        <v>532</v>
      </c>
      <c r="AH15" s="6">
        <v>8</v>
      </c>
      <c r="AI15" s="6">
        <v>532</v>
      </c>
      <c r="AJ15" s="6">
        <v>8</v>
      </c>
      <c r="AL15" s="6">
        <v>1.9529062999999999E-2</v>
      </c>
      <c r="AM15" s="6">
        <v>10.00488</v>
      </c>
      <c r="AN15" s="6">
        <v>0.56550500000000004</v>
      </c>
      <c r="AO15" s="6">
        <v>5.8826689999999999</v>
      </c>
      <c r="AP15" s="6">
        <v>225.8948</v>
      </c>
      <c r="AQ15" s="6">
        <v>117.6332</v>
      </c>
      <c r="AR15" s="6">
        <f t="shared" si="0"/>
        <v>1.9203320151113801</v>
      </c>
      <c r="AU15" s="6">
        <v>17.3018</v>
      </c>
      <c r="AV15" s="6">
        <v>11.063610000000001</v>
      </c>
      <c r="BN15" s="6">
        <v>10470.719999999999</v>
      </c>
    </row>
    <row r="16" spans="1:86" s="2" customFormat="1" ht="13.75" customHeight="1">
      <c r="A16" s="5" t="s">
        <v>62</v>
      </c>
      <c r="B16" s="5" t="s">
        <v>63</v>
      </c>
      <c r="C16" s="5" t="s">
        <v>88</v>
      </c>
      <c r="D16" s="5" t="s">
        <v>65</v>
      </c>
      <c r="E16" s="5" t="s">
        <v>66</v>
      </c>
      <c r="F16" s="5" t="s">
        <v>67</v>
      </c>
      <c r="G16" s="5" t="s">
        <v>68</v>
      </c>
      <c r="I16" s="5" t="s">
        <v>69</v>
      </c>
      <c r="J16" s="5" t="s">
        <v>70</v>
      </c>
      <c r="L16" s="6">
        <v>10.21255</v>
      </c>
      <c r="M16" s="6">
        <v>0.128853</v>
      </c>
      <c r="N16" s="6">
        <v>6.7257999999999998E-2</v>
      </c>
      <c r="O16" s="6">
        <v>1.823E-3</v>
      </c>
      <c r="P16" s="6">
        <v>0.90805100000000005</v>
      </c>
      <c r="Q16" s="6">
        <v>2.7153E-2</v>
      </c>
      <c r="R16" s="6">
        <v>0.42</v>
      </c>
      <c r="S16" s="6">
        <v>0.87729800000000002</v>
      </c>
      <c r="U16" s="6">
        <v>597</v>
      </c>
      <c r="V16" s="6">
        <v>7</v>
      </c>
      <c r="W16" s="6">
        <v>602</v>
      </c>
      <c r="X16" s="6">
        <v>8</v>
      </c>
      <c r="Y16" s="6">
        <v>846</v>
      </c>
      <c r="Z16" s="6">
        <v>56</v>
      </c>
      <c r="AA16" s="6">
        <v>656</v>
      </c>
      <c r="AB16" s="6">
        <v>27</v>
      </c>
      <c r="AD16" s="5" t="s">
        <v>71</v>
      </c>
      <c r="AE16" s="6">
        <v>71</v>
      </c>
      <c r="AG16" s="6">
        <v>602</v>
      </c>
      <c r="AH16" s="6">
        <v>8</v>
      </c>
      <c r="AI16" s="6">
        <v>602</v>
      </c>
      <c r="AJ16" s="6">
        <v>8</v>
      </c>
      <c r="AL16" s="6">
        <v>5.5952290000000002E-3</v>
      </c>
      <c r="AM16" s="6">
        <v>12.66633</v>
      </c>
      <c r="AN16" s="6">
        <v>0.840391</v>
      </c>
      <c r="AO16" s="6">
        <v>3.9759630000000001</v>
      </c>
      <c r="AP16" s="6">
        <v>118.2266</v>
      </c>
      <c r="AQ16" s="6">
        <v>127.76909999999999</v>
      </c>
      <c r="AR16" s="6">
        <f t="shared" si="0"/>
        <v>0.92531449309731395</v>
      </c>
      <c r="AU16" s="6">
        <v>5.1787710000000002</v>
      </c>
      <c r="AV16" s="6">
        <v>184.16290000000001</v>
      </c>
      <c r="BN16" s="6">
        <v>9636.3919999999998</v>
      </c>
    </row>
    <row r="17" spans="1:66" s="2" customFormat="1" ht="13.75" customHeight="1">
      <c r="A17" s="5" t="s">
        <v>62</v>
      </c>
      <c r="B17" s="5" t="s">
        <v>63</v>
      </c>
      <c r="C17" s="5" t="s">
        <v>89</v>
      </c>
      <c r="D17" s="5" t="s">
        <v>65</v>
      </c>
      <c r="E17" s="5" t="s">
        <v>66</v>
      </c>
      <c r="F17" s="5" t="s">
        <v>67</v>
      </c>
      <c r="G17" s="5" t="s">
        <v>68</v>
      </c>
      <c r="I17" s="5" t="s">
        <v>69</v>
      </c>
      <c r="J17" s="5" t="s">
        <v>90</v>
      </c>
      <c r="L17" s="6">
        <v>11.78356</v>
      </c>
      <c r="M17" s="6">
        <v>0.13101199999999999</v>
      </c>
      <c r="N17" s="6">
        <v>5.7825000000000001E-2</v>
      </c>
      <c r="O17" s="6">
        <v>9.5699999999999995E-4</v>
      </c>
      <c r="P17" s="6">
        <v>0.67660900000000002</v>
      </c>
      <c r="Q17" s="6">
        <v>1.3488999999999999E-2</v>
      </c>
      <c r="R17" s="6">
        <v>0.56000000000000005</v>
      </c>
      <c r="S17" s="6">
        <v>0.87158000000000002</v>
      </c>
      <c r="U17" s="6">
        <v>525</v>
      </c>
      <c r="V17" s="6">
        <v>6</v>
      </c>
      <c r="W17" s="6">
        <v>525</v>
      </c>
      <c r="X17" s="6">
        <v>6</v>
      </c>
      <c r="Y17" s="6">
        <v>523</v>
      </c>
      <c r="Z17" s="6">
        <v>36</v>
      </c>
      <c r="AA17" s="6">
        <v>525</v>
      </c>
      <c r="AB17" s="6">
        <v>14</v>
      </c>
      <c r="AD17" s="5" t="s">
        <v>71</v>
      </c>
      <c r="AE17" s="6">
        <v>100</v>
      </c>
      <c r="AG17" s="6">
        <v>525</v>
      </c>
      <c r="AH17" s="6">
        <v>6</v>
      </c>
      <c r="AI17" s="6">
        <v>525</v>
      </c>
      <c r="AJ17" s="6">
        <v>6</v>
      </c>
      <c r="AL17" s="6">
        <v>5.0557800000000002E-3</v>
      </c>
      <c r="AM17" s="6">
        <v>24.2042</v>
      </c>
      <c r="AN17" s="6">
        <v>1.4052770000000001</v>
      </c>
      <c r="AO17" s="6">
        <v>4.5373669999999997</v>
      </c>
      <c r="AP17" s="6">
        <v>159.50069999999999</v>
      </c>
      <c r="AQ17" s="6">
        <v>281.11270000000002</v>
      </c>
      <c r="AR17" s="6">
        <f t="shared" si="0"/>
        <v>0.56739058747612603</v>
      </c>
      <c r="AU17" s="6">
        <v>7.289129</v>
      </c>
      <c r="AV17" s="6">
        <v>2.6326139999999998</v>
      </c>
      <c r="BN17" s="6">
        <v>10439.280000000001</v>
      </c>
    </row>
    <row r="18" spans="1:66" s="2" customFormat="1" ht="13.75" customHeight="1">
      <c r="A18" s="5" t="s">
        <v>62</v>
      </c>
      <c r="B18" s="5" t="s">
        <v>63</v>
      </c>
      <c r="C18" s="5" t="s">
        <v>91</v>
      </c>
      <c r="D18" s="5" t="s">
        <v>65</v>
      </c>
      <c r="E18" s="5" t="s">
        <v>66</v>
      </c>
      <c r="F18" s="5" t="s">
        <v>67</v>
      </c>
      <c r="G18" s="5" t="s">
        <v>68</v>
      </c>
      <c r="I18" s="5" t="s">
        <v>69</v>
      </c>
      <c r="J18" s="5" t="s">
        <v>92</v>
      </c>
      <c r="L18" s="6">
        <v>11.51224</v>
      </c>
      <c r="M18" s="6">
        <v>0.12589500000000001</v>
      </c>
      <c r="N18" s="6">
        <v>5.7578999999999998E-2</v>
      </c>
      <c r="O18" s="6">
        <v>1.2600000000000001E-3</v>
      </c>
      <c r="P18" s="6">
        <v>0.689612</v>
      </c>
      <c r="Q18" s="6">
        <v>1.6872000000000002E-2</v>
      </c>
      <c r="R18" s="6">
        <v>0.45</v>
      </c>
      <c r="S18" s="6">
        <v>0.87245300000000003</v>
      </c>
      <c r="U18" s="6">
        <v>537</v>
      </c>
      <c r="V18" s="6">
        <v>6</v>
      </c>
      <c r="W18" s="6">
        <v>537</v>
      </c>
      <c r="X18" s="6">
        <v>6</v>
      </c>
      <c r="Y18" s="6">
        <v>514</v>
      </c>
      <c r="Z18" s="6">
        <v>48</v>
      </c>
      <c r="AA18" s="6">
        <v>533</v>
      </c>
      <c r="AB18" s="6">
        <v>17</v>
      </c>
      <c r="AD18" s="5" t="s">
        <v>71</v>
      </c>
      <c r="AE18" s="6">
        <v>105</v>
      </c>
      <c r="AG18" s="6">
        <v>537</v>
      </c>
      <c r="AH18" s="6">
        <v>6</v>
      </c>
      <c r="AI18" s="6">
        <v>537</v>
      </c>
      <c r="AJ18" s="6">
        <v>6</v>
      </c>
      <c r="AL18" s="7">
        <v>1.9708099999999999E-7</v>
      </c>
      <c r="AM18" s="6">
        <v>23.341139999999999</v>
      </c>
      <c r="AN18" s="6">
        <v>1.3523989999999999</v>
      </c>
      <c r="AO18" s="6">
        <v>4.0807700000000002</v>
      </c>
      <c r="AP18" s="6">
        <v>150.9547</v>
      </c>
      <c r="AQ18" s="6">
        <v>270.60149999999999</v>
      </c>
      <c r="AR18" s="6">
        <f t="shared" si="0"/>
        <v>0.55784871850303863</v>
      </c>
      <c r="AU18" s="6">
        <v>13.50478</v>
      </c>
      <c r="AV18" s="6">
        <v>5.5099999999999995E-4</v>
      </c>
      <c r="BN18" s="6">
        <v>10474.85</v>
      </c>
    </row>
    <row r="19" spans="1:66" s="2" customFormat="1" ht="13.75" customHeight="1">
      <c r="A19" s="5" t="s">
        <v>62</v>
      </c>
      <c r="B19" s="5" t="s">
        <v>63</v>
      </c>
      <c r="C19" s="5" t="s">
        <v>93</v>
      </c>
      <c r="D19" s="5" t="s">
        <v>65</v>
      </c>
      <c r="E19" s="5" t="s">
        <v>66</v>
      </c>
      <c r="F19" s="5" t="s">
        <v>67</v>
      </c>
      <c r="G19" s="5" t="s">
        <v>68</v>
      </c>
      <c r="I19" s="5" t="s">
        <v>69</v>
      </c>
      <c r="J19" s="5" t="s">
        <v>94</v>
      </c>
      <c r="L19" s="6">
        <v>11.92183</v>
      </c>
      <c r="M19" s="6">
        <v>0.13289899999999999</v>
      </c>
      <c r="N19" s="6">
        <v>5.8930999999999997E-2</v>
      </c>
      <c r="O19" s="6">
        <v>1.0740000000000001E-3</v>
      </c>
      <c r="P19" s="6">
        <v>0.681562</v>
      </c>
      <c r="Q19" s="6">
        <v>1.4564000000000001E-2</v>
      </c>
      <c r="R19" s="6">
        <v>0.52</v>
      </c>
      <c r="S19" s="6">
        <v>0.87115100000000001</v>
      </c>
      <c r="U19" s="6">
        <v>518</v>
      </c>
      <c r="V19" s="6">
        <v>6</v>
      </c>
      <c r="W19" s="6">
        <v>519</v>
      </c>
      <c r="X19" s="6">
        <v>6</v>
      </c>
      <c r="Y19" s="6">
        <v>565</v>
      </c>
      <c r="Z19" s="6">
        <v>40</v>
      </c>
      <c r="AA19" s="6">
        <v>528</v>
      </c>
      <c r="AB19" s="6">
        <v>15</v>
      </c>
      <c r="AD19" s="5" t="s">
        <v>71</v>
      </c>
      <c r="AE19" s="6">
        <v>92</v>
      </c>
      <c r="AG19" s="6">
        <v>519</v>
      </c>
      <c r="AH19" s="6">
        <v>6</v>
      </c>
      <c r="AI19" s="6">
        <v>519</v>
      </c>
      <c r="AJ19" s="6">
        <v>6</v>
      </c>
      <c r="AL19" s="6">
        <v>8.0761779999999998E-3</v>
      </c>
      <c r="AM19" s="6">
        <v>21.370190000000001</v>
      </c>
      <c r="AN19" s="6">
        <v>1.2706820000000001</v>
      </c>
      <c r="AO19" s="6">
        <v>2.748783</v>
      </c>
      <c r="AP19" s="6">
        <v>102.8297</v>
      </c>
      <c r="AQ19" s="6">
        <v>251.1781</v>
      </c>
      <c r="AR19" s="6">
        <f t="shared" si="0"/>
        <v>0.40938959248437662</v>
      </c>
      <c r="AU19" s="6">
        <v>6.4596689999999999</v>
      </c>
      <c r="AV19" s="6">
        <v>25.975380000000001</v>
      </c>
      <c r="BN19" s="6">
        <v>11029.82</v>
      </c>
    </row>
    <row r="20" spans="1:66" s="2" customFormat="1" ht="13.75" customHeight="1">
      <c r="A20" s="5" t="s">
        <v>62</v>
      </c>
      <c r="B20" s="5" t="s">
        <v>63</v>
      </c>
      <c r="C20" s="5" t="s">
        <v>95</v>
      </c>
      <c r="D20" s="5" t="s">
        <v>65</v>
      </c>
      <c r="E20" s="5" t="s">
        <v>66</v>
      </c>
      <c r="F20" s="5" t="s">
        <v>67</v>
      </c>
      <c r="G20" s="5" t="s">
        <v>68</v>
      </c>
      <c r="I20" s="5" t="s">
        <v>69</v>
      </c>
      <c r="J20" s="5" t="s">
        <v>75</v>
      </c>
      <c r="L20" s="6">
        <v>10.977880000000001</v>
      </c>
      <c r="M20" s="6">
        <v>0.14480299999999999</v>
      </c>
      <c r="N20" s="6">
        <v>6.2119000000000001E-2</v>
      </c>
      <c r="O20" s="6">
        <v>1.379E-3</v>
      </c>
      <c r="P20" s="6">
        <v>0.78020599999999996</v>
      </c>
      <c r="Q20" s="6">
        <v>2.0143999999999999E-2</v>
      </c>
      <c r="R20" s="6">
        <v>0.51</v>
      </c>
      <c r="S20" s="6">
        <v>0.87430200000000002</v>
      </c>
      <c r="U20" s="6">
        <v>560</v>
      </c>
      <c r="V20" s="6">
        <v>7</v>
      </c>
      <c r="W20" s="6">
        <v>562</v>
      </c>
      <c r="X20" s="6">
        <v>7</v>
      </c>
      <c r="Y20" s="6">
        <v>678</v>
      </c>
      <c r="Z20" s="6">
        <v>47</v>
      </c>
      <c r="AA20" s="6">
        <v>586</v>
      </c>
      <c r="AB20" s="6">
        <v>20</v>
      </c>
      <c r="AD20" s="5" t="s">
        <v>71</v>
      </c>
      <c r="AE20" s="6">
        <v>83</v>
      </c>
      <c r="AG20" s="6">
        <v>562</v>
      </c>
      <c r="AH20" s="6">
        <v>7</v>
      </c>
      <c r="AI20" s="6">
        <v>562</v>
      </c>
      <c r="AJ20" s="6">
        <v>7</v>
      </c>
      <c r="AL20" s="6">
        <v>3.3659492999999999E-2</v>
      </c>
      <c r="AM20" s="6">
        <v>18.491630000000001</v>
      </c>
      <c r="AN20" s="6">
        <v>1.1523099999999999</v>
      </c>
      <c r="AO20" s="6">
        <v>5.5543469999999999</v>
      </c>
      <c r="AP20" s="6">
        <v>190.58930000000001</v>
      </c>
      <c r="AQ20" s="6">
        <v>200.5866</v>
      </c>
      <c r="AR20" s="6">
        <f t="shared" si="0"/>
        <v>0.95015968165370968</v>
      </c>
      <c r="AU20" s="6">
        <v>17.392119999999998</v>
      </c>
      <c r="AV20" s="6">
        <v>114.5446</v>
      </c>
      <c r="BN20" s="6">
        <v>10821.41</v>
      </c>
    </row>
    <row r="21" spans="1:66" s="2" customFormat="1" ht="13.75" customHeight="1">
      <c r="A21" s="5" t="s">
        <v>62</v>
      </c>
      <c r="B21" s="5" t="s">
        <v>63</v>
      </c>
      <c r="C21" s="5" t="s">
        <v>96</v>
      </c>
      <c r="D21" s="5" t="s">
        <v>65</v>
      </c>
      <c r="E21" s="5" t="s">
        <v>66</v>
      </c>
      <c r="F21" s="5" t="s">
        <v>67</v>
      </c>
      <c r="G21" s="5" t="s">
        <v>68</v>
      </c>
      <c r="I21" s="5" t="s">
        <v>69</v>
      </c>
      <c r="J21" s="5" t="s">
        <v>97</v>
      </c>
      <c r="L21" s="6">
        <v>11.75989</v>
      </c>
      <c r="M21" s="6">
        <v>0.124944</v>
      </c>
      <c r="N21" s="6">
        <v>5.8548999999999997E-2</v>
      </c>
      <c r="O21" s="6">
        <v>1.1019999999999999E-3</v>
      </c>
      <c r="P21" s="6">
        <v>0.686469</v>
      </c>
      <c r="Q21" s="6">
        <v>1.4839E-2</v>
      </c>
      <c r="R21" s="6">
        <v>0.49</v>
      </c>
      <c r="S21" s="6">
        <v>0.87165499999999996</v>
      </c>
      <c r="U21" s="6">
        <v>526</v>
      </c>
      <c r="V21" s="6">
        <v>5</v>
      </c>
      <c r="W21" s="6">
        <v>526</v>
      </c>
      <c r="X21" s="6">
        <v>6</v>
      </c>
      <c r="Y21" s="6">
        <v>550</v>
      </c>
      <c r="Z21" s="6">
        <v>41</v>
      </c>
      <c r="AA21" s="6">
        <v>531</v>
      </c>
      <c r="AB21" s="6">
        <v>15</v>
      </c>
      <c r="AD21" s="5" t="s">
        <v>71</v>
      </c>
      <c r="AE21" s="6">
        <v>96</v>
      </c>
      <c r="AG21" s="6">
        <v>526</v>
      </c>
      <c r="AH21" s="6">
        <v>6</v>
      </c>
      <c r="AI21" s="6">
        <v>526</v>
      </c>
      <c r="AJ21" s="6">
        <v>6</v>
      </c>
      <c r="AL21" s="7">
        <v>1.99521E-7</v>
      </c>
      <c r="AM21" s="6">
        <v>25.262589999999999</v>
      </c>
      <c r="AN21" s="6">
        <v>1.4704839999999999</v>
      </c>
      <c r="AO21" s="6">
        <v>8.7156570000000002</v>
      </c>
      <c r="AP21" s="6">
        <v>328.9692</v>
      </c>
      <c r="AQ21" s="6">
        <v>293.17180000000002</v>
      </c>
      <c r="AR21" s="6">
        <f t="shared" si="0"/>
        <v>1.1221038312689009</v>
      </c>
      <c r="AU21" s="6">
        <v>5.8351990000000002</v>
      </c>
      <c r="AV21" s="6">
        <v>12.58291</v>
      </c>
      <c r="BN21" s="6">
        <v>10389.66</v>
      </c>
    </row>
    <row r="22" spans="1:66" s="2" customFormat="1" ht="13.75" customHeight="1">
      <c r="A22" s="5" t="s">
        <v>62</v>
      </c>
      <c r="B22" s="5" t="s">
        <v>63</v>
      </c>
      <c r="C22" s="5" t="s">
        <v>98</v>
      </c>
      <c r="D22" s="5" t="s">
        <v>65</v>
      </c>
      <c r="E22" s="5" t="s">
        <v>66</v>
      </c>
      <c r="F22" s="5" t="s">
        <v>67</v>
      </c>
      <c r="G22" s="5" t="s">
        <v>68</v>
      </c>
      <c r="I22" s="5" t="s">
        <v>69</v>
      </c>
      <c r="J22" s="5" t="s">
        <v>99</v>
      </c>
      <c r="L22" s="6">
        <v>11.38658</v>
      </c>
      <c r="M22" s="6">
        <v>0.13602</v>
      </c>
      <c r="N22" s="6">
        <v>5.9500999999999998E-2</v>
      </c>
      <c r="O22" s="6">
        <v>1.353E-3</v>
      </c>
      <c r="P22" s="6">
        <v>0.72049700000000005</v>
      </c>
      <c r="Q22" s="6">
        <v>1.8509999999999999E-2</v>
      </c>
      <c r="R22" s="6">
        <v>0.46</v>
      </c>
      <c r="S22" s="6">
        <v>0.87287199999999998</v>
      </c>
      <c r="U22" s="6">
        <v>542</v>
      </c>
      <c r="V22" s="6">
        <v>6</v>
      </c>
      <c r="W22" s="6">
        <v>543</v>
      </c>
      <c r="X22" s="6">
        <v>6</v>
      </c>
      <c r="Y22" s="6">
        <v>585</v>
      </c>
      <c r="Z22" s="6">
        <v>49</v>
      </c>
      <c r="AA22" s="6">
        <v>551</v>
      </c>
      <c r="AB22" s="6">
        <v>19</v>
      </c>
      <c r="AD22" s="5" t="s">
        <v>71</v>
      </c>
      <c r="AE22" s="6">
        <v>93</v>
      </c>
      <c r="AG22" s="6">
        <v>543</v>
      </c>
      <c r="AH22" s="6">
        <v>6</v>
      </c>
      <c r="AI22" s="6">
        <v>543</v>
      </c>
      <c r="AJ22" s="6">
        <v>6</v>
      </c>
      <c r="AL22" s="6">
        <v>2.169627E-2</v>
      </c>
      <c r="AM22" s="6">
        <v>18.574259999999999</v>
      </c>
      <c r="AN22" s="6">
        <v>1.0927720000000001</v>
      </c>
      <c r="AO22" s="6">
        <v>2.9249499999999999</v>
      </c>
      <c r="AP22" s="6">
        <v>109.0201</v>
      </c>
      <c r="AQ22" s="6">
        <v>209.5737</v>
      </c>
      <c r="AR22" s="6">
        <f t="shared" si="0"/>
        <v>0.52019933798945195</v>
      </c>
      <c r="AU22" s="6">
        <v>5.9110110000000002</v>
      </c>
      <c r="AV22" s="6">
        <v>6.2041719999999998</v>
      </c>
      <c r="BN22" s="6">
        <v>11523.51</v>
      </c>
    </row>
    <row r="23" spans="1:66" s="2" customFormat="1" ht="13.75" customHeight="1">
      <c r="A23" s="5" t="s">
        <v>62</v>
      </c>
      <c r="B23" s="5" t="s">
        <v>63</v>
      </c>
      <c r="C23" s="5" t="s">
        <v>100</v>
      </c>
      <c r="D23" s="5" t="s">
        <v>65</v>
      </c>
      <c r="E23" s="5" t="s">
        <v>66</v>
      </c>
      <c r="F23" s="5" t="s">
        <v>67</v>
      </c>
      <c r="G23" s="5" t="s">
        <v>68</v>
      </c>
      <c r="I23" s="5" t="s">
        <v>69</v>
      </c>
      <c r="J23" s="5" t="s">
        <v>101</v>
      </c>
      <c r="L23" s="6">
        <v>1.7445649999999999</v>
      </c>
      <c r="M23" s="6">
        <v>1.5278E-2</v>
      </c>
      <c r="N23" s="6">
        <v>0.21437</v>
      </c>
      <c r="O23" s="6">
        <v>9.9500000000000001E-4</v>
      </c>
      <c r="P23" s="6">
        <v>16.942499999999999</v>
      </c>
      <c r="Q23" s="6">
        <v>0.16792899999999999</v>
      </c>
      <c r="R23" s="6">
        <v>0.88</v>
      </c>
      <c r="S23" s="6">
        <v>1.100983</v>
      </c>
      <c r="U23" s="6">
        <v>2911</v>
      </c>
      <c r="V23" s="6">
        <v>31</v>
      </c>
      <c r="W23" s="6">
        <v>2921</v>
      </c>
      <c r="X23" s="6">
        <v>26</v>
      </c>
      <c r="Y23" s="6">
        <v>2939</v>
      </c>
      <c r="Z23" s="6">
        <v>8</v>
      </c>
      <c r="AA23" s="6">
        <v>2932</v>
      </c>
      <c r="AB23" s="6">
        <v>158</v>
      </c>
      <c r="AD23" s="5" t="s">
        <v>71</v>
      </c>
      <c r="AE23" s="6">
        <v>99</v>
      </c>
      <c r="AG23" s="6">
        <v>2939</v>
      </c>
      <c r="AH23" s="6">
        <v>8</v>
      </c>
      <c r="AI23" s="6">
        <v>2939</v>
      </c>
      <c r="AJ23" s="6">
        <v>8</v>
      </c>
      <c r="AL23" s="6">
        <v>1.8637005000000002E-2</v>
      </c>
      <c r="AM23" s="6">
        <v>231.66079999999999</v>
      </c>
      <c r="AN23" s="6">
        <v>49.645389999999999</v>
      </c>
      <c r="AO23" s="6">
        <v>26.264900000000001</v>
      </c>
      <c r="AP23" s="6">
        <v>154.1266</v>
      </c>
      <c r="AQ23" s="6">
        <v>400.4289</v>
      </c>
      <c r="AR23" s="6">
        <f t="shared" si="0"/>
        <v>0.38490378691448096</v>
      </c>
      <c r="AU23" s="6">
        <v>7.5300279999999997</v>
      </c>
      <c r="AV23" s="6">
        <v>13.08606</v>
      </c>
      <c r="BN23" s="6">
        <v>8882.9439999999995</v>
      </c>
    </row>
    <row r="24" spans="1:66" s="2" customFormat="1" ht="13.75" customHeight="1">
      <c r="A24" s="5" t="s">
        <v>62</v>
      </c>
      <c r="B24" s="5" t="s">
        <v>63</v>
      </c>
      <c r="C24" s="5" t="s">
        <v>102</v>
      </c>
      <c r="D24" s="5" t="s">
        <v>65</v>
      </c>
      <c r="E24" s="5" t="s">
        <v>66</v>
      </c>
      <c r="F24" s="5" t="s">
        <v>67</v>
      </c>
      <c r="G24" s="5" t="s">
        <v>68</v>
      </c>
      <c r="I24" s="5" t="s">
        <v>69</v>
      </c>
      <c r="J24" s="5" t="s">
        <v>103</v>
      </c>
      <c r="L24" s="6">
        <v>5.1294870000000001</v>
      </c>
      <c r="M24" s="6">
        <v>7.4787999999999993E-2</v>
      </c>
      <c r="N24" s="6">
        <v>7.9159999999999994E-2</v>
      </c>
      <c r="O24" s="6">
        <v>2.4610000000000001E-3</v>
      </c>
      <c r="P24" s="6">
        <v>2.1278169999999998</v>
      </c>
      <c r="Q24" s="6">
        <v>7.3061000000000001E-2</v>
      </c>
      <c r="R24" s="6">
        <v>0.42</v>
      </c>
      <c r="S24" s="6">
        <v>0.92122099999999996</v>
      </c>
      <c r="U24" s="6">
        <v>1147</v>
      </c>
      <c r="V24" s="6">
        <v>16</v>
      </c>
      <c r="W24" s="6">
        <v>1148</v>
      </c>
      <c r="X24" s="6">
        <v>17</v>
      </c>
      <c r="Y24" s="6">
        <v>1176</v>
      </c>
      <c r="Z24" s="6">
        <v>61</v>
      </c>
      <c r="AA24" s="6">
        <v>1158</v>
      </c>
      <c r="AB24" s="6">
        <v>72</v>
      </c>
      <c r="AD24" s="5" t="s">
        <v>71</v>
      </c>
      <c r="AE24" s="6">
        <v>98</v>
      </c>
      <c r="AG24" s="6">
        <v>1176</v>
      </c>
      <c r="AH24" s="6">
        <v>61</v>
      </c>
      <c r="AI24" s="6">
        <v>1148</v>
      </c>
      <c r="AJ24" s="6">
        <v>17</v>
      </c>
      <c r="AL24" s="7">
        <v>1.7161599999999999E-7</v>
      </c>
      <c r="AM24" s="6">
        <v>10.94788</v>
      </c>
      <c r="AN24" s="6">
        <v>0.86500699999999997</v>
      </c>
      <c r="AO24" s="6">
        <v>3.7256130000000001</v>
      </c>
      <c r="AP24" s="6">
        <v>64.869730000000004</v>
      </c>
      <c r="AQ24" s="6">
        <v>57.026859999999999</v>
      </c>
      <c r="AR24" s="6">
        <f t="shared" si="0"/>
        <v>1.1375294028112368</v>
      </c>
      <c r="AU24" s="6">
        <v>5.5397910000000001</v>
      </c>
      <c r="AV24" s="6">
        <v>2.1326269999999998</v>
      </c>
      <c r="BN24" s="6">
        <v>9263.8279999999995</v>
      </c>
    </row>
    <row r="25" spans="1:66" s="2" customFormat="1" ht="13.75" customHeight="1">
      <c r="A25" s="5" t="s">
        <v>62</v>
      </c>
      <c r="B25" s="5" t="s">
        <v>63</v>
      </c>
      <c r="C25" s="5" t="s">
        <v>104</v>
      </c>
      <c r="D25" s="5" t="s">
        <v>65</v>
      </c>
      <c r="E25" s="5" t="s">
        <v>66</v>
      </c>
      <c r="F25" s="5" t="s">
        <v>67</v>
      </c>
      <c r="G25" s="5" t="s">
        <v>68</v>
      </c>
      <c r="I25" s="5" t="s">
        <v>69</v>
      </c>
      <c r="J25" s="5" t="s">
        <v>105</v>
      </c>
      <c r="L25" s="6">
        <v>6.0252030000000003</v>
      </c>
      <c r="M25" s="6">
        <v>5.4628999999999997E-2</v>
      </c>
      <c r="N25" s="6">
        <v>7.3178999999999994E-2</v>
      </c>
      <c r="O25" s="6">
        <v>7.9299999999999998E-4</v>
      </c>
      <c r="P25" s="6">
        <v>1.6746179999999999</v>
      </c>
      <c r="Q25" s="6">
        <v>2.366E-2</v>
      </c>
      <c r="R25" s="6">
        <v>0.64</v>
      </c>
      <c r="S25" s="6">
        <v>0.90785099999999996</v>
      </c>
      <c r="U25" s="6">
        <v>989</v>
      </c>
      <c r="V25" s="6">
        <v>9</v>
      </c>
      <c r="W25" s="6">
        <v>990</v>
      </c>
      <c r="X25" s="6">
        <v>9</v>
      </c>
      <c r="Y25" s="6">
        <v>1019</v>
      </c>
      <c r="Z25" s="6">
        <v>22</v>
      </c>
      <c r="AA25" s="6">
        <v>999</v>
      </c>
      <c r="AB25" s="6">
        <v>24</v>
      </c>
      <c r="AD25" s="5" t="s">
        <v>71</v>
      </c>
      <c r="AE25" s="6">
        <v>97</v>
      </c>
      <c r="AG25" s="6">
        <v>990</v>
      </c>
      <c r="AH25" s="6">
        <v>9</v>
      </c>
      <c r="AI25" s="6">
        <v>990</v>
      </c>
      <c r="AJ25" s="6">
        <v>9</v>
      </c>
      <c r="AL25" s="6">
        <v>4.5206409999999997E-3</v>
      </c>
      <c r="AM25" s="6">
        <v>108.2822</v>
      </c>
      <c r="AN25" s="6">
        <v>7.8844440000000002</v>
      </c>
      <c r="AO25" s="6">
        <v>3.3246449999999999</v>
      </c>
      <c r="AP25" s="6">
        <v>62.385849999999998</v>
      </c>
      <c r="AQ25" s="6">
        <v>619.23260000000005</v>
      </c>
      <c r="AR25" s="6">
        <f t="shared" si="0"/>
        <v>0.10074703754292005</v>
      </c>
      <c r="AU25" s="6">
        <v>7.2891950000000003</v>
      </c>
      <c r="AV25" s="6">
        <v>20.77337</v>
      </c>
      <c r="BN25" s="6">
        <v>13901.35</v>
      </c>
    </row>
    <row r="26" spans="1:66" s="2" customFormat="1" ht="13.75" customHeight="1">
      <c r="A26" s="5" t="s">
        <v>62</v>
      </c>
      <c r="B26" s="5" t="s">
        <v>63</v>
      </c>
      <c r="C26" s="5" t="s">
        <v>106</v>
      </c>
      <c r="D26" s="5" t="s">
        <v>65</v>
      </c>
      <c r="E26" s="5" t="s">
        <v>66</v>
      </c>
      <c r="F26" s="5" t="s">
        <v>67</v>
      </c>
      <c r="G26" s="5" t="s">
        <v>68</v>
      </c>
      <c r="I26" s="5" t="s">
        <v>69</v>
      </c>
      <c r="J26" s="5" t="s">
        <v>107</v>
      </c>
      <c r="L26" s="6">
        <v>2.9008859999999999</v>
      </c>
      <c r="M26" s="6">
        <v>2.5548999999999999E-2</v>
      </c>
      <c r="N26" s="6">
        <v>0.114149</v>
      </c>
      <c r="O26" s="6">
        <v>6.9300000000000004E-4</v>
      </c>
      <c r="P26" s="6">
        <v>5.425554</v>
      </c>
      <c r="Q26" s="6">
        <v>5.8049999999999997E-2</v>
      </c>
      <c r="R26" s="6">
        <v>0.82</v>
      </c>
      <c r="S26" s="6">
        <v>0.99287300000000001</v>
      </c>
      <c r="U26" s="6">
        <v>1909</v>
      </c>
      <c r="V26" s="6">
        <v>17</v>
      </c>
      <c r="W26" s="6">
        <v>1909</v>
      </c>
      <c r="X26" s="6">
        <v>17</v>
      </c>
      <c r="Y26" s="6">
        <v>1866</v>
      </c>
      <c r="Z26" s="6">
        <v>11</v>
      </c>
      <c r="AA26" s="6">
        <v>1889</v>
      </c>
      <c r="AB26" s="6">
        <v>57</v>
      </c>
      <c r="AD26" s="5" t="s">
        <v>71</v>
      </c>
      <c r="AE26" s="6">
        <v>102</v>
      </c>
      <c r="AG26" s="6">
        <v>1866</v>
      </c>
      <c r="AH26" s="6">
        <v>11</v>
      </c>
      <c r="AI26" s="6">
        <v>1866</v>
      </c>
      <c r="AJ26" s="6">
        <v>11</v>
      </c>
      <c r="AL26" s="7">
        <v>2.2459600000000001E-7</v>
      </c>
      <c r="AM26" s="6">
        <v>230.16849999999999</v>
      </c>
      <c r="AN26" s="6">
        <v>26.263169999999999</v>
      </c>
      <c r="AO26" s="6">
        <v>16.332149999999999</v>
      </c>
      <c r="AP26" s="6">
        <v>154.01410000000001</v>
      </c>
      <c r="AQ26" s="6">
        <v>656.21140000000003</v>
      </c>
      <c r="AR26" s="6">
        <f t="shared" si="0"/>
        <v>0.23470195732655666</v>
      </c>
      <c r="AU26" s="6">
        <v>12.270519999999999</v>
      </c>
      <c r="AV26" s="6">
        <v>195.5222</v>
      </c>
      <c r="BN26" s="6">
        <v>12995.93</v>
      </c>
    </row>
    <row r="27" spans="1:66" s="2" customFormat="1" ht="13.75" customHeight="1">
      <c r="A27" s="5" t="s">
        <v>62</v>
      </c>
      <c r="B27" s="5" t="s">
        <v>63</v>
      </c>
      <c r="C27" s="5" t="s">
        <v>108</v>
      </c>
      <c r="D27" s="5" t="s">
        <v>65</v>
      </c>
      <c r="E27" s="5" t="s">
        <v>66</v>
      </c>
      <c r="F27" s="5" t="s">
        <v>67</v>
      </c>
      <c r="G27" s="5" t="s">
        <v>68</v>
      </c>
      <c r="I27" s="5" t="s">
        <v>69</v>
      </c>
      <c r="J27" s="5" t="s">
        <v>107</v>
      </c>
      <c r="L27" s="6">
        <v>12.05616</v>
      </c>
      <c r="M27" s="6">
        <v>0.151556</v>
      </c>
      <c r="N27" s="6">
        <v>5.6174000000000002E-2</v>
      </c>
      <c r="O27" s="6">
        <v>1.5529999999999999E-3</v>
      </c>
      <c r="P27" s="6">
        <v>0.64243600000000001</v>
      </c>
      <c r="Q27" s="6">
        <v>1.951E-2</v>
      </c>
      <c r="R27" s="6">
        <v>0.41</v>
      </c>
      <c r="S27" s="6">
        <v>0.87074399999999996</v>
      </c>
      <c r="U27" s="6">
        <v>514</v>
      </c>
      <c r="V27" s="6">
        <v>6</v>
      </c>
      <c r="W27" s="6">
        <v>514</v>
      </c>
      <c r="X27" s="6">
        <v>6</v>
      </c>
      <c r="Y27" s="6">
        <v>459</v>
      </c>
      <c r="Z27" s="6">
        <v>61</v>
      </c>
      <c r="AA27" s="6">
        <v>504</v>
      </c>
      <c r="AB27" s="6">
        <v>20</v>
      </c>
      <c r="AD27" s="5" t="s">
        <v>71</v>
      </c>
      <c r="AE27" s="6">
        <v>112</v>
      </c>
      <c r="AG27" s="6">
        <v>514</v>
      </c>
      <c r="AH27" s="6">
        <v>6</v>
      </c>
      <c r="AI27" s="6">
        <v>514</v>
      </c>
      <c r="AJ27" s="6">
        <v>6</v>
      </c>
      <c r="AL27" s="6">
        <v>2.5600540000000001E-2</v>
      </c>
      <c r="AM27" s="6">
        <v>12.362030000000001</v>
      </c>
      <c r="AN27" s="6">
        <v>0.69511400000000001</v>
      </c>
      <c r="AO27" s="6">
        <v>3.4252030000000002</v>
      </c>
      <c r="AP27" s="6">
        <v>133.13759999999999</v>
      </c>
      <c r="AQ27" s="6">
        <v>146.63800000000001</v>
      </c>
      <c r="AR27" s="6">
        <f t="shared" si="0"/>
        <v>0.90793382342912465</v>
      </c>
      <c r="AU27" s="6">
        <v>16.637560000000001</v>
      </c>
      <c r="AV27" s="6">
        <v>5.5599999999999996E-4</v>
      </c>
      <c r="BN27" s="6">
        <v>9082.7360000000008</v>
      </c>
    </row>
    <row r="28" spans="1:66" s="2" customFormat="1" ht="13.75" customHeight="1">
      <c r="A28" s="5" t="s">
        <v>62</v>
      </c>
      <c r="B28" s="5" t="s">
        <v>63</v>
      </c>
      <c r="C28" s="5" t="s">
        <v>109</v>
      </c>
      <c r="D28" s="5" t="s">
        <v>65</v>
      </c>
      <c r="E28" s="5" t="s">
        <v>66</v>
      </c>
      <c r="F28" s="5" t="s">
        <v>67</v>
      </c>
      <c r="G28" s="5" t="s">
        <v>68</v>
      </c>
      <c r="I28" s="5" t="s">
        <v>69</v>
      </c>
      <c r="J28" s="5" t="s">
        <v>107</v>
      </c>
      <c r="L28" s="6">
        <v>11.38749</v>
      </c>
      <c r="M28" s="6">
        <v>0.117886</v>
      </c>
      <c r="N28" s="6">
        <v>5.9268000000000001E-2</v>
      </c>
      <c r="O28" s="6">
        <v>1.207E-3</v>
      </c>
      <c r="P28" s="6">
        <v>0.71761900000000001</v>
      </c>
      <c r="Q28" s="6">
        <v>1.6396999999999998E-2</v>
      </c>
      <c r="R28" s="6">
        <v>0.45</v>
      </c>
      <c r="S28" s="6">
        <v>0.87286900000000001</v>
      </c>
      <c r="U28" s="6">
        <v>542</v>
      </c>
      <c r="V28" s="6">
        <v>6</v>
      </c>
      <c r="W28" s="6">
        <v>543</v>
      </c>
      <c r="X28" s="6">
        <v>6</v>
      </c>
      <c r="Y28" s="6">
        <v>577</v>
      </c>
      <c r="Z28" s="6">
        <v>44</v>
      </c>
      <c r="AA28" s="6">
        <v>549</v>
      </c>
      <c r="AB28" s="6">
        <v>17</v>
      </c>
      <c r="AD28" s="5" t="s">
        <v>71</v>
      </c>
      <c r="AE28" s="6">
        <v>94</v>
      </c>
      <c r="AG28" s="6">
        <v>543</v>
      </c>
      <c r="AH28" s="6">
        <v>6</v>
      </c>
      <c r="AI28" s="6">
        <v>543</v>
      </c>
      <c r="AJ28" s="6">
        <v>6</v>
      </c>
      <c r="AL28" s="7">
        <v>1.9694199999999999E-7</v>
      </c>
      <c r="AM28" s="6">
        <v>22.381160000000001</v>
      </c>
      <c r="AN28" s="6">
        <v>1.317423</v>
      </c>
      <c r="AO28" s="6">
        <v>1.773074</v>
      </c>
      <c r="AP28" s="6">
        <v>60.959490000000002</v>
      </c>
      <c r="AQ28" s="6">
        <v>250.63640000000001</v>
      </c>
      <c r="AR28" s="6">
        <f t="shared" si="0"/>
        <v>0.24321882216629348</v>
      </c>
      <c r="AU28" s="6">
        <v>1.9459820000000001</v>
      </c>
      <c r="AV28" s="6">
        <v>8.9283739999999998</v>
      </c>
      <c r="BN28" s="6">
        <v>10665.15</v>
      </c>
    </row>
    <row r="29" spans="1:66" s="2" customFormat="1" ht="13.75" customHeight="1">
      <c r="A29" s="5" t="s">
        <v>62</v>
      </c>
      <c r="B29" s="5" t="s">
        <v>63</v>
      </c>
      <c r="C29" s="5" t="s">
        <v>110</v>
      </c>
      <c r="D29" s="5" t="s">
        <v>65</v>
      </c>
      <c r="E29" s="5" t="s">
        <v>66</v>
      </c>
      <c r="F29" s="5" t="s">
        <v>67</v>
      </c>
      <c r="G29" s="5" t="s">
        <v>68</v>
      </c>
      <c r="I29" s="5" t="s">
        <v>69</v>
      </c>
      <c r="J29" s="5" t="s">
        <v>92</v>
      </c>
      <c r="L29" s="6">
        <v>5.2299740000000003</v>
      </c>
      <c r="M29" s="6">
        <v>4.6448000000000003E-2</v>
      </c>
      <c r="N29" s="6">
        <v>7.7155000000000001E-2</v>
      </c>
      <c r="O29" s="6">
        <v>9.0300000000000005E-4</v>
      </c>
      <c r="P29" s="6">
        <v>2.0340739999999999</v>
      </c>
      <c r="Q29" s="6">
        <v>2.989E-2</v>
      </c>
      <c r="R29" s="6">
        <v>0.6</v>
      </c>
      <c r="S29" s="6">
        <v>0.91948200000000002</v>
      </c>
      <c r="U29" s="6">
        <v>1128</v>
      </c>
      <c r="V29" s="6">
        <v>10</v>
      </c>
      <c r="W29" s="6">
        <v>1128</v>
      </c>
      <c r="X29" s="6">
        <v>10</v>
      </c>
      <c r="Y29" s="6">
        <v>1125</v>
      </c>
      <c r="Z29" s="6">
        <v>23</v>
      </c>
      <c r="AA29" s="6">
        <v>1127</v>
      </c>
      <c r="AB29" s="6">
        <v>30</v>
      </c>
      <c r="AD29" s="5" t="s">
        <v>71</v>
      </c>
      <c r="AE29" s="6">
        <v>100</v>
      </c>
      <c r="AG29" s="6">
        <v>1125</v>
      </c>
      <c r="AH29" s="6">
        <v>23</v>
      </c>
      <c r="AI29" s="6">
        <v>1128</v>
      </c>
      <c r="AJ29" s="6">
        <v>10</v>
      </c>
      <c r="AL29" s="6">
        <v>1.8667029000000002E-2</v>
      </c>
      <c r="AM29" s="6">
        <v>50.02169</v>
      </c>
      <c r="AN29" s="6">
        <v>3.8511639999999998</v>
      </c>
      <c r="AO29" s="6">
        <v>7.650938</v>
      </c>
      <c r="AP29" s="6">
        <v>136.77269999999999</v>
      </c>
      <c r="AQ29" s="6">
        <v>259.43520000000001</v>
      </c>
      <c r="AR29" s="6">
        <f t="shared" si="0"/>
        <v>0.52719407389590922</v>
      </c>
      <c r="AU29" s="6">
        <v>6.9958799999999997</v>
      </c>
      <c r="AV29" s="6">
        <v>49.976680000000002</v>
      </c>
      <c r="BN29" s="6">
        <v>11252.36</v>
      </c>
    </row>
    <row r="30" spans="1:66" s="2" customFormat="1" ht="13.75" customHeight="1">
      <c r="A30" s="5" t="s">
        <v>62</v>
      </c>
      <c r="B30" s="5" t="s">
        <v>63</v>
      </c>
      <c r="C30" s="5" t="s">
        <v>111</v>
      </c>
      <c r="D30" s="5" t="s">
        <v>65</v>
      </c>
      <c r="E30" s="5" t="s">
        <v>66</v>
      </c>
      <c r="F30" s="5" t="s">
        <v>67</v>
      </c>
      <c r="G30" s="5" t="s">
        <v>68</v>
      </c>
      <c r="I30" s="5" t="s">
        <v>69</v>
      </c>
      <c r="J30" s="5" t="s">
        <v>101</v>
      </c>
      <c r="L30" s="6">
        <v>11.23204</v>
      </c>
      <c r="M30" s="6">
        <v>0.116531</v>
      </c>
      <c r="N30" s="6">
        <v>5.8442000000000001E-2</v>
      </c>
      <c r="O30" s="6">
        <v>4.4099999999999999E-4</v>
      </c>
      <c r="P30" s="6">
        <v>0.71741600000000005</v>
      </c>
      <c r="Q30" s="6">
        <v>9.2029999999999994E-3</v>
      </c>
      <c r="R30" s="6">
        <v>0.81</v>
      </c>
      <c r="S30" s="6">
        <v>0.87339999999999995</v>
      </c>
      <c r="U30" s="6">
        <v>550</v>
      </c>
      <c r="V30" s="6">
        <v>6</v>
      </c>
      <c r="W30" s="6">
        <v>550</v>
      </c>
      <c r="X30" s="6">
        <v>6</v>
      </c>
      <c r="Y30" s="6">
        <v>546</v>
      </c>
      <c r="Z30" s="6">
        <v>16</v>
      </c>
      <c r="AA30" s="6">
        <v>549</v>
      </c>
      <c r="AB30" s="6">
        <v>9</v>
      </c>
      <c r="AD30" s="5" t="s">
        <v>71</v>
      </c>
      <c r="AE30" s="6">
        <v>101</v>
      </c>
      <c r="AG30" s="6">
        <v>550</v>
      </c>
      <c r="AH30" s="6">
        <v>6</v>
      </c>
      <c r="AI30" s="6">
        <v>550</v>
      </c>
      <c r="AJ30" s="6">
        <v>6</v>
      </c>
      <c r="AL30" s="6">
        <v>4.0685378000000001E-2</v>
      </c>
      <c r="AM30" s="6">
        <v>166.3887</v>
      </c>
      <c r="AN30" s="6">
        <v>9.7160119999999992</v>
      </c>
      <c r="AO30" s="6">
        <v>11.152150000000001</v>
      </c>
      <c r="AP30" s="6">
        <v>377.5498</v>
      </c>
      <c r="AQ30" s="6">
        <v>1855.336</v>
      </c>
      <c r="AR30" s="6">
        <f t="shared" si="0"/>
        <v>0.20349403019183587</v>
      </c>
      <c r="AU30" s="6">
        <v>11.6953</v>
      </c>
      <c r="AV30" s="6">
        <v>51.255330000000001</v>
      </c>
      <c r="BN30" s="6">
        <v>14028.72</v>
      </c>
    </row>
    <row r="31" spans="1:66" s="2" customFormat="1" ht="13.75" customHeight="1">
      <c r="A31" s="5" t="s">
        <v>62</v>
      </c>
      <c r="B31" s="5" t="s">
        <v>63</v>
      </c>
      <c r="C31" s="5" t="s">
        <v>112</v>
      </c>
      <c r="D31" s="5" t="s">
        <v>65</v>
      </c>
      <c r="E31" s="5" t="s">
        <v>66</v>
      </c>
      <c r="F31" s="5" t="s">
        <v>67</v>
      </c>
      <c r="G31" s="5" t="s">
        <v>68</v>
      </c>
      <c r="I31" s="5" t="s">
        <v>113</v>
      </c>
      <c r="J31" s="5" t="s">
        <v>114</v>
      </c>
      <c r="L31" s="6">
        <v>5.4507500000000002</v>
      </c>
      <c r="M31" s="6">
        <v>7.4755000000000002E-2</v>
      </c>
      <c r="N31" s="6">
        <v>7.6152999999999998E-2</v>
      </c>
      <c r="O31" s="6">
        <v>8.4000000000000003E-4</v>
      </c>
      <c r="P31" s="6">
        <v>1.9263459999999999</v>
      </c>
      <c r="Q31" s="6">
        <v>3.3905999999999999E-2</v>
      </c>
      <c r="R31" s="6">
        <v>0.78</v>
      </c>
      <c r="S31" s="6">
        <v>0.91589600000000004</v>
      </c>
      <c r="U31" s="6">
        <v>1085</v>
      </c>
      <c r="V31" s="6">
        <v>14</v>
      </c>
      <c r="W31" s="6">
        <v>1086</v>
      </c>
      <c r="X31" s="6">
        <v>15</v>
      </c>
      <c r="Y31" s="6">
        <v>1099</v>
      </c>
      <c r="Z31" s="6">
        <v>22</v>
      </c>
      <c r="AA31" s="6">
        <v>1090</v>
      </c>
      <c r="AB31" s="6">
        <v>34</v>
      </c>
      <c r="AD31" s="5" t="s">
        <v>71</v>
      </c>
      <c r="AE31" s="6">
        <v>99</v>
      </c>
      <c r="AG31" s="6">
        <v>1099</v>
      </c>
      <c r="AH31" s="6">
        <v>22</v>
      </c>
      <c r="AI31" s="6">
        <v>1086</v>
      </c>
      <c r="AJ31" s="6">
        <v>15</v>
      </c>
      <c r="AL31" s="7">
        <v>3.1119599999999998E-7</v>
      </c>
      <c r="AM31" s="6">
        <v>252.5069</v>
      </c>
      <c r="AN31" s="6">
        <v>19.23385</v>
      </c>
      <c r="AO31" s="6">
        <v>29.173780000000001</v>
      </c>
      <c r="AP31" s="6">
        <v>399.37419999999997</v>
      </c>
      <c r="AQ31" s="6">
        <v>1258.502</v>
      </c>
      <c r="AR31" s="6">
        <f t="shared" si="0"/>
        <v>0.31734093390395884</v>
      </c>
      <c r="AU31" s="6">
        <v>8.5565660000000001</v>
      </c>
      <c r="AV31" s="6">
        <v>32.825920000000004</v>
      </c>
      <c r="BN31" s="6">
        <v>13162.26</v>
      </c>
    </row>
    <row r="32" spans="1:66" s="2" customFormat="1" ht="13.75" customHeight="1">
      <c r="A32" s="5" t="s">
        <v>62</v>
      </c>
      <c r="B32" s="5" t="s">
        <v>63</v>
      </c>
      <c r="C32" s="5" t="s">
        <v>115</v>
      </c>
      <c r="D32" s="5" t="s">
        <v>65</v>
      </c>
      <c r="E32" s="5" t="s">
        <v>66</v>
      </c>
      <c r="F32" s="5" t="s">
        <v>67</v>
      </c>
      <c r="G32" s="5" t="s">
        <v>68</v>
      </c>
      <c r="I32" s="5" t="s">
        <v>69</v>
      </c>
      <c r="J32" s="5" t="s">
        <v>79</v>
      </c>
      <c r="L32" s="6">
        <v>5.0507410000000004</v>
      </c>
      <c r="M32" s="6">
        <v>5.5218999999999997E-2</v>
      </c>
      <c r="N32" s="6">
        <v>7.5465000000000004E-2</v>
      </c>
      <c r="O32" s="6">
        <v>1.09E-3</v>
      </c>
      <c r="P32" s="6">
        <v>2.0601050000000001</v>
      </c>
      <c r="Q32" s="6">
        <v>3.7329000000000001E-2</v>
      </c>
      <c r="R32" s="6">
        <v>0.6</v>
      </c>
      <c r="S32" s="6">
        <v>0.92263499999999998</v>
      </c>
      <c r="U32" s="6">
        <v>1165</v>
      </c>
      <c r="V32" s="6">
        <v>12</v>
      </c>
      <c r="W32" s="6">
        <v>1165</v>
      </c>
      <c r="X32" s="6">
        <v>13</v>
      </c>
      <c r="Y32" s="6">
        <v>1081</v>
      </c>
      <c r="Z32" s="6">
        <v>29</v>
      </c>
      <c r="AA32" s="6">
        <v>1136</v>
      </c>
      <c r="AB32" s="6">
        <v>37</v>
      </c>
      <c r="AD32" s="5" t="s">
        <v>71</v>
      </c>
      <c r="AE32" s="6">
        <v>108</v>
      </c>
      <c r="AG32" s="6">
        <v>1081</v>
      </c>
      <c r="AH32" s="6">
        <v>29</v>
      </c>
      <c r="AI32" s="6">
        <v>1165</v>
      </c>
      <c r="AJ32" s="6">
        <v>13</v>
      </c>
      <c r="AL32" s="7">
        <v>3.13713E-7</v>
      </c>
      <c r="AM32" s="6">
        <v>117.9008</v>
      </c>
      <c r="AN32" s="6">
        <v>8.8492920000000002</v>
      </c>
      <c r="AO32" s="6">
        <v>32.892879999999998</v>
      </c>
      <c r="AP32" s="6">
        <v>498.6902</v>
      </c>
      <c r="AQ32" s="6">
        <v>550.97580000000005</v>
      </c>
      <c r="AR32" s="6">
        <f t="shared" si="0"/>
        <v>0.90510363613066125</v>
      </c>
      <c r="AU32" s="6">
        <v>2.5376850000000002</v>
      </c>
      <c r="AV32" s="6">
        <v>59.85586</v>
      </c>
      <c r="BN32" s="6">
        <v>9476.1360000000004</v>
      </c>
    </row>
    <row r="33" spans="1:66" s="2" customFormat="1" ht="13.75" customHeight="1">
      <c r="A33" s="5" t="s">
        <v>62</v>
      </c>
      <c r="B33" s="5" t="s">
        <v>63</v>
      </c>
      <c r="C33" s="5" t="s">
        <v>116</v>
      </c>
      <c r="D33" s="5" t="s">
        <v>65</v>
      </c>
      <c r="E33" s="5" t="s">
        <v>66</v>
      </c>
      <c r="F33" s="5" t="s">
        <v>67</v>
      </c>
      <c r="G33" s="5" t="s">
        <v>68</v>
      </c>
      <c r="I33" s="5" t="s">
        <v>69</v>
      </c>
      <c r="J33" s="5" t="s">
        <v>97</v>
      </c>
      <c r="L33" s="6">
        <v>11.993259999999999</v>
      </c>
      <c r="M33" s="6">
        <v>0.132691</v>
      </c>
      <c r="N33" s="6">
        <v>5.8361000000000003E-2</v>
      </c>
      <c r="O33" s="6">
        <v>1.472E-3</v>
      </c>
      <c r="P33" s="6">
        <v>0.67094799999999999</v>
      </c>
      <c r="Q33" s="6">
        <v>1.8481000000000001E-2</v>
      </c>
      <c r="R33" s="6">
        <v>0.4</v>
      </c>
      <c r="S33" s="6">
        <v>0.87093399999999999</v>
      </c>
      <c r="U33" s="6">
        <v>516</v>
      </c>
      <c r="V33" s="6">
        <v>6</v>
      </c>
      <c r="W33" s="6">
        <v>516</v>
      </c>
      <c r="X33" s="6">
        <v>6</v>
      </c>
      <c r="Y33" s="6">
        <v>543</v>
      </c>
      <c r="Z33" s="6">
        <v>55</v>
      </c>
      <c r="AA33" s="6">
        <v>521</v>
      </c>
      <c r="AB33" s="6">
        <v>19</v>
      </c>
      <c r="AD33" s="5" t="s">
        <v>71</v>
      </c>
      <c r="AE33" s="6">
        <v>95</v>
      </c>
      <c r="AG33" s="6">
        <v>516</v>
      </c>
      <c r="AH33" s="6">
        <v>6</v>
      </c>
      <c r="AI33" s="6">
        <v>516</v>
      </c>
      <c r="AJ33" s="6">
        <v>6</v>
      </c>
      <c r="AL33" s="7">
        <v>2.07007E-7</v>
      </c>
      <c r="AM33" s="6">
        <v>20.688099999999999</v>
      </c>
      <c r="AN33" s="6">
        <v>1.1876850000000001</v>
      </c>
      <c r="AO33" s="6">
        <v>5.6750119999999997</v>
      </c>
      <c r="AP33" s="6">
        <v>217.99279999999999</v>
      </c>
      <c r="AQ33" s="6">
        <v>245.5616</v>
      </c>
      <c r="AR33" s="6">
        <f t="shared" si="0"/>
        <v>0.88773163230733143</v>
      </c>
      <c r="AU33" s="6">
        <v>13.01535</v>
      </c>
      <c r="AV33" s="6">
        <v>5.8E-4</v>
      </c>
      <c r="BN33" s="6">
        <v>10879.83</v>
      </c>
    </row>
    <row r="34" spans="1:66" s="2" customFormat="1" ht="13.75" customHeight="1">
      <c r="A34" s="5" t="s">
        <v>62</v>
      </c>
      <c r="B34" s="5" t="s">
        <v>63</v>
      </c>
      <c r="C34" s="5" t="s">
        <v>117</v>
      </c>
      <c r="D34" s="5" t="s">
        <v>65</v>
      </c>
      <c r="E34" s="5" t="s">
        <v>66</v>
      </c>
      <c r="F34" s="5" t="s">
        <v>67</v>
      </c>
      <c r="G34" s="5" t="s">
        <v>68</v>
      </c>
      <c r="I34" s="5" t="s">
        <v>69</v>
      </c>
      <c r="J34" s="5" t="s">
        <v>87</v>
      </c>
      <c r="L34" s="6">
        <v>2.484696</v>
      </c>
      <c r="M34" s="6">
        <v>3.5654999999999999E-2</v>
      </c>
      <c r="N34" s="6">
        <v>0.14424400000000001</v>
      </c>
      <c r="O34" s="6">
        <v>1.9269999999999999E-3</v>
      </c>
      <c r="P34" s="6">
        <v>8.0043380000000006</v>
      </c>
      <c r="Q34" s="6">
        <v>0.156946</v>
      </c>
      <c r="R34" s="6">
        <v>0.73</v>
      </c>
      <c r="S34" s="6">
        <v>1.021061</v>
      </c>
      <c r="U34" s="6">
        <v>2160</v>
      </c>
      <c r="V34" s="6">
        <v>32</v>
      </c>
      <c r="W34" s="6">
        <v>2180</v>
      </c>
      <c r="X34" s="6">
        <v>31</v>
      </c>
      <c r="Y34" s="6">
        <v>2279</v>
      </c>
      <c r="Z34" s="6">
        <v>23</v>
      </c>
      <c r="AA34" s="6">
        <v>2232</v>
      </c>
      <c r="AB34" s="6">
        <v>148</v>
      </c>
      <c r="AD34" s="5" t="s">
        <v>71</v>
      </c>
      <c r="AE34" s="6">
        <v>96</v>
      </c>
      <c r="AG34" s="6">
        <v>2279</v>
      </c>
      <c r="AH34" s="6">
        <v>23</v>
      </c>
      <c r="AI34" s="6">
        <v>2279</v>
      </c>
      <c r="AJ34" s="6">
        <v>23</v>
      </c>
      <c r="AL34" s="6">
        <v>0.16315600899999999</v>
      </c>
      <c r="AM34" s="6">
        <v>129.72110000000001</v>
      </c>
      <c r="AN34" s="6">
        <v>18.675920000000001</v>
      </c>
      <c r="AO34" s="6">
        <v>37.785069999999997</v>
      </c>
      <c r="AP34" s="6">
        <v>256.51350000000002</v>
      </c>
      <c r="AQ34" s="6">
        <v>285.74889999999999</v>
      </c>
      <c r="AR34" s="6">
        <f t="shared" si="0"/>
        <v>0.8976884950388262</v>
      </c>
      <c r="AU34" s="6">
        <v>266.11430000000001</v>
      </c>
      <c r="AV34" s="6">
        <v>636.43830000000003</v>
      </c>
      <c r="BN34" s="6">
        <v>9653.5759999999991</v>
      </c>
    </row>
    <row r="35" spans="1:66" s="2" customFormat="1" ht="13.75" customHeight="1">
      <c r="A35" s="5" t="s">
        <v>62</v>
      </c>
      <c r="B35" s="5" t="s">
        <v>63</v>
      </c>
      <c r="C35" s="5" t="s">
        <v>118</v>
      </c>
      <c r="D35" s="5" t="s">
        <v>65</v>
      </c>
      <c r="E35" s="5" t="s">
        <v>66</v>
      </c>
      <c r="F35" s="5" t="s">
        <v>67</v>
      </c>
      <c r="G35" s="5" t="s">
        <v>68</v>
      </c>
      <c r="I35" s="5" t="s">
        <v>119</v>
      </c>
      <c r="J35" s="5" t="s">
        <v>90</v>
      </c>
      <c r="L35" s="6">
        <v>5.9854329999999996</v>
      </c>
      <c r="M35" s="6">
        <v>6.4773999999999998E-2</v>
      </c>
      <c r="N35" s="6">
        <v>7.2414000000000006E-2</v>
      </c>
      <c r="O35" s="6">
        <v>8.03E-4</v>
      </c>
      <c r="P35" s="6">
        <v>1.668131</v>
      </c>
      <c r="Q35" s="6">
        <v>2.5843999999999999E-2</v>
      </c>
      <c r="R35" s="6">
        <v>0.7</v>
      </c>
      <c r="S35" s="6">
        <v>0.90835600000000005</v>
      </c>
      <c r="U35" s="6">
        <v>996</v>
      </c>
      <c r="V35" s="6">
        <v>10</v>
      </c>
      <c r="W35" s="6">
        <v>996</v>
      </c>
      <c r="X35" s="6">
        <v>11</v>
      </c>
      <c r="Y35" s="6">
        <v>998</v>
      </c>
      <c r="Z35" s="6">
        <v>23</v>
      </c>
      <c r="AA35" s="6">
        <v>996</v>
      </c>
      <c r="AB35" s="6">
        <v>26</v>
      </c>
      <c r="AD35" s="5" t="s">
        <v>71</v>
      </c>
      <c r="AE35" s="6">
        <v>100</v>
      </c>
      <c r="AG35" s="6">
        <v>996</v>
      </c>
      <c r="AH35" s="6">
        <v>11</v>
      </c>
      <c r="AI35" s="6">
        <v>996</v>
      </c>
      <c r="AJ35" s="6">
        <v>11</v>
      </c>
      <c r="AL35" s="6">
        <v>3.9406830000000004E-3</v>
      </c>
      <c r="AM35" s="6">
        <v>153.1824</v>
      </c>
      <c r="AN35" s="6">
        <v>11.04894</v>
      </c>
      <c r="AO35" s="6">
        <v>4.8642099999999999</v>
      </c>
      <c r="AP35" s="6">
        <v>100.1768</v>
      </c>
      <c r="AQ35" s="6">
        <v>943.84</v>
      </c>
      <c r="AR35" s="6">
        <f t="shared" si="0"/>
        <v>0.106137480928971</v>
      </c>
      <c r="AU35" s="6">
        <v>5.1527139999999996</v>
      </c>
      <c r="AV35" s="6">
        <v>51.748109999999997</v>
      </c>
      <c r="BN35" s="6">
        <v>10940.1</v>
      </c>
    </row>
    <row r="36" spans="1:66" s="2" customFormat="1" ht="13.75" customHeight="1">
      <c r="A36" s="5" t="s">
        <v>62</v>
      </c>
      <c r="B36" s="5" t="s">
        <v>63</v>
      </c>
      <c r="C36" s="5" t="s">
        <v>120</v>
      </c>
      <c r="D36" s="5" t="s">
        <v>65</v>
      </c>
      <c r="E36" s="5" t="s">
        <v>66</v>
      </c>
      <c r="F36" s="5" t="s">
        <v>67</v>
      </c>
      <c r="G36" s="5" t="s">
        <v>68</v>
      </c>
      <c r="I36" s="5" t="s">
        <v>69</v>
      </c>
      <c r="J36" s="5" t="s">
        <v>87</v>
      </c>
      <c r="L36" s="6">
        <v>4.8484179999999997</v>
      </c>
      <c r="M36" s="6">
        <v>5.1361999999999998E-2</v>
      </c>
      <c r="N36" s="6">
        <v>7.9186000000000006E-2</v>
      </c>
      <c r="O36" s="6">
        <v>9.4600000000000001E-4</v>
      </c>
      <c r="P36" s="6">
        <v>2.2519</v>
      </c>
      <c r="Q36" s="6">
        <v>3.5947E-2</v>
      </c>
      <c r="R36" s="6">
        <v>0.66</v>
      </c>
      <c r="S36" s="6">
        <v>0.92648799999999998</v>
      </c>
      <c r="U36" s="6">
        <v>1209</v>
      </c>
      <c r="V36" s="6">
        <v>12</v>
      </c>
      <c r="W36" s="6">
        <v>1209</v>
      </c>
      <c r="X36" s="6">
        <v>13</v>
      </c>
      <c r="Y36" s="6">
        <v>1177</v>
      </c>
      <c r="Z36" s="6">
        <v>24</v>
      </c>
      <c r="AA36" s="6">
        <v>1197</v>
      </c>
      <c r="AB36" s="6">
        <v>36</v>
      </c>
      <c r="AD36" s="5" t="s">
        <v>71</v>
      </c>
      <c r="AE36" s="6">
        <v>103</v>
      </c>
      <c r="AG36" s="6">
        <v>1177</v>
      </c>
      <c r="AH36" s="6">
        <v>24</v>
      </c>
      <c r="AI36" s="6">
        <v>1209</v>
      </c>
      <c r="AJ36" s="6">
        <v>13</v>
      </c>
      <c r="AL36" s="6">
        <v>2.1247199000000001E-2</v>
      </c>
      <c r="AM36" s="6">
        <v>48.884729999999998</v>
      </c>
      <c r="AN36" s="6">
        <v>3.903775</v>
      </c>
      <c r="AO36" s="6">
        <v>6.8257690000000002</v>
      </c>
      <c r="AP36" s="6">
        <v>117.09059999999999</v>
      </c>
      <c r="AQ36" s="6">
        <v>230.4615</v>
      </c>
      <c r="AR36" s="6">
        <f t="shared" si="0"/>
        <v>0.50807011149367676</v>
      </c>
      <c r="AU36" s="6">
        <v>4.3064809999999998</v>
      </c>
      <c r="AV36" s="6">
        <v>4.7724299999999999</v>
      </c>
      <c r="BN36" s="6">
        <v>12996.06</v>
      </c>
    </row>
    <row r="37" spans="1:66" s="2" customFormat="1" ht="13.75" customHeight="1">
      <c r="A37" s="5" t="s">
        <v>62</v>
      </c>
      <c r="B37" s="5" t="s">
        <v>63</v>
      </c>
      <c r="C37" s="5" t="s">
        <v>121</v>
      </c>
      <c r="D37" s="5" t="s">
        <v>65</v>
      </c>
      <c r="E37" s="5" t="s">
        <v>66</v>
      </c>
      <c r="F37" s="5" t="s">
        <v>67</v>
      </c>
      <c r="G37" s="5" t="s">
        <v>68</v>
      </c>
      <c r="I37" s="5" t="s">
        <v>69</v>
      </c>
      <c r="J37" s="5" t="s">
        <v>122</v>
      </c>
      <c r="L37" s="6">
        <v>10.753869999999999</v>
      </c>
      <c r="M37" s="6">
        <v>0.173788</v>
      </c>
      <c r="N37" s="6">
        <v>5.8326000000000003E-2</v>
      </c>
      <c r="O37" s="6">
        <v>9.1200000000000005E-4</v>
      </c>
      <c r="P37" s="6">
        <v>0.74782300000000002</v>
      </c>
      <c r="Q37" s="6">
        <v>1.6818E-2</v>
      </c>
      <c r="R37" s="6">
        <v>0.72</v>
      </c>
      <c r="S37" s="6">
        <v>0.87513300000000005</v>
      </c>
      <c r="U37" s="6">
        <v>573</v>
      </c>
      <c r="V37" s="6">
        <v>9</v>
      </c>
      <c r="W37" s="6">
        <v>573</v>
      </c>
      <c r="X37" s="6">
        <v>9</v>
      </c>
      <c r="Y37" s="6">
        <v>542</v>
      </c>
      <c r="Z37" s="6">
        <v>34</v>
      </c>
      <c r="AA37" s="6">
        <v>567</v>
      </c>
      <c r="AB37" s="6">
        <v>17</v>
      </c>
      <c r="AD37" s="5" t="s">
        <v>71</v>
      </c>
      <c r="AE37" s="6">
        <v>106</v>
      </c>
      <c r="AG37" s="6">
        <v>573</v>
      </c>
      <c r="AH37" s="6">
        <v>9</v>
      </c>
      <c r="AI37" s="6">
        <v>573</v>
      </c>
      <c r="AJ37" s="6">
        <v>9</v>
      </c>
      <c r="AL37" s="6">
        <v>8.5386031000000001E-2</v>
      </c>
      <c r="AM37" s="6">
        <v>341.32310000000001</v>
      </c>
      <c r="AN37" s="6">
        <v>19.7745</v>
      </c>
      <c r="AO37" s="6">
        <v>37.587090000000003</v>
      </c>
      <c r="AP37" s="6">
        <v>966.18960000000004</v>
      </c>
      <c r="AQ37" s="6">
        <v>3299.3490000000002</v>
      </c>
      <c r="AR37" s="6">
        <f t="shared" si="0"/>
        <v>0.29284249711079369</v>
      </c>
      <c r="AU37" s="6">
        <v>12.576230000000001</v>
      </c>
      <c r="AV37" s="6">
        <v>736.09019999999998</v>
      </c>
      <c r="BN37" s="6">
        <v>17101.919999999998</v>
      </c>
    </row>
    <row r="38" spans="1:66" s="2" customFormat="1" ht="13.75" customHeight="1">
      <c r="A38" s="5" t="s">
        <v>62</v>
      </c>
      <c r="B38" s="5" t="s">
        <v>63</v>
      </c>
      <c r="C38" s="5" t="s">
        <v>123</v>
      </c>
      <c r="D38" s="5" t="s">
        <v>65</v>
      </c>
      <c r="E38" s="5" t="s">
        <v>66</v>
      </c>
      <c r="F38" s="5" t="s">
        <v>67</v>
      </c>
      <c r="G38" s="5" t="s">
        <v>68</v>
      </c>
      <c r="I38" s="5" t="s">
        <v>69</v>
      </c>
      <c r="J38" s="5" t="s">
        <v>124</v>
      </c>
      <c r="L38" s="6">
        <v>11.92976</v>
      </c>
      <c r="M38" s="6">
        <v>0.14224300000000001</v>
      </c>
      <c r="N38" s="6">
        <v>5.9880999999999997E-2</v>
      </c>
      <c r="O38" s="6">
        <v>1.142E-3</v>
      </c>
      <c r="P38" s="6">
        <v>0.69208800000000004</v>
      </c>
      <c r="Q38" s="6">
        <v>1.5564E-2</v>
      </c>
      <c r="R38" s="6">
        <v>0.53</v>
      </c>
      <c r="S38" s="6">
        <v>0.87112699999999998</v>
      </c>
      <c r="U38" s="6">
        <v>518</v>
      </c>
      <c r="V38" s="6">
        <v>6</v>
      </c>
      <c r="W38" s="6">
        <v>519</v>
      </c>
      <c r="X38" s="6">
        <v>6</v>
      </c>
      <c r="Y38" s="6">
        <v>599</v>
      </c>
      <c r="Z38" s="6">
        <v>41</v>
      </c>
      <c r="AA38" s="6">
        <v>534</v>
      </c>
      <c r="AB38" s="6">
        <v>16</v>
      </c>
      <c r="AD38" s="5" t="s">
        <v>71</v>
      </c>
      <c r="AE38" s="6">
        <v>87</v>
      </c>
      <c r="AG38" s="6">
        <v>519</v>
      </c>
      <c r="AH38" s="6">
        <v>6</v>
      </c>
      <c r="AI38" s="6">
        <v>519</v>
      </c>
      <c r="AJ38" s="6">
        <v>6</v>
      </c>
      <c r="AL38" s="7">
        <v>2.0613200000000001E-7</v>
      </c>
      <c r="AM38" s="6">
        <v>24.547319999999999</v>
      </c>
      <c r="AN38" s="6">
        <v>1.456385</v>
      </c>
      <c r="AO38" s="6">
        <v>5.7297760000000002</v>
      </c>
      <c r="AP38" s="6">
        <v>228.25630000000001</v>
      </c>
      <c r="AQ38" s="6">
        <v>291.83460000000002</v>
      </c>
      <c r="AR38" s="6">
        <f t="shared" si="0"/>
        <v>0.78214269315564366</v>
      </c>
      <c r="AU38" s="6">
        <v>9.5674720000000004</v>
      </c>
      <c r="AV38" s="6">
        <v>7.47987</v>
      </c>
      <c r="BN38" s="6">
        <v>11266.29</v>
      </c>
    </row>
    <row r="39" spans="1:66" s="2" customFormat="1" ht="13.75" customHeight="1">
      <c r="A39" s="5" t="s">
        <v>62</v>
      </c>
      <c r="B39" s="5" t="s">
        <v>63</v>
      </c>
      <c r="C39" s="5" t="s">
        <v>125</v>
      </c>
      <c r="D39" s="5" t="s">
        <v>65</v>
      </c>
      <c r="E39" s="5" t="s">
        <v>66</v>
      </c>
      <c r="F39" s="5" t="s">
        <v>67</v>
      </c>
      <c r="G39" s="5" t="s">
        <v>68</v>
      </c>
      <c r="I39" s="5" t="s">
        <v>69</v>
      </c>
      <c r="J39" s="5" t="s">
        <v>87</v>
      </c>
      <c r="L39" s="6">
        <v>11.78111</v>
      </c>
      <c r="M39" s="6">
        <v>0.13647799999999999</v>
      </c>
      <c r="N39" s="6">
        <v>5.8826000000000003E-2</v>
      </c>
      <c r="O39" s="6">
        <v>1.0089999999999999E-3</v>
      </c>
      <c r="P39" s="6">
        <v>0.68847100000000006</v>
      </c>
      <c r="Q39" s="6">
        <v>1.4248E-2</v>
      </c>
      <c r="R39" s="6">
        <v>0.56000000000000005</v>
      </c>
      <c r="S39" s="6">
        <v>0.87158800000000003</v>
      </c>
      <c r="U39" s="6">
        <v>525</v>
      </c>
      <c r="V39" s="6">
        <v>6</v>
      </c>
      <c r="W39" s="6">
        <v>525</v>
      </c>
      <c r="X39" s="6">
        <v>6</v>
      </c>
      <c r="Y39" s="6">
        <v>561</v>
      </c>
      <c r="Z39" s="6">
        <v>37</v>
      </c>
      <c r="AA39" s="6">
        <v>532</v>
      </c>
      <c r="AB39" s="6">
        <v>14</v>
      </c>
      <c r="AD39" s="5" t="s">
        <v>71</v>
      </c>
      <c r="AE39" s="6">
        <v>94</v>
      </c>
      <c r="AG39" s="6">
        <v>525</v>
      </c>
      <c r="AH39" s="6">
        <v>6</v>
      </c>
      <c r="AI39" s="6">
        <v>525</v>
      </c>
      <c r="AJ39" s="6">
        <v>6</v>
      </c>
      <c r="AL39" s="7">
        <v>2.00314E-7</v>
      </c>
      <c r="AM39" s="6">
        <v>32.228319999999997</v>
      </c>
      <c r="AN39" s="6">
        <v>1.9047229999999999</v>
      </c>
      <c r="AO39" s="6">
        <v>3.4251589999999998</v>
      </c>
      <c r="AP39" s="6">
        <v>126.9723</v>
      </c>
      <c r="AQ39" s="6">
        <v>373.6653</v>
      </c>
      <c r="AR39" s="6">
        <f t="shared" si="0"/>
        <v>0.33980222407593108</v>
      </c>
      <c r="AU39" s="6">
        <v>4.564597</v>
      </c>
      <c r="AV39" s="6">
        <v>9.8182489999999998</v>
      </c>
      <c r="BN39" s="6">
        <v>12631.99</v>
      </c>
    </row>
    <row r="40" spans="1:66" s="2" customFormat="1" ht="13.75" customHeight="1">
      <c r="A40" s="5" t="s">
        <v>62</v>
      </c>
      <c r="B40" s="5" t="s">
        <v>63</v>
      </c>
      <c r="C40" s="5" t="s">
        <v>126</v>
      </c>
      <c r="D40" s="5" t="s">
        <v>65</v>
      </c>
      <c r="E40" s="5" t="s">
        <v>66</v>
      </c>
      <c r="F40" s="5" t="s">
        <v>67</v>
      </c>
      <c r="G40" s="5" t="s">
        <v>68</v>
      </c>
      <c r="I40" s="5" t="s">
        <v>69</v>
      </c>
      <c r="J40" s="5" t="s">
        <v>127</v>
      </c>
      <c r="L40" s="6">
        <v>5.3288289999999998</v>
      </c>
      <c r="M40" s="6">
        <v>7.5989000000000001E-2</v>
      </c>
      <c r="N40" s="6">
        <v>7.8687999999999994E-2</v>
      </c>
      <c r="O40" s="6">
        <v>1.7420000000000001E-3</v>
      </c>
      <c r="P40" s="6">
        <v>2.0360049999999998</v>
      </c>
      <c r="Q40" s="6">
        <v>5.3613000000000001E-2</v>
      </c>
      <c r="R40" s="6">
        <v>0.54</v>
      </c>
      <c r="S40" s="6">
        <v>0.91783800000000004</v>
      </c>
      <c r="U40" s="6">
        <v>1106</v>
      </c>
      <c r="V40" s="6">
        <v>15</v>
      </c>
      <c r="W40" s="6">
        <v>1109</v>
      </c>
      <c r="X40" s="6">
        <v>16</v>
      </c>
      <c r="Y40" s="6">
        <v>1164</v>
      </c>
      <c r="Z40" s="6">
        <v>44</v>
      </c>
      <c r="AA40" s="6">
        <v>1128</v>
      </c>
      <c r="AB40" s="6">
        <v>53</v>
      </c>
      <c r="AD40" s="5" t="s">
        <v>71</v>
      </c>
      <c r="AE40" s="6">
        <v>95</v>
      </c>
      <c r="AG40" s="6">
        <v>1164</v>
      </c>
      <c r="AH40" s="6">
        <v>44</v>
      </c>
      <c r="AI40" s="6">
        <v>1109</v>
      </c>
      <c r="AJ40" s="6">
        <v>16</v>
      </c>
      <c r="AL40" s="7">
        <v>2.0135000000000001E-7</v>
      </c>
      <c r="AM40" s="6">
        <v>13.413360000000001</v>
      </c>
      <c r="AN40" s="6">
        <v>1.0621499999999999</v>
      </c>
      <c r="AO40" s="6">
        <v>5.5127769999999998</v>
      </c>
      <c r="AP40" s="6">
        <v>98.965500000000006</v>
      </c>
      <c r="AQ40" s="6">
        <v>71.189580000000007</v>
      </c>
      <c r="AR40" s="6">
        <f t="shared" si="0"/>
        <v>1.390168336433506</v>
      </c>
      <c r="AU40" s="6">
        <v>12.01628</v>
      </c>
      <c r="AV40" s="6">
        <v>5.6499999999999996E-4</v>
      </c>
      <c r="BN40" s="6">
        <v>11017.93</v>
      </c>
    </row>
    <row r="41" spans="1:66" s="2" customFormat="1" ht="13.75" customHeight="1">
      <c r="A41" s="5" t="s">
        <v>62</v>
      </c>
      <c r="B41" s="5" t="s">
        <v>63</v>
      </c>
      <c r="C41" s="5" t="s">
        <v>128</v>
      </c>
      <c r="D41" s="5" t="s">
        <v>65</v>
      </c>
      <c r="E41" s="5" t="s">
        <v>66</v>
      </c>
      <c r="F41" s="5" t="s">
        <v>67</v>
      </c>
      <c r="G41" s="5" t="s">
        <v>68</v>
      </c>
      <c r="I41" s="5" t="s">
        <v>69</v>
      </c>
      <c r="J41" s="5" t="s">
        <v>87</v>
      </c>
      <c r="L41" s="6">
        <v>5.4998849999999999</v>
      </c>
      <c r="M41" s="6">
        <v>6.4707000000000001E-2</v>
      </c>
      <c r="N41" s="6">
        <v>7.4109999999999995E-2</v>
      </c>
      <c r="O41" s="6">
        <v>9.3899999999999995E-4</v>
      </c>
      <c r="P41" s="6">
        <v>1.8579140000000001</v>
      </c>
      <c r="Q41" s="6">
        <v>3.2122999999999999E-2</v>
      </c>
      <c r="R41" s="6">
        <v>0.68</v>
      </c>
      <c r="S41" s="6">
        <v>0.91513900000000004</v>
      </c>
      <c r="U41" s="6">
        <v>1077</v>
      </c>
      <c r="V41" s="6">
        <v>12</v>
      </c>
      <c r="W41" s="6">
        <v>1077</v>
      </c>
      <c r="X41" s="6">
        <v>13</v>
      </c>
      <c r="Y41" s="6">
        <v>1044</v>
      </c>
      <c r="Z41" s="6">
        <v>26</v>
      </c>
      <c r="AA41" s="6">
        <v>1066</v>
      </c>
      <c r="AB41" s="6">
        <v>32</v>
      </c>
      <c r="AD41" s="5" t="s">
        <v>71</v>
      </c>
      <c r="AE41" s="6">
        <v>103</v>
      </c>
      <c r="AG41" s="6">
        <v>1044</v>
      </c>
      <c r="AH41" s="6">
        <v>26</v>
      </c>
      <c r="AI41" s="6">
        <v>1077</v>
      </c>
      <c r="AJ41" s="6">
        <v>13</v>
      </c>
      <c r="AL41" s="6">
        <v>1.3942497999999999E-2</v>
      </c>
      <c r="AM41" s="6">
        <v>45.62623</v>
      </c>
      <c r="AN41" s="6">
        <v>3.3612549999999999</v>
      </c>
      <c r="AO41" s="6">
        <v>4.141197</v>
      </c>
      <c r="AP41" s="6">
        <v>77.496420000000001</v>
      </c>
      <c r="AQ41" s="6">
        <v>248.0967</v>
      </c>
      <c r="AR41" s="6">
        <f t="shared" si="0"/>
        <v>0.31236376783729891</v>
      </c>
      <c r="AU41" s="6">
        <v>7.0066870000000003</v>
      </c>
      <c r="AV41" s="6">
        <v>4.1957060000000004</v>
      </c>
      <c r="BN41" s="6">
        <v>12919.38</v>
      </c>
    </row>
    <row r="42" spans="1:66" s="2" customFormat="1" ht="13.75" customHeight="1">
      <c r="A42" s="5" t="s">
        <v>62</v>
      </c>
      <c r="B42" s="5" t="s">
        <v>63</v>
      </c>
      <c r="C42" s="5" t="s">
        <v>129</v>
      </c>
      <c r="D42" s="5" t="s">
        <v>65</v>
      </c>
      <c r="E42" s="5" t="s">
        <v>66</v>
      </c>
      <c r="F42" s="5" t="s">
        <v>67</v>
      </c>
      <c r="G42" s="5" t="s">
        <v>68</v>
      </c>
      <c r="I42" s="5" t="s">
        <v>69</v>
      </c>
      <c r="J42" s="5" t="s">
        <v>83</v>
      </c>
      <c r="L42" s="6">
        <v>11.94064</v>
      </c>
      <c r="M42" s="6">
        <v>0.17571600000000001</v>
      </c>
      <c r="N42" s="6">
        <v>5.7833000000000002E-2</v>
      </c>
      <c r="O42" s="6">
        <v>1.8450000000000001E-3</v>
      </c>
      <c r="P42" s="6">
        <v>0.66780499999999998</v>
      </c>
      <c r="Q42" s="6">
        <v>2.3463000000000001E-2</v>
      </c>
      <c r="R42" s="6">
        <v>0.42</v>
      </c>
      <c r="S42" s="6">
        <v>0.87109400000000003</v>
      </c>
      <c r="U42" s="6">
        <v>518</v>
      </c>
      <c r="V42" s="6">
        <v>8</v>
      </c>
      <c r="W42" s="6">
        <v>518</v>
      </c>
      <c r="X42" s="6">
        <v>8</v>
      </c>
      <c r="Y42" s="6">
        <v>523</v>
      </c>
      <c r="Z42" s="6">
        <v>70</v>
      </c>
      <c r="AA42" s="6">
        <v>519</v>
      </c>
      <c r="AB42" s="6">
        <v>24</v>
      </c>
      <c r="AD42" s="5" t="s">
        <v>71</v>
      </c>
      <c r="AE42" s="6">
        <v>99</v>
      </c>
      <c r="AG42" s="6">
        <v>518</v>
      </c>
      <c r="AH42" s="6">
        <v>8</v>
      </c>
      <c r="AI42" s="6">
        <v>518</v>
      </c>
      <c r="AJ42" s="6">
        <v>8</v>
      </c>
      <c r="AL42" s="6">
        <v>1.7449224999999999E-2</v>
      </c>
      <c r="AM42" s="6">
        <v>8.5637380000000007</v>
      </c>
      <c r="AN42" s="6">
        <v>0.49673400000000001</v>
      </c>
      <c r="AO42" s="6">
        <v>3.4645329999999999</v>
      </c>
      <c r="AP42" s="6">
        <v>131.274</v>
      </c>
      <c r="AQ42" s="6">
        <v>100.23269999999999</v>
      </c>
      <c r="AR42" s="6">
        <f t="shared" si="0"/>
        <v>1.309692345911065</v>
      </c>
      <c r="AU42" s="6">
        <v>18.48245</v>
      </c>
      <c r="AV42" s="6">
        <v>8.0885370000000005</v>
      </c>
      <c r="BN42" s="6">
        <v>10454.049999999999</v>
      </c>
    </row>
    <row r="43" spans="1:66" s="2" customFormat="1" ht="13.75" customHeight="1">
      <c r="A43" s="5" t="s">
        <v>62</v>
      </c>
      <c r="B43" s="5" t="s">
        <v>63</v>
      </c>
      <c r="C43" s="5" t="s">
        <v>130</v>
      </c>
      <c r="D43" s="5" t="s">
        <v>65</v>
      </c>
      <c r="E43" s="5" t="s">
        <v>66</v>
      </c>
      <c r="F43" s="5" t="s">
        <v>67</v>
      </c>
      <c r="G43" s="5" t="s">
        <v>68</v>
      </c>
      <c r="I43" s="5" t="s">
        <v>69</v>
      </c>
      <c r="J43" s="5" t="s">
        <v>131</v>
      </c>
      <c r="L43" s="6">
        <v>11.446949999999999</v>
      </c>
      <c r="M43" s="6">
        <v>0.15481300000000001</v>
      </c>
      <c r="N43" s="6">
        <v>6.0662000000000001E-2</v>
      </c>
      <c r="O43" s="6">
        <v>1.7179999999999999E-3</v>
      </c>
      <c r="P43" s="6">
        <v>0.73068699999999998</v>
      </c>
      <c r="Q43" s="6">
        <v>2.2926999999999999E-2</v>
      </c>
      <c r="R43" s="6">
        <v>0.43</v>
      </c>
      <c r="S43" s="6">
        <v>0.87266999999999995</v>
      </c>
      <c r="U43" s="6">
        <v>538</v>
      </c>
      <c r="V43" s="6">
        <v>7</v>
      </c>
      <c r="W43" s="6">
        <v>540</v>
      </c>
      <c r="X43" s="6">
        <v>7</v>
      </c>
      <c r="Y43" s="6">
        <v>627</v>
      </c>
      <c r="Z43" s="6">
        <v>61</v>
      </c>
      <c r="AA43" s="6">
        <v>557</v>
      </c>
      <c r="AB43" s="6">
        <v>23</v>
      </c>
      <c r="AD43" s="5" t="s">
        <v>71</v>
      </c>
      <c r="AE43" s="6">
        <v>86</v>
      </c>
      <c r="AG43" s="6">
        <v>540</v>
      </c>
      <c r="AH43" s="6">
        <v>7</v>
      </c>
      <c r="AI43" s="6">
        <v>540</v>
      </c>
      <c r="AJ43" s="6">
        <v>7</v>
      </c>
      <c r="AL43" s="6">
        <v>1.135428E-2</v>
      </c>
      <c r="AM43" s="6">
        <v>13.319470000000001</v>
      </c>
      <c r="AN43" s="6">
        <v>0.80075600000000002</v>
      </c>
      <c r="AO43" s="6">
        <v>2.8520479999999999</v>
      </c>
      <c r="AP43" s="6">
        <v>103.35250000000001</v>
      </c>
      <c r="AQ43" s="6">
        <v>145.0531</v>
      </c>
      <c r="AR43" s="6">
        <f t="shared" si="0"/>
        <v>0.71251493418617051</v>
      </c>
      <c r="AU43" s="6">
        <v>13.821809999999999</v>
      </c>
      <c r="AV43" s="6">
        <v>2.7404199999999999</v>
      </c>
      <c r="BN43" s="6">
        <v>10077.07</v>
      </c>
    </row>
    <row r="44" spans="1:66" s="2" customFormat="1" ht="13.75" customHeight="1">
      <c r="A44" s="5" t="s">
        <v>62</v>
      </c>
      <c r="B44" s="5" t="s">
        <v>63</v>
      </c>
      <c r="C44" s="5" t="s">
        <v>132</v>
      </c>
      <c r="D44" s="5" t="s">
        <v>65</v>
      </c>
      <c r="E44" s="5" t="s">
        <v>66</v>
      </c>
      <c r="F44" s="5" t="s">
        <v>67</v>
      </c>
      <c r="G44" s="5" t="s">
        <v>68</v>
      </c>
      <c r="I44" s="5" t="s">
        <v>69</v>
      </c>
      <c r="J44" s="5" t="s">
        <v>81</v>
      </c>
      <c r="L44" s="6">
        <v>11.155749999999999</v>
      </c>
      <c r="M44" s="6">
        <v>0.14552300000000001</v>
      </c>
      <c r="N44" s="6">
        <v>5.8821999999999999E-2</v>
      </c>
      <c r="O44" s="6">
        <v>1.0529999999999999E-3</v>
      </c>
      <c r="P44" s="6">
        <v>0.72701499999999997</v>
      </c>
      <c r="Q44" s="6">
        <v>1.61E-2</v>
      </c>
      <c r="R44" s="6">
        <v>0.59</v>
      </c>
      <c r="S44" s="6">
        <v>0.87366600000000005</v>
      </c>
      <c r="U44" s="6">
        <v>553</v>
      </c>
      <c r="V44" s="6">
        <v>7</v>
      </c>
      <c r="W44" s="6">
        <v>553</v>
      </c>
      <c r="X44" s="6">
        <v>7</v>
      </c>
      <c r="Y44" s="6">
        <v>561</v>
      </c>
      <c r="Z44" s="6">
        <v>39</v>
      </c>
      <c r="AA44" s="6">
        <v>555</v>
      </c>
      <c r="AB44" s="6">
        <v>16</v>
      </c>
      <c r="AD44" s="5" t="s">
        <v>71</v>
      </c>
      <c r="AE44" s="6">
        <v>99</v>
      </c>
      <c r="AG44" s="6">
        <v>553</v>
      </c>
      <c r="AH44" s="6">
        <v>7</v>
      </c>
      <c r="AI44" s="6">
        <v>553</v>
      </c>
      <c r="AJ44" s="6">
        <v>7</v>
      </c>
      <c r="AL44" s="7">
        <v>2.13901E-7</v>
      </c>
      <c r="AM44" s="6">
        <v>25.612459999999999</v>
      </c>
      <c r="AN44" s="6">
        <v>1.5097069999999999</v>
      </c>
      <c r="AO44" s="6">
        <v>9.3311759999999992</v>
      </c>
      <c r="AP44" s="6">
        <v>329.21390000000002</v>
      </c>
      <c r="AQ44" s="6">
        <v>283.41340000000002</v>
      </c>
      <c r="AR44" s="6">
        <f t="shared" si="0"/>
        <v>1.1616031563786327</v>
      </c>
      <c r="AU44" s="6">
        <v>7.1122670000000001</v>
      </c>
      <c r="AV44" s="6">
        <v>40.153219999999997</v>
      </c>
      <c r="BN44" s="6">
        <v>10171.1</v>
      </c>
    </row>
    <row r="45" spans="1:66" s="2" customFormat="1" ht="13.75" customHeight="1">
      <c r="A45" s="5" t="s">
        <v>62</v>
      </c>
      <c r="B45" s="5" t="s">
        <v>63</v>
      </c>
      <c r="C45" s="5" t="s">
        <v>133</v>
      </c>
      <c r="D45" s="5" t="s">
        <v>65</v>
      </c>
      <c r="E45" s="5" t="s">
        <v>66</v>
      </c>
      <c r="F45" s="5" t="s">
        <v>67</v>
      </c>
      <c r="G45" s="5" t="s">
        <v>68</v>
      </c>
      <c r="I45" s="5" t="s">
        <v>69</v>
      </c>
      <c r="J45" s="5" t="s">
        <v>83</v>
      </c>
      <c r="L45" s="6">
        <v>11.696009999999999</v>
      </c>
      <c r="M45" s="6">
        <v>0.13971</v>
      </c>
      <c r="N45" s="6">
        <v>5.8517E-2</v>
      </c>
      <c r="O45" s="6">
        <v>1.4450000000000001E-3</v>
      </c>
      <c r="P45" s="6">
        <v>0.68983700000000003</v>
      </c>
      <c r="Q45" s="6">
        <v>1.8925000000000001E-2</v>
      </c>
      <c r="R45" s="6">
        <v>0.44</v>
      </c>
      <c r="S45" s="6">
        <v>0.87185800000000002</v>
      </c>
      <c r="U45" s="6">
        <v>529</v>
      </c>
      <c r="V45" s="6">
        <v>6</v>
      </c>
      <c r="W45" s="6">
        <v>529</v>
      </c>
      <c r="X45" s="6">
        <v>6</v>
      </c>
      <c r="Y45" s="6">
        <v>549</v>
      </c>
      <c r="Z45" s="6">
        <v>54</v>
      </c>
      <c r="AA45" s="6">
        <v>533</v>
      </c>
      <c r="AB45" s="6">
        <v>19</v>
      </c>
      <c r="AD45" s="5" t="s">
        <v>71</v>
      </c>
      <c r="AE45" s="6">
        <v>96</v>
      </c>
      <c r="AG45" s="6">
        <v>529</v>
      </c>
      <c r="AH45" s="6">
        <v>6</v>
      </c>
      <c r="AI45" s="6">
        <v>529</v>
      </c>
      <c r="AJ45" s="6">
        <v>6</v>
      </c>
      <c r="AL45" s="7">
        <v>2.09225E-7</v>
      </c>
      <c r="AM45" s="6">
        <v>16.512930000000001</v>
      </c>
      <c r="AN45" s="6">
        <v>0.98142600000000002</v>
      </c>
      <c r="AO45" s="6">
        <v>5.8405079999999998</v>
      </c>
      <c r="AP45" s="6">
        <v>216.9742</v>
      </c>
      <c r="AQ45" s="6">
        <v>189.6328</v>
      </c>
      <c r="AR45" s="6">
        <f t="shared" si="0"/>
        <v>1.1441807535405266</v>
      </c>
      <c r="AU45" s="6">
        <v>13.197749999999999</v>
      </c>
      <c r="AV45" s="6">
        <v>1.7884850000000001</v>
      </c>
      <c r="BN45" s="6">
        <v>10729.99</v>
      </c>
    </row>
    <row r="46" spans="1:66" s="2" customFormat="1" ht="13.75" customHeight="1">
      <c r="A46" s="5" t="s">
        <v>62</v>
      </c>
      <c r="B46" s="5" t="s">
        <v>63</v>
      </c>
      <c r="C46" s="5" t="s">
        <v>134</v>
      </c>
      <c r="D46" s="5" t="s">
        <v>65</v>
      </c>
      <c r="E46" s="5" t="s">
        <v>66</v>
      </c>
      <c r="F46" s="5" t="s">
        <v>67</v>
      </c>
      <c r="G46" s="5" t="s">
        <v>68</v>
      </c>
      <c r="I46" s="5" t="s">
        <v>69</v>
      </c>
      <c r="J46" s="5" t="s">
        <v>70</v>
      </c>
      <c r="L46" s="6">
        <v>4.8638529999999998</v>
      </c>
      <c r="M46" s="6">
        <v>4.3213000000000001E-2</v>
      </c>
      <c r="N46" s="6">
        <v>8.0256999999999995E-2</v>
      </c>
      <c r="O46" s="6">
        <v>1.024E-3</v>
      </c>
      <c r="P46" s="6">
        <v>2.2751060000000001</v>
      </c>
      <c r="Q46" s="6">
        <v>3.5367999999999997E-2</v>
      </c>
      <c r="R46" s="6">
        <v>0.56999999999999995</v>
      </c>
      <c r="S46" s="6">
        <v>0.92618199999999995</v>
      </c>
      <c r="U46" s="6">
        <v>1205</v>
      </c>
      <c r="V46" s="6">
        <v>10</v>
      </c>
      <c r="W46" s="6">
        <v>1205</v>
      </c>
      <c r="X46" s="6">
        <v>11</v>
      </c>
      <c r="Y46" s="6">
        <v>1203</v>
      </c>
      <c r="Z46" s="6">
        <v>25</v>
      </c>
      <c r="AA46" s="6">
        <v>1205</v>
      </c>
      <c r="AB46" s="6">
        <v>35</v>
      </c>
      <c r="AD46" s="5" t="s">
        <v>71</v>
      </c>
      <c r="AE46" s="6">
        <v>100</v>
      </c>
      <c r="AG46" s="6">
        <v>1203</v>
      </c>
      <c r="AH46" s="6">
        <v>25</v>
      </c>
      <c r="AI46" s="6">
        <v>1205</v>
      </c>
      <c r="AJ46" s="6">
        <v>11</v>
      </c>
      <c r="AL46" s="7">
        <v>1.9954700000000001E-7</v>
      </c>
      <c r="AM46" s="6">
        <v>45.545900000000003</v>
      </c>
      <c r="AN46" s="6">
        <v>3.6533519999999999</v>
      </c>
      <c r="AO46" s="6">
        <v>7.6410140000000002</v>
      </c>
      <c r="AP46" s="6">
        <v>120.8021</v>
      </c>
      <c r="AQ46" s="6">
        <v>216.7158</v>
      </c>
      <c r="AR46" s="6">
        <f t="shared" si="0"/>
        <v>0.55742174774520359</v>
      </c>
      <c r="AU46" s="6">
        <v>14.25474</v>
      </c>
      <c r="AV46" s="6">
        <v>2.950688</v>
      </c>
      <c r="BN46" s="6">
        <v>11685.71</v>
      </c>
    </row>
    <row r="47" spans="1:66" s="2" customFormat="1" ht="13.75" customHeight="1">
      <c r="A47" s="5" t="s">
        <v>62</v>
      </c>
      <c r="B47" s="5" t="s">
        <v>63</v>
      </c>
      <c r="C47" s="5" t="s">
        <v>135</v>
      </c>
      <c r="D47" s="5" t="s">
        <v>65</v>
      </c>
      <c r="E47" s="5" t="s">
        <v>66</v>
      </c>
      <c r="F47" s="5" t="s">
        <v>67</v>
      </c>
      <c r="G47" s="5" t="s">
        <v>68</v>
      </c>
      <c r="I47" s="5" t="s">
        <v>69</v>
      </c>
      <c r="J47" s="5" t="s">
        <v>75</v>
      </c>
      <c r="L47" s="6">
        <v>11.82436</v>
      </c>
      <c r="M47" s="6">
        <v>0.117813</v>
      </c>
      <c r="N47" s="6">
        <v>5.8583999999999997E-2</v>
      </c>
      <c r="O47" s="6">
        <v>1.0660000000000001E-3</v>
      </c>
      <c r="P47" s="6">
        <v>0.68312799999999996</v>
      </c>
      <c r="Q47" s="6">
        <v>1.4168E-2</v>
      </c>
      <c r="R47" s="6">
        <v>0.48</v>
      </c>
      <c r="S47" s="6">
        <v>0.87145300000000003</v>
      </c>
      <c r="U47" s="6">
        <v>523</v>
      </c>
      <c r="V47" s="6">
        <v>5</v>
      </c>
      <c r="W47" s="6">
        <v>523</v>
      </c>
      <c r="X47" s="6">
        <v>5</v>
      </c>
      <c r="Y47" s="6">
        <v>552</v>
      </c>
      <c r="Z47" s="6">
        <v>40</v>
      </c>
      <c r="AA47" s="6">
        <v>529</v>
      </c>
      <c r="AB47" s="6">
        <v>14</v>
      </c>
      <c r="AD47" s="5" t="s">
        <v>71</v>
      </c>
      <c r="AE47" s="6">
        <v>95</v>
      </c>
      <c r="AG47" s="6">
        <v>523</v>
      </c>
      <c r="AH47" s="6">
        <v>5</v>
      </c>
      <c r="AI47" s="6">
        <v>523</v>
      </c>
      <c r="AJ47" s="6">
        <v>5</v>
      </c>
      <c r="AL47" s="7">
        <v>2.0686099999999999E-7</v>
      </c>
      <c r="AM47" s="6">
        <v>29.358350000000002</v>
      </c>
      <c r="AN47" s="6">
        <v>1.7277389999999999</v>
      </c>
      <c r="AO47" s="6">
        <v>5.3800949999999998</v>
      </c>
      <c r="AP47" s="6">
        <v>206.19630000000001</v>
      </c>
      <c r="AQ47" s="6">
        <v>342.68849999999998</v>
      </c>
      <c r="AR47" s="6">
        <f t="shared" si="0"/>
        <v>0.60170183709111924</v>
      </c>
      <c r="AU47" s="6">
        <v>9.8643809999999998</v>
      </c>
      <c r="AV47" s="6">
        <v>4.797587</v>
      </c>
      <c r="BN47" s="6">
        <v>10980.23</v>
      </c>
    </row>
    <row r="48" spans="1:66" s="2" customFormat="1" ht="13.75" customHeight="1">
      <c r="A48" s="5" t="s">
        <v>62</v>
      </c>
      <c r="B48" s="5" t="s">
        <v>63</v>
      </c>
      <c r="C48" s="5" t="s">
        <v>136</v>
      </c>
      <c r="D48" s="5" t="s">
        <v>65</v>
      </c>
      <c r="E48" s="5" t="s">
        <v>66</v>
      </c>
      <c r="F48" s="5" t="s">
        <v>67</v>
      </c>
      <c r="G48" s="5" t="s">
        <v>68</v>
      </c>
      <c r="I48" s="5" t="s">
        <v>69</v>
      </c>
      <c r="J48" s="5" t="s">
        <v>73</v>
      </c>
      <c r="L48" s="6">
        <v>11.684240000000001</v>
      </c>
      <c r="M48" s="6">
        <v>0.15103900000000001</v>
      </c>
      <c r="N48" s="6">
        <v>5.5474000000000002E-2</v>
      </c>
      <c r="O48" s="6">
        <v>1.47E-3</v>
      </c>
      <c r="P48" s="6">
        <v>0.65461800000000003</v>
      </c>
      <c r="Q48" s="6">
        <v>1.9302E-2</v>
      </c>
      <c r="R48" s="6">
        <v>0.44</v>
      </c>
      <c r="S48" s="6">
        <v>0.87189499999999998</v>
      </c>
      <c r="U48" s="6">
        <v>529</v>
      </c>
      <c r="V48" s="6">
        <v>7</v>
      </c>
      <c r="W48" s="6">
        <v>529</v>
      </c>
      <c r="X48" s="6">
        <v>7</v>
      </c>
      <c r="Y48" s="6">
        <v>431</v>
      </c>
      <c r="Z48" s="6">
        <v>59</v>
      </c>
      <c r="AA48" s="6">
        <v>511</v>
      </c>
      <c r="AB48" s="6">
        <v>19</v>
      </c>
      <c r="AD48" s="5" t="s">
        <v>71</v>
      </c>
      <c r="AE48" s="6">
        <v>123</v>
      </c>
      <c r="AG48" s="6">
        <v>529</v>
      </c>
      <c r="AH48" s="6">
        <v>7</v>
      </c>
      <c r="AI48" s="6">
        <v>529</v>
      </c>
      <c r="AJ48" s="6">
        <v>7</v>
      </c>
      <c r="AL48" s="7">
        <v>2.0501200000000001E-7</v>
      </c>
      <c r="AM48" s="6">
        <v>11.960240000000001</v>
      </c>
      <c r="AN48" s="6">
        <v>0.66206799999999999</v>
      </c>
      <c r="AO48" s="6">
        <v>2.6140430000000001</v>
      </c>
      <c r="AP48" s="6">
        <v>94.094930000000005</v>
      </c>
      <c r="AQ48" s="6">
        <v>136.69970000000001</v>
      </c>
      <c r="AR48" s="6">
        <f t="shared" si="0"/>
        <v>0.68833311265496555</v>
      </c>
      <c r="AU48" s="6">
        <v>18.042760000000001</v>
      </c>
      <c r="AV48" s="6">
        <v>14.055669999999999</v>
      </c>
      <c r="BN48" s="6">
        <v>9540.9539999999997</v>
      </c>
    </row>
    <row r="49" spans="1:86" s="2" customFormat="1" ht="13.75" customHeight="1">
      <c r="A49" s="5" t="s">
        <v>62</v>
      </c>
      <c r="B49" s="5" t="s">
        <v>63</v>
      </c>
      <c r="C49" s="5" t="s">
        <v>137</v>
      </c>
      <c r="D49" s="5" t="s">
        <v>65</v>
      </c>
      <c r="E49" s="5" t="s">
        <v>66</v>
      </c>
      <c r="F49" s="5" t="s">
        <v>67</v>
      </c>
      <c r="G49" s="5" t="s">
        <v>68</v>
      </c>
      <c r="I49" s="5" t="s">
        <v>69</v>
      </c>
      <c r="J49" s="5" t="s">
        <v>138</v>
      </c>
      <c r="L49" s="6">
        <v>12.18558</v>
      </c>
      <c r="M49" s="6">
        <v>0.16214799999999999</v>
      </c>
      <c r="N49" s="6">
        <v>5.9241000000000002E-2</v>
      </c>
      <c r="O49" s="6">
        <v>1.5659999999999999E-3</v>
      </c>
      <c r="P49" s="6">
        <v>0.67031300000000005</v>
      </c>
      <c r="Q49" s="6">
        <v>1.9834999999999998E-2</v>
      </c>
      <c r="R49" s="6">
        <v>0.45</v>
      </c>
      <c r="S49" s="6">
        <v>0.87036100000000005</v>
      </c>
      <c r="U49" s="6">
        <v>507</v>
      </c>
      <c r="V49" s="6">
        <v>7</v>
      </c>
      <c r="W49" s="6">
        <v>508</v>
      </c>
      <c r="X49" s="6">
        <v>7</v>
      </c>
      <c r="Y49" s="6">
        <v>576</v>
      </c>
      <c r="Z49" s="6">
        <v>57</v>
      </c>
      <c r="AA49" s="6">
        <v>521</v>
      </c>
      <c r="AB49" s="6">
        <v>20</v>
      </c>
      <c r="AD49" s="5" t="s">
        <v>71</v>
      </c>
      <c r="AE49" s="6">
        <v>88</v>
      </c>
      <c r="AG49" s="6">
        <v>508</v>
      </c>
      <c r="AH49" s="6">
        <v>7</v>
      </c>
      <c r="AI49" s="6">
        <v>508</v>
      </c>
      <c r="AJ49" s="6">
        <v>7</v>
      </c>
      <c r="AL49" s="7">
        <v>1.9406999999999999E-7</v>
      </c>
      <c r="AM49" s="6">
        <v>12.49222</v>
      </c>
      <c r="AN49" s="6">
        <v>0.73069499999999998</v>
      </c>
      <c r="AO49" s="6">
        <v>5.0153549999999996</v>
      </c>
      <c r="AP49" s="6">
        <v>192.6806</v>
      </c>
      <c r="AQ49" s="6">
        <v>147.9794</v>
      </c>
      <c r="AR49" s="6">
        <f t="shared" si="0"/>
        <v>1.3020771810130329</v>
      </c>
      <c r="AU49" s="6">
        <v>7.0552679999999999</v>
      </c>
      <c r="AV49" s="6">
        <v>10.67699</v>
      </c>
      <c r="BN49" s="6">
        <v>9794.4390000000003</v>
      </c>
    </row>
    <row r="51" spans="1:86" s="2" customFormat="1" ht="13.75" customHeight="1">
      <c r="A51" s="8" t="s">
        <v>62</v>
      </c>
      <c r="B51" s="8" t="s">
        <v>63</v>
      </c>
      <c r="C51" s="8" t="s">
        <v>139</v>
      </c>
      <c r="D51" s="8" t="s">
        <v>65</v>
      </c>
      <c r="E51" s="8" t="s">
        <v>66</v>
      </c>
      <c r="F51" s="8" t="s">
        <v>67</v>
      </c>
      <c r="G51" s="8" t="s">
        <v>68</v>
      </c>
      <c r="H51" s="9"/>
      <c r="I51" s="8" t="s">
        <v>69</v>
      </c>
      <c r="J51" s="8" t="s">
        <v>140</v>
      </c>
      <c r="K51" s="9"/>
      <c r="L51" s="10">
        <v>11.87861</v>
      </c>
      <c r="M51" s="10">
        <v>0.162075</v>
      </c>
      <c r="N51" s="10">
        <v>7.4790999999999996E-2</v>
      </c>
      <c r="O51" s="10">
        <v>1.9449999999999999E-3</v>
      </c>
      <c r="P51" s="10">
        <v>0.86813399999999996</v>
      </c>
      <c r="Q51" s="10">
        <v>2.5498E-2</v>
      </c>
      <c r="R51" s="10">
        <v>0.46</v>
      </c>
      <c r="S51" s="10">
        <v>0.87128399999999995</v>
      </c>
      <c r="T51" s="9"/>
      <c r="U51" s="10">
        <v>510</v>
      </c>
      <c r="V51" s="10">
        <v>7</v>
      </c>
      <c r="W51" s="10">
        <v>521</v>
      </c>
      <c r="X51" s="10">
        <v>7</v>
      </c>
      <c r="Y51" s="10">
        <v>1063</v>
      </c>
      <c r="Z51" s="10">
        <v>52</v>
      </c>
      <c r="AA51" s="10">
        <v>635</v>
      </c>
      <c r="AB51" s="10">
        <v>26</v>
      </c>
      <c r="AC51" s="9"/>
      <c r="AD51" s="8" t="s">
        <v>141</v>
      </c>
      <c r="AE51" s="10">
        <v>49</v>
      </c>
      <c r="AF51" s="9"/>
      <c r="AG51" s="10">
        <v>521</v>
      </c>
      <c r="AH51" s="10">
        <v>7</v>
      </c>
      <c r="AI51" s="10">
        <v>521</v>
      </c>
      <c r="AJ51" s="10">
        <v>7</v>
      </c>
      <c r="AK51" s="9"/>
      <c r="AL51" s="10">
        <v>1.0573908999999999E-2</v>
      </c>
      <c r="AM51" s="10">
        <v>15.52759</v>
      </c>
      <c r="AN51" s="10">
        <v>1.182609</v>
      </c>
      <c r="AO51" s="10">
        <v>6.3159320000000001</v>
      </c>
      <c r="AP51" s="10">
        <v>218.39169999999999</v>
      </c>
      <c r="AQ51" s="10">
        <v>183.08609999999999</v>
      </c>
      <c r="AR51" s="10">
        <f>AP51/AQ51</f>
        <v>1.1928360481762406</v>
      </c>
      <c r="AS51" s="9"/>
      <c r="AT51" s="9"/>
      <c r="AU51" s="10">
        <v>18.516500000000001</v>
      </c>
      <c r="AV51" s="10">
        <v>598.09299999999996</v>
      </c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10">
        <v>10651.77</v>
      </c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</row>
    <row r="52" spans="1:86" s="2" customFormat="1" ht="13.75" customHeight="1">
      <c r="A52" s="8" t="s">
        <v>62</v>
      </c>
      <c r="B52" s="8" t="s">
        <v>63</v>
      </c>
      <c r="C52" s="8" t="s">
        <v>142</v>
      </c>
      <c r="D52" s="8" t="s">
        <v>65</v>
      </c>
      <c r="E52" s="8" t="s">
        <v>66</v>
      </c>
      <c r="F52" s="8" t="s">
        <v>67</v>
      </c>
      <c r="G52" s="8" t="s">
        <v>68</v>
      </c>
      <c r="H52" s="9"/>
      <c r="I52" s="8" t="s">
        <v>69</v>
      </c>
      <c r="J52" s="8" t="s">
        <v>143</v>
      </c>
      <c r="K52" s="9"/>
      <c r="L52" s="10">
        <v>11.81147</v>
      </c>
      <c r="M52" s="10">
        <v>0.13797499999999999</v>
      </c>
      <c r="N52" s="10">
        <v>6.5969E-2</v>
      </c>
      <c r="O52" s="10">
        <v>1.5939999999999999E-3</v>
      </c>
      <c r="P52" s="10">
        <v>0.77007800000000004</v>
      </c>
      <c r="Q52" s="10">
        <v>2.0667999999999999E-2</v>
      </c>
      <c r="R52" s="10">
        <v>0.44</v>
      </c>
      <c r="S52" s="10">
        <v>0.87149299999999996</v>
      </c>
      <c r="T52" s="9"/>
      <c r="U52" s="10">
        <v>519</v>
      </c>
      <c r="V52" s="10">
        <v>6</v>
      </c>
      <c r="W52" s="10">
        <v>524</v>
      </c>
      <c r="X52" s="10">
        <v>6</v>
      </c>
      <c r="Y52" s="10">
        <v>805</v>
      </c>
      <c r="Z52" s="10">
        <v>51</v>
      </c>
      <c r="AA52" s="10">
        <v>580</v>
      </c>
      <c r="AB52" s="10">
        <v>21</v>
      </c>
      <c r="AC52" s="9"/>
      <c r="AD52" s="8" t="s">
        <v>141</v>
      </c>
      <c r="AE52" s="10">
        <v>65</v>
      </c>
      <c r="AF52" s="9"/>
      <c r="AG52" s="10">
        <v>524</v>
      </c>
      <c r="AH52" s="10">
        <v>6</v>
      </c>
      <c r="AI52" s="10">
        <v>524</v>
      </c>
      <c r="AJ52" s="10">
        <v>6</v>
      </c>
      <c r="AK52" s="9"/>
      <c r="AL52" s="10">
        <v>1.7191966999999999E-2</v>
      </c>
      <c r="AM52" s="10">
        <v>17.65183</v>
      </c>
      <c r="AN52" s="10">
        <v>1.124908</v>
      </c>
      <c r="AO52" s="10">
        <v>6.4480760000000004</v>
      </c>
      <c r="AP52" s="10">
        <v>234.04409999999999</v>
      </c>
      <c r="AQ52" s="10">
        <v>205.50219999999999</v>
      </c>
      <c r="AR52" s="10">
        <f>AP52/AQ52</f>
        <v>1.1388885374463145</v>
      </c>
      <c r="AS52" s="9"/>
      <c r="AT52" s="9"/>
      <c r="AU52" s="10">
        <v>12.29461</v>
      </c>
      <c r="AV52" s="10">
        <v>11.756019999999999</v>
      </c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10">
        <v>9871.8389999999999</v>
      </c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</row>
    <row r="53" spans="1:86" s="2" customFormat="1" ht="13.75" customHeight="1">
      <c r="A53" s="8" t="s">
        <v>62</v>
      </c>
      <c r="B53" s="8" t="s">
        <v>63</v>
      </c>
      <c r="C53" s="8" t="s">
        <v>144</v>
      </c>
      <c r="D53" s="8" t="s">
        <v>65</v>
      </c>
      <c r="E53" s="8" t="s">
        <v>66</v>
      </c>
      <c r="F53" s="8" t="s">
        <v>67</v>
      </c>
      <c r="G53" s="8" t="s">
        <v>68</v>
      </c>
      <c r="H53" s="9"/>
      <c r="I53" s="8" t="s">
        <v>69</v>
      </c>
      <c r="J53" s="8" t="s">
        <v>105</v>
      </c>
      <c r="K53" s="9"/>
      <c r="L53" s="10">
        <v>1.8680969999999999</v>
      </c>
      <c r="M53" s="10">
        <v>1.4419E-2</v>
      </c>
      <c r="N53" s="10">
        <v>0.211779</v>
      </c>
      <c r="O53" s="10">
        <v>9.1100000000000003E-4</v>
      </c>
      <c r="P53" s="10">
        <v>15.630940000000001</v>
      </c>
      <c r="Q53" s="10">
        <v>0.138123</v>
      </c>
      <c r="R53" s="10">
        <v>0.87</v>
      </c>
      <c r="S53" s="10">
        <v>1.0841890000000001</v>
      </c>
      <c r="T53" s="9"/>
      <c r="U53" s="10">
        <v>2696</v>
      </c>
      <c r="V53" s="10">
        <v>24</v>
      </c>
      <c r="W53" s="10">
        <v>2764</v>
      </c>
      <c r="X53" s="10">
        <v>21</v>
      </c>
      <c r="Y53" s="10">
        <v>2919</v>
      </c>
      <c r="Z53" s="10">
        <v>7</v>
      </c>
      <c r="AA53" s="10">
        <v>2855</v>
      </c>
      <c r="AB53" s="10">
        <v>131</v>
      </c>
      <c r="AC53" s="9"/>
      <c r="AD53" s="8" t="s">
        <v>141</v>
      </c>
      <c r="AE53" s="10">
        <v>95</v>
      </c>
      <c r="AF53" s="9"/>
      <c r="AG53" s="10">
        <v>2919</v>
      </c>
      <c r="AH53" s="10">
        <v>7</v>
      </c>
      <c r="AI53" s="10">
        <v>2919</v>
      </c>
      <c r="AJ53" s="10">
        <v>7</v>
      </c>
      <c r="AK53" s="9"/>
      <c r="AL53" s="11">
        <v>2.02299E-7</v>
      </c>
      <c r="AM53" s="10">
        <v>253.7704</v>
      </c>
      <c r="AN53" s="10">
        <v>53.756509999999999</v>
      </c>
      <c r="AO53" s="10">
        <v>38.534790000000001</v>
      </c>
      <c r="AP53" s="10">
        <v>258.34930000000003</v>
      </c>
      <c r="AQ53" s="10">
        <v>465.37099999999998</v>
      </c>
      <c r="AR53" s="10">
        <f>AP53/AQ53</f>
        <v>0.55514696876255731</v>
      </c>
      <c r="AS53" s="9"/>
      <c r="AT53" s="9"/>
      <c r="AU53" s="10">
        <v>4.323931</v>
      </c>
      <c r="AV53" s="10">
        <v>30.556380000000001</v>
      </c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10">
        <v>12034.61</v>
      </c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</row>
    <row r="54" spans="1:86" s="2" customFormat="1" ht="13.75" customHeight="1">
      <c r="A54" s="8" t="s">
        <v>62</v>
      </c>
      <c r="B54" s="8" t="s">
        <v>63</v>
      </c>
      <c r="C54" s="8" t="s">
        <v>145</v>
      </c>
      <c r="D54" s="8" t="s">
        <v>65</v>
      </c>
      <c r="E54" s="8" t="s">
        <v>66</v>
      </c>
      <c r="F54" s="8" t="s">
        <v>67</v>
      </c>
      <c r="G54" s="8" t="s">
        <v>68</v>
      </c>
      <c r="H54" s="9"/>
      <c r="I54" s="8" t="s">
        <v>69</v>
      </c>
      <c r="J54" s="8" t="s">
        <v>79</v>
      </c>
      <c r="K54" s="9"/>
      <c r="L54" s="10">
        <v>12.330270000000001</v>
      </c>
      <c r="M54" s="10">
        <v>0.12088500000000001</v>
      </c>
      <c r="N54" s="10">
        <v>6.5365000000000006E-2</v>
      </c>
      <c r="O54" s="10">
        <v>1.0820000000000001E-3</v>
      </c>
      <c r="P54" s="10">
        <v>0.73092299999999999</v>
      </c>
      <c r="Q54" s="10">
        <v>1.4057999999999999E-2</v>
      </c>
      <c r="R54" s="10">
        <v>0.51</v>
      </c>
      <c r="S54" s="10">
        <v>0.86994199999999999</v>
      </c>
      <c r="T54" s="9"/>
      <c r="U54" s="10">
        <v>498</v>
      </c>
      <c r="V54" s="10">
        <v>5</v>
      </c>
      <c r="W54" s="10">
        <v>503</v>
      </c>
      <c r="X54" s="10">
        <v>5</v>
      </c>
      <c r="Y54" s="10">
        <v>786</v>
      </c>
      <c r="Z54" s="10">
        <v>35</v>
      </c>
      <c r="AA54" s="10">
        <v>557</v>
      </c>
      <c r="AB54" s="10">
        <v>14</v>
      </c>
      <c r="AC54" s="9"/>
      <c r="AD54" s="8" t="s">
        <v>141</v>
      </c>
      <c r="AE54" s="10">
        <v>64</v>
      </c>
      <c r="AF54" s="9"/>
      <c r="AG54" s="10">
        <v>503</v>
      </c>
      <c r="AH54" s="10">
        <v>5</v>
      </c>
      <c r="AI54" s="10">
        <v>503</v>
      </c>
      <c r="AJ54" s="10">
        <v>5</v>
      </c>
      <c r="AK54" s="9"/>
      <c r="AL54" s="10">
        <v>2.2357720000000001E-2</v>
      </c>
      <c r="AM54" s="10">
        <v>47.880360000000003</v>
      </c>
      <c r="AN54" s="10">
        <v>3.0493830000000002</v>
      </c>
      <c r="AO54" s="10">
        <v>5.9918649999999998</v>
      </c>
      <c r="AP54" s="10">
        <v>204.8913</v>
      </c>
      <c r="AQ54" s="10">
        <v>561.39639999999997</v>
      </c>
      <c r="AR54" s="10">
        <f>AP54/AQ54</f>
        <v>0.36496724952279708</v>
      </c>
      <c r="AS54" s="9"/>
      <c r="AT54" s="9"/>
      <c r="AU54" s="10">
        <v>23.573450000000001</v>
      </c>
      <c r="AV54" s="10">
        <v>1835.162</v>
      </c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10">
        <v>11804.47</v>
      </c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</row>
    <row r="55" spans="1:86" s="2" customFormat="1" ht="13.75" customHeight="1">
      <c r="A55" s="8" t="s">
        <v>62</v>
      </c>
      <c r="B55" s="8" t="s">
        <v>63</v>
      </c>
      <c r="C55" s="8" t="s">
        <v>146</v>
      </c>
      <c r="D55" s="8" t="s">
        <v>65</v>
      </c>
      <c r="E55" s="8" t="s">
        <v>66</v>
      </c>
      <c r="F55" s="8" t="s">
        <v>67</v>
      </c>
      <c r="G55" s="8" t="s">
        <v>68</v>
      </c>
      <c r="H55" s="9"/>
      <c r="I55" s="8" t="s">
        <v>69</v>
      </c>
      <c r="J55" s="8" t="s">
        <v>97</v>
      </c>
      <c r="K55" s="9"/>
      <c r="L55" s="10">
        <v>1.699449</v>
      </c>
      <c r="M55" s="10">
        <v>1.3708E-2</v>
      </c>
      <c r="N55" s="10">
        <v>0.23449600000000001</v>
      </c>
      <c r="O55" s="10">
        <v>1.024E-3</v>
      </c>
      <c r="P55" s="10">
        <v>19.025179999999999</v>
      </c>
      <c r="Q55" s="10">
        <v>0.174516</v>
      </c>
      <c r="R55" s="10">
        <v>0.88</v>
      </c>
      <c r="S55" s="10">
        <v>1.107469</v>
      </c>
      <c r="T55" s="9"/>
      <c r="U55" s="10">
        <v>2924</v>
      </c>
      <c r="V55" s="10">
        <v>29</v>
      </c>
      <c r="W55" s="10">
        <v>2983</v>
      </c>
      <c r="X55" s="10">
        <v>24</v>
      </c>
      <c r="Y55" s="10">
        <v>3083</v>
      </c>
      <c r="Z55" s="10">
        <v>7</v>
      </c>
      <c r="AA55" s="10">
        <v>3043</v>
      </c>
      <c r="AB55" s="10">
        <v>163</v>
      </c>
      <c r="AC55" s="9"/>
      <c r="AD55" s="8" t="s">
        <v>141</v>
      </c>
      <c r="AE55" s="10">
        <v>97</v>
      </c>
      <c r="AF55" s="9"/>
      <c r="AG55" s="10">
        <v>3083</v>
      </c>
      <c r="AH55" s="10">
        <v>7</v>
      </c>
      <c r="AI55" s="10">
        <v>3083</v>
      </c>
      <c r="AJ55" s="10">
        <v>7</v>
      </c>
      <c r="AK55" s="9"/>
      <c r="AL55" s="10">
        <v>1.468069E-2</v>
      </c>
      <c r="AM55" s="10">
        <v>370.10059999999999</v>
      </c>
      <c r="AN55" s="10">
        <v>86.672499999999999</v>
      </c>
      <c r="AO55" s="10">
        <v>44.863799999999998</v>
      </c>
      <c r="AP55" s="10">
        <v>284.63799999999998</v>
      </c>
      <c r="AQ55" s="10">
        <v>621.4085</v>
      </c>
      <c r="AR55" s="10">
        <f>AP55/AQ55</f>
        <v>0.45805295550350528</v>
      </c>
      <c r="AS55" s="9"/>
      <c r="AT55" s="9"/>
      <c r="AU55" s="10">
        <v>9.2961880000000008</v>
      </c>
      <c r="AV55" s="10">
        <v>17.13588</v>
      </c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10">
        <v>12180.44</v>
      </c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</row>
    <row r="57" spans="1:86" s="2" customFormat="1" ht="13.75" customHeight="1">
      <c r="A57" s="5" t="s">
        <v>147</v>
      </c>
      <c r="B57" s="5" t="s">
        <v>63</v>
      </c>
      <c r="C57" s="5" t="s">
        <v>148</v>
      </c>
      <c r="D57" s="5" t="s">
        <v>65</v>
      </c>
      <c r="E57" s="5" t="s">
        <v>66</v>
      </c>
      <c r="F57" s="5" t="s">
        <v>67</v>
      </c>
      <c r="G57" s="5" t="s">
        <v>68</v>
      </c>
      <c r="I57" s="5" t="s">
        <v>69</v>
      </c>
      <c r="J57" s="5" t="s">
        <v>149</v>
      </c>
      <c r="L57" s="6">
        <v>11.2489136</v>
      </c>
      <c r="M57" s="6">
        <v>0.114583553</v>
      </c>
      <c r="N57" s="6">
        <v>5.9829358999999999E-2</v>
      </c>
      <c r="O57" s="6">
        <v>8.1194199999999996E-4</v>
      </c>
      <c r="P57" s="6">
        <v>0.73333943899999998</v>
      </c>
      <c r="Q57" s="6">
        <v>1.2443654E-2</v>
      </c>
      <c r="R57" s="6">
        <v>0.6</v>
      </c>
      <c r="S57" s="6">
        <v>0.87334175800000002</v>
      </c>
      <c r="U57" s="6">
        <v>548</v>
      </c>
      <c r="V57" s="6">
        <v>5</v>
      </c>
      <c r="W57" s="6">
        <v>549</v>
      </c>
      <c r="X57" s="6">
        <v>6</v>
      </c>
      <c r="Y57" s="6">
        <v>597</v>
      </c>
      <c r="Z57" s="6">
        <v>29</v>
      </c>
      <c r="AA57" s="6">
        <v>559</v>
      </c>
      <c r="AB57" s="6">
        <v>13</v>
      </c>
      <c r="AD57" s="5" t="s">
        <v>71</v>
      </c>
      <c r="AE57" s="6">
        <v>92</v>
      </c>
      <c r="AG57" s="6">
        <v>549</v>
      </c>
      <c r="AH57" s="6">
        <v>6</v>
      </c>
      <c r="AI57" s="6">
        <v>549</v>
      </c>
      <c r="AJ57" s="6">
        <v>6</v>
      </c>
      <c r="AL57" s="7">
        <v>2.10023E-7</v>
      </c>
      <c r="AM57" s="6">
        <v>56.248860000000001</v>
      </c>
      <c r="AN57" s="6">
        <v>3.3557269999999999</v>
      </c>
      <c r="AO57" s="6">
        <v>10.638590000000001</v>
      </c>
      <c r="AP57" s="6">
        <v>357.97430000000003</v>
      </c>
      <c r="AQ57" s="6">
        <v>626.25729999999999</v>
      </c>
      <c r="AR57" s="6">
        <f t="shared" ref="AR57:AR88" si="1">AP57/AQ57</f>
        <v>0.57160898563577622</v>
      </c>
      <c r="AU57" s="6">
        <v>11.060140000000001</v>
      </c>
      <c r="AV57" s="6">
        <v>183.57830000000001</v>
      </c>
      <c r="BN57" s="12">
        <v>12947</v>
      </c>
    </row>
    <row r="58" spans="1:86" s="2" customFormat="1" ht="13.75" customHeight="1">
      <c r="A58" s="5" t="s">
        <v>147</v>
      </c>
      <c r="B58" s="5" t="s">
        <v>63</v>
      </c>
      <c r="C58" s="5" t="s">
        <v>150</v>
      </c>
      <c r="D58" s="5" t="s">
        <v>65</v>
      </c>
      <c r="E58" s="5" t="s">
        <v>66</v>
      </c>
      <c r="F58" s="5" t="s">
        <v>67</v>
      </c>
      <c r="G58" s="5" t="s">
        <v>68</v>
      </c>
      <c r="I58" s="5" t="s">
        <v>69</v>
      </c>
      <c r="J58" s="5" t="s">
        <v>149</v>
      </c>
      <c r="L58" s="6">
        <v>11.48191959</v>
      </c>
      <c r="M58" s="6">
        <v>0.19054774699999999</v>
      </c>
      <c r="N58" s="6">
        <v>5.9994404000000001E-2</v>
      </c>
      <c r="O58" s="6">
        <v>2.158582E-3</v>
      </c>
      <c r="P58" s="6">
        <v>0.72043950700000003</v>
      </c>
      <c r="Q58" s="6">
        <v>2.8545679000000001E-2</v>
      </c>
      <c r="R58" s="6">
        <v>0.42</v>
      </c>
      <c r="S58" s="6">
        <v>0.87255344300000004</v>
      </c>
      <c r="U58" s="6">
        <v>537</v>
      </c>
      <c r="V58" s="6">
        <v>9</v>
      </c>
      <c r="W58" s="6">
        <v>538</v>
      </c>
      <c r="X58" s="6">
        <v>9</v>
      </c>
      <c r="Y58" s="6">
        <v>603</v>
      </c>
      <c r="Z58" s="6">
        <v>78</v>
      </c>
      <c r="AA58" s="6">
        <v>551</v>
      </c>
      <c r="AB58" s="6">
        <v>29</v>
      </c>
      <c r="AD58" s="5" t="s">
        <v>71</v>
      </c>
      <c r="AE58" s="6">
        <v>89</v>
      </c>
      <c r="AG58" s="6">
        <v>538</v>
      </c>
      <c r="AH58" s="6">
        <v>9</v>
      </c>
      <c r="AI58" s="6">
        <v>538</v>
      </c>
      <c r="AJ58" s="6">
        <v>9</v>
      </c>
      <c r="AL58" s="7">
        <v>2.0360800000000001E-7</v>
      </c>
      <c r="AM58" s="6">
        <v>8.2169329999999992</v>
      </c>
      <c r="AN58" s="6">
        <v>0.48381000000000002</v>
      </c>
      <c r="AO58" s="6">
        <v>1.3140099999999999</v>
      </c>
      <c r="AP58" s="6">
        <v>49.898060000000001</v>
      </c>
      <c r="AQ58" s="6">
        <v>90.994150000000005</v>
      </c>
      <c r="AR58" s="6">
        <f t="shared" si="1"/>
        <v>0.54836558174344174</v>
      </c>
      <c r="AU58" s="6">
        <v>9.9293689999999994</v>
      </c>
      <c r="AV58" s="6">
        <v>3.3910309999999999</v>
      </c>
      <c r="BN58" s="12">
        <v>11282.31</v>
      </c>
    </row>
    <row r="59" spans="1:86" s="2" customFormat="1" ht="13.75" customHeight="1">
      <c r="A59" s="5" t="s">
        <v>147</v>
      </c>
      <c r="B59" s="5" t="s">
        <v>63</v>
      </c>
      <c r="C59" s="5" t="s">
        <v>151</v>
      </c>
      <c r="D59" s="5" t="s">
        <v>65</v>
      </c>
      <c r="E59" s="5" t="s">
        <v>66</v>
      </c>
      <c r="F59" s="5" t="s">
        <v>67</v>
      </c>
      <c r="G59" s="5" t="s">
        <v>68</v>
      </c>
      <c r="I59" s="5" t="s">
        <v>69</v>
      </c>
      <c r="J59" s="5" t="s">
        <v>105</v>
      </c>
      <c r="L59" s="6">
        <v>11.63415056</v>
      </c>
      <c r="M59" s="6">
        <v>0.105712394</v>
      </c>
      <c r="N59" s="6">
        <v>5.7371597000000003E-2</v>
      </c>
      <c r="O59" s="6">
        <v>7.9172699999999999E-4</v>
      </c>
      <c r="P59" s="6">
        <v>0.679928957</v>
      </c>
      <c r="Q59" s="6">
        <v>1.1234312999999999E-2</v>
      </c>
      <c r="R59" s="6">
        <v>0.55000000000000004</v>
      </c>
      <c r="S59" s="6">
        <v>0.87205593800000003</v>
      </c>
      <c r="U59" s="6">
        <v>532</v>
      </c>
      <c r="V59" s="6">
        <v>5</v>
      </c>
      <c r="W59" s="6">
        <v>532</v>
      </c>
      <c r="X59" s="6">
        <v>5</v>
      </c>
      <c r="Y59" s="6">
        <v>506</v>
      </c>
      <c r="Z59" s="6">
        <v>30</v>
      </c>
      <c r="AA59" s="6">
        <v>527</v>
      </c>
      <c r="AB59" s="6">
        <v>11</v>
      </c>
      <c r="AD59" s="5" t="s">
        <v>71</v>
      </c>
      <c r="AE59" s="6">
        <v>105</v>
      </c>
      <c r="AG59" s="6">
        <v>532</v>
      </c>
      <c r="AH59" s="6">
        <v>5</v>
      </c>
      <c r="AI59" s="6">
        <v>532</v>
      </c>
      <c r="AJ59" s="6">
        <v>5</v>
      </c>
      <c r="AL59" s="6">
        <v>2.8573735999999999E-2</v>
      </c>
      <c r="AM59" s="6">
        <v>47.61918</v>
      </c>
      <c r="AN59" s="6">
        <v>2.727033</v>
      </c>
      <c r="AO59" s="6">
        <v>10.95711</v>
      </c>
      <c r="AP59" s="6">
        <v>402.89240000000001</v>
      </c>
      <c r="AQ59" s="6">
        <v>549.3596</v>
      </c>
      <c r="AR59" s="6">
        <f t="shared" si="1"/>
        <v>0.73338556384561226</v>
      </c>
      <c r="AU59" s="6">
        <v>6.5016600000000002</v>
      </c>
      <c r="AV59" s="6">
        <v>10.54542</v>
      </c>
      <c r="BN59" s="12">
        <v>11461.91</v>
      </c>
    </row>
    <row r="60" spans="1:86" s="2" customFormat="1" ht="13.75" customHeight="1">
      <c r="A60" s="5" t="s">
        <v>147</v>
      </c>
      <c r="B60" s="5" t="s">
        <v>63</v>
      </c>
      <c r="C60" s="5" t="s">
        <v>152</v>
      </c>
      <c r="D60" s="5" t="s">
        <v>65</v>
      </c>
      <c r="E60" s="5" t="s">
        <v>66</v>
      </c>
      <c r="F60" s="5" t="s">
        <v>67</v>
      </c>
      <c r="G60" s="5" t="s">
        <v>68</v>
      </c>
      <c r="I60" s="5" t="s">
        <v>69</v>
      </c>
      <c r="J60" s="5" t="s">
        <v>153</v>
      </c>
      <c r="L60" s="6">
        <v>11.54994125</v>
      </c>
      <c r="M60" s="6">
        <v>0.117631587</v>
      </c>
      <c r="N60" s="6">
        <v>6.0145166999999999E-2</v>
      </c>
      <c r="O60" s="6">
        <v>9.6807399999999997E-4</v>
      </c>
      <c r="P60" s="6">
        <v>0.71799634300000004</v>
      </c>
      <c r="Q60" s="6">
        <v>1.3675814E-2</v>
      </c>
      <c r="R60" s="6">
        <v>0.53</v>
      </c>
      <c r="S60" s="6">
        <v>0.87232947599999999</v>
      </c>
      <c r="U60" s="6">
        <v>534</v>
      </c>
      <c r="V60" s="6">
        <v>5</v>
      </c>
      <c r="W60" s="6">
        <v>535</v>
      </c>
      <c r="X60" s="6">
        <v>5</v>
      </c>
      <c r="Y60" s="6">
        <v>609</v>
      </c>
      <c r="Z60" s="6">
        <v>35</v>
      </c>
      <c r="AA60" s="6">
        <v>549</v>
      </c>
      <c r="AB60" s="6">
        <v>14</v>
      </c>
      <c r="AD60" s="5" t="s">
        <v>71</v>
      </c>
      <c r="AE60" s="6">
        <v>88</v>
      </c>
      <c r="AG60" s="6">
        <v>535</v>
      </c>
      <c r="AH60" s="6">
        <v>5</v>
      </c>
      <c r="AI60" s="6">
        <v>535</v>
      </c>
      <c r="AJ60" s="6">
        <v>5</v>
      </c>
      <c r="AL60" s="6">
        <v>1.274287E-2</v>
      </c>
      <c r="AM60" s="6">
        <v>34.221580000000003</v>
      </c>
      <c r="AN60" s="6">
        <v>2.0474809999999999</v>
      </c>
      <c r="AO60" s="6">
        <v>7.9177739999999996</v>
      </c>
      <c r="AP60" s="6">
        <v>303.87909999999999</v>
      </c>
      <c r="AQ60" s="6">
        <v>392.43520000000001</v>
      </c>
      <c r="AR60" s="6">
        <f t="shared" si="1"/>
        <v>0.77434210794546454</v>
      </c>
      <c r="AU60" s="6">
        <v>10.494999999999999</v>
      </c>
      <c r="AV60" s="6">
        <v>4.3585669999999999</v>
      </c>
      <c r="BN60" s="12">
        <v>10923.19</v>
      </c>
    </row>
    <row r="61" spans="1:86" s="2" customFormat="1" ht="13.75" customHeight="1">
      <c r="A61" s="5" t="s">
        <v>147</v>
      </c>
      <c r="B61" s="5" t="s">
        <v>63</v>
      </c>
      <c r="C61" s="5" t="s">
        <v>154</v>
      </c>
      <c r="D61" s="5" t="s">
        <v>65</v>
      </c>
      <c r="E61" s="5" t="s">
        <v>66</v>
      </c>
      <c r="F61" s="5" t="s">
        <v>67</v>
      </c>
      <c r="G61" s="5" t="s">
        <v>68</v>
      </c>
      <c r="I61" s="5" t="s">
        <v>69</v>
      </c>
      <c r="J61" s="5" t="s">
        <v>81</v>
      </c>
      <c r="L61" s="6">
        <v>10.976819259999999</v>
      </c>
      <c r="M61" s="6">
        <v>0.14658420599999999</v>
      </c>
      <c r="N61" s="6">
        <v>6.4594603E-2</v>
      </c>
      <c r="O61" s="6">
        <v>1.609404E-3</v>
      </c>
      <c r="P61" s="6">
        <v>0.81137382800000002</v>
      </c>
      <c r="Q61" s="6">
        <v>2.2936328999999998E-2</v>
      </c>
      <c r="R61" s="6">
        <v>0.47</v>
      </c>
      <c r="S61" s="6">
        <v>0.87430592600000001</v>
      </c>
      <c r="U61" s="6">
        <v>558</v>
      </c>
      <c r="V61" s="6">
        <v>7</v>
      </c>
      <c r="W61" s="6">
        <v>562</v>
      </c>
      <c r="X61" s="6">
        <v>8</v>
      </c>
      <c r="Y61" s="6">
        <v>761</v>
      </c>
      <c r="Z61" s="6">
        <v>53</v>
      </c>
      <c r="AA61" s="6">
        <v>603</v>
      </c>
      <c r="AB61" s="6">
        <v>23</v>
      </c>
      <c r="AD61" s="5" t="s">
        <v>71</v>
      </c>
      <c r="AE61" s="6">
        <v>74</v>
      </c>
      <c r="AG61" s="6">
        <v>562</v>
      </c>
      <c r="AH61" s="6">
        <v>8</v>
      </c>
      <c r="AI61" s="6">
        <v>562</v>
      </c>
      <c r="AJ61" s="6">
        <v>8</v>
      </c>
      <c r="AL61" s="6">
        <v>1.7873863E-2</v>
      </c>
      <c r="AM61" s="6">
        <v>22.012280000000001</v>
      </c>
      <c r="AN61" s="6">
        <v>1.422423</v>
      </c>
      <c r="AO61" s="6">
        <v>7.9039099999999998</v>
      </c>
      <c r="AP61" s="6">
        <v>242.9718</v>
      </c>
      <c r="AQ61" s="6">
        <v>243.5779</v>
      </c>
      <c r="AR61" s="6">
        <f t="shared" si="1"/>
        <v>0.99751167901521443</v>
      </c>
      <c r="AU61" s="6">
        <v>19.197659999999999</v>
      </c>
      <c r="AV61" s="6">
        <v>44.284170000000003</v>
      </c>
      <c r="BN61" s="12">
        <v>9853.2999999999993</v>
      </c>
    </row>
    <row r="62" spans="1:86" s="2" customFormat="1" ht="13.75" customHeight="1">
      <c r="A62" s="5" t="s">
        <v>147</v>
      </c>
      <c r="B62" s="5" t="s">
        <v>63</v>
      </c>
      <c r="C62" s="5" t="s">
        <v>155</v>
      </c>
      <c r="D62" s="5" t="s">
        <v>65</v>
      </c>
      <c r="E62" s="5" t="s">
        <v>66</v>
      </c>
      <c r="F62" s="5" t="s">
        <v>67</v>
      </c>
      <c r="G62" s="5" t="s">
        <v>68</v>
      </c>
      <c r="I62" s="5" t="s">
        <v>69</v>
      </c>
      <c r="J62" s="5" t="s">
        <v>81</v>
      </c>
      <c r="L62" s="6">
        <v>12.38884622</v>
      </c>
      <c r="M62" s="6">
        <v>0.208920681</v>
      </c>
      <c r="N62" s="6">
        <v>5.7065536E-2</v>
      </c>
      <c r="O62" s="6">
        <v>1.9842380000000001E-3</v>
      </c>
      <c r="P62" s="6">
        <v>0.63510321999999997</v>
      </c>
      <c r="Q62" s="6">
        <v>2.4543419E-2</v>
      </c>
      <c r="R62" s="6">
        <v>0.44</v>
      </c>
      <c r="S62" s="6">
        <v>0.86977481999999995</v>
      </c>
      <c r="U62" s="6">
        <v>500</v>
      </c>
      <c r="V62" s="6">
        <v>8</v>
      </c>
      <c r="W62" s="6">
        <v>500</v>
      </c>
      <c r="X62" s="6">
        <v>8</v>
      </c>
      <c r="Y62" s="6">
        <v>494</v>
      </c>
      <c r="Z62" s="6">
        <v>77</v>
      </c>
      <c r="AA62" s="6">
        <v>499</v>
      </c>
      <c r="AB62" s="6">
        <v>25</v>
      </c>
      <c r="AD62" s="5" t="s">
        <v>71</v>
      </c>
      <c r="AE62" s="6">
        <v>101</v>
      </c>
      <c r="AG62" s="6">
        <v>500</v>
      </c>
      <c r="AH62" s="6">
        <v>8</v>
      </c>
      <c r="AI62" s="6">
        <v>500</v>
      </c>
      <c r="AJ62" s="6">
        <v>8</v>
      </c>
      <c r="AL62" s="6">
        <v>8.5039869999999993E-3</v>
      </c>
      <c r="AM62" s="6">
        <v>10.48546</v>
      </c>
      <c r="AN62" s="6">
        <v>0.58813199999999999</v>
      </c>
      <c r="AO62" s="6">
        <v>3.8380179999999999</v>
      </c>
      <c r="AP62" s="6">
        <v>162.76439999999999</v>
      </c>
      <c r="AQ62" s="6">
        <v>132.22720000000001</v>
      </c>
      <c r="AR62" s="6">
        <f t="shared" si="1"/>
        <v>1.2309449190484256</v>
      </c>
      <c r="AU62" s="6">
        <v>8.2035060000000009</v>
      </c>
      <c r="AV62" s="6">
        <v>225.91390000000001</v>
      </c>
      <c r="BN62" s="12">
        <v>10776.55</v>
      </c>
    </row>
    <row r="63" spans="1:86" s="2" customFormat="1" ht="13.75" customHeight="1">
      <c r="A63" s="5" t="s">
        <v>147</v>
      </c>
      <c r="B63" s="5" t="s">
        <v>63</v>
      </c>
      <c r="C63" s="5" t="s">
        <v>156</v>
      </c>
      <c r="D63" s="5" t="s">
        <v>65</v>
      </c>
      <c r="E63" s="5" t="s">
        <v>66</v>
      </c>
      <c r="F63" s="5" t="s">
        <v>67</v>
      </c>
      <c r="G63" s="5" t="s">
        <v>68</v>
      </c>
      <c r="I63" s="5" t="s">
        <v>69</v>
      </c>
      <c r="J63" s="5" t="s">
        <v>157</v>
      </c>
      <c r="L63" s="6">
        <v>12.145648189999999</v>
      </c>
      <c r="M63" s="6">
        <v>0.27132540300000002</v>
      </c>
      <c r="N63" s="6">
        <v>6.5186232999999996E-2</v>
      </c>
      <c r="O63" s="6">
        <v>3.2757630000000001E-3</v>
      </c>
      <c r="P63" s="6">
        <v>0.74000808100000004</v>
      </c>
      <c r="Q63" s="6">
        <v>4.0696040000000003E-2</v>
      </c>
      <c r="R63" s="6">
        <v>0.41</v>
      </c>
      <c r="S63" s="6">
        <v>0.870478113</v>
      </c>
      <c r="U63" s="6">
        <v>505</v>
      </c>
      <c r="V63" s="6">
        <v>11</v>
      </c>
      <c r="W63" s="6">
        <v>510</v>
      </c>
      <c r="X63" s="6">
        <v>11</v>
      </c>
      <c r="Y63" s="6">
        <v>780</v>
      </c>
      <c r="Z63" s="6">
        <v>106</v>
      </c>
      <c r="AA63" s="6">
        <v>562</v>
      </c>
      <c r="AB63" s="6">
        <v>41</v>
      </c>
      <c r="AD63" s="5" t="s">
        <v>71</v>
      </c>
      <c r="AE63" s="6">
        <v>65</v>
      </c>
      <c r="AG63" s="6">
        <v>510</v>
      </c>
      <c r="AH63" s="6">
        <v>11</v>
      </c>
      <c r="AI63" s="6">
        <v>510</v>
      </c>
      <c r="AJ63" s="6">
        <v>11</v>
      </c>
      <c r="AL63" s="7">
        <v>1.6887999999999999E-7</v>
      </c>
      <c r="AM63" s="6">
        <v>6.0711120000000003</v>
      </c>
      <c r="AN63" s="6">
        <v>0.39117400000000002</v>
      </c>
      <c r="AO63" s="6">
        <v>3.005846</v>
      </c>
      <c r="AP63" s="6">
        <v>113.61920000000001</v>
      </c>
      <c r="AQ63" s="6">
        <v>75.335160000000002</v>
      </c>
      <c r="AR63" s="6">
        <f t="shared" si="1"/>
        <v>1.5081828989279376</v>
      </c>
      <c r="AU63" s="6">
        <v>79.285160000000005</v>
      </c>
      <c r="AV63" s="6">
        <v>256.85169999999999</v>
      </c>
      <c r="BN63" s="12">
        <v>9489.1200000000008</v>
      </c>
    </row>
    <row r="64" spans="1:86" s="2" customFormat="1" ht="13.75" customHeight="1">
      <c r="A64" s="5" t="s">
        <v>147</v>
      </c>
      <c r="B64" s="5" t="s">
        <v>63</v>
      </c>
      <c r="C64" s="5" t="s">
        <v>158</v>
      </c>
      <c r="D64" s="5" t="s">
        <v>65</v>
      </c>
      <c r="E64" s="5" t="s">
        <v>66</v>
      </c>
      <c r="F64" s="5" t="s">
        <v>67</v>
      </c>
      <c r="G64" s="5" t="s">
        <v>68</v>
      </c>
      <c r="I64" s="5" t="s">
        <v>69</v>
      </c>
      <c r="J64" s="5" t="s">
        <v>138</v>
      </c>
      <c r="L64" s="6">
        <v>11.804912789999999</v>
      </c>
      <c r="M64" s="6">
        <v>0.30723104000000001</v>
      </c>
      <c r="N64" s="6">
        <v>5.9021768000000002E-2</v>
      </c>
      <c r="O64" s="6">
        <v>3.730859E-3</v>
      </c>
      <c r="P64" s="6">
        <v>0.68936734600000005</v>
      </c>
      <c r="Q64" s="6">
        <v>4.7124900999999997E-2</v>
      </c>
      <c r="R64" s="6">
        <v>0.38</v>
      </c>
      <c r="S64" s="6">
        <v>0.87151356099999999</v>
      </c>
      <c r="U64" s="6">
        <v>523</v>
      </c>
      <c r="V64" s="6">
        <v>14</v>
      </c>
      <c r="W64" s="6">
        <v>524</v>
      </c>
      <c r="X64" s="6">
        <v>14</v>
      </c>
      <c r="Y64" s="6">
        <v>568</v>
      </c>
      <c r="Z64" s="6">
        <v>138</v>
      </c>
      <c r="AA64" s="6">
        <v>532</v>
      </c>
      <c r="AB64" s="6">
        <v>47</v>
      </c>
      <c r="AD64" s="5" t="s">
        <v>71</v>
      </c>
      <c r="AE64" s="6">
        <v>92</v>
      </c>
      <c r="AG64" s="6">
        <v>524</v>
      </c>
      <c r="AH64" s="6">
        <v>14</v>
      </c>
      <c r="AI64" s="6">
        <v>524</v>
      </c>
      <c r="AJ64" s="6">
        <v>14</v>
      </c>
      <c r="AL64" s="7">
        <v>1.6591799999999999E-7</v>
      </c>
      <c r="AM64" s="6">
        <v>4.3024789999999999</v>
      </c>
      <c r="AN64" s="6">
        <v>0.24907899999999999</v>
      </c>
      <c r="AO64" s="6">
        <v>1.444293</v>
      </c>
      <c r="AP64" s="6">
        <v>60.724449999999997</v>
      </c>
      <c r="AQ64" s="6">
        <v>52.759990000000002</v>
      </c>
      <c r="AR64" s="6">
        <f t="shared" si="1"/>
        <v>1.1509564349803705</v>
      </c>
      <c r="AU64" s="6">
        <v>23.045590000000001</v>
      </c>
      <c r="AV64" s="6">
        <v>3.0710600000000001</v>
      </c>
      <c r="BN64" s="12">
        <v>9825.5560000000005</v>
      </c>
    </row>
    <row r="65" spans="1:66" s="2" customFormat="1" ht="13.75" customHeight="1">
      <c r="A65" s="5" t="s">
        <v>147</v>
      </c>
      <c r="B65" s="5" t="s">
        <v>63</v>
      </c>
      <c r="C65" s="5" t="s">
        <v>159</v>
      </c>
      <c r="D65" s="5" t="s">
        <v>65</v>
      </c>
      <c r="E65" s="5" t="s">
        <v>66</v>
      </c>
      <c r="F65" s="5" t="s">
        <v>67</v>
      </c>
      <c r="G65" s="5" t="s">
        <v>68</v>
      </c>
      <c r="I65" s="5" t="s">
        <v>69</v>
      </c>
      <c r="J65" s="5" t="s">
        <v>70</v>
      </c>
      <c r="L65" s="6">
        <v>11.68409402</v>
      </c>
      <c r="M65" s="6">
        <v>0.160334213</v>
      </c>
      <c r="N65" s="6">
        <v>5.9361991000000003E-2</v>
      </c>
      <c r="O65" s="6">
        <v>1.7558719999999999E-3</v>
      </c>
      <c r="P65" s="6">
        <v>0.700510564</v>
      </c>
      <c r="Q65" s="6">
        <v>2.2841650000000002E-2</v>
      </c>
      <c r="R65" s="6">
        <v>0.42</v>
      </c>
      <c r="S65" s="6">
        <v>0.87189562099999995</v>
      </c>
      <c r="U65" s="6">
        <v>529</v>
      </c>
      <c r="V65" s="6">
        <v>7</v>
      </c>
      <c r="W65" s="6">
        <v>529</v>
      </c>
      <c r="X65" s="6">
        <v>7</v>
      </c>
      <c r="Y65" s="6">
        <v>580</v>
      </c>
      <c r="Z65" s="6">
        <v>64</v>
      </c>
      <c r="AA65" s="6">
        <v>539</v>
      </c>
      <c r="AB65" s="6">
        <v>23</v>
      </c>
      <c r="AD65" s="5" t="s">
        <v>71</v>
      </c>
      <c r="AE65" s="6">
        <v>91</v>
      </c>
      <c r="AG65" s="6">
        <v>529</v>
      </c>
      <c r="AH65" s="6">
        <v>7</v>
      </c>
      <c r="AI65" s="6">
        <v>529</v>
      </c>
      <c r="AJ65" s="6">
        <v>7</v>
      </c>
      <c r="AL65" s="6">
        <v>6.4289819999999998E-3</v>
      </c>
      <c r="AM65" s="6">
        <v>11.34207</v>
      </c>
      <c r="AN65" s="6">
        <v>0.65744599999999997</v>
      </c>
      <c r="AO65" s="6">
        <v>6.4754480000000001</v>
      </c>
      <c r="AP65" s="6">
        <v>242.1268</v>
      </c>
      <c r="AQ65" s="6">
        <v>130.09790000000001</v>
      </c>
      <c r="AR65" s="6">
        <f t="shared" si="1"/>
        <v>1.8611122854404258</v>
      </c>
      <c r="AU65" s="6">
        <v>23.027909999999999</v>
      </c>
      <c r="AV65" s="6">
        <v>4.9992559999999999</v>
      </c>
      <c r="BN65" s="12">
        <v>10170.209999999999</v>
      </c>
    </row>
    <row r="66" spans="1:66" s="2" customFormat="1" ht="13.75" customHeight="1">
      <c r="A66" s="5" t="s">
        <v>147</v>
      </c>
      <c r="B66" s="5" t="s">
        <v>63</v>
      </c>
      <c r="C66" s="5" t="s">
        <v>160</v>
      </c>
      <c r="D66" s="5" t="s">
        <v>65</v>
      </c>
      <c r="E66" s="5" t="s">
        <v>66</v>
      </c>
      <c r="F66" s="5" t="s">
        <v>67</v>
      </c>
      <c r="G66" s="5" t="s">
        <v>68</v>
      </c>
      <c r="I66" s="5" t="s">
        <v>69</v>
      </c>
      <c r="J66" s="5" t="s">
        <v>161</v>
      </c>
      <c r="L66" s="6">
        <v>4.6629153250000002</v>
      </c>
      <c r="M66" s="6">
        <v>4.3014655999999998E-2</v>
      </c>
      <c r="N66" s="6">
        <v>8.0609537999999994E-2</v>
      </c>
      <c r="O66" s="6">
        <v>7.4623599999999995E-4</v>
      </c>
      <c r="P66" s="6">
        <v>2.3835824309999998</v>
      </c>
      <c r="Q66" s="6">
        <v>3.1150919999999999E-2</v>
      </c>
      <c r="R66" s="6">
        <v>0.71</v>
      </c>
      <c r="S66" s="6">
        <v>0.93032991899999995</v>
      </c>
      <c r="U66" s="6">
        <v>1253</v>
      </c>
      <c r="V66" s="6">
        <v>11</v>
      </c>
      <c r="W66" s="6">
        <v>1253</v>
      </c>
      <c r="X66" s="6">
        <v>12</v>
      </c>
      <c r="Y66" s="6">
        <v>1212</v>
      </c>
      <c r="Z66" s="6">
        <v>18</v>
      </c>
      <c r="AA66" s="6">
        <v>1238</v>
      </c>
      <c r="AB66" s="6">
        <v>31</v>
      </c>
      <c r="AD66" s="5" t="s">
        <v>71</v>
      </c>
      <c r="AE66" s="6">
        <v>103</v>
      </c>
      <c r="AG66" s="6">
        <v>1212</v>
      </c>
      <c r="AH66" s="6">
        <v>18</v>
      </c>
      <c r="AI66" s="6">
        <v>1253</v>
      </c>
      <c r="AJ66" s="6">
        <v>12</v>
      </c>
      <c r="AL66" s="6">
        <v>2.1167661000000001E-2</v>
      </c>
      <c r="AM66" s="6">
        <v>73.042969999999997</v>
      </c>
      <c r="AN66" s="6">
        <v>5.9013210000000003</v>
      </c>
      <c r="AO66" s="6">
        <v>31.480309999999999</v>
      </c>
      <c r="AP66" s="6">
        <v>451.16680000000002</v>
      </c>
      <c r="AQ66" s="6">
        <v>331.63470000000001</v>
      </c>
      <c r="AR66" s="6">
        <f t="shared" si="1"/>
        <v>1.3604330306810475</v>
      </c>
      <c r="AU66" s="6">
        <v>5.9788170000000003</v>
      </c>
      <c r="AV66" s="6">
        <v>98.623760000000004</v>
      </c>
      <c r="BN66" s="12">
        <v>10452.33</v>
      </c>
    </row>
    <row r="67" spans="1:66" s="2" customFormat="1" ht="13.75" customHeight="1">
      <c r="A67" s="5" t="s">
        <v>147</v>
      </c>
      <c r="B67" s="5" t="s">
        <v>63</v>
      </c>
      <c r="C67" s="5" t="s">
        <v>162</v>
      </c>
      <c r="D67" s="5" t="s">
        <v>65</v>
      </c>
      <c r="E67" s="5" t="s">
        <v>66</v>
      </c>
      <c r="F67" s="5" t="s">
        <v>67</v>
      </c>
      <c r="G67" s="5" t="s">
        <v>68</v>
      </c>
      <c r="I67" s="5" t="s">
        <v>69</v>
      </c>
      <c r="J67" s="5" t="s">
        <v>97</v>
      </c>
      <c r="L67" s="6">
        <v>11.85440661</v>
      </c>
      <c r="M67" s="6">
        <v>0.18744909400000001</v>
      </c>
      <c r="N67" s="6">
        <v>5.6089721000000002E-2</v>
      </c>
      <c r="O67" s="6">
        <v>2.331671E-3</v>
      </c>
      <c r="P67" s="6">
        <v>0.65238615700000002</v>
      </c>
      <c r="Q67" s="6">
        <v>2.9015674000000002E-2</v>
      </c>
      <c r="R67" s="6">
        <v>0.36</v>
      </c>
      <c r="S67" s="6">
        <v>0.87135936000000003</v>
      </c>
      <c r="U67" s="6">
        <v>522</v>
      </c>
      <c r="V67" s="6">
        <v>8</v>
      </c>
      <c r="W67" s="6">
        <v>522</v>
      </c>
      <c r="X67" s="6">
        <v>8</v>
      </c>
      <c r="Y67" s="6">
        <v>456</v>
      </c>
      <c r="Z67" s="6">
        <v>92</v>
      </c>
      <c r="AA67" s="6">
        <v>510</v>
      </c>
      <c r="AB67" s="6">
        <v>29</v>
      </c>
      <c r="AD67" s="5" t="s">
        <v>71</v>
      </c>
      <c r="AE67" s="6">
        <v>115</v>
      </c>
      <c r="AG67" s="6">
        <v>522</v>
      </c>
      <c r="AH67" s="6">
        <v>8</v>
      </c>
      <c r="AI67" s="6">
        <v>522</v>
      </c>
      <c r="AJ67" s="6">
        <v>8</v>
      </c>
      <c r="AL67" s="7">
        <v>1.9708299999999999E-7</v>
      </c>
      <c r="AM67" s="6">
        <v>6.7870780000000002</v>
      </c>
      <c r="AN67" s="6">
        <v>0.375222</v>
      </c>
      <c r="AO67" s="6">
        <v>2.0144769999999999</v>
      </c>
      <c r="AP67" s="6">
        <v>75.713179999999994</v>
      </c>
      <c r="AQ67" s="6">
        <v>79.603470000000002</v>
      </c>
      <c r="AR67" s="6">
        <f t="shared" si="1"/>
        <v>0.95112914047591135</v>
      </c>
      <c r="AU67" s="6">
        <v>14.11896</v>
      </c>
      <c r="AV67" s="6">
        <v>5.5500000000000005E-4</v>
      </c>
      <c r="BN67" s="12">
        <v>10421.9</v>
      </c>
    </row>
    <row r="68" spans="1:66" s="2" customFormat="1" ht="13.75" customHeight="1">
      <c r="A68" s="5" t="s">
        <v>147</v>
      </c>
      <c r="B68" s="5" t="s">
        <v>63</v>
      </c>
      <c r="C68" s="5" t="s">
        <v>163</v>
      </c>
      <c r="D68" s="5" t="s">
        <v>65</v>
      </c>
      <c r="E68" s="5" t="s">
        <v>66</v>
      </c>
      <c r="F68" s="5" t="s">
        <v>67</v>
      </c>
      <c r="G68" s="5" t="s">
        <v>68</v>
      </c>
      <c r="I68" s="5" t="s">
        <v>69</v>
      </c>
      <c r="J68" s="5" t="s">
        <v>97</v>
      </c>
      <c r="L68" s="6">
        <v>11.8111864</v>
      </c>
      <c r="M68" s="6">
        <v>0.18103565499999999</v>
      </c>
      <c r="N68" s="6">
        <v>5.8926622999999997E-2</v>
      </c>
      <c r="O68" s="6">
        <v>2.196974E-3</v>
      </c>
      <c r="P68" s="6">
        <v>0.68789049199999996</v>
      </c>
      <c r="Q68" s="6">
        <v>2.7729498000000002E-2</v>
      </c>
      <c r="R68" s="6">
        <v>0.38</v>
      </c>
      <c r="S68" s="6">
        <v>0.87149394199999997</v>
      </c>
      <c r="U68" s="6">
        <v>523</v>
      </c>
      <c r="V68" s="6">
        <v>8</v>
      </c>
      <c r="W68" s="6">
        <v>524</v>
      </c>
      <c r="X68" s="6">
        <v>8</v>
      </c>
      <c r="Y68" s="6">
        <v>564</v>
      </c>
      <c r="Z68" s="6">
        <v>81</v>
      </c>
      <c r="AA68" s="6">
        <v>532</v>
      </c>
      <c r="AB68" s="6">
        <v>28</v>
      </c>
      <c r="AD68" s="5" t="s">
        <v>71</v>
      </c>
      <c r="AE68" s="6">
        <v>93</v>
      </c>
      <c r="AG68" s="6">
        <v>524</v>
      </c>
      <c r="AH68" s="6">
        <v>8</v>
      </c>
      <c r="AI68" s="6">
        <v>524</v>
      </c>
      <c r="AJ68" s="6">
        <v>8</v>
      </c>
      <c r="AL68" s="7">
        <v>1.8897700000000001E-7</v>
      </c>
      <c r="AM68" s="6">
        <v>6.7725160000000004</v>
      </c>
      <c r="AN68" s="6">
        <v>0.39895599999999998</v>
      </c>
      <c r="AO68" s="6">
        <v>2.3977819999999999</v>
      </c>
      <c r="AP68" s="6">
        <v>86.845789999999994</v>
      </c>
      <c r="AQ68" s="6">
        <v>79.664000000000001</v>
      </c>
      <c r="AR68" s="6">
        <f t="shared" si="1"/>
        <v>1.0901510092388029</v>
      </c>
      <c r="AU68" s="6">
        <v>18.352029999999999</v>
      </c>
      <c r="AV68" s="6">
        <v>2.1726079999999999</v>
      </c>
      <c r="BN68" s="12">
        <v>9853.7549999999992</v>
      </c>
    </row>
    <row r="69" spans="1:66" s="2" customFormat="1" ht="13.75" customHeight="1">
      <c r="A69" s="5" t="s">
        <v>147</v>
      </c>
      <c r="B69" s="5" t="s">
        <v>63</v>
      </c>
      <c r="C69" s="5" t="s">
        <v>164</v>
      </c>
      <c r="D69" s="5" t="s">
        <v>65</v>
      </c>
      <c r="E69" s="5" t="s">
        <v>66</v>
      </c>
      <c r="F69" s="5" t="s">
        <v>67</v>
      </c>
      <c r="G69" s="5" t="s">
        <v>68</v>
      </c>
      <c r="I69" s="5" t="s">
        <v>69</v>
      </c>
      <c r="J69" s="5" t="s">
        <v>97</v>
      </c>
      <c r="L69" s="6">
        <v>11.098766360000001</v>
      </c>
      <c r="M69" s="6">
        <v>0.118439854</v>
      </c>
      <c r="N69" s="6">
        <v>5.9855538E-2</v>
      </c>
      <c r="O69" s="6">
        <v>1.403842E-3</v>
      </c>
      <c r="P69" s="6">
        <v>0.74358548199999996</v>
      </c>
      <c r="Q69" s="6">
        <v>1.9160307000000001E-2</v>
      </c>
      <c r="R69" s="6">
        <v>0.41</v>
      </c>
      <c r="S69" s="6">
        <v>0.87386778899999995</v>
      </c>
      <c r="U69" s="6">
        <v>555</v>
      </c>
      <c r="V69" s="6">
        <v>6</v>
      </c>
      <c r="W69" s="6">
        <v>556</v>
      </c>
      <c r="X69" s="6">
        <v>6</v>
      </c>
      <c r="Y69" s="6">
        <v>598</v>
      </c>
      <c r="Z69" s="6">
        <v>51</v>
      </c>
      <c r="AA69" s="6">
        <v>564</v>
      </c>
      <c r="AB69" s="6">
        <v>19</v>
      </c>
      <c r="AD69" s="5" t="s">
        <v>71</v>
      </c>
      <c r="AE69" s="6">
        <v>93</v>
      </c>
      <c r="AG69" s="6">
        <v>556</v>
      </c>
      <c r="AH69" s="6">
        <v>6</v>
      </c>
      <c r="AI69" s="6">
        <v>556</v>
      </c>
      <c r="AJ69" s="6">
        <v>6</v>
      </c>
      <c r="AL69" s="7">
        <v>1.9457900000000001E-7</v>
      </c>
      <c r="AM69" s="6">
        <v>19.529450000000001</v>
      </c>
      <c r="AN69" s="6">
        <v>1.1639349999999999</v>
      </c>
      <c r="AO69" s="6">
        <v>2.4109370000000001</v>
      </c>
      <c r="AP69" s="6">
        <v>82.937640000000002</v>
      </c>
      <c r="AQ69" s="6">
        <v>213.20500000000001</v>
      </c>
      <c r="AR69" s="6">
        <f t="shared" si="1"/>
        <v>0.38900419783776174</v>
      </c>
      <c r="AU69" s="6">
        <v>6.7514779999999996</v>
      </c>
      <c r="AV69" s="6">
        <v>5.4900000000000001E-4</v>
      </c>
      <c r="BN69" s="12">
        <v>11616.69</v>
      </c>
    </row>
    <row r="70" spans="1:66" s="2" customFormat="1" ht="13.75" customHeight="1">
      <c r="A70" s="5" t="s">
        <v>147</v>
      </c>
      <c r="B70" s="5" t="s">
        <v>63</v>
      </c>
      <c r="C70" s="5" t="s">
        <v>165</v>
      </c>
      <c r="D70" s="5" t="s">
        <v>65</v>
      </c>
      <c r="E70" s="5" t="s">
        <v>66</v>
      </c>
      <c r="F70" s="5" t="s">
        <v>67</v>
      </c>
      <c r="G70" s="5" t="s">
        <v>68</v>
      </c>
      <c r="I70" s="5" t="s">
        <v>69</v>
      </c>
      <c r="J70" s="5" t="s">
        <v>97</v>
      </c>
      <c r="L70" s="6">
        <v>4.8815235589999997</v>
      </c>
      <c r="M70" s="6">
        <v>4.6987270999999997E-2</v>
      </c>
      <c r="N70" s="6">
        <v>7.9541074000000003E-2</v>
      </c>
      <c r="O70" s="6">
        <v>8.5222800000000001E-4</v>
      </c>
      <c r="P70" s="6">
        <v>2.2466599199999999</v>
      </c>
      <c r="Q70" s="6">
        <v>3.2358717000000002E-2</v>
      </c>
      <c r="R70" s="6">
        <v>0.67</v>
      </c>
      <c r="S70" s="6">
        <v>0.92583485200000004</v>
      </c>
      <c r="U70" s="6">
        <v>1201</v>
      </c>
      <c r="V70" s="6">
        <v>11</v>
      </c>
      <c r="W70" s="6">
        <v>1201</v>
      </c>
      <c r="X70" s="6">
        <v>12</v>
      </c>
      <c r="Y70" s="6">
        <v>1186</v>
      </c>
      <c r="Z70" s="6">
        <v>21</v>
      </c>
      <c r="AA70" s="6">
        <v>1196</v>
      </c>
      <c r="AB70" s="6">
        <v>32</v>
      </c>
      <c r="AD70" s="5" t="s">
        <v>71</v>
      </c>
      <c r="AE70" s="6">
        <v>101</v>
      </c>
      <c r="AG70" s="6">
        <v>1186</v>
      </c>
      <c r="AH70" s="6">
        <v>21</v>
      </c>
      <c r="AI70" s="6">
        <v>1201</v>
      </c>
      <c r="AJ70" s="6">
        <v>12</v>
      </c>
      <c r="AL70" s="6">
        <v>1.146758E-2</v>
      </c>
      <c r="AM70" s="6">
        <v>63.930160000000001</v>
      </c>
      <c r="AN70" s="6">
        <v>5.0799320000000003</v>
      </c>
      <c r="AO70" s="6">
        <v>9.5839499999999997</v>
      </c>
      <c r="AP70" s="6">
        <v>153.5804</v>
      </c>
      <c r="AQ70" s="6">
        <v>308.74310000000003</v>
      </c>
      <c r="AR70" s="6">
        <f t="shared" si="1"/>
        <v>0.49743751358329946</v>
      </c>
      <c r="AU70" s="6">
        <v>13.56692</v>
      </c>
      <c r="AV70" s="6">
        <v>17.95356</v>
      </c>
      <c r="BN70" s="12">
        <v>11642.92</v>
      </c>
    </row>
    <row r="71" spans="1:66" s="2" customFormat="1" ht="13.75" customHeight="1">
      <c r="A71" s="5" t="s">
        <v>147</v>
      </c>
      <c r="B71" s="5" t="s">
        <v>63</v>
      </c>
      <c r="C71" s="5" t="s">
        <v>166</v>
      </c>
      <c r="D71" s="5" t="s">
        <v>65</v>
      </c>
      <c r="E71" s="5" t="s">
        <v>66</v>
      </c>
      <c r="F71" s="5" t="s">
        <v>67</v>
      </c>
      <c r="G71" s="5" t="s">
        <v>68</v>
      </c>
      <c r="I71" s="5" t="s">
        <v>69</v>
      </c>
      <c r="J71" s="5" t="s">
        <v>167</v>
      </c>
      <c r="L71" s="6">
        <v>11.791845459999999</v>
      </c>
      <c r="M71" s="6">
        <v>0.12382528499999999</v>
      </c>
      <c r="N71" s="6">
        <v>5.8123177999999998E-2</v>
      </c>
      <c r="O71" s="6">
        <v>8.0172299999999995E-4</v>
      </c>
      <c r="P71" s="6">
        <v>0.67962422099999997</v>
      </c>
      <c r="Q71" s="6">
        <v>1.1781836E-2</v>
      </c>
      <c r="R71" s="6">
        <v>0.61</v>
      </c>
      <c r="S71" s="6">
        <v>0.87155449600000001</v>
      </c>
      <c r="U71" s="6">
        <v>525</v>
      </c>
      <c r="V71" s="6">
        <v>5</v>
      </c>
      <c r="W71" s="6">
        <v>525</v>
      </c>
      <c r="X71" s="6">
        <v>6</v>
      </c>
      <c r="Y71" s="6">
        <v>534</v>
      </c>
      <c r="Z71" s="6">
        <v>30</v>
      </c>
      <c r="AA71" s="6">
        <v>527</v>
      </c>
      <c r="AB71" s="6">
        <v>12</v>
      </c>
      <c r="AD71" s="5" t="s">
        <v>71</v>
      </c>
      <c r="AE71" s="6">
        <v>98</v>
      </c>
      <c r="AG71" s="6">
        <v>525</v>
      </c>
      <c r="AH71" s="6">
        <v>6</v>
      </c>
      <c r="AI71" s="6">
        <v>525</v>
      </c>
      <c r="AJ71" s="6">
        <v>6</v>
      </c>
      <c r="AL71" s="6">
        <v>1.0555369E-2</v>
      </c>
      <c r="AM71" s="6">
        <v>40.957009999999997</v>
      </c>
      <c r="AN71" s="6">
        <v>2.3646060000000002</v>
      </c>
      <c r="AO71" s="6">
        <v>4.5886360000000002</v>
      </c>
      <c r="AP71" s="6">
        <v>174.07230000000001</v>
      </c>
      <c r="AQ71" s="6">
        <v>473.71640000000002</v>
      </c>
      <c r="AR71" s="6">
        <f t="shared" si="1"/>
        <v>0.36746099565056223</v>
      </c>
      <c r="AU71" s="6">
        <v>4.6238000000000001</v>
      </c>
      <c r="AV71" s="6">
        <v>12.153370000000001</v>
      </c>
      <c r="BN71" s="12">
        <v>14173.07</v>
      </c>
    </row>
    <row r="72" spans="1:66" s="2" customFormat="1" ht="13.75" customHeight="1">
      <c r="A72" s="5" t="s">
        <v>147</v>
      </c>
      <c r="B72" s="5" t="s">
        <v>63</v>
      </c>
      <c r="C72" s="5" t="s">
        <v>168</v>
      </c>
      <c r="D72" s="5" t="s">
        <v>65</v>
      </c>
      <c r="E72" s="5" t="s">
        <v>66</v>
      </c>
      <c r="F72" s="5" t="s">
        <v>67</v>
      </c>
      <c r="G72" s="5" t="s">
        <v>68</v>
      </c>
      <c r="I72" s="5" t="s">
        <v>69</v>
      </c>
      <c r="J72" s="5" t="s">
        <v>167</v>
      </c>
      <c r="L72" s="6">
        <v>11.98484234</v>
      </c>
      <c r="M72" s="6">
        <v>0.18906964600000001</v>
      </c>
      <c r="N72" s="6">
        <v>5.9877708000000002E-2</v>
      </c>
      <c r="O72" s="6">
        <v>2.0671510000000001E-3</v>
      </c>
      <c r="P72" s="6">
        <v>0.68886499800000001</v>
      </c>
      <c r="Q72" s="6">
        <v>2.6146969999999999E-2</v>
      </c>
      <c r="R72" s="6">
        <v>0.42</v>
      </c>
      <c r="S72" s="6">
        <v>0.87095924400000002</v>
      </c>
      <c r="U72" s="6">
        <v>515</v>
      </c>
      <c r="V72" s="6">
        <v>8</v>
      </c>
      <c r="W72" s="6">
        <v>517</v>
      </c>
      <c r="X72" s="6">
        <v>8</v>
      </c>
      <c r="Y72" s="6">
        <v>599</v>
      </c>
      <c r="Z72" s="6">
        <v>75</v>
      </c>
      <c r="AA72" s="6">
        <v>532</v>
      </c>
      <c r="AB72" s="6">
        <v>26</v>
      </c>
      <c r="AD72" s="5" t="s">
        <v>71</v>
      </c>
      <c r="AE72" s="6">
        <v>86</v>
      </c>
      <c r="AG72" s="6">
        <v>517</v>
      </c>
      <c r="AH72" s="6">
        <v>8</v>
      </c>
      <c r="AI72" s="6">
        <v>517</v>
      </c>
      <c r="AJ72" s="6">
        <v>8</v>
      </c>
      <c r="AL72" s="6">
        <v>1.64055E-4</v>
      </c>
      <c r="AM72" s="6">
        <v>12.023960000000001</v>
      </c>
      <c r="AN72" s="6">
        <v>0.69486099999999995</v>
      </c>
      <c r="AO72" s="6">
        <v>4.6314380000000002</v>
      </c>
      <c r="AP72" s="6">
        <v>184.48949999999999</v>
      </c>
      <c r="AQ72" s="6">
        <v>145.64349999999999</v>
      </c>
      <c r="AR72" s="6">
        <f t="shared" si="1"/>
        <v>1.2667197643561161</v>
      </c>
      <c r="AU72" s="6">
        <v>11.422499999999999</v>
      </c>
      <c r="AV72" s="6">
        <v>8.0835419999999996</v>
      </c>
      <c r="BN72" s="12">
        <v>10579.68</v>
      </c>
    </row>
    <row r="73" spans="1:66" s="2" customFormat="1" ht="13.75" customHeight="1">
      <c r="A73" s="5" t="s">
        <v>147</v>
      </c>
      <c r="B73" s="5" t="s">
        <v>63</v>
      </c>
      <c r="C73" s="5" t="s">
        <v>169</v>
      </c>
      <c r="D73" s="5" t="s">
        <v>65</v>
      </c>
      <c r="E73" s="5" t="s">
        <v>66</v>
      </c>
      <c r="F73" s="5" t="s">
        <v>67</v>
      </c>
      <c r="G73" s="5" t="s">
        <v>68</v>
      </c>
      <c r="I73" s="5" t="s">
        <v>69</v>
      </c>
      <c r="J73" s="5" t="s">
        <v>114</v>
      </c>
      <c r="L73" s="6">
        <v>3.8240402520000001</v>
      </c>
      <c r="M73" s="6">
        <v>4.1040991999999998E-2</v>
      </c>
      <c r="N73" s="6">
        <v>9.5683391000000007E-2</v>
      </c>
      <c r="O73" s="6">
        <v>5.2837100000000003E-4</v>
      </c>
      <c r="P73" s="6">
        <v>3.4499704759999998</v>
      </c>
      <c r="Q73" s="6">
        <v>4.1640007999999999E-2</v>
      </c>
      <c r="R73" s="6">
        <v>0.89</v>
      </c>
      <c r="S73" s="6">
        <v>0.95261915799999997</v>
      </c>
      <c r="U73" s="6">
        <v>1494</v>
      </c>
      <c r="V73" s="6">
        <v>16</v>
      </c>
      <c r="W73" s="6">
        <v>1498</v>
      </c>
      <c r="X73" s="6">
        <v>16</v>
      </c>
      <c r="Y73" s="6">
        <v>1542</v>
      </c>
      <c r="Z73" s="6">
        <v>10</v>
      </c>
      <c r="AA73" s="6">
        <v>1516</v>
      </c>
      <c r="AB73" s="6">
        <v>41</v>
      </c>
      <c r="AD73" s="5" t="s">
        <v>71</v>
      </c>
      <c r="AE73" s="6">
        <v>97</v>
      </c>
      <c r="AG73" s="6">
        <v>1542</v>
      </c>
      <c r="AH73" s="6">
        <v>10</v>
      </c>
      <c r="AI73" s="6">
        <v>1498</v>
      </c>
      <c r="AJ73" s="6">
        <v>16</v>
      </c>
      <c r="AL73" s="6">
        <v>4.2469188999999997E-2</v>
      </c>
      <c r="AM73" s="6">
        <v>744.83720000000005</v>
      </c>
      <c r="AN73" s="6">
        <v>71.461150000000004</v>
      </c>
      <c r="AO73" s="6">
        <v>55.795319999999997</v>
      </c>
      <c r="AP73" s="6">
        <v>782.52499999999998</v>
      </c>
      <c r="AQ73" s="6">
        <v>2938.442</v>
      </c>
      <c r="AR73" s="6">
        <f t="shared" si="1"/>
        <v>0.26630609009808598</v>
      </c>
      <c r="AU73" s="6">
        <v>44.441020000000002</v>
      </c>
      <c r="AV73" s="6">
        <v>349.47500000000002</v>
      </c>
      <c r="BN73" s="12">
        <v>11537.06</v>
      </c>
    </row>
    <row r="74" spans="1:66" s="2" customFormat="1" ht="13.75" customHeight="1">
      <c r="A74" s="5" t="s">
        <v>147</v>
      </c>
      <c r="B74" s="5" t="s">
        <v>63</v>
      </c>
      <c r="C74" s="5" t="s">
        <v>170</v>
      </c>
      <c r="D74" s="5" t="s">
        <v>65</v>
      </c>
      <c r="E74" s="5" t="s">
        <v>66</v>
      </c>
      <c r="F74" s="5" t="s">
        <v>67</v>
      </c>
      <c r="G74" s="5" t="s">
        <v>68</v>
      </c>
      <c r="I74" s="5" t="s">
        <v>69</v>
      </c>
      <c r="J74" s="5" t="s">
        <v>87</v>
      </c>
      <c r="L74" s="6">
        <v>11.28847446</v>
      </c>
      <c r="M74" s="6">
        <v>0.123745269</v>
      </c>
      <c r="N74" s="6">
        <v>5.6783012000000001E-2</v>
      </c>
      <c r="O74" s="6">
        <v>1.074029E-3</v>
      </c>
      <c r="P74" s="6">
        <v>0.693560654</v>
      </c>
      <c r="Q74" s="6">
        <v>1.5162355000000001E-2</v>
      </c>
      <c r="R74" s="6">
        <v>0.5</v>
      </c>
      <c r="S74" s="6">
        <v>0.87320555399999999</v>
      </c>
      <c r="U74" s="6">
        <v>547</v>
      </c>
      <c r="V74" s="6">
        <v>6</v>
      </c>
      <c r="W74" s="6">
        <v>547</v>
      </c>
      <c r="X74" s="6">
        <v>6</v>
      </c>
      <c r="Y74" s="6">
        <v>483</v>
      </c>
      <c r="Z74" s="6">
        <v>42</v>
      </c>
      <c r="AA74" s="6">
        <v>535</v>
      </c>
      <c r="AB74" s="6">
        <v>15</v>
      </c>
      <c r="AD74" s="5" t="s">
        <v>71</v>
      </c>
      <c r="AE74" s="6">
        <v>113</v>
      </c>
      <c r="AG74" s="6">
        <v>547</v>
      </c>
      <c r="AH74" s="6">
        <v>6</v>
      </c>
      <c r="AI74" s="6">
        <v>547</v>
      </c>
      <c r="AJ74" s="6">
        <v>6</v>
      </c>
      <c r="AL74" s="6">
        <v>1.5464439999999999E-3</v>
      </c>
      <c r="AM74" s="6">
        <v>25.67719</v>
      </c>
      <c r="AN74" s="6">
        <v>1.4603060000000001</v>
      </c>
      <c r="AO74" s="6">
        <v>14.81752</v>
      </c>
      <c r="AP74" s="6">
        <v>535.40369999999996</v>
      </c>
      <c r="AQ74" s="6">
        <v>286.84280000000001</v>
      </c>
      <c r="AR74" s="6">
        <f t="shared" si="1"/>
        <v>1.8665404883790004</v>
      </c>
      <c r="AU74" s="6">
        <v>12.384219999999999</v>
      </c>
      <c r="AV74" s="6">
        <v>18.195409999999999</v>
      </c>
      <c r="BN74" s="12">
        <v>10736.55</v>
      </c>
    </row>
    <row r="75" spans="1:66" s="2" customFormat="1" ht="13.75" customHeight="1">
      <c r="A75" s="5" t="s">
        <v>147</v>
      </c>
      <c r="B75" s="5" t="s">
        <v>63</v>
      </c>
      <c r="C75" s="5" t="s">
        <v>171</v>
      </c>
      <c r="D75" s="5" t="s">
        <v>65</v>
      </c>
      <c r="E75" s="5" t="s">
        <v>66</v>
      </c>
      <c r="F75" s="5" t="s">
        <v>67</v>
      </c>
      <c r="G75" s="5" t="s">
        <v>68</v>
      </c>
      <c r="I75" s="5" t="s">
        <v>69</v>
      </c>
      <c r="J75" s="5" t="s">
        <v>87</v>
      </c>
      <c r="L75" s="6">
        <v>12.120918229999999</v>
      </c>
      <c r="M75" s="6">
        <v>0.18108036399999999</v>
      </c>
      <c r="N75" s="6">
        <v>6.0136269999999999E-2</v>
      </c>
      <c r="O75" s="6">
        <v>1.5606179999999999E-3</v>
      </c>
      <c r="P75" s="6">
        <v>0.68407266700000002</v>
      </c>
      <c r="Q75" s="6">
        <v>2.0484085999999999E-2</v>
      </c>
      <c r="R75" s="6">
        <v>0.5</v>
      </c>
      <c r="S75" s="6">
        <v>0.87055125200000005</v>
      </c>
      <c r="U75" s="6">
        <v>509</v>
      </c>
      <c r="V75" s="6">
        <v>7</v>
      </c>
      <c r="W75" s="6">
        <v>511</v>
      </c>
      <c r="X75" s="6">
        <v>8</v>
      </c>
      <c r="Y75" s="6">
        <v>608</v>
      </c>
      <c r="Z75" s="6">
        <v>56</v>
      </c>
      <c r="AA75" s="6">
        <v>529</v>
      </c>
      <c r="AB75" s="6">
        <v>21</v>
      </c>
      <c r="AD75" s="5" t="s">
        <v>71</v>
      </c>
      <c r="AE75" s="6">
        <v>84</v>
      </c>
      <c r="AG75" s="6">
        <v>511</v>
      </c>
      <c r="AH75" s="6">
        <v>8</v>
      </c>
      <c r="AI75" s="6">
        <v>511</v>
      </c>
      <c r="AJ75" s="6">
        <v>8</v>
      </c>
      <c r="AL75" s="6">
        <v>6.8175989999999997E-3</v>
      </c>
      <c r="AM75" s="6">
        <v>10.689489999999999</v>
      </c>
      <c r="AN75" s="6">
        <v>0.64663499999999996</v>
      </c>
      <c r="AO75" s="6">
        <v>2.8105910000000001</v>
      </c>
      <c r="AP75" s="6">
        <v>110.0504</v>
      </c>
      <c r="AQ75" s="6">
        <v>127.6122</v>
      </c>
      <c r="AR75" s="6">
        <f t="shared" si="1"/>
        <v>0.86238149643999551</v>
      </c>
      <c r="AU75" s="6">
        <v>14.70453</v>
      </c>
      <c r="AV75" s="6">
        <v>9.7002450000000007</v>
      </c>
      <c r="BN75" s="12">
        <v>11064.28</v>
      </c>
    </row>
    <row r="76" spans="1:66" s="2" customFormat="1" ht="13.75" customHeight="1">
      <c r="A76" s="5" t="s">
        <v>147</v>
      </c>
      <c r="B76" s="5" t="s">
        <v>63</v>
      </c>
      <c r="C76" s="5" t="s">
        <v>172</v>
      </c>
      <c r="D76" s="5" t="s">
        <v>65</v>
      </c>
      <c r="E76" s="5" t="s">
        <v>66</v>
      </c>
      <c r="F76" s="5" t="s">
        <v>67</v>
      </c>
      <c r="G76" s="5" t="s">
        <v>68</v>
      </c>
      <c r="I76" s="5" t="s">
        <v>69</v>
      </c>
      <c r="J76" s="5" t="s">
        <v>83</v>
      </c>
      <c r="L76" s="6">
        <v>11.608838199999999</v>
      </c>
      <c r="M76" s="6">
        <v>0.210935388</v>
      </c>
      <c r="N76" s="6">
        <v>5.9153038999999998E-2</v>
      </c>
      <c r="O76" s="6">
        <v>1.969157E-3</v>
      </c>
      <c r="P76" s="6">
        <v>0.70256996000000005</v>
      </c>
      <c r="Q76" s="6">
        <v>2.6645176999999999E-2</v>
      </c>
      <c r="R76" s="6">
        <v>0.48</v>
      </c>
      <c r="S76" s="6">
        <v>0.872137732</v>
      </c>
      <c r="U76" s="6">
        <v>532</v>
      </c>
      <c r="V76" s="6">
        <v>10</v>
      </c>
      <c r="W76" s="6">
        <v>533</v>
      </c>
      <c r="X76" s="6">
        <v>10</v>
      </c>
      <c r="Y76" s="6">
        <v>573</v>
      </c>
      <c r="Z76" s="6">
        <v>72</v>
      </c>
      <c r="AA76" s="6">
        <v>540</v>
      </c>
      <c r="AB76" s="6">
        <v>27</v>
      </c>
      <c r="AD76" s="5" t="s">
        <v>71</v>
      </c>
      <c r="AE76" s="6">
        <v>93</v>
      </c>
      <c r="AG76" s="6">
        <v>533</v>
      </c>
      <c r="AH76" s="6">
        <v>10</v>
      </c>
      <c r="AI76" s="6">
        <v>533</v>
      </c>
      <c r="AJ76" s="6">
        <v>10</v>
      </c>
      <c r="AL76" s="7">
        <v>2.7517899999999998E-7</v>
      </c>
      <c r="AM76" s="6">
        <v>22.964960000000001</v>
      </c>
      <c r="AN76" s="6">
        <v>1.3576779999999999</v>
      </c>
      <c r="AO76" s="6">
        <v>9.6057459999999999</v>
      </c>
      <c r="AP76" s="6">
        <v>302.13290000000001</v>
      </c>
      <c r="AQ76" s="6">
        <v>240.69030000000001</v>
      </c>
      <c r="AR76" s="6">
        <f t="shared" si="1"/>
        <v>1.2552765940297552</v>
      </c>
      <c r="AU76" s="6">
        <v>48.007559999999998</v>
      </c>
      <c r="AV76" s="6">
        <v>314.0806</v>
      </c>
      <c r="BN76" s="12">
        <v>9742.4889999999996</v>
      </c>
    </row>
    <row r="77" spans="1:66" s="2" customFormat="1" ht="13.75" customHeight="1">
      <c r="A77" s="5" t="s">
        <v>147</v>
      </c>
      <c r="B77" s="5" t="s">
        <v>63</v>
      </c>
      <c r="C77" s="5" t="s">
        <v>173</v>
      </c>
      <c r="D77" s="5" t="s">
        <v>65</v>
      </c>
      <c r="E77" s="5" t="s">
        <v>66</v>
      </c>
      <c r="F77" s="5" t="s">
        <v>67</v>
      </c>
      <c r="G77" s="5" t="s">
        <v>68</v>
      </c>
      <c r="I77" s="5" t="s">
        <v>69</v>
      </c>
      <c r="J77" s="5" t="s">
        <v>83</v>
      </c>
      <c r="L77" s="6">
        <v>11.848527519999999</v>
      </c>
      <c r="M77" s="6">
        <v>0.22060940000000001</v>
      </c>
      <c r="N77" s="6">
        <v>6.0489428999999997E-2</v>
      </c>
      <c r="O77" s="6">
        <v>2.7867109999999999E-3</v>
      </c>
      <c r="P77" s="6">
        <v>0.70390876899999999</v>
      </c>
      <c r="Q77" s="6">
        <v>3.4976973000000001E-2</v>
      </c>
      <c r="R77" s="6">
        <v>0.37</v>
      </c>
      <c r="S77" s="6">
        <v>0.871377607</v>
      </c>
      <c r="U77" s="6">
        <v>521</v>
      </c>
      <c r="V77" s="6">
        <v>10</v>
      </c>
      <c r="W77" s="6">
        <v>522</v>
      </c>
      <c r="X77" s="6">
        <v>10</v>
      </c>
      <c r="Y77" s="6">
        <v>621</v>
      </c>
      <c r="Z77" s="6">
        <v>99</v>
      </c>
      <c r="AA77" s="6">
        <v>541</v>
      </c>
      <c r="AB77" s="6">
        <v>35</v>
      </c>
      <c r="AD77" s="5" t="s">
        <v>71</v>
      </c>
      <c r="AE77" s="6">
        <v>84</v>
      </c>
      <c r="AG77" s="6">
        <v>522</v>
      </c>
      <c r="AH77" s="6">
        <v>10</v>
      </c>
      <c r="AI77" s="6">
        <v>522</v>
      </c>
      <c r="AJ77" s="6">
        <v>10</v>
      </c>
      <c r="AL77" s="7">
        <v>2.0305200000000001E-7</v>
      </c>
      <c r="AM77" s="6">
        <v>4.4134000000000002</v>
      </c>
      <c r="AN77" s="6">
        <v>0.27191199999999999</v>
      </c>
      <c r="AO77" s="6">
        <v>2.0472899999999998</v>
      </c>
      <c r="AP77" s="6">
        <v>76.634200000000007</v>
      </c>
      <c r="AQ77" s="6">
        <v>51.463169999999998</v>
      </c>
      <c r="AR77" s="6">
        <f t="shared" si="1"/>
        <v>1.4891076472747407</v>
      </c>
      <c r="AU77" s="6">
        <v>29.87594</v>
      </c>
      <c r="AV77" s="6">
        <v>5.7300000000000005E-4</v>
      </c>
      <c r="BN77" s="12">
        <v>9960.5810000000001</v>
      </c>
    </row>
    <row r="78" spans="1:66" s="2" customFormat="1" ht="13.75" customHeight="1">
      <c r="A78" s="5" t="s">
        <v>147</v>
      </c>
      <c r="B78" s="5" t="s">
        <v>63</v>
      </c>
      <c r="C78" s="5" t="s">
        <v>174</v>
      </c>
      <c r="D78" s="5" t="s">
        <v>65</v>
      </c>
      <c r="E78" s="5" t="s">
        <v>66</v>
      </c>
      <c r="F78" s="5" t="s">
        <v>67</v>
      </c>
      <c r="G78" s="5" t="s">
        <v>68</v>
      </c>
      <c r="I78" s="5" t="s">
        <v>69</v>
      </c>
      <c r="J78" s="5" t="s">
        <v>83</v>
      </c>
      <c r="L78" s="6">
        <v>5.0621751179999999</v>
      </c>
      <c r="M78" s="6">
        <v>5.7870388000000002E-2</v>
      </c>
      <c r="N78" s="6">
        <v>7.940295E-2</v>
      </c>
      <c r="O78" s="6">
        <v>1.5011340000000001E-3</v>
      </c>
      <c r="P78" s="6">
        <v>2.1627222599999998</v>
      </c>
      <c r="Q78" s="6">
        <v>4.7780886000000002E-2</v>
      </c>
      <c r="R78" s="6">
        <v>0.52</v>
      </c>
      <c r="S78" s="6">
        <v>0.92242689300000003</v>
      </c>
      <c r="U78" s="6">
        <v>1161</v>
      </c>
      <c r="V78" s="6">
        <v>13</v>
      </c>
      <c r="W78" s="6">
        <v>1162</v>
      </c>
      <c r="X78" s="6">
        <v>13</v>
      </c>
      <c r="Y78" s="6">
        <v>1182</v>
      </c>
      <c r="Z78" s="6">
        <v>37</v>
      </c>
      <c r="AA78" s="6">
        <v>1169</v>
      </c>
      <c r="AB78" s="6">
        <v>47</v>
      </c>
      <c r="AD78" s="5" t="s">
        <v>71</v>
      </c>
      <c r="AE78" s="6">
        <v>98</v>
      </c>
      <c r="AG78" s="6">
        <v>1182</v>
      </c>
      <c r="AH78" s="6">
        <v>37</v>
      </c>
      <c r="AI78" s="6">
        <v>1162</v>
      </c>
      <c r="AJ78" s="6">
        <v>13</v>
      </c>
      <c r="AL78" s="7">
        <v>1.9716500000000001E-7</v>
      </c>
      <c r="AM78" s="6">
        <v>21.680820000000001</v>
      </c>
      <c r="AN78" s="6">
        <v>1.7382880000000001</v>
      </c>
      <c r="AO78" s="6">
        <v>5.7119109999999997</v>
      </c>
      <c r="AP78" s="6">
        <v>99.304749999999999</v>
      </c>
      <c r="AQ78" s="6">
        <v>108.3798</v>
      </c>
      <c r="AR78" s="6">
        <f t="shared" si="1"/>
        <v>0.91626622304156302</v>
      </c>
      <c r="AU78" s="6">
        <v>10.94609</v>
      </c>
      <c r="AV78" s="6">
        <v>7.9564760000000003</v>
      </c>
      <c r="BN78" s="12">
        <v>10911.46</v>
      </c>
    </row>
    <row r="79" spans="1:66" s="2" customFormat="1" ht="13.75" customHeight="1">
      <c r="A79" s="5" t="s">
        <v>147</v>
      </c>
      <c r="B79" s="5" t="s">
        <v>63</v>
      </c>
      <c r="C79" s="5" t="s">
        <v>175</v>
      </c>
      <c r="D79" s="5" t="s">
        <v>65</v>
      </c>
      <c r="E79" s="5" t="s">
        <v>66</v>
      </c>
      <c r="F79" s="5" t="s">
        <v>67</v>
      </c>
      <c r="G79" s="5" t="s">
        <v>68</v>
      </c>
      <c r="I79" s="5" t="s">
        <v>69</v>
      </c>
      <c r="J79" s="5" t="s">
        <v>83</v>
      </c>
      <c r="L79" s="6">
        <v>12.39956628</v>
      </c>
      <c r="M79" s="6">
        <v>0.163254285</v>
      </c>
      <c r="N79" s="6">
        <v>5.6318512000000001E-2</v>
      </c>
      <c r="O79" s="6">
        <v>1.559979E-3</v>
      </c>
      <c r="P79" s="6">
        <v>0.626247424</v>
      </c>
      <c r="Q79" s="6">
        <v>1.9206445999999999E-2</v>
      </c>
      <c r="R79" s="6">
        <v>0.43</v>
      </c>
      <c r="S79" s="6">
        <v>0.86974447099999996</v>
      </c>
      <c r="U79" s="6">
        <v>500</v>
      </c>
      <c r="V79" s="6">
        <v>7</v>
      </c>
      <c r="W79" s="6">
        <v>500</v>
      </c>
      <c r="X79" s="6">
        <v>7</v>
      </c>
      <c r="Y79" s="6">
        <v>465</v>
      </c>
      <c r="Z79" s="6">
        <v>61</v>
      </c>
      <c r="AA79" s="6">
        <v>494</v>
      </c>
      <c r="AB79" s="6">
        <v>19</v>
      </c>
      <c r="AD79" s="5" t="s">
        <v>71</v>
      </c>
      <c r="AE79" s="6">
        <v>108</v>
      </c>
      <c r="AG79" s="6">
        <v>500</v>
      </c>
      <c r="AH79" s="6">
        <v>7</v>
      </c>
      <c r="AI79" s="6">
        <v>500</v>
      </c>
      <c r="AJ79" s="6">
        <v>7</v>
      </c>
      <c r="AL79" s="7">
        <v>1.9653E-7</v>
      </c>
      <c r="AM79" s="6">
        <v>9.5095419999999997</v>
      </c>
      <c r="AN79" s="6">
        <v>0.535381</v>
      </c>
      <c r="AO79" s="6">
        <v>3.4044029999999998</v>
      </c>
      <c r="AP79" s="6">
        <v>126.8207</v>
      </c>
      <c r="AQ79" s="6">
        <v>115.3775</v>
      </c>
      <c r="AR79" s="6">
        <f t="shared" si="1"/>
        <v>1.0991805161318282</v>
      </c>
      <c r="AU79" s="6">
        <v>20.324670000000001</v>
      </c>
      <c r="AV79" s="6">
        <v>1.071782</v>
      </c>
      <c r="BN79" s="12">
        <v>10771.37</v>
      </c>
    </row>
    <row r="80" spans="1:66" s="2" customFormat="1" ht="13.75" customHeight="1">
      <c r="A80" s="5" t="s">
        <v>147</v>
      </c>
      <c r="B80" s="5" t="s">
        <v>63</v>
      </c>
      <c r="C80" s="5" t="s">
        <v>176</v>
      </c>
      <c r="D80" s="5" t="s">
        <v>65</v>
      </c>
      <c r="E80" s="5" t="s">
        <v>66</v>
      </c>
      <c r="F80" s="5" t="s">
        <v>67</v>
      </c>
      <c r="G80" s="5" t="s">
        <v>68</v>
      </c>
      <c r="I80" s="5" t="s">
        <v>69</v>
      </c>
      <c r="J80" s="5" t="s">
        <v>83</v>
      </c>
      <c r="L80" s="6">
        <v>4.4953179460000001</v>
      </c>
      <c r="M80" s="6">
        <v>6.2991628999999993E-2</v>
      </c>
      <c r="N80" s="6">
        <v>8.4301240999999999E-2</v>
      </c>
      <c r="O80" s="6">
        <v>2.0687919999999999E-3</v>
      </c>
      <c r="P80" s="6">
        <v>2.5856802989999998</v>
      </c>
      <c r="Q80" s="6">
        <v>7.3069637000000007E-2</v>
      </c>
      <c r="R80" s="6">
        <v>0.5</v>
      </c>
      <c r="S80" s="6">
        <v>0.93408723900000001</v>
      </c>
      <c r="U80" s="6">
        <v>1295</v>
      </c>
      <c r="V80" s="6">
        <v>18</v>
      </c>
      <c r="W80" s="6">
        <v>1295</v>
      </c>
      <c r="X80" s="6">
        <v>18</v>
      </c>
      <c r="Y80" s="6">
        <v>1300</v>
      </c>
      <c r="Z80" s="6">
        <v>48</v>
      </c>
      <c r="AA80" s="6">
        <v>1297</v>
      </c>
      <c r="AB80" s="6">
        <v>72</v>
      </c>
      <c r="AD80" s="5" t="s">
        <v>71</v>
      </c>
      <c r="AE80" s="6">
        <v>100</v>
      </c>
      <c r="AG80" s="6">
        <v>1300</v>
      </c>
      <c r="AH80" s="6">
        <v>48</v>
      </c>
      <c r="AI80" s="6">
        <v>1295</v>
      </c>
      <c r="AJ80" s="6">
        <v>18</v>
      </c>
      <c r="AL80" s="6">
        <v>7.0116880000000003E-3</v>
      </c>
      <c r="AM80" s="6">
        <v>11.792949999999999</v>
      </c>
      <c r="AN80" s="6">
        <v>0.99916799999999995</v>
      </c>
      <c r="AO80" s="6">
        <v>1.4009339999999999</v>
      </c>
      <c r="AP80" s="6">
        <v>19.72419</v>
      </c>
      <c r="AQ80" s="6">
        <v>52.393599999999999</v>
      </c>
      <c r="AR80" s="6">
        <f t="shared" si="1"/>
        <v>0.37646181976424603</v>
      </c>
      <c r="AU80" s="6">
        <v>12.639480000000001</v>
      </c>
      <c r="AV80" s="6">
        <v>33.471409999999999</v>
      </c>
      <c r="BN80" s="12">
        <v>9537.4390000000003</v>
      </c>
    </row>
    <row r="81" spans="1:66" s="2" customFormat="1" ht="13.75" customHeight="1">
      <c r="A81" s="5" t="s">
        <v>147</v>
      </c>
      <c r="B81" s="5" t="s">
        <v>63</v>
      </c>
      <c r="C81" s="5" t="s">
        <v>177</v>
      </c>
      <c r="D81" s="5" t="s">
        <v>65</v>
      </c>
      <c r="E81" s="5" t="s">
        <v>66</v>
      </c>
      <c r="F81" s="5" t="s">
        <v>67</v>
      </c>
      <c r="G81" s="5" t="s">
        <v>68</v>
      </c>
      <c r="I81" s="5" t="s">
        <v>69</v>
      </c>
      <c r="J81" s="5" t="s">
        <v>83</v>
      </c>
      <c r="L81" s="6">
        <v>11.724507770000001</v>
      </c>
      <c r="M81" s="6">
        <v>0.15308101800000001</v>
      </c>
      <c r="N81" s="6">
        <v>5.7246424999999997E-2</v>
      </c>
      <c r="O81" s="6">
        <v>1.232768E-3</v>
      </c>
      <c r="P81" s="6">
        <v>0.67321693100000002</v>
      </c>
      <c r="Q81" s="6">
        <v>1.6953884999999998E-2</v>
      </c>
      <c r="R81" s="6">
        <v>0.52</v>
      </c>
      <c r="S81" s="6">
        <v>0.87176692200000006</v>
      </c>
      <c r="U81" s="6">
        <v>528</v>
      </c>
      <c r="V81" s="6">
        <v>7</v>
      </c>
      <c r="W81" s="6">
        <v>528</v>
      </c>
      <c r="X81" s="6">
        <v>7</v>
      </c>
      <c r="Y81" s="6">
        <v>501</v>
      </c>
      <c r="Z81" s="6">
        <v>47</v>
      </c>
      <c r="AA81" s="6">
        <v>523</v>
      </c>
      <c r="AB81" s="6">
        <v>17</v>
      </c>
      <c r="AD81" s="5" t="s">
        <v>71</v>
      </c>
      <c r="AE81" s="6">
        <v>105</v>
      </c>
      <c r="AG81" s="6">
        <v>528</v>
      </c>
      <c r="AH81" s="6">
        <v>7</v>
      </c>
      <c r="AI81" s="6">
        <v>528</v>
      </c>
      <c r="AJ81" s="6">
        <v>7</v>
      </c>
      <c r="AL81" s="7">
        <v>2.0345199999999999E-7</v>
      </c>
      <c r="AM81" s="6">
        <v>19.665430000000001</v>
      </c>
      <c r="AN81" s="6">
        <v>1.1184099999999999</v>
      </c>
      <c r="AO81" s="6">
        <v>5.4030269999999998</v>
      </c>
      <c r="AP81" s="6">
        <v>214.28989999999999</v>
      </c>
      <c r="AQ81" s="6">
        <v>227.09370000000001</v>
      </c>
      <c r="AR81" s="6">
        <f t="shared" si="1"/>
        <v>0.94361886745427093</v>
      </c>
      <c r="AU81" s="6">
        <v>17.01803</v>
      </c>
      <c r="AV81" s="6">
        <v>5.1797370000000003</v>
      </c>
      <c r="BN81" s="12">
        <v>11271.65</v>
      </c>
    </row>
    <row r="82" spans="1:66" s="2" customFormat="1" ht="13.75" customHeight="1">
      <c r="A82" s="5" t="s">
        <v>147</v>
      </c>
      <c r="B82" s="5" t="s">
        <v>63</v>
      </c>
      <c r="C82" s="5" t="s">
        <v>178</v>
      </c>
      <c r="D82" s="5" t="s">
        <v>65</v>
      </c>
      <c r="E82" s="5" t="s">
        <v>66</v>
      </c>
      <c r="F82" s="5" t="s">
        <v>67</v>
      </c>
      <c r="G82" s="5" t="s">
        <v>68</v>
      </c>
      <c r="I82" s="5" t="s">
        <v>69</v>
      </c>
      <c r="J82" s="5" t="s">
        <v>83</v>
      </c>
      <c r="L82" s="6">
        <v>12.169715829999999</v>
      </c>
      <c r="M82" s="6">
        <v>0.18540631299999999</v>
      </c>
      <c r="N82" s="6">
        <v>6.0558779E-2</v>
      </c>
      <c r="O82" s="6">
        <v>1.9583679999999998E-3</v>
      </c>
      <c r="P82" s="6">
        <v>0.68611663199999995</v>
      </c>
      <c r="Q82" s="6">
        <v>2.4526849999999999E-2</v>
      </c>
      <c r="R82" s="6">
        <v>0.43</v>
      </c>
      <c r="S82" s="6">
        <v>0.87040722599999998</v>
      </c>
      <c r="U82" s="6">
        <v>507</v>
      </c>
      <c r="V82" s="6">
        <v>8</v>
      </c>
      <c r="W82" s="6">
        <v>509</v>
      </c>
      <c r="X82" s="6">
        <v>8</v>
      </c>
      <c r="Y82" s="6">
        <v>624</v>
      </c>
      <c r="Z82" s="6">
        <v>70</v>
      </c>
      <c r="AA82" s="6">
        <v>530</v>
      </c>
      <c r="AB82" s="6">
        <v>25</v>
      </c>
      <c r="AD82" s="5" t="s">
        <v>71</v>
      </c>
      <c r="AE82" s="6">
        <v>82</v>
      </c>
      <c r="AG82" s="6">
        <v>509</v>
      </c>
      <c r="AH82" s="6">
        <v>8</v>
      </c>
      <c r="AI82" s="6">
        <v>509</v>
      </c>
      <c r="AJ82" s="6">
        <v>8</v>
      </c>
      <c r="AL82" s="6">
        <v>1.0877595E-2</v>
      </c>
      <c r="AM82" s="6">
        <v>8.1174130000000009</v>
      </c>
      <c r="AN82" s="6">
        <v>0.48542099999999999</v>
      </c>
      <c r="AO82" s="6">
        <v>3.3161770000000002</v>
      </c>
      <c r="AP82" s="6">
        <v>128.3888</v>
      </c>
      <c r="AQ82" s="6">
        <v>96.668629999999993</v>
      </c>
      <c r="AR82" s="6">
        <f t="shared" si="1"/>
        <v>1.3281330251602823</v>
      </c>
      <c r="AU82" s="6">
        <v>21.556529999999999</v>
      </c>
      <c r="AV82" s="6">
        <v>5.4500000000000002E-4</v>
      </c>
      <c r="BN82" s="12">
        <v>10540.37</v>
      </c>
    </row>
    <row r="83" spans="1:66" s="2" customFormat="1" ht="13.75" customHeight="1">
      <c r="A83" s="5" t="s">
        <v>147</v>
      </c>
      <c r="B83" s="5" t="s">
        <v>63</v>
      </c>
      <c r="C83" s="5" t="s">
        <v>179</v>
      </c>
      <c r="D83" s="5" t="s">
        <v>65</v>
      </c>
      <c r="E83" s="5" t="s">
        <v>66</v>
      </c>
      <c r="F83" s="5" t="s">
        <v>67</v>
      </c>
      <c r="G83" s="5" t="s">
        <v>68</v>
      </c>
      <c r="I83" s="5" t="s">
        <v>69</v>
      </c>
      <c r="J83" s="5" t="s">
        <v>143</v>
      </c>
      <c r="L83" s="6">
        <v>11.933365820000001</v>
      </c>
      <c r="M83" s="6">
        <v>0.12246855700000001</v>
      </c>
      <c r="N83" s="6">
        <v>5.6266477000000002E-2</v>
      </c>
      <c r="O83" s="6">
        <v>9.6914099999999997E-4</v>
      </c>
      <c r="P83" s="6">
        <v>0.65011179299999999</v>
      </c>
      <c r="Q83" s="6">
        <v>1.3034597E-2</v>
      </c>
      <c r="R83" s="6">
        <v>0.51</v>
      </c>
      <c r="S83" s="6">
        <v>0.87111607599999996</v>
      </c>
      <c r="U83" s="6">
        <v>519</v>
      </c>
      <c r="V83" s="6">
        <v>5</v>
      </c>
      <c r="W83" s="6">
        <v>519</v>
      </c>
      <c r="X83" s="6">
        <v>5</v>
      </c>
      <c r="Y83" s="6">
        <v>463</v>
      </c>
      <c r="Z83" s="6">
        <v>38</v>
      </c>
      <c r="AA83" s="6">
        <v>509</v>
      </c>
      <c r="AB83" s="6">
        <v>13</v>
      </c>
      <c r="AD83" s="5" t="s">
        <v>71</v>
      </c>
      <c r="AE83" s="6">
        <v>112</v>
      </c>
      <c r="AG83" s="6">
        <v>519</v>
      </c>
      <c r="AH83" s="6">
        <v>5</v>
      </c>
      <c r="AI83" s="6">
        <v>519</v>
      </c>
      <c r="AJ83" s="6">
        <v>5</v>
      </c>
      <c r="AL83" s="7">
        <v>1.95292E-7</v>
      </c>
      <c r="AM83" s="6">
        <v>28.799440000000001</v>
      </c>
      <c r="AN83" s="6">
        <v>1.6220110000000001</v>
      </c>
      <c r="AO83" s="6">
        <v>6.4058130000000002</v>
      </c>
      <c r="AP83" s="6">
        <v>240.78149999999999</v>
      </c>
      <c r="AQ83" s="6">
        <v>338.05829999999997</v>
      </c>
      <c r="AR83" s="6">
        <f t="shared" si="1"/>
        <v>0.71224844945383681</v>
      </c>
      <c r="AU83" s="6">
        <v>14.586880000000001</v>
      </c>
      <c r="AV83" s="6">
        <v>1.4374499999999999</v>
      </c>
      <c r="BN83" s="12">
        <v>10289.780000000001</v>
      </c>
    </row>
    <row r="84" spans="1:66" s="2" customFormat="1" ht="13.75" customHeight="1">
      <c r="A84" s="5" t="s">
        <v>147</v>
      </c>
      <c r="B84" s="5" t="s">
        <v>63</v>
      </c>
      <c r="C84" s="5" t="s">
        <v>180</v>
      </c>
      <c r="D84" s="5" t="s">
        <v>65</v>
      </c>
      <c r="E84" s="5" t="s">
        <v>66</v>
      </c>
      <c r="F84" s="5" t="s">
        <v>67</v>
      </c>
      <c r="G84" s="5" t="s">
        <v>68</v>
      </c>
      <c r="I84" s="5" t="s">
        <v>69</v>
      </c>
      <c r="J84" s="5" t="s">
        <v>143</v>
      </c>
      <c r="L84" s="6">
        <v>1.8922571530000001</v>
      </c>
      <c r="M84" s="6">
        <v>1.8509903000000001E-2</v>
      </c>
      <c r="N84" s="6">
        <v>0.18394224300000001</v>
      </c>
      <c r="O84" s="6">
        <v>1.0955380000000001E-3</v>
      </c>
      <c r="P84" s="6">
        <v>13.403017910000001</v>
      </c>
      <c r="Q84" s="6">
        <v>0.15349729100000001</v>
      </c>
      <c r="R84" s="6">
        <v>0.85</v>
      </c>
      <c r="S84" s="6">
        <v>1.081078298</v>
      </c>
      <c r="U84" s="6">
        <v>2735</v>
      </c>
      <c r="V84" s="6">
        <v>31</v>
      </c>
      <c r="W84" s="6">
        <v>2735</v>
      </c>
      <c r="X84" s="6">
        <v>27</v>
      </c>
      <c r="Y84" s="6">
        <v>2689</v>
      </c>
      <c r="Z84" s="6">
        <v>10</v>
      </c>
      <c r="AA84" s="6">
        <v>2708</v>
      </c>
      <c r="AB84" s="6">
        <v>145</v>
      </c>
      <c r="AD84" s="5" t="s">
        <v>71</v>
      </c>
      <c r="AE84" s="6">
        <v>102</v>
      </c>
      <c r="AG84" s="6">
        <v>2689</v>
      </c>
      <c r="AH84" s="6">
        <v>10</v>
      </c>
      <c r="AI84" s="6">
        <v>2689</v>
      </c>
      <c r="AJ84" s="6">
        <v>10</v>
      </c>
      <c r="AL84" s="6">
        <v>1.6977050000000001E-3</v>
      </c>
      <c r="AM84" s="6">
        <v>133.42949999999999</v>
      </c>
      <c r="AN84" s="6">
        <v>24.565000000000001</v>
      </c>
      <c r="AO84" s="6">
        <v>30.526050000000001</v>
      </c>
      <c r="AP84" s="6">
        <v>209.0128</v>
      </c>
      <c r="AQ84" s="6">
        <v>250.05439999999999</v>
      </c>
      <c r="AR84" s="6">
        <f t="shared" si="1"/>
        <v>0.83586931483709148</v>
      </c>
      <c r="AU84" s="6">
        <v>4.5563960000000003</v>
      </c>
      <c r="AV84" s="6">
        <v>107.60290000000001</v>
      </c>
      <c r="BN84" s="12">
        <v>11292.53</v>
      </c>
    </row>
    <row r="85" spans="1:66" s="2" customFormat="1" ht="13.75" customHeight="1">
      <c r="A85" s="5" t="s">
        <v>147</v>
      </c>
      <c r="B85" s="5" t="s">
        <v>63</v>
      </c>
      <c r="C85" s="5" t="s">
        <v>181</v>
      </c>
      <c r="D85" s="5" t="s">
        <v>65</v>
      </c>
      <c r="E85" s="5" t="s">
        <v>66</v>
      </c>
      <c r="F85" s="5" t="s">
        <v>67</v>
      </c>
      <c r="G85" s="5" t="s">
        <v>68</v>
      </c>
      <c r="I85" s="5" t="s">
        <v>69</v>
      </c>
      <c r="J85" s="5" t="s">
        <v>143</v>
      </c>
      <c r="L85" s="6">
        <v>11.89902341</v>
      </c>
      <c r="M85" s="6">
        <v>0.13547859000000001</v>
      </c>
      <c r="N85" s="6">
        <v>5.8451066000000003E-2</v>
      </c>
      <c r="O85" s="6">
        <v>1.1487089999999999E-3</v>
      </c>
      <c r="P85" s="6">
        <v>0.67730205300000002</v>
      </c>
      <c r="Q85" s="6">
        <v>1.5383169E-2</v>
      </c>
      <c r="R85" s="6">
        <v>0.5</v>
      </c>
      <c r="S85" s="6">
        <v>0.87122148200000005</v>
      </c>
      <c r="U85" s="6">
        <v>520</v>
      </c>
      <c r="V85" s="6">
        <v>6</v>
      </c>
      <c r="W85" s="6">
        <v>520</v>
      </c>
      <c r="X85" s="6">
        <v>6</v>
      </c>
      <c r="Y85" s="6">
        <v>547</v>
      </c>
      <c r="Z85" s="6">
        <v>43</v>
      </c>
      <c r="AA85" s="6">
        <v>525</v>
      </c>
      <c r="AB85" s="6">
        <v>16</v>
      </c>
      <c r="AD85" s="5" t="s">
        <v>71</v>
      </c>
      <c r="AE85" s="6">
        <v>95</v>
      </c>
      <c r="AG85" s="6">
        <v>520</v>
      </c>
      <c r="AH85" s="6">
        <v>6</v>
      </c>
      <c r="AI85" s="6">
        <v>520</v>
      </c>
      <c r="AJ85" s="6">
        <v>6</v>
      </c>
      <c r="AL85" s="6">
        <v>9.5601000000000002E-3</v>
      </c>
      <c r="AM85" s="6">
        <v>36.712009999999999</v>
      </c>
      <c r="AN85" s="6">
        <v>2.1553089999999999</v>
      </c>
      <c r="AO85" s="6">
        <v>7.06088</v>
      </c>
      <c r="AP85" s="6">
        <v>254.80529999999999</v>
      </c>
      <c r="AQ85" s="6">
        <v>413.2747</v>
      </c>
      <c r="AR85" s="6">
        <f t="shared" si="1"/>
        <v>0.61655189635368435</v>
      </c>
      <c r="AU85" s="6">
        <v>11.237690000000001</v>
      </c>
      <c r="AV85" s="6">
        <v>11.56494</v>
      </c>
      <c r="BN85" s="12">
        <v>10419.709999999999</v>
      </c>
    </row>
    <row r="86" spans="1:66" s="2" customFormat="1" ht="13.75" customHeight="1">
      <c r="A86" s="5" t="s">
        <v>147</v>
      </c>
      <c r="B86" s="5" t="s">
        <v>63</v>
      </c>
      <c r="C86" s="5" t="s">
        <v>182</v>
      </c>
      <c r="D86" s="5" t="s">
        <v>65</v>
      </c>
      <c r="E86" s="5" t="s">
        <v>66</v>
      </c>
      <c r="F86" s="5" t="s">
        <v>67</v>
      </c>
      <c r="G86" s="5" t="s">
        <v>68</v>
      </c>
      <c r="I86" s="5" t="s">
        <v>69</v>
      </c>
      <c r="J86" s="5" t="s">
        <v>143</v>
      </c>
      <c r="L86" s="6">
        <v>12.109824440000001</v>
      </c>
      <c r="M86" s="6">
        <v>0.136667135</v>
      </c>
      <c r="N86" s="6">
        <v>5.9730049E-2</v>
      </c>
      <c r="O86" s="6">
        <v>1.0668870000000001E-3</v>
      </c>
      <c r="P86" s="6">
        <v>0.68007419899999999</v>
      </c>
      <c r="Q86" s="6">
        <v>1.4368894E-2</v>
      </c>
      <c r="R86" s="6">
        <v>0.53</v>
      </c>
      <c r="S86" s="6">
        <v>0.87058416199999999</v>
      </c>
      <c r="U86" s="6">
        <v>510</v>
      </c>
      <c r="V86" s="6">
        <v>6</v>
      </c>
      <c r="W86" s="6">
        <v>511</v>
      </c>
      <c r="X86" s="6">
        <v>6</v>
      </c>
      <c r="Y86" s="6">
        <v>594</v>
      </c>
      <c r="Z86" s="6">
        <v>39</v>
      </c>
      <c r="AA86" s="6">
        <v>527</v>
      </c>
      <c r="AB86" s="6">
        <v>14</v>
      </c>
      <c r="AD86" s="5" t="s">
        <v>71</v>
      </c>
      <c r="AE86" s="6">
        <v>86</v>
      </c>
      <c r="AG86" s="6">
        <v>511</v>
      </c>
      <c r="AH86" s="6">
        <v>6</v>
      </c>
      <c r="AI86" s="6">
        <v>511</v>
      </c>
      <c r="AJ86" s="6">
        <v>6</v>
      </c>
      <c r="AL86" s="6">
        <v>9.8413600000000004E-3</v>
      </c>
      <c r="AM86" s="6">
        <v>23.165949999999999</v>
      </c>
      <c r="AN86" s="6">
        <v>1.3821939999999999</v>
      </c>
      <c r="AO86" s="6">
        <v>5.1728449999999997</v>
      </c>
      <c r="AP86" s="6">
        <v>195.74809999999999</v>
      </c>
      <c r="AQ86" s="6">
        <v>276.47480000000002</v>
      </c>
      <c r="AR86" s="6">
        <f t="shared" si="1"/>
        <v>0.70801425663387763</v>
      </c>
      <c r="AU86" s="6">
        <v>10.123250000000001</v>
      </c>
      <c r="AV86" s="6">
        <v>7.0058980000000002</v>
      </c>
      <c r="BN86" s="12">
        <v>11949.64</v>
      </c>
    </row>
    <row r="87" spans="1:66" s="2" customFormat="1" ht="13.75" customHeight="1">
      <c r="A87" s="5" t="s">
        <v>147</v>
      </c>
      <c r="B87" s="5" t="s">
        <v>63</v>
      </c>
      <c r="C87" s="5" t="s">
        <v>183</v>
      </c>
      <c r="D87" s="5" t="s">
        <v>65</v>
      </c>
      <c r="E87" s="5" t="s">
        <v>66</v>
      </c>
      <c r="F87" s="5" t="s">
        <v>67</v>
      </c>
      <c r="G87" s="5" t="s">
        <v>68</v>
      </c>
      <c r="I87" s="5" t="s">
        <v>69</v>
      </c>
      <c r="J87" s="5" t="s">
        <v>75</v>
      </c>
      <c r="L87" s="6">
        <v>12.059263019999999</v>
      </c>
      <c r="M87" s="6">
        <v>0.14362540200000001</v>
      </c>
      <c r="N87" s="6">
        <v>6.2840920999999994E-2</v>
      </c>
      <c r="O87" s="6">
        <v>1.7159650000000001E-3</v>
      </c>
      <c r="P87" s="6">
        <v>0.71849383499999997</v>
      </c>
      <c r="Q87" s="6">
        <v>2.1404510000000002E-2</v>
      </c>
      <c r="R87" s="6">
        <v>0.4</v>
      </c>
      <c r="S87" s="6">
        <v>0.87073493899999999</v>
      </c>
      <c r="U87" s="6">
        <v>510</v>
      </c>
      <c r="V87" s="6">
        <v>6</v>
      </c>
      <c r="W87" s="6">
        <v>514</v>
      </c>
      <c r="X87" s="6">
        <v>6</v>
      </c>
      <c r="Y87" s="6">
        <v>703</v>
      </c>
      <c r="Z87" s="6">
        <v>58</v>
      </c>
      <c r="AA87" s="6">
        <v>550</v>
      </c>
      <c r="AB87" s="6">
        <v>22</v>
      </c>
      <c r="AD87" s="5" t="s">
        <v>71</v>
      </c>
      <c r="AE87" s="6">
        <v>73</v>
      </c>
      <c r="AG87" s="6">
        <v>514</v>
      </c>
      <c r="AH87" s="6">
        <v>6</v>
      </c>
      <c r="AI87" s="6">
        <v>514</v>
      </c>
      <c r="AJ87" s="6">
        <v>6</v>
      </c>
      <c r="AL87" s="7">
        <v>1.8507800000000001E-7</v>
      </c>
      <c r="AM87" s="6">
        <v>17.35839</v>
      </c>
      <c r="AN87" s="6">
        <v>1.095194</v>
      </c>
      <c r="AO87" s="6">
        <v>7.7665150000000001</v>
      </c>
      <c r="AP87" s="6">
        <v>290.54199999999997</v>
      </c>
      <c r="AQ87" s="6">
        <v>210.35730000000001</v>
      </c>
      <c r="AR87" s="6">
        <f t="shared" si="1"/>
        <v>1.3811833485217768</v>
      </c>
      <c r="AU87" s="6">
        <v>20.26698</v>
      </c>
      <c r="AV87" s="6">
        <v>4686.0069999999996</v>
      </c>
      <c r="BN87" s="12">
        <v>10343.1</v>
      </c>
    </row>
    <row r="88" spans="1:66" s="2" customFormat="1" ht="13.75" customHeight="1">
      <c r="A88" s="5" t="s">
        <v>147</v>
      </c>
      <c r="B88" s="5" t="s">
        <v>63</v>
      </c>
      <c r="C88" s="5" t="s">
        <v>184</v>
      </c>
      <c r="D88" s="5" t="s">
        <v>65</v>
      </c>
      <c r="E88" s="5" t="s">
        <v>66</v>
      </c>
      <c r="F88" s="5" t="s">
        <v>67</v>
      </c>
      <c r="G88" s="5" t="s">
        <v>68</v>
      </c>
      <c r="I88" s="5" t="s">
        <v>69</v>
      </c>
      <c r="J88" s="5" t="s">
        <v>75</v>
      </c>
      <c r="L88" s="6">
        <v>3.8960680230000002</v>
      </c>
      <c r="M88" s="6">
        <v>4.7353398999999997E-2</v>
      </c>
      <c r="N88" s="6">
        <v>8.9232774000000001E-2</v>
      </c>
      <c r="O88" s="6">
        <v>1.4392249999999999E-3</v>
      </c>
      <c r="P88" s="6">
        <v>3.1579055610000002</v>
      </c>
      <c r="Q88" s="6">
        <v>6.3775948999999998E-2</v>
      </c>
      <c r="R88" s="6">
        <v>0.6</v>
      </c>
      <c r="S88" s="6">
        <v>0.95030963499999999</v>
      </c>
      <c r="U88" s="6">
        <v>1473</v>
      </c>
      <c r="V88" s="6">
        <v>18</v>
      </c>
      <c r="W88" s="6">
        <v>1473</v>
      </c>
      <c r="X88" s="6">
        <v>18</v>
      </c>
      <c r="Y88" s="6">
        <v>1409</v>
      </c>
      <c r="Z88" s="6">
        <v>31</v>
      </c>
      <c r="AA88" s="6">
        <v>1447</v>
      </c>
      <c r="AB88" s="6">
        <v>63</v>
      </c>
      <c r="AD88" s="5" t="s">
        <v>71</v>
      </c>
      <c r="AE88" s="6">
        <v>105</v>
      </c>
      <c r="AG88" s="6">
        <v>1409</v>
      </c>
      <c r="AH88" s="6">
        <v>31</v>
      </c>
      <c r="AI88" s="6">
        <v>1473</v>
      </c>
      <c r="AJ88" s="6">
        <v>18</v>
      </c>
      <c r="AL88" s="6">
        <v>2.3092298000000001E-2</v>
      </c>
      <c r="AM88" s="6">
        <v>22.74296</v>
      </c>
      <c r="AN88" s="6">
        <v>2.00732</v>
      </c>
      <c r="AO88" s="6">
        <v>5.9678769999999997</v>
      </c>
      <c r="AP88" s="6">
        <v>79.015990000000002</v>
      </c>
      <c r="AQ88" s="6">
        <v>87.307580000000002</v>
      </c>
      <c r="AR88" s="6">
        <f t="shared" si="1"/>
        <v>0.9050301245321426</v>
      </c>
      <c r="AU88" s="6">
        <v>10.53715</v>
      </c>
      <c r="AV88" s="6">
        <v>8.4669080000000001</v>
      </c>
      <c r="BN88" s="12">
        <v>10979.59</v>
      </c>
    </row>
    <row r="89" spans="1:66" s="2" customFormat="1" ht="13.75" customHeight="1">
      <c r="A89" s="5" t="s">
        <v>147</v>
      </c>
      <c r="B89" s="5" t="s">
        <v>63</v>
      </c>
      <c r="C89" s="5" t="s">
        <v>185</v>
      </c>
      <c r="D89" s="5" t="s">
        <v>65</v>
      </c>
      <c r="E89" s="5" t="s">
        <v>66</v>
      </c>
      <c r="F89" s="5" t="s">
        <v>67</v>
      </c>
      <c r="G89" s="5" t="s">
        <v>68</v>
      </c>
      <c r="I89" s="5" t="s">
        <v>69</v>
      </c>
      <c r="J89" s="5" t="s">
        <v>75</v>
      </c>
      <c r="L89" s="6">
        <v>11.931202130000001</v>
      </c>
      <c r="M89" s="6">
        <v>0.12742284400000001</v>
      </c>
      <c r="N89" s="6">
        <v>5.7919855999999999E-2</v>
      </c>
      <c r="O89" s="6">
        <v>1.2917110000000001E-3</v>
      </c>
      <c r="P89" s="6">
        <v>0.66933656200000002</v>
      </c>
      <c r="Q89" s="6">
        <v>1.6550674000000001E-2</v>
      </c>
      <c r="R89" s="6">
        <v>0.43</v>
      </c>
      <c r="S89" s="6">
        <v>0.87112269899999994</v>
      </c>
      <c r="U89" s="6">
        <v>519</v>
      </c>
      <c r="V89" s="6">
        <v>5</v>
      </c>
      <c r="W89" s="6">
        <v>519</v>
      </c>
      <c r="X89" s="6">
        <v>6</v>
      </c>
      <c r="Y89" s="6">
        <v>527</v>
      </c>
      <c r="Z89" s="6">
        <v>49</v>
      </c>
      <c r="AA89" s="6">
        <v>520</v>
      </c>
      <c r="AB89" s="6">
        <v>17</v>
      </c>
      <c r="AD89" s="5" t="s">
        <v>71</v>
      </c>
      <c r="AE89" s="6">
        <v>99</v>
      </c>
      <c r="AG89" s="6">
        <v>519</v>
      </c>
      <c r="AH89" s="6">
        <v>6</v>
      </c>
      <c r="AI89" s="6">
        <v>519</v>
      </c>
      <c r="AJ89" s="6">
        <v>6</v>
      </c>
      <c r="AL89" s="7">
        <v>1.9077500000000001E-7</v>
      </c>
      <c r="AM89" s="6">
        <v>18.370380000000001</v>
      </c>
      <c r="AN89" s="6">
        <v>1.0641780000000001</v>
      </c>
      <c r="AO89" s="6">
        <v>2.6427580000000002</v>
      </c>
      <c r="AP89" s="6">
        <v>96.738929999999996</v>
      </c>
      <c r="AQ89" s="6">
        <v>214.8897</v>
      </c>
      <c r="AR89" s="6">
        <f t="shared" ref="AR89:AR120" si="2">AP89/AQ89</f>
        <v>0.45017946416231208</v>
      </c>
      <c r="AU89" s="6">
        <v>12.022550000000001</v>
      </c>
      <c r="AV89" s="6">
        <v>6.2492720000000004</v>
      </c>
      <c r="BN89" s="12">
        <v>11197.86</v>
      </c>
    </row>
    <row r="90" spans="1:66" s="2" customFormat="1" ht="13.75" customHeight="1">
      <c r="A90" s="5" t="s">
        <v>147</v>
      </c>
      <c r="B90" s="5" t="s">
        <v>63</v>
      </c>
      <c r="C90" s="5" t="s">
        <v>186</v>
      </c>
      <c r="D90" s="5" t="s">
        <v>65</v>
      </c>
      <c r="E90" s="5" t="s">
        <v>66</v>
      </c>
      <c r="F90" s="5" t="s">
        <v>67</v>
      </c>
      <c r="G90" s="5" t="s">
        <v>68</v>
      </c>
      <c r="I90" s="5" t="s">
        <v>69</v>
      </c>
      <c r="J90" s="5" t="s">
        <v>75</v>
      </c>
      <c r="L90" s="6">
        <v>6.1353285890000002</v>
      </c>
      <c r="M90" s="6">
        <v>6.2194553E-2</v>
      </c>
      <c r="N90" s="6">
        <v>7.3008156000000005E-2</v>
      </c>
      <c r="O90" s="6">
        <v>1.021969E-3</v>
      </c>
      <c r="P90" s="6">
        <v>1.640721348</v>
      </c>
      <c r="Q90" s="6">
        <v>2.8356744999999999E-2</v>
      </c>
      <c r="R90" s="6">
        <v>0.59</v>
      </c>
      <c r="S90" s="6">
        <v>0.90648811600000001</v>
      </c>
      <c r="U90" s="6">
        <v>972</v>
      </c>
      <c r="V90" s="6">
        <v>10</v>
      </c>
      <c r="W90" s="6">
        <v>973</v>
      </c>
      <c r="X90" s="6">
        <v>10</v>
      </c>
      <c r="Y90" s="6">
        <v>1014</v>
      </c>
      <c r="Z90" s="6">
        <v>28</v>
      </c>
      <c r="AA90" s="6">
        <v>986</v>
      </c>
      <c r="AB90" s="6">
        <v>28</v>
      </c>
      <c r="AD90" s="5" t="s">
        <v>71</v>
      </c>
      <c r="AE90" s="6">
        <v>96</v>
      </c>
      <c r="AG90" s="6">
        <v>973</v>
      </c>
      <c r="AH90" s="6">
        <v>10</v>
      </c>
      <c r="AI90" s="6">
        <v>973</v>
      </c>
      <c r="AJ90" s="6">
        <v>10</v>
      </c>
      <c r="AL90" s="7">
        <v>1.9843899999999999E-7</v>
      </c>
      <c r="AM90" s="6">
        <v>39.702680000000001</v>
      </c>
      <c r="AN90" s="6">
        <v>2.903845</v>
      </c>
      <c r="AO90" s="6">
        <v>3.8989180000000001</v>
      </c>
      <c r="AP90" s="6">
        <v>75.694379999999995</v>
      </c>
      <c r="AQ90" s="6">
        <v>239.36160000000001</v>
      </c>
      <c r="AR90" s="6">
        <f t="shared" si="2"/>
        <v>0.31623443359335829</v>
      </c>
      <c r="AU90" s="6">
        <v>4.1150419999999999</v>
      </c>
      <c r="AV90" s="6">
        <v>5.6099999999999998E-4</v>
      </c>
      <c r="BN90" s="12">
        <v>12114.17</v>
      </c>
    </row>
    <row r="91" spans="1:66" s="2" customFormat="1" ht="13.75" customHeight="1">
      <c r="A91" s="5" t="s">
        <v>147</v>
      </c>
      <c r="B91" s="5" t="s">
        <v>63</v>
      </c>
      <c r="C91" s="5" t="s">
        <v>187</v>
      </c>
      <c r="D91" s="5" t="s">
        <v>65</v>
      </c>
      <c r="E91" s="5" t="s">
        <v>66</v>
      </c>
      <c r="F91" s="5" t="s">
        <v>67</v>
      </c>
      <c r="G91" s="5" t="s">
        <v>68</v>
      </c>
      <c r="I91" s="5" t="s">
        <v>69</v>
      </c>
      <c r="J91" s="5" t="s">
        <v>75</v>
      </c>
      <c r="L91" s="6">
        <v>12.25525487</v>
      </c>
      <c r="M91" s="6">
        <v>0.14202252500000001</v>
      </c>
      <c r="N91" s="6">
        <v>5.9071198999999998E-2</v>
      </c>
      <c r="O91" s="6">
        <v>1.4225240000000001E-3</v>
      </c>
      <c r="P91" s="6">
        <v>0.66459139199999995</v>
      </c>
      <c r="Q91" s="6">
        <v>1.7761098999999999E-2</v>
      </c>
      <c r="R91" s="6">
        <v>0.43</v>
      </c>
      <c r="S91" s="6">
        <v>0.870157599</v>
      </c>
      <c r="U91" s="6">
        <v>505</v>
      </c>
      <c r="V91" s="6">
        <v>6</v>
      </c>
      <c r="W91" s="6">
        <v>506</v>
      </c>
      <c r="X91" s="6">
        <v>6</v>
      </c>
      <c r="Y91" s="6">
        <v>570</v>
      </c>
      <c r="Z91" s="6">
        <v>52</v>
      </c>
      <c r="AA91" s="6">
        <v>517</v>
      </c>
      <c r="AB91" s="6">
        <v>18</v>
      </c>
      <c r="AD91" s="5" t="s">
        <v>71</v>
      </c>
      <c r="AE91" s="6">
        <v>89</v>
      </c>
      <c r="AG91" s="6">
        <v>506</v>
      </c>
      <c r="AH91" s="6">
        <v>6</v>
      </c>
      <c r="AI91" s="6">
        <v>506</v>
      </c>
      <c r="AJ91" s="6">
        <v>6</v>
      </c>
      <c r="AL91" s="7">
        <v>1.7128300000000001E-7</v>
      </c>
      <c r="AM91" s="6">
        <v>21.10567</v>
      </c>
      <c r="AN91" s="6">
        <v>1.255226</v>
      </c>
      <c r="AO91" s="6">
        <v>4.7321840000000002</v>
      </c>
      <c r="AP91" s="6">
        <v>180.3039</v>
      </c>
      <c r="AQ91" s="6">
        <v>263.18700000000001</v>
      </c>
      <c r="AR91" s="6">
        <f t="shared" si="2"/>
        <v>0.68507905025704152</v>
      </c>
      <c r="AU91" s="6">
        <v>17.189039999999999</v>
      </c>
      <c r="AV91" s="6">
        <v>36.80115</v>
      </c>
      <c r="BN91" s="12">
        <v>9998.1010000000006</v>
      </c>
    </row>
    <row r="92" spans="1:66" s="2" customFormat="1" ht="13.75" customHeight="1">
      <c r="A92" s="5" t="s">
        <v>147</v>
      </c>
      <c r="B92" s="5" t="s">
        <v>63</v>
      </c>
      <c r="C92" s="5" t="s">
        <v>188</v>
      </c>
      <c r="D92" s="5" t="s">
        <v>65</v>
      </c>
      <c r="E92" s="5" t="s">
        <v>66</v>
      </c>
      <c r="F92" s="5" t="s">
        <v>67</v>
      </c>
      <c r="G92" s="5" t="s">
        <v>68</v>
      </c>
      <c r="I92" s="5" t="s">
        <v>69</v>
      </c>
      <c r="J92" s="5" t="s">
        <v>75</v>
      </c>
      <c r="L92" s="6">
        <v>10.421812409999999</v>
      </c>
      <c r="M92" s="6">
        <v>0.116850578</v>
      </c>
      <c r="N92" s="6">
        <v>6.0346017000000002E-2</v>
      </c>
      <c r="O92" s="6">
        <v>9.5721700000000001E-4</v>
      </c>
      <c r="P92" s="6">
        <v>0.79837445100000004</v>
      </c>
      <c r="Q92" s="6">
        <v>1.5508187E-2</v>
      </c>
      <c r="R92" s="6">
        <v>0.57999999999999996</v>
      </c>
      <c r="S92" s="6">
        <v>0.87643349699999995</v>
      </c>
      <c r="U92" s="6">
        <v>590</v>
      </c>
      <c r="V92" s="6">
        <v>6</v>
      </c>
      <c r="W92" s="6">
        <v>591</v>
      </c>
      <c r="X92" s="6">
        <v>7</v>
      </c>
      <c r="Y92" s="6">
        <v>616</v>
      </c>
      <c r="Z92" s="6">
        <v>34</v>
      </c>
      <c r="AA92" s="6">
        <v>596</v>
      </c>
      <c r="AB92" s="6">
        <v>16</v>
      </c>
      <c r="AD92" s="5" t="s">
        <v>71</v>
      </c>
      <c r="AE92" s="6">
        <v>96</v>
      </c>
      <c r="AG92" s="6">
        <v>591</v>
      </c>
      <c r="AH92" s="6">
        <v>7</v>
      </c>
      <c r="AI92" s="6">
        <v>591</v>
      </c>
      <c r="AJ92" s="6">
        <v>7</v>
      </c>
      <c r="AL92" s="7">
        <v>1.9201999999999999E-7</v>
      </c>
      <c r="AM92" s="6">
        <v>25.406749999999999</v>
      </c>
      <c r="AN92" s="6">
        <v>1.5241180000000001</v>
      </c>
      <c r="AO92" s="6">
        <v>4.7588249999999999</v>
      </c>
      <c r="AP92" s="6">
        <v>156.00040000000001</v>
      </c>
      <c r="AQ92" s="6">
        <v>258.41140000000001</v>
      </c>
      <c r="AR92" s="6">
        <f t="shared" si="2"/>
        <v>0.60369008488015619</v>
      </c>
      <c r="AU92" s="6">
        <v>4.9569960000000002</v>
      </c>
      <c r="AV92" s="6">
        <v>3.7642440000000001</v>
      </c>
      <c r="BN92" s="12">
        <v>10795.36</v>
      </c>
    </row>
    <row r="93" spans="1:66" s="2" customFormat="1" ht="13.75" customHeight="1">
      <c r="A93" s="5" t="s">
        <v>147</v>
      </c>
      <c r="B93" s="5" t="s">
        <v>63</v>
      </c>
      <c r="C93" s="5" t="s">
        <v>189</v>
      </c>
      <c r="D93" s="5" t="s">
        <v>65</v>
      </c>
      <c r="E93" s="5" t="s">
        <v>66</v>
      </c>
      <c r="F93" s="5" t="s">
        <v>67</v>
      </c>
      <c r="G93" s="5" t="s">
        <v>68</v>
      </c>
      <c r="I93" s="5" t="s">
        <v>69</v>
      </c>
      <c r="J93" s="5" t="s">
        <v>75</v>
      </c>
      <c r="L93" s="6">
        <v>11.801911860000001</v>
      </c>
      <c r="M93" s="6">
        <v>0.141118626</v>
      </c>
      <c r="N93" s="6">
        <v>5.8897119999999997E-2</v>
      </c>
      <c r="O93" s="6">
        <v>1.269154E-3</v>
      </c>
      <c r="P93" s="6">
        <v>0.68808638600000005</v>
      </c>
      <c r="Q93" s="6">
        <v>1.6957119E-2</v>
      </c>
      <c r="R93" s="6">
        <v>0.49</v>
      </c>
      <c r="S93" s="6">
        <v>0.87152295400000002</v>
      </c>
      <c r="U93" s="6">
        <v>524</v>
      </c>
      <c r="V93" s="6">
        <v>6</v>
      </c>
      <c r="W93" s="6">
        <v>524</v>
      </c>
      <c r="X93" s="6">
        <v>6</v>
      </c>
      <c r="Y93" s="6">
        <v>563</v>
      </c>
      <c r="Z93" s="6">
        <v>47</v>
      </c>
      <c r="AA93" s="6">
        <v>532</v>
      </c>
      <c r="AB93" s="6">
        <v>17</v>
      </c>
      <c r="AD93" s="5" t="s">
        <v>71</v>
      </c>
      <c r="AE93" s="6">
        <v>93</v>
      </c>
      <c r="AG93" s="6">
        <v>524</v>
      </c>
      <c r="AH93" s="6">
        <v>6</v>
      </c>
      <c r="AI93" s="6">
        <v>524</v>
      </c>
      <c r="AJ93" s="6">
        <v>6</v>
      </c>
      <c r="AL93" s="6">
        <v>7.8774469999999992E-3</v>
      </c>
      <c r="AM93" s="6">
        <v>18.666419999999999</v>
      </c>
      <c r="AN93" s="6">
        <v>1.095313</v>
      </c>
      <c r="AO93" s="6">
        <v>2.504721</v>
      </c>
      <c r="AP93" s="6">
        <v>91.254829999999998</v>
      </c>
      <c r="AQ93" s="6">
        <v>217.24359999999999</v>
      </c>
      <c r="AR93" s="6">
        <f t="shared" si="2"/>
        <v>0.42005762195065816</v>
      </c>
      <c r="AU93" s="6">
        <v>12.846550000000001</v>
      </c>
      <c r="AV93" s="6">
        <v>14.02915</v>
      </c>
      <c r="BN93" s="12">
        <v>9605.5149999999994</v>
      </c>
    </row>
    <row r="94" spans="1:66" s="2" customFormat="1" ht="13.75" customHeight="1">
      <c r="A94" s="5" t="s">
        <v>147</v>
      </c>
      <c r="B94" s="5" t="s">
        <v>63</v>
      </c>
      <c r="C94" s="5" t="s">
        <v>190</v>
      </c>
      <c r="D94" s="5" t="s">
        <v>65</v>
      </c>
      <c r="E94" s="5" t="s">
        <v>66</v>
      </c>
      <c r="F94" s="5" t="s">
        <v>67</v>
      </c>
      <c r="G94" s="5" t="s">
        <v>68</v>
      </c>
      <c r="I94" s="5" t="s">
        <v>69</v>
      </c>
      <c r="J94" s="5" t="s">
        <v>75</v>
      </c>
      <c r="L94" s="6">
        <v>11.85565744</v>
      </c>
      <c r="M94" s="6">
        <v>0.13162111900000001</v>
      </c>
      <c r="N94" s="6">
        <v>5.7690998E-2</v>
      </c>
      <c r="O94" s="6">
        <v>1.3242740000000001E-3</v>
      </c>
      <c r="P94" s="6">
        <v>0.67093999699999995</v>
      </c>
      <c r="Q94" s="6">
        <v>1.7107885E-2</v>
      </c>
      <c r="R94" s="6">
        <v>0.44</v>
      </c>
      <c r="S94" s="6">
        <v>0.87135547999999996</v>
      </c>
      <c r="U94" s="6">
        <v>522</v>
      </c>
      <c r="V94" s="6">
        <v>6</v>
      </c>
      <c r="W94" s="6">
        <v>522</v>
      </c>
      <c r="X94" s="6">
        <v>6</v>
      </c>
      <c r="Y94" s="6">
        <v>518</v>
      </c>
      <c r="Z94" s="6">
        <v>50</v>
      </c>
      <c r="AA94" s="6">
        <v>521</v>
      </c>
      <c r="AB94" s="6">
        <v>17</v>
      </c>
      <c r="AD94" s="5" t="s">
        <v>71</v>
      </c>
      <c r="AE94" s="6">
        <v>101</v>
      </c>
      <c r="AG94" s="6">
        <v>522</v>
      </c>
      <c r="AH94" s="6">
        <v>6</v>
      </c>
      <c r="AI94" s="6">
        <v>522</v>
      </c>
      <c r="AJ94" s="6">
        <v>6</v>
      </c>
      <c r="AL94" s="7">
        <v>1.89804E-7</v>
      </c>
      <c r="AM94" s="6">
        <v>17.437339999999999</v>
      </c>
      <c r="AN94" s="6">
        <v>1.007922</v>
      </c>
      <c r="AO94" s="6">
        <v>5.09429</v>
      </c>
      <c r="AP94" s="6">
        <v>190.84739999999999</v>
      </c>
      <c r="AQ94" s="6">
        <v>203.7542</v>
      </c>
      <c r="AR94" s="6">
        <f t="shared" si="2"/>
        <v>0.93665504809226019</v>
      </c>
      <c r="AU94" s="6">
        <v>10.340630000000001</v>
      </c>
      <c r="AV94" s="6">
        <v>10.584860000000001</v>
      </c>
      <c r="BN94" s="12">
        <v>11779.83</v>
      </c>
    </row>
    <row r="95" spans="1:66" s="2" customFormat="1" ht="13.75" customHeight="1">
      <c r="A95" s="5" t="s">
        <v>147</v>
      </c>
      <c r="B95" s="5" t="s">
        <v>63</v>
      </c>
      <c r="C95" s="5" t="s">
        <v>191</v>
      </c>
      <c r="D95" s="5" t="s">
        <v>65</v>
      </c>
      <c r="E95" s="5" t="s">
        <v>66</v>
      </c>
      <c r="F95" s="5" t="s">
        <v>67</v>
      </c>
      <c r="G95" s="5" t="s">
        <v>68</v>
      </c>
      <c r="I95" s="5" t="s">
        <v>69</v>
      </c>
      <c r="J95" s="5" t="s">
        <v>75</v>
      </c>
      <c r="L95" s="6">
        <v>3.6835059480000001</v>
      </c>
      <c r="M95" s="6">
        <v>3.0177796999999999E-2</v>
      </c>
      <c r="N95" s="6">
        <v>9.6340059000000006E-2</v>
      </c>
      <c r="O95" s="6">
        <v>6.1712900000000001E-4</v>
      </c>
      <c r="P95" s="6">
        <v>3.6061750880000001</v>
      </c>
      <c r="Q95" s="6">
        <v>3.7503103000000003E-2</v>
      </c>
      <c r="R95" s="6">
        <v>0.79</v>
      </c>
      <c r="S95" s="6">
        <v>0.95739765600000004</v>
      </c>
      <c r="U95" s="6">
        <v>1548</v>
      </c>
      <c r="V95" s="6">
        <v>12</v>
      </c>
      <c r="W95" s="6">
        <v>1548</v>
      </c>
      <c r="X95" s="6">
        <v>13</v>
      </c>
      <c r="Y95" s="6">
        <v>1554</v>
      </c>
      <c r="Z95" s="6">
        <v>12</v>
      </c>
      <c r="AA95" s="6">
        <v>1551</v>
      </c>
      <c r="AB95" s="6">
        <v>37</v>
      </c>
      <c r="AD95" s="5" t="s">
        <v>71</v>
      </c>
      <c r="AE95" s="6">
        <v>100</v>
      </c>
      <c r="AG95" s="6">
        <v>1554</v>
      </c>
      <c r="AH95" s="6">
        <v>12</v>
      </c>
      <c r="AI95" s="6">
        <v>1554</v>
      </c>
      <c r="AJ95" s="6">
        <v>12</v>
      </c>
      <c r="AL95" s="6">
        <v>1.2001436000000001E-2</v>
      </c>
      <c r="AM95" s="6">
        <v>167.75489999999999</v>
      </c>
      <c r="AN95" s="6">
        <v>16.189330000000002</v>
      </c>
      <c r="AO95" s="6">
        <v>53.719529999999999</v>
      </c>
      <c r="AP95" s="6">
        <v>654.67020000000002</v>
      </c>
      <c r="AQ95" s="6">
        <v>602.60360000000003</v>
      </c>
      <c r="AR95" s="6">
        <f t="shared" si="2"/>
        <v>1.0864027363925473</v>
      </c>
      <c r="AU95" s="6">
        <v>8.2205980000000007</v>
      </c>
      <c r="AV95" s="6">
        <v>34.042470000000002</v>
      </c>
      <c r="BN95" s="12">
        <v>9920</v>
      </c>
    </row>
    <row r="96" spans="1:66" s="2" customFormat="1" ht="13.75" customHeight="1">
      <c r="A96" s="5" t="s">
        <v>147</v>
      </c>
      <c r="B96" s="5" t="s">
        <v>63</v>
      </c>
      <c r="C96" s="5" t="s">
        <v>192</v>
      </c>
      <c r="D96" s="5" t="s">
        <v>65</v>
      </c>
      <c r="E96" s="5" t="s">
        <v>66</v>
      </c>
      <c r="F96" s="5" t="s">
        <v>67</v>
      </c>
      <c r="G96" s="5" t="s">
        <v>68</v>
      </c>
      <c r="I96" s="5" t="s">
        <v>69</v>
      </c>
      <c r="J96" s="5" t="s">
        <v>193</v>
      </c>
      <c r="L96" s="6">
        <v>12.03052733</v>
      </c>
      <c r="M96" s="6">
        <v>0.120229025</v>
      </c>
      <c r="N96" s="6">
        <v>5.843785E-2</v>
      </c>
      <c r="O96" s="6">
        <v>1.0696740000000001E-3</v>
      </c>
      <c r="P96" s="6">
        <v>0.66974709700000001</v>
      </c>
      <c r="Q96" s="6">
        <v>1.3967514E-2</v>
      </c>
      <c r="R96" s="6">
        <v>0.48</v>
      </c>
      <c r="S96" s="6">
        <v>0.87082121099999998</v>
      </c>
      <c r="U96" s="6">
        <v>514</v>
      </c>
      <c r="V96" s="6">
        <v>5</v>
      </c>
      <c r="W96" s="6">
        <v>515</v>
      </c>
      <c r="X96" s="6">
        <v>5</v>
      </c>
      <c r="Y96" s="6">
        <v>546</v>
      </c>
      <c r="Z96" s="6">
        <v>40</v>
      </c>
      <c r="AA96" s="6">
        <v>521</v>
      </c>
      <c r="AB96" s="6">
        <v>14</v>
      </c>
      <c r="AD96" s="5" t="s">
        <v>71</v>
      </c>
      <c r="AE96" s="6">
        <v>94</v>
      </c>
      <c r="AG96" s="6">
        <v>515</v>
      </c>
      <c r="AH96" s="6">
        <v>5</v>
      </c>
      <c r="AI96" s="6">
        <v>515</v>
      </c>
      <c r="AJ96" s="6">
        <v>5</v>
      </c>
      <c r="AL96" s="6">
        <v>1.9966251000000001E-2</v>
      </c>
      <c r="AM96" s="6">
        <v>31.91649</v>
      </c>
      <c r="AN96" s="6">
        <v>1.8581650000000001</v>
      </c>
      <c r="AO96" s="6">
        <v>8.2982440000000004</v>
      </c>
      <c r="AP96" s="6">
        <v>316.63350000000003</v>
      </c>
      <c r="AQ96" s="6">
        <v>377.76659999999998</v>
      </c>
      <c r="AR96" s="6">
        <f t="shared" si="2"/>
        <v>0.83817230003923071</v>
      </c>
      <c r="AU96" s="6">
        <v>10.58942</v>
      </c>
      <c r="AV96" s="6">
        <v>5.5999999999999995E-4</v>
      </c>
      <c r="BN96" s="12">
        <v>13134.24</v>
      </c>
    </row>
    <row r="97" spans="1:66" s="2" customFormat="1" ht="13.75" customHeight="1">
      <c r="A97" s="5" t="s">
        <v>147</v>
      </c>
      <c r="B97" s="5" t="s">
        <v>63</v>
      </c>
      <c r="C97" s="5" t="s">
        <v>194</v>
      </c>
      <c r="D97" s="5" t="s">
        <v>65</v>
      </c>
      <c r="E97" s="5" t="s">
        <v>66</v>
      </c>
      <c r="F97" s="5" t="s">
        <v>67</v>
      </c>
      <c r="G97" s="5" t="s">
        <v>68</v>
      </c>
      <c r="I97" s="5" t="s">
        <v>69</v>
      </c>
      <c r="J97" s="5" t="s">
        <v>193</v>
      </c>
      <c r="L97" s="6">
        <v>11.0747579</v>
      </c>
      <c r="M97" s="6">
        <v>0.113106977</v>
      </c>
      <c r="N97" s="6">
        <v>5.800255E-2</v>
      </c>
      <c r="O97" s="6">
        <v>8.8247499999999997E-4</v>
      </c>
      <c r="P97" s="6">
        <v>0.72212788999999999</v>
      </c>
      <c r="Q97" s="6">
        <v>1.3232580000000001E-2</v>
      </c>
      <c r="R97" s="6">
        <v>0.56000000000000005</v>
      </c>
      <c r="S97" s="6">
        <v>0.87395326299999998</v>
      </c>
      <c r="U97" s="6">
        <v>557</v>
      </c>
      <c r="V97" s="6">
        <v>6</v>
      </c>
      <c r="W97" s="6">
        <v>557</v>
      </c>
      <c r="X97" s="6">
        <v>6</v>
      </c>
      <c r="Y97" s="6">
        <v>530</v>
      </c>
      <c r="Z97" s="6">
        <v>33</v>
      </c>
      <c r="AA97" s="6">
        <v>552</v>
      </c>
      <c r="AB97" s="6">
        <v>13</v>
      </c>
      <c r="AD97" s="5" t="s">
        <v>71</v>
      </c>
      <c r="AE97" s="6">
        <v>105</v>
      </c>
      <c r="AG97" s="6">
        <v>557</v>
      </c>
      <c r="AH97" s="6">
        <v>6</v>
      </c>
      <c r="AI97" s="6">
        <v>557</v>
      </c>
      <c r="AJ97" s="6">
        <v>6</v>
      </c>
      <c r="AL97" s="6">
        <v>1.3084693E-2</v>
      </c>
      <c r="AM97" s="6">
        <v>33.189480000000003</v>
      </c>
      <c r="AN97" s="6">
        <v>1.916974</v>
      </c>
      <c r="AO97" s="6">
        <v>6.0216900000000004</v>
      </c>
      <c r="AP97" s="6">
        <v>212.7174</v>
      </c>
      <c r="AQ97" s="6">
        <v>364.93459999999999</v>
      </c>
      <c r="AR97" s="6">
        <f t="shared" si="2"/>
        <v>0.58289183870205785</v>
      </c>
      <c r="AU97" s="6">
        <v>5.1830629999999998</v>
      </c>
      <c r="AV97" s="6">
        <v>1.43868</v>
      </c>
      <c r="BN97" s="12">
        <v>11191.29</v>
      </c>
    </row>
    <row r="98" spans="1:66" s="2" customFormat="1" ht="13.75" customHeight="1">
      <c r="A98" s="5" t="s">
        <v>147</v>
      </c>
      <c r="B98" s="5" t="s">
        <v>63</v>
      </c>
      <c r="C98" s="5" t="s">
        <v>195</v>
      </c>
      <c r="D98" s="5" t="s">
        <v>65</v>
      </c>
      <c r="E98" s="5" t="s">
        <v>66</v>
      </c>
      <c r="F98" s="5" t="s">
        <v>67</v>
      </c>
      <c r="G98" s="5" t="s">
        <v>68</v>
      </c>
      <c r="I98" s="5" t="s">
        <v>69</v>
      </c>
      <c r="J98" s="5" t="s">
        <v>193</v>
      </c>
      <c r="L98" s="6">
        <v>11.941437090000001</v>
      </c>
      <c r="M98" s="6">
        <v>0.12087930400000001</v>
      </c>
      <c r="N98" s="6">
        <v>5.7848073999999999E-2</v>
      </c>
      <c r="O98" s="6">
        <v>1.0693440000000001E-3</v>
      </c>
      <c r="P98" s="6">
        <v>0.66793404599999995</v>
      </c>
      <c r="Q98" s="6">
        <v>1.4077065E-2</v>
      </c>
      <c r="R98" s="6">
        <v>0.48</v>
      </c>
      <c r="S98" s="6">
        <v>0.87109139400000002</v>
      </c>
      <c r="U98" s="6">
        <v>518</v>
      </c>
      <c r="V98" s="6">
        <v>5</v>
      </c>
      <c r="W98" s="6">
        <v>518</v>
      </c>
      <c r="X98" s="6">
        <v>5</v>
      </c>
      <c r="Y98" s="6">
        <v>524</v>
      </c>
      <c r="Z98" s="6">
        <v>41</v>
      </c>
      <c r="AA98" s="6">
        <v>519</v>
      </c>
      <c r="AB98" s="6">
        <v>14</v>
      </c>
      <c r="AD98" s="5" t="s">
        <v>71</v>
      </c>
      <c r="AE98" s="6">
        <v>99</v>
      </c>
      <c r="AG98" s="6">
        <v>518</v>
      </c>
      <c r="AH98" s="6">
        <v>5</v>
      </c>
      <c r="AI98" s="6">
        <v>518</v>
      </c>
      <c r="AJ98" s="6">
        <v>5</v>
      </c>
      <c r="AL98" s="7">
        <v>1.88029E-7</v>
      </c>
      <c r="AM98" s="6">
        <v>30.68224</v>
      </c>
      <c r="AN98" s="6">
        <v>1.7695939999999999</v>
      </c>
      <c r="AO98" s="6">
        <v>14.22404</v>
      </c>
      <c r="AP98" s="6">
        <v>539.37310000000002</v>
      </c>
      <c r="AQ98" s="6">
        <v>360.94040000000001</v>
      </c>
      <c r="AR98" s="6">
        <f t="shared" si="2"/>
        <v>1.4943550237102856</v>
      </c>
      <c r="AU98" s="6">
        <v>16.284310000000001</v>
      </c>
      <c r="AV98" s="6">
        <v>8.7702240000000007</v>
      </c>
      <c r="BN98" s="12">
        <v>10097.77</v>
      </c>
    </row>
    <row r="99" spans="1:66" s="2" customFormat="1" ht="13.75" customHeight="1">
      <c r="A99" s="5" t="s">
        <v>147</v>
      </c>
      <c r="B99" s="5" t="s">
        <v>63</v>
      </c>
      <c r="C99" s="5" t="s">
        <v>196</v>
      </c>
      <c r="D99" s="5" t="s">
        <v>65</v>
      </c>
      <c r="E99" s="5" t="s">
        <v>66</v>
      </c>
      <c r="F99" s="5" t="s">
        <v>67</v>
      </c>
      <c r="G99" s="5" t="s">
        <v>68</v>
      </c>
      <c r="I99" s="5" t="s">
        <v>69</v>
      </c>
      <c r="J99" s="5" t="s">
        <v>94</v>
      </c>
      <c r="L99" s="6">
        <v>11.90270563</v>
      </c>
      <c r="M99" s="6">
        <v>0.136619774</v>
      </c>
      <c r="N99" s="6">
        <v>5.9657891999999997E-2</v>
      </c>
      <c r="O99" s="6">
        <v>1.379223E-3</v>
      </c>
      <c r="P99" s="6">
        <v>0.691072295</v>
      </c>
      <c r="Q99" s="6">
        <v>1.7837532E-2</v>
      </c>
      <c r="R99" s="6">
        <v>0.44</v>
      </c>
      <c r="S99" s="6">
        <v>0.87121015099999999</v>
      </c>
      <c r="U99" s="6">
        <v>519</v>
      </c>
      <c r="V99" s="6">
        <v>6</v>
      </c>
      <c r="W99" s="6">
        <v>520</v>
      </c>
      <c r="X99" s="6">
        <v>6</v>
      </c>
      <c r="Y99" s="6">
        <v>591</v>
      </c>
      <c r="Z99" s="6">
        <v>50</v>
      </c>
      <c r="AA99" s="6">
        <v>533</v>
      </c>
      <c r="AB99" s="6">
        <v>18</v>
      </c>
      <c r="AD99" s="5" t="s">
        <v>71</v>
      </c>
      <c r="AE99" s="6">
        <v>88</v>
      </c>
      <c r="AG99" s="6">
        <v>520</v>
      </c>
      <c r="AH99" s="6">
        <v>6</v>
      </c>
      <c r="AI99" s="6">
        <v>520</v>
      </c>
      <c r="AJ99" s="6">
        <v>6</v>
      </c>
      <c r="AL99" s="7">
        <v>1.9325599999999999E-7</v>
      </c>
      <c r="AM99" s="6">
        <v>17.777360000000002</v>
      </c>
      <c r="AN99" s="6">
        <v>1.0565770000000001</v>
      </c>
      <c r="AO99" s="6">
        <v>5.919117</v>
      </c>
      <c r="AP99" s="6">
        <v>223.23169999999999</v>
      </c>
      <c r="AQ99" s="6">
        <v>207.61070000000001</v>
      </c>
      <c r="AR99" s="6">
        <f t="shared" si="2"/>
        <v>1.0752417866709181</v>
      </c>
      <c r="AU99" s="6">
        <v>15.65203</v>
      </c>
      <c r="AV99" s="6">
        <v>17.504370000000002</v>
      </c>
      <c r="BN99" s="12">
        <v>11261.13</v>
      </c>
    </row>
    <row r="100" spans="1:66" s="2" customFormat="1" ht="13.75" customHeight="1">
      <c r="A100" s="5" t="s">
        <v>147</v>
      </c>
      <c r="B100" s="5" t="s">
        <v>63</v>
      </c>
      <c r="C100" s="5" t="s">
        <v>197</v>
      </c>
      <c r="D100" s="5" t="s">
        <v>65</v>
      </c>
      <c r="E100" s="5" t="s">
        <v>66</v>
      </c>
      <c r="F100" s="5" t="s">
        <v>67</v>
      </c>
      <c r="G100" s="5" t="s">
        <v>68</v>
      </c>
      <c r="I100" s="5" t="s">
        <v>69</v>
      </c>
      <c r="J100" s="5" t="s">
        <v>94</v>
      </c>
      <c r="L100" s="6">
        <v>11.805610720000001</v>
      </c>
      <c r="M100" s="6">
        <v>0.15113760300000001</v>
      </c>
      <c r="N100" s="6">
        <v>5.9371793999999999E-2</v>
      </c>
      <c r="O100" s="6">
        <v>1.4537230000000001E-3</v>
      </c>
      <c r="P100" s="6">
        <v>0.69341461599999998</v>
      </c>
      <c r="Q100" s="6">
        <v>1.9159025999999999E-2</v>
      </c>
      <c r="R100" s="6">
        <v>0.46</v>
      </c>
      <c r="S100" s="6">
        <v>0.871511378</v>
      </c>
      <c r="U100" s="6">
        <v>523</v>
      </c>
      <c r="V100" s="6">
        <v>7</v>
      </c>
      <c r="W100" s="6">
        <v>524</v>
      </c>
      <c r="X100" s="6">
        <v>7</v>
      </c>
      <c r="Y100" s="6">
        <v>581</v>
      </c>
      <c r="Z100" s="6">
        <v>53</v>
      </c>
      <c r="AA100" s="6">
        <v>535</v>
      </c>
      <c r="AB100" s="6">
        <v>19</v>
      </c>
      <c r="AD100" s="5" t="s">
        <v>71</v>
      </c>
      <c r="AE100" s="6">
        <v>90</v>
      </c>
      <c r="AG100" s="6">
        <v>524</v>
      </c>
      <c r="AH100" s="6">
        <v>7</v>
      </c>
      <c r="AI100" s="6">
        <v>524</v>
      </c>
      <c r="AJ100" s="6">
        <v>7</v>
      </c>
      <c r="AL100" s="7">
        <v>2.04559E-7</v>
      </c>
      <c r="AM100" s="6">
        <v>17.680530000000001</v>
      </c>
      <c r="AN100" s="6">
        <v>1.050589</v>
      </c>
      <c r="AO100" s="6">
        <v>3.6994820000000002</v>
      </c>
      <c r="AP100" s="6">
        <v>132.60400000000001</v>
      </c>
      <c r="AQ100" s="6">
        <v>205.30879999999999</v>
      </c>
      <c r="AR100" s="6">
        <f t="shared" si="2"/>
        <v>0.64587587088327447</v>
      </c>
      <c r="AU100" s="6">
        <v>6.9023370000000002</v>
      </c>
      <c r="AV100" s="6">
        <v>0.39032299999999998</v>
      </c>
      <c r="BN100" s="12">
        <v>12322.6</v>
      </c>
    </row>
    <row r="101" spans="1:66" s="2" customFormat="1" ht="13.75" customHeight="1">
      <c r="A101" s="5" t="s">
        <v>147</v>
      </c>
      <c r="B101" s="5" t="s">
        <v>63</v>
      </c>
      <c r="C101" s="5" t="s">
        <v>198</v>
      </c>
      <c r="D101" s="5" t="s">
        <v>65</v>
      </c>
      <c r="E101" s="5" t="s">
        <v>66</v>
      </c>
      <c r="F101" s="5" t="s">
        <v>67</v>
      </c>
      <c r="G101" s="5" t="s">
        <v>68</v>
      </c>
      <c r="I101" s="5" t="s">
        <v>69</v>
      </c>
      <c r="J101" s="5" t="s">
        <v>94</v>
      </c>
      <c r="L101" s="6">
        <v>12.04726076</v>
      </c>
      <c r="M101" s="6">
        <v>0.13578380300000001</v>
      </c>
      <c r="N101" s="6">
        <v>5.7724659999999997E-2</v>
      </c>
      <c r="O101" s="6">
        <v>1.2212989999999999E-3</v>
      </c>
      <c r="P101" s="6">
        <v>0.66065442200000002</v>
      </c>
      <c r="Q101" s="6">
        <v>1.5837331999999999E-2</v>
      </c>
      <c r="R101" s="6">
        <v>0.47</v>
      </c>
      <c r="S101" s="6">
        <v>0.87077092199999995</v>
      </c>
      <c r="U101" s="6">
        <v>514</v>
      </c>
      <c r="V101" s="6">
        <v>6</v>
      </c>
      <c r="W101" s="6">
        <v>514</v>
      </c>
      <c r="X101" s="6">
        <v>6</v>
      </c>
      <c r="Y101" s="6">
        <v>519</v>
      </c>
      <c r="Z101" s="6">
        <v>46</v>
      </c>
      <c r="AA101" s="6">
        <v>515</v>
      </c>
      <c r="AB101" s="6">
        <v>16</v>
      </c>
      <c r="AD101" s="5" t="s">
        <v>71</v>
      </c>
      <c r="AE101" s="6">
        <v>99</v>
      </c>
      <c r="AG101" s="6">
        <v>514</v>
      </c>
      <c r="AH101" s="6">
        <v>6</v>
      </c>
      <c r="AI101" s="6">
        <v>514</v>
      </c>
      <c r="AJ101" s="6">
        <v>6</v>
      </c>
      <c r="AL101" s="7">
        <v>1.9547199999999999E-7</v>
      </c>
      <c r="AM101" s="6">
        <v>19.088979999999999</v>
      </c>
      <c r="AN101" s="6">
        <v>1.0873600000000001</v>
      </c>
      <c r="AO101" s="6">
        <v>5.3832700000000004</v>
      </c>
      <c r="AP101" s="6">
        <v>206.2653</v>
      </c>
      <c r="AQ101" s="6">
        <v>226.48859999999999</v>
      </c>
      <c r="AR101" s="6">
        <f t="shared" si="2"/>
        <v>0.91070941318900822</v>
      </c>
      <c r="AU101" s="6">
        <v>9.3932760000000002</v>
      </c>
      <c r="AV101" s="6">
        <v>1.8298890000000001</v>
      </c>
      <c r="BN101" s="12">
        <v>9225.3989999999994</v>
      </c>
    </row>
    <row r="102" spans="1:66" s="2" customFormat="1" ht="13.75" customHeight="1">
      <c r="A102" s="5" t="s">
        <v>147</v>
      </c>
      <c r="B102" s="5" t="s">
        <v>63</v>
      </c>
      <c r="C102" s="5" t="s">
        <v>199</v>
      </c>
      <c r="D102" s="5" t="s">
        <v>65</v>
      </c>
      <c r="E102" s="5" t="s">
        <v>66</v>
      </c>
      <c r="F102" s="5" t="s">
        <v>67</v>
      </c>
      <c r="G102" s="5" t="s">
        <v>68</v>
      </c>
      <c r="I102" s="5" t="s">
        <v>69</v>
      </c>
      <c r="J102" s="5" t="s">
        <v>200</v>
      </c>
      <c r="L102" s="6">
        <v>12.07459543</v>
      </c>
      <c r="M102" s="6">
        <v>0.191871668</v>
      </c>
      <c r="N102" s="6">
        <v>6.2534672999999999E-2</v>
      </c>
      <c r="O102" s="6">
        <v>1.9740090000000001E-3</v>
      </c>
      <c r="P102" s="6">
        <v>0.71408444199999999</v>
      </c>
      <c r="Q102" s="6">
        <v>2.5236202999999999E-2</v>
      </c>
      <c r="R102" s="6">
        <v>0.45</v>
      </c>
      <c r="S102" s="6">
        <v>0.87068908</v>
      </c>
      <c r="U102" s="6">
        <v>510</v>
      </c>
      <c r="V102" s="6">
        <v>8</v>
      </c>
      <c r="W102" s="6">
        <v>513</v>
      </c>
      <c r="X102" s="6">
        <v>8</v>
      </c>
      <c r="Y102" s="6">
        <v>692</v>
      </c>
      <c r="Z102" s="6">
        <v>67</v>
      </c>
      <c r="AA102" s="6">
        <v>547</v>
      </c>
      <c r="AB102" s="6">
        <v>25</v>
      </c>
      <c r="AD102" s="5" t="s">
        <v>71</v>
      </c>
      <c r="AE102" s="6">
        <v>74</v>
      </c>
      <c r="AG102" s="6">
        <v>513</v>
      </c>
      <c r="AH102" s="6">
        <v>8</v>
      </c>
      <c r="AI102" s="6">
        <v>513</v>
      </c>
      <c r="AJ102" s="6">
        <v>8</v>
      </c>
      <c r="AL102" s="6">
        <v>4.8428940000000004E-3</v>
      </c>
      <c r="AM102" s="6">
        <v>7.0829120000000003</v>
      </c>
      <c r="AN102" s="6">
        <v>0.43642599999999998</v>
      </c>
      <c r="AO102" s="6">
        <v>1.913708</v>
      </c>
      <c r="AP102" s="6">
        <v>71.209239999999994</v>
      </c>
      <c r="AQ102" s="6">
        <v>84.458010000000002</v>
      </c>
      <c r="AR102" s="6">
        <f t="shared" si="2"/>
        <v>0.84313187109191889</v>
      </c>
      <c r="AU102" s="6">
        <v>18.884239999999998</v>
      </c>
      <c r="AV102" s="6">
        <v>5.5000000000000003E-4</v>
      </c>
      <c r="BN102" s="12">
        <v>10568.6</v>
      </c>
    </row>
    <row r="103" spans="1:66" s="2" customFormat="1" ht="13.75" customHeight="1">
      <c r="A103" s="5" t="s">
        <v>147</v>
      </c>
      <c r="B103" s="5" t="s">
        <v>63</v>
      </c>
      <c r="C103" s="5" t="s">
        <v>201</v>
      </c>
      <c r="D103" s="5" t="s">
        <v>65</v>
      </c>
      <c r="E103" s="5" t="s">
        <v>66</v>
      </c>
      <c r="F103" s="5" t="s">
        <v>67</v>
      </c>
      <c r="G103" s="5" t="s">
        <v>68</v>
      </c>
      <c r="I103" s="5" t="s">
        <v>69</v>
      </c>
      <c r="J103" s="5" t="s">
        <v>202</v>
      </c>
      <c r="L103" s="6">
        <v>12.043521289999999</v>
      </c>
      <c r="M103" s="6">
        <v>0.12874966199999999</v>
      </c>
      <c r="N103" s="6">
        <v>5.6120620000000003E-2</v>
      </c>
      <c r="O103" s="6">
        <v>1.104502E-3</v>
      </c>
      <c r="P103" s="6">
        <v>0.64249574200000004</v>
      </c>
      <c r="Q103" s="6">
        <v>1.4389900000000001E-2</v>
      </c>
      <c r="R103" s="6">
        <v>0.48</v>
      </c>
      <c r="S103" s="6">
        <v>0.87078214799999998</v>
      </c>
      <c r="U103" s="6">
        <v>514</v>
      </c>
      <c r="V103" s="6">
        <v>5</v>
      </c>
      <c r="W103" s="6">
        <v>514</v>
      </c>
      <c r="X103" s="6">
        <v>5</v>
      </c>
      <c r="Y103" s="6">
        <v>457</v>
      </c>
      <c r="Z103" s="6">
        <v>44</v>
      </c>
      <c r="AA103" s="6">
        <v>504</v>
      </c>
      <c r="AB103" s="6">
        <v>15</v>
      </c>
      <c r="AD103" s="5" t="s">
        <v>71</v>
      </c>
      <c r="AE103" s="6">
        <v>112</v>
      </c>
      <c r="AG103" s="6">
        <v>514</v>
      </c>
      <c r="AH103" s="6">
        <v>5</v>
      </c>
      <c r="AI103" s="6">
        <v>514</v>
      </c>
      <c r="AJ103" s="6">
        <v>5</v>
      </c>
      <c r="AL103" s="6">
        <v>2.1196311999999998E-2</v>
      </c>
      <c r="AM103" s="6">
        <v>27.355229999999999</v>
      </c>
      <c r="AN103" s="6">
        <v>1.5436430000000001</v>
      </c>
      <c r="AO103" s="6">
        <v>3.4992009999999998</v>
      </c>
      <c r="AP103" s="6">
        <v>135.2407</v>
      </c>
      <c r="AQ103" s="6">
        <v>327.77929999999998</v>
      </c>
      <c r="AR103" s="6">
        <f t="shared" si="2"/>
        <v>0.41259682963506239</v>
      </c>
      <c r="AU103" s="6">
        <v>6.8841489999999999</v>
      </c>
      <c r="AV103" s="6">
        <v>5.2999999999999998E-4</v>
      </c>
      <c r="BN103" s="12">
        <v>12273.44</v>
      </c>
    </row>
    <row r="104" spans="1:66" s="2" customFormat="1" ht="13.75" customHeight="1">
      <c r="A104" s="5" t="s">
        <v>147</v>
      </c>
      <c r="B104" s="5" t="s">
        <v>63</v>
      </c>
      <c r="C104" s="5" t="s">
        <v>203</v>
      </c>
      <c r="D104" s="5" t="s">
        <v>65</v>
      </c>
      <c r="E104" s="5" t="s">
        <v>66</v>
      </c>
      <c r="F104" s="5" t="s">
        <v>67</v>
      </c>
      <c r="G104" s="5" t="s">
        <v>68</v>
      </c>
      <c r="I104" s="5" t="s">
        <v>69</v>
      </c>
      <c r="J104" s="5" t="s">
        <v>204</v>
      </c>
      <c r="L104" s="6">
        <v>11.81089098</v>
      </c>
      <c r="M104" s="6">
        <v>0.14208589699999999</v>
      </c>
      <c r="N104" s="6">
        <v>5.7836835000000003E-2</v>
      </c>
      <c r="O104" s="6">
        <v>1.0036170000000001E-3</v>
      </c>
      <c r="P104" s="6">
        <v>0.675185535</v>
      </c>
      <c r="Q104" s="6">
        <v>1.4256397000000001E-2</v>
      </c>
      <c r="R104" s="6">
        <v>0.56999999999999995</v>
      </c>
      <c r="S104" s="6">
        <v>0.87149486499999995</v>
      </c>
      <c r="U104" s="6">
        <v>524</v>
      </c>
      <c r="V104" s="6">
        <v>6</v>
      </c>
      <c r="W104" s="6">
        <v>524</v>
      </c>
      <c r="X104" s="6">
        <v>6</v>
      </c>
      <c r="Y104" s="6">
        <v>524</v>
      </c>
      <c r="Z104" s="6">
        <v>38</v>
      </c>
      <c r="AA104" s="6">
        <v>524</v>
      </c>
      <c r="AB104" s="6">
        <v>14</v>
      </c>
      <c r="AD104" s="5" t="s">
        <v>71</v>
      </c>
      <c r="AE104" s="6">
        <v>100</v>
      </c>
      <c r="AG104" s="6">
        <v>524</v>
      </c>
      <c r="AH104" s="6">
        <v>6</v>
      </c>
      <c r="AI104" s="6">
        <v>524</v>
      </c>
      <c r="AJ104" s="6">
        <v>6</v>
      </c>
      <c r="AL104" s="7">
        <v>1.9549299999999999E-7</v>
      </c>
      <c r="AM104" s="6">
        <v>28.876249999999999</v>
      </c>
      <c r="AN104" s="6">
        <v>1.6646719999999999</v>
      </c>
      <c r="AO104" s="6">
        <v>8.7809220000000003</v>
      </c>
      <c r="AP104" s="6">
        <v>328.73099999999999</v>
      </c>
      <c r="AQ104" s="6">
        <v>337.86950000000002</v>
      </c>
      <c r="AR104" s="6">
        <f t="shared" si="2"/>
        <v>0.97295257488468179</v>
      </c>
      <c r="AU104" s="6">
        <v>11.42165</v>
      </c>
      <c r="AV104" s="6">
        <v>8.8438549999999996</v>
      </c>
      <c r="BN104" s="12">
        <v>11050.44</v>
      </c>
    </row>
    <row r="105" spans="1:66" s="2" customFormat="1" ht="13.75" customHeight="1">
      <c r="A105" s="5" t="s">
        <v>147</v>
      </c>
      <c r="B105" s="5" t="s">
        <v>63</v>
      </c>
      <c r="C105" s="5" t="s">
        <v>205</v>
      </c>
      <c r="D105" s="5" t="s">
        <v>65</v>
      </c>
      <c r="E105" s="5" t="s">
        <v>66</v>
      </c>
      <c r="F105" s="5" t="s">
        <v>67</v>
      </c>
      <c r="G105" s="5" t="s">
        <v>68</v>
      </c>
      <c r="I105" s="5" t="s">
        <v>69</v>
      </c>
      <c r="J105" s="5" t="s">
        <v>92</v>
      </c>
      <c r="L105" s="6">
        <v>11.947781600000001</v>
      </c>
      <c r="M105" s="6">
        <v>0.17871437900000001</v>
      </c>
      <c r="N105" s="6">
        <v>5.9010424999999998E-2</v>
      </c>
      <c r="O105" s="6">
        <v>2.0152109999999998E-3</v>
      </c>
      <c r="P105" s="6">
        <v>0.68099314300000002</v>
      </c>
      <c r="Q105" s="6">
        <v>2.5388979999999998E-2</v>
      </c>
      <c r="R105" s="6">
        <v>0.4</v>
      </c>
      <c r="S105" s="6">
        <v>0.87107201599999995</v>
      </c>
      <c r="U105" s="6">
        <v>517</v>
      </c>
      <c r="V105" s="6">
        <v>8</v>
      </c>
      <c r="W105" s="6">
        <v>518</v>
      </c>
      <c r="X105" s="6">
        <v>8</v>
      </c>
      <c r="Y105" s="6">
        <v>567</v>
      </c>
      <c r="Z105" s="6">
        <v>74</v>
      </c>
      <c r="AA105" s="6">
        <v>527</v>
      </c>
      <c r="AB105" s="6">
        <v>25</v>
      </c>
      <c r="AD105" s="5" t="s">
        <v>71</v>
      </c>
      <c r="AE105" s="6">
        <v>91</v>
      </c>
      <c r="AG105" s="6">
        <v>518</v>
      </c>
      <c r="AH105" s="6">
        <v>8</v>
      </c>
      <c r="AI105" s="6">
        <v>518</v>
      </c>
      <c r="AJ105" s="6">
        <v>8</v>
      </c>
      <c r="AL105" s="6">
        <v>2.7365343E-2</v>
      </c>
      <c r="AM105" s="6">
        <v>8.2741070000000008</v>
      </c>
      <c r="AN105" s="6">
        <v>0.49279499999999998</v>
      </c>
      <c r="AO105" s="6">
        <v>2.9728759999999999</v>
      </c>
      <c r="AP105" s="6">
        <v>112.68640000000001</v>
      </c>
      <c r="AQ105" s="6">
        <v>97.083129999999997</v>
      </c>
      <c r="AR105" s="6">
        <f t="shared" si="2"/>
        <v>1.1607207142991784</v>
      </c>
      <c r="AU105" s="6">
        <v>19.997019999999999</v>
      </c>
      <c r="AV105" s="6">
        <v>12.152100000000001</v>
      </c>
      <c r="BN105" s="12">
        <v>9270.77</v>
      </c>
    </row>
    <row r="106" spans="1:66" s="2" customFormat="1" ht="13.75" customHeight="1">
      <c r="A106" s="5" t="s">
        <v>147</v>
      </c>
      <c r="B106" s="5" t="s">
        <v>63</v>
      </c>
      <c r="C106" s="5" t="s">
        <v>206</v>
      </c>
      <c r="D106" s="5" t="s">
        <v>65</v>
      </c>
      <c r="E106" s="5" t="s">
        <v>66</v>
      </c>
      <c r="F106" s="5" t="s">
        <v>67</v>
      </c>
      <c r="G106" s="5" t="s">
        <v>68</v>
      </c>
      <c r="I106" s="5" t="s">
        <v>69</v>
      </c>
      <c r="J106" s="5" t="s">
        <v>92</v>
      </c>
      <c r="L106" s="6">
        <v>12.179520500000001</v>
      </c>
      <c r="M106" s="6">
        <v>0.14180247000000001</v>
      </c>
      <c r="N106" s="6">
        <v>5.9954896000000001E-2</v>
      </c>
      <c r="O106" s="6">
        <v>1.426133E-3</v>
      </c>
      <c r="P106" s="6">
        <v>0.67872795699999999</v>
      </c>
      <c r="Q106" s="6">
        <v>1.7974927000000002E-2</v>
      </c>
      <c r="R106" s="6">
        <v>0.44</v>
      </c>
      <c r="S106" s="6">
        <v>0.87037843100000001</v>
      </c>
      <c r="U106" s="6">
        <v>507</v>
      </c>
      <c r="V106" s="6">
        <v>6</v>
      </c>
      <c r="W106" s="6">
        <v>509</v>
      </c>
      <c r="X106" s="6">
        <v>6</v>
      </c>
      <c r="Y106" s="6">
        <v>602</v>
      </c>
      <c r="Z106" s="6">
        <v>51</v>
      </c>
      <c r="AA106" s="6">
        <v>526</v>
      </c>
      <c r="AB106" s="6">
        <v>18</v>
      </c>
      <c r="AD106" s="5" t="s">
        <v>71</v>
      </c>
      <c r="AE106" s="6">
        <v>85</v>
      </c>
      <c r="AG106" s="6">
        <v>509</v>
      </c>
      <c r="AH106" s="6">
        <v>6</v>
      </c>
      <c r="AI106" s="6">
        <v>509</v>
      </c>
      <c r="AJ106" s="6">
        <v>6</v>
      </c>
      <c r="AL106" s="6">
        <v>1.0739060999999999E-2</v>
      </c>
      <c r="AM106" s="6">
        <v>13.04556</v>
      </c>
      <c r="AN106" s="6">
        <v>0.78714499999999998</v>
      </c>
      <c r="AO106" s="6">
        <v>4.3848260000000003</v>
      </c>
      <c r="AP106" s="6">
        <v>172.67160000000001</v>
      </c>
      <c r="AQ106" s="6">
        <v>155.483</v>
      </c>
      <c r="AR106" s="6">
        <f t="shared" si="2"/>
        <v>1.1105497063987704</v>
      </c>
      <c r="AU106" s="6">
        <v>15.221259999999999</v>
      </c>
      <c r="AV106" s="6">
        <v>13.351139999999999</v>
      </c>
      <c r="BN106" s="12">
        <v>12223.21</v>
      </c>
    </row>
    <row r="107" spans="1:66" s="2" customFormat="1" ht="13.75" customHeight="1">
      <c r="A107" s="5" t="s">
        <v>147</v>
      </c>
      <c r="B107" s="5" t="s">
        <v>63</v>
      </c>
      <c r="C107" s="5" t="s">
        <v>207</v>
      </c>
      <c r="D107" s="5" t="s">
        <v>65</v>
      </c>
      <c r="E107" s="5" t="s">
        <v>66</v>
      </c>
      <c r="F107" s="5" t="s">
        <v>67</v>
      </c>
      <c r="G107" s="5" t="s">
        <v>68</v>
      </c>
      <c r="I107" s="5" t="s">
        <v>69</v>
      </c>
      <c r="J107" s="5" t="s">
        <v>92</v>
      </c>
      <c r="L107" s="6">
        <v>11.711966350000001</v>
      </c>
      <c r="M107" s="6">
        <v>0.22639108499999999</v>
      </c>
      <c r="N107" s="6">
        <v>5.9058284000000003E-2</v>
      </c>
      <c r="O107" s="6">
        <v>2.2228999999999999E-3</v>
      </c>
      <c r="P107" s="6">
        <v>0.69526807199999996</v>
      </c>
      <c r="Q107" s="6">
        <v>2.9418514999999999E-2</v>
      </c>
      <c r="R107" s="6">
        <v>0.46</v>
      </c>
      <c r="S107" s="6">
        <v>0.87180676300000004</v>
      </c>
      <c r="U107" s="6">
        <v>527</v>
      </c>
      <c r="V107" s="6">
        <v>10</v>
      </c>
      <c r="W107" s="6">
        <v>528</v>
      </c>
      <c r="X107" s="6">
        <v>10</v>
      </c>
      <c r="Y107" s="6">
        <v>569</v>
      </c>
      <c r="Z107" s="6">
        <v>82</v>
      </c>
      <c r="AA107" s="6">
        <v>536</v>
      </c>
      <c r="AB107" s="6">
        <v>29</v>
      </c>
      <c r="AD107" s="5" t="s">
        <v>71</v>
      </c>
      <c r="AE107" s="6">
        <v>93</v>
      </c>
      <c r="AG107" s="6">
        <v>528</v>
      </c>
      <c r="AH107" s="6">
        <v>10</v>
      </c>
      <c r="AI107" s="6">
        <v>528</v>
      </c>
      <c r="AJ107" s="6">
        <v>10</v>
      </c>
      <c r="AL107" s="7">
        <v>1.9163400000000001E-7</v>
      </c>
      <c r="AM107" s="6">
        <v>4.5548739999999999</v>
      </c>
      <c r="AN107" s="6">
        <v>0.26415899999999998</v>
      </c>
      <c r="AO107" s="6">
        <v>3.7446839999999999</v>
      </c>
      <c r="AP107" s="6">
        <v>141.28540000000001</v>
      </c>
      <c r="AQ107" s="6">
        <v>52.595799999999997</v>
      </c>
      <c r="AR107" s="6">
        <f t="shared" si="2"/>
        <v>2.6862487118743323</v>
      </c>
      <c r="AU107" s="6">
        <v>13.25855</v>
      </c>
      <c r="AV107" s="6">
        <v>0.62306899999999998</v>
      </c>
      <c r="BN107" s="12">
        <v>8698.3860000000004</v>
      </c>
    </row>
    <row r="108" spans="1:66" s="2" customFormat="1" ht="13.75" customHeight="1">
      <c r="A108" s="5" t="s">
        <v>147</v>
      </c>
      <c r="B108" s="5" t="s">
        <v>63</v>
      </c>
      <c r="C108" s="5" t="s">
        <v>208</v>
      </c>
      <c r="D108" s="5" t="s">
        <v>65</v>
      </c>
      <c r="E108" s="5" t="s">
        <v>66</v>
      </c>
      <c r="F108" s="5" t="s">
        <v>67</v>
      </c>
      <c r="G108" s="5" t="s">
        <v>68</v>
      </c>
      <c r="I108" s="5" t="s">
        <v>69</v>
      </c>
      <c r="J108" s="5" t="s">
        <v>92</v>
      </c>
      <c r="L108" s="6">
        <v>11.79899284</v>
      </c>
      <c r="M108" s="6">
        <v>0.142334083</v>
      </c>
      <c r="N108" s="6">
        <v>5.9908940000000001E-2</v>
      </c>
      <c r="O108" s="6">
        <v>1.30167E-3</v>
      </c>
      <c r="P108" s="6">
        <v>0.700080492</v>
      </c>
      <c r="Q108" s="6">
        <v>1.7398157000000001E-2</v>
      </c>
      <c r="R108" s="6">
        <v>0.49</v>
      </c>
      <c r="S108" s="6">
        <v>0.87153209399999998</v>
      </c>
      <c r="U108" s="6">
        <v>523</v>
      </c>
      <c r="V108" s="6">
        <v>6</v>
      </c>
      <c r="W108" s="6">
        <v>524</v>
      </c>
      <c r="X108" s="6">
        <v>6</v>
      </c>
      <c r="Y108" s="6">
        <v>600</v>
      </c>
      <c r="Z108" s="6">
        <v>47</v>
      </c>
      <c r="AA108" s="6">
        <v>539</v>
      </c>
      <c r="AB108" s="6">
        <v>18</v>
      </c>
      <c r="AD108" s="5" t="s">
        <v>71</v>
      </c>
      <c r="AE108" s="6">
        <v>87</v>
      </c>
      <c r="AG108" s="6">
        <v>524</v>
      </c>
      <c r="AH108" s="6">
        <v>6</v>
      </c>
      <c r="AI108" s="6">
        <v>524</v>
      </c>
      <c r="AJ108" s="6">
        <v>6</v>
      </c>
      <c r="AL108" s="6">
        <v>2.0915935E-2</v>
      </c>
      <c r="AM108" s="6">
        <v>27.78322</v>
      </c>
      <c r="AN108" s="6">
        <v>1.64592</v>
      </c>
      <c r="AO108" s="6">
        <v>8.0489680000000003</v>
      </c>
      <c r="AP108" s="6">
        <v>325.5077</v>
      </c>
      <c r="AQ108" s="6">
        <v>332.08600000000001</v>
      </c>
      <c r="AR108" s="6">
        <f t="shared" si="2"/>
        <v>0.9801909746270544</v>
      </c>
      <c r="AU108" s="6">
        <v>4.4027710000000004</v>
      </c>
      <c r="AV108" s="6">
        <v>38.518819999999998</v>
      </c>
      <c r="BN108" s="12">
        <v>9505.4359999999997</v>
      </c>
    </row>
    <row r="109" spans="1:66" s="2" customFormat="1" ht="13.75" customHeight="1">
      <c r="A109" s="5" t="s">
        <v>147</v>
      </c>
      <c r="B109" s="5" t="s">
        <v>63</v>
      </c>
      <c r="C109" s="5" t="s">
        <v>209</v>
      </c>
      <c r="D109" s="5" t="s">
        <v>65</v>
      </c>
      <c r="E109" s="5" t="s">
        <v>66</v>
      </c>
      <c r="F109" s="5" t="s">
        <v>67</v>
      </c>
      <c r="G109" s="5" t="s">
        <v>68</v>
      </c>
      <c r="I109" s="5" t="s">
        <v>69</v>
      </c>
      <c r="J109" s="5" t="s">
        <v>92</v>
      </c>
      <c r="L109" s="6">
        <v>5.7926332780000003</v>
      </c>
      <c r="M109" s="6">
        <v>4.9736210000000003E-2</v>
      </c>
      <c r="N109" s="6">
        <v>7.4344421999999993E-2</v>
      </c>
      <c r="O109" s="6">
        <v>7.2050700000000001E-4</v>
      </c>
      <c r="P109" s="6">
        <v>1.7695939620000001</v>
      </c>
      <c r="Q109" s="6">
        <v>2.2912380999999999E-2</v>
      </c>
      <c r="R109" s="6">
        <v>0.66</v>
      </c>
      <c r="S109" s="6">
        <v>0.91090717399999999</v>
      </c>
      <c r="U109" s="6">
        <v>1026</v>
      </c>
      <c r="V109" s="6">
        <v>9</v>
      </c>
      <c r="W109" s="6">
        <v>1027</v>
      </c>
      <c r="X109" s="6">
        <v>9</v>
      </c>
      <c r="Y109" s="6">
        <v>1051</v>
      </c>
      <c r="Z109" s="6">
        <v>20</v>
      </c>
      <c r="AA109" s="6">
        <v>1034</v>
      </c>
      <c r="AB109" s="6">
        <v>23</v>
      </c>
      <c r="AD109" s="5" t="s">
        <v>71</v>
      </c>
      <c r="AE109" s="6">
        <v>98</v>
      </c>
      <c r="AG109" s="6">
        <v>1051</v>
      </c>
      <c r="AH109" s="6">
        <v>20</v>
      </c>
      <c r="AI109" s="6">
        <v>1027</v>
      </c>
      <c r="AJ109" s="6">
        <v>9</v>
      </c>
      <c r="AL109" s="6">
        <v>3.9163782000000001E-2</v>
      </c>
      <c r="AM109" s="6">
        <v>89.787819999999996</v>
      </c>
      <c r="AN109" s="6">
        <v>6.6262540000000003</v>
      </c>
      <c r="AO109" s="6">
        <v>4.1444979999999996</v>
      </c>
      <c r="AP109" s="6">
        <v>76.558679999999995</v>
      </c>
      <c r="AQ109" s="6">
        <v>512.8116</v>
      </c>
      <c r="AR109" s="6">
        <f t="shared" si="2"/>
        <v>0.14929202069531969</v>
      </c>
      <c r="AU109" s="6">
        <v>5.6943489999999999</v>
      </c>
      <c r="AV109" s="6">
        <v>12.787330000000001</v>
      </c>
      <c r="BN109" s="12">
        <v>13071.9</v>
      </c>
    </row>
    <row r="110" spans="1:66" s="2" customFormat="1" ht="13.75" customHeight="1">
      <c r="A110" s="5" t="s">
        <v>147</v>
      </c>
      <c r="B110" s="5" t="s">
        <v>63</v>
      </c>
      <c r="C110" s="5" t="s">
        <v>210</v>
      </c>
      <c r="D110" s="5" t="s">
        <v>65</v>
      </c>
      <c r="E110" s="5" t="s">
        <v>66</v>
      </c>
      <c r="F110" s="5" t="s">
        <v>67</v>
      </c>
      <c r="G110" s="5" t="s">
        <v>68</v>
      </c>
      <c r="I110" s="5" t="s">
        <v>69</v>
      </c>
      <c r="J110" s="5" t="s">
        <v>92</v>
      </c>
      <c r="L110" s="6">
        <v>12.140090819999999</v>
      </c>
      <c r="M110" s="6">
        <v>0.20081056999999999</v>
      </c>
      <c r="N110" s="6">
        <v>6.1810639000000001E-2</v>
      </c>
      <c r="O110" s="6">
        <v>2.4361040000000001E-3</v>
      </c>
      <c r="P110" s="6">
        <v>0.70200882899999995</v>
      </c>
      <c r="Q110" s="6">
        <v>3.0005790000000001E-2</v>
      </c>
      <c r="R110" s="6">
        <v>0.39</v>
      </c>
      <c r="S110" s="6">
        <v>0.87049452299999996</v>
      </c>
      <c r="U110" s="6">
        <v>508</v>
      </c>
      <c r="V110" s="6">
        <v>8</v>
      </c>
      <c r="W110" s="6">
        <v>510</v>
      </c>
      <c r="X110" s="6">
        <v>8</v>
      </c>
      <c r="Y110" s="6">
        <v>668</v>
      </c>
      <c r="Z110" s="6">
        <v>84</v>
      </c>
      <c r="AA110" s="6">
        <v>540</v>
      </c>
      <c r="AB110" s="6">
        <v>30</v>
      </c>
      <c r="AD110" s="5" t="s">
        <v>71</v>
      </c>
      <c r="AE110" s="6">
        <v>76</v>
      </c>
      <c r="AG110" s="6">
        <v>510</v>
      </c>
      <c r="AH110" s="6">
        <v>8</v>
      </c>
      <c r="AI110" s="6">
        <v>510</v>
      </c>
      <c r="AJ110" s="6">
        <v>8</v>
      </c>
      <c r="AL110" s="7">
        <v>1.9920699999999999E-7</v>
      </c>
      <c r="AM110" s="6">
        <v>6.5549280000000003</v>
      </c>
      <c r="AN110" s="6">
        <v>0.39879799999999999</v>
      </c>
      <c r="AO110" s="6">
        <v>2.3397320000000001</v>
      </c>
      <c r="AP110" s="6">
        <v>88.175430000000006</v>
      </c>
      <c r="AQ110" s="6">
        <v>78.545190000000005</v>
      </c>
      <c r="AR110" s="6">
        <f t="shared" si="2"/>
        <v>1.122607635171549</v>
      </c>
      <c r="AU110" s="6">
        <v>12.823499999999999</v>
      </c>
      <c r="AV110" s="6">
        <v>11.2661</v>
      </c>
      <c r="BN110" s="12">
        <v>10571.26</v>
      </c>
    </row>
    <row r="111" spans="1:66" s="2" customFormat="1" ht="13.75" customHeight="1">
      <c r="A111" s="5" t="s">
        <v>147</v>
      </c>
      <c r="B111" s="5" t="s">
        <v>63</v>
      </c>
      <c r="C111" s="5" t="s">
        <v>211</v>
      </c>
      <c r="D111" s="5" t="s">
        <v>65</v>
      </c>
      <c r="E111" s="5" t="s">
        <v>66</v>
      </c>
      <c r="F111" s="5" t="s">
        <v>67</v>
      </c>
      <c r="G111" s="5" t="s">
        <v>68</v>
      </c>
      <c r="I111" s="5" t="s">
        <v>69</v>
      </c>
      <c r="J111" s="5" t="s">
        <v>92</v>
      </c>
      <c r="L111" s="6">
        <v>11.616271859999999</v>
      </c>
      <c r="M111" s="6">
        <v>0.15310337600000001</v>
      </c>
      <c r="N111" s="6">
        <v>6.1472666000000002E-2</v>
      </c>
      <c r="O111" s="6">
        <v>1.3070720000000001E-3</v>
      </c>
      <c r="P111" s="6">
        <v>0.72965331300000003</v>
      </c>
      <c r="Q111" s="6">
        <v>1.8253219000000001E-2</v>
      </c>
      <c r="R111" s="6">
        <v>0.53</v>
      </c>
      <c r="S111" s="6">
        <v>0.87211367299999998</v>
      </c>
      <c r="U111" s="6">
        <v>530</v>
      </c>
      <c r="V111" s="6">
        <v>7</v>
      </c>
      <c r="W111" s="6">
        <v>532</v>
      </c>
      <c r="X111" s="6">
        <v>7</v>
      </c>
      <c r="Y111" s="6">
        <v>656</v>
      </c>
      <c r="Z111" s="6">
        <v>46</v>
      </c>
      <c r="AA111" s="6">
        <v>556</v>
      </c>
      <c r="AB111" s="6">
        <v>18</v>
      </c>
      <c r="AD111" s="5" t="s">
        <v>71</v>
      </c>
      <c r="AE111" s="6">
        <v>81</v>
      </c>
      <c r="AG111" s="6">
        <v>532</v>
      </c>
      <c r="AH111" s="6">
        <v>7</v>
      </c>
      <c r="AI111" s="6">
        <v>532</v>
      </c>
      <c r="AJ111" s="6">
        <v>7</v>
      </c>
      <c r="AL111" s="6">
        <v>2.5788483000000001E-2</v>
      </c>
      <c r="AM111" s="6">
        <v>24.870750000000001</v>
      </c>
      <c r="AN111" s="6">
        <v>1.5287170000000001</v>
      </c>
      <c r="AO111" s="6">
        <v>0.19009300000000001</v>
      </c>
      <c r="AP111" s="6">
        <v>4.1545120000000004</v>
      </c>
      <c r="AQ111" s="6">
        <v>293.21749999999997</v>
      </c>
      <c r="AR111" s="6">
        <f t="shared" si="2"/>
        <v>1.4168704118956068E-2</v>
      </c>
      <c r="AU111" s="6">
        <v>3.0329299999999999</v>
      </c>
      <c r="AV111" s="6">
        <v>4.7947160000000002</v>
      </c>
      <c r="BN111" s="12">
        <v>15242.97</v>
      </c>
    </row>
    <row r="112" spans="1:66" s="2" customFormat="1" ht="13.75" customHeight="1">
      <c r="A112" s="5" t="s">
        <v>147</v>
      </c>
      <c r="B112" s="5" t="s">
        <v>63</v>
      </c>
      <c r="C112" s="5" t="s">
        <v>212</v>
      </c>
      <c r="D112" s="5" t="s">
        <v>65</v>
      </c>
      <c r="E112" s="5" t="s">
        <v>66</v>
      </c>
      <c r="F112" s="5" t="s">
        <v>67</v>
      </c>
      <c r="G112" s="5" t="s">
        <v>68</v>
      </c>
      <c r="I112" s="5" t="s">
        <v>113</v>
      </c>
      <c r="J112" s="5" t="s">
        <v>99</v>
      </c>
      <c r="L112" s="6">
        <v>5.807918227</v>
      </c>
      <c r="M112" s="6">
        <v>7.6899255E-2</v>
      </c>
      <c r="N112" s="6">
        <v>7.4371016999999998E-2</v>
      </c>
      <c r="O112" s="6">
        <v>1.614873E-3</v>
      </c>
      <c r="P112" s="6">
        <v>1.7655682100000001</v>
      </c>
      <c r="Q112" s="6">
        <v>4.4902229000000002E-2</v>
      </c>
      <c r="R112" s="6">
        <v>0.52</v>
      </c>
      <c r="S112" s="6">
        <v>0.91069844899999997</v>
      </c>
      <c r="U112" s="6">
        <v>1023</v>
      </c>
      <c r="V112" s="6">
        <v>13</v>
      </c>
      <c r="W112" s="6">
        <v>1024</v>
      </c>
      <c r="X112" s="6">
        <v>14</v>
      </c>
      <c r="Y112" s="6">
        <v>1052</v>
      </c>
      <c r="Z112" s="6">
        <v>44</v>
      </c>
      <c r="AA112" s="6">
        <v>1033</v>
      </c>
      <c r="AB112" s="6">
        <v>45</v>
      </c>
      <c r="AD112" s="5" t="s">
        <v>71</v>
      </c>
      <c r="AE112" s="6">
        <v>97</v>
      </c>
      <c r="AG112" s="6">
        <v>1052</v>
      </c>
      <c r="AH112" s="6">
        <v>44</v>
      </c>
      <c r="AI112" s="6">
        <v>1024</v>
      </c>
      <c r="AJ112" s="6">
        <v>14</v>
      </c>
      <c r="AL112" s="6">
        <v>1.9121959999999999E-3</v>
      </c>
      <c r="AM112" s="6">
        <v>17.813549999999999</v>
      </c>
      <c r="AN112" s="6">
        <v>1.337901</v>
      </c>
      <c r="AO112" s="6">
        <v>5.4539109999999997</v>
      </c>
      <c r="AP112" s="6">
        <v>95.526110000000003</v>
      </c>
      <c r="AQ112" s="6">
        <v>101.09229999999999</v>
      </c>
      <c r="AR112" s="6">
        <f t="shared" si="2"/>
        <v>0.94493952556228322</v>
      </c>
      <c r="AU112" s="6">
        <v>5.5453650000000003</v>
      </c>
      <c r="AV112" s="6">
        <v>9.8760100000000008</v>
      </c>
      <c r="BN112" s="12">
        <v>11801.87</v>
      </c>
    </row>
    <row r="113" spans="1:86" s="2" customFormat="1" ht="13.75" customHeight="1">
      <c r="A113" s="5" t="s">
        <v>147</v>
      </c>
      <c r="B113" s="5" t="s">
        <v>63</v>
      </c>
      <c r="C113" s="5" t="s">
        <v>213</v>
      </c>
      <c r="D113" s="5" t="s">
        <v>65</v>
      </c>
      <c r="E113" s="5" t="s">
        <v>66</v>
      </c>
      <c r="F113" s="5" t="s">
        <v>67</v>
      </c>
      <c r="G113" s="5" t="s">
        <v>68</v>
      </c>
      <c r="I113" s="5" t="s">
        <v>113</v>
      </c>
      <c r="J113" s="5" t="s">
        <v>214</v>
      </c>
      <c r="L113" s="6">
        <v>7.7884706220000002</v>
      </c>
      <c r="M113" s="6">
        <v>0.145933703</v>
      </c>
      <c r="N113" s="6">
        <v>6.8121809000000005E-2</v>
      </c>
      <c r="O113" s="6">
        <v>1.839229E-3</v>
      </c>
      <c r="P113" s="6">
        <v>1.2059665449999999</v>
      </c>
      <c r="Q113" s="6">
        <v>3.9632713E-2</v>
      </c>
      <c r="R113" s="6">
        <v>0.56999999999999995</v>
      </c>
      <c r="S113" s="6">
        <v>0.89082825200000004</v>
      </c>
      <c r="U113" s="6">
        <v>776</v>
      </c>
      <c r="V113" s="6">
        <v>14</v>
      </c>
      <c r="W113" s="6">
        <v>779</v>
      </c>
      <c r="X113" s="6">
        <v>15</v>
      </c>
      <c r="Y113" s="6">
        <v>872</v>
      </c>
      <c r="Z113" s="6">
        <v>56</v>
      </c>
      <c r="AA113" s="6">
        <v>803</v>
      </c>
      <c r="AB113" s="6">
        <v>39</v>
      </c>
      <c r="AD113" s="5" t="s">
        <v>71</v>
      </c>
      <c r="AE113" s="6">
        <v>89</v>
      </c>
      <c r="AG113" s="6">
        <v>779</v>
      </c>
      <c r="AH113" s="6">
        <v>15</v>
      </c>
      <c r="AI113" s="6">
        <v>779</v>
      </c>
      <c r="AJ113" s="6">
        <v>15</v>
      </c>
      <c r="AL113" s="6">
        <v>1.1832709E-2</v>
      </c>
      <c r="AM113" s="6">
        <v>48.221589999999999</v>
      </c>
      <c r="AN113" s="6">
        <v>3.2903899999999999</v>
      </c>
      <c r="AO113" s="6">
        <v>2.3174649999999999</v>
      </c>
      <c r="AP113" s="6">
        <v>58.199249999999999</v>
      </c>
      <c r="AQ113" s="6">
        <v>375.94099999999997</v>
      </c>
      <c r="AR113" s="6">
        <f t="shared" si="2"/>
        <v>0.15480953128283428</v>
      </c>
      <c r="AU113" s="6">
        <v>9.1821479999999998</v>
      </c>
      <c r="AV113" s="6">
        <v>3.2945069999999999</v>
      </c>
      <c r="BN113" s="12">
        <v>13166.94</v>
      </c>
    </row>
    <row r="114" spans="1:86" s="2" customFormat="1" ht="13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4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</row>
    <row r="115" spans="1:86" s="2" customFormat="1" ht="13.75" customHeight="1">
      <c r="A115" s="15" t="s">
        <v>147</v>
      </c>
      <c r="B115" s="15" t="s">
        <v>63</v>
      </c>
      <c r="C115" s="15" t="s">
        <v>215</v>
      </c>
      <c r="D115" s="15" t="s">
        <v>65</v>
      </c>
      <c r="E115" s="15" t="s">
        <v>66</v>
      </c>
      <c r="F115" s="15" t="s">
        <v>67</v>
      </c>
      <c r="G115" s="15" t="s">
        <v>68</v>
      </c>
      <c r="H115" s="13"/>
      <c r="I115" s="15" t="s">
        <v>69</v>
      </c>
      <c r="J115" s="15" t="s">
        <v>143</v>
      </c>
      <c r="K115" s="13"/>
      <c r="L115" s="16">
        <v>11.27100851</v>
      </c>
      <c r="M115" s="16">
        <v>0.12533967400000001</v>
      </c>
      <c r="N115" s="16">
        <v>6.6604466000000001E-2</v>
      </c>
      <c r="O115" s="16">
        <v>7.3722399999999997E-4</v>
      </c>
      <c r="P115" s="16">
        <v>0.81478278999999998</v>
      </c>
      <c r="Q115" s="16">
        <v>1.2784103999999999E-2</v>
      </c>
      <c r="R115" s="16">
        <v>0.71</v>
      </c>
      <c r="S115" s="16">
        <v>0.87326556600000005</v>
      </c>
      <c r="T115" s="13"/>
      <c r="U115" s="16">
        <v>543</v>
      </c>
      <c r="V115" s="16">
        <v>6</v>
      </c>
      <c r="W115" s="16">
        <v>548</v>
      </c>
      <c r="X115" s="16">
        <v>6</v>
      </c>
      <c r="Y115" s="16">
        <v>825</v>
      </c>
      <c r="Z115" s="16">
        <v>23</v>
      </c>
      <c r="AA115" s="16">
        <v>605</v>
      </c>
      <c r="AB115" s="16">
        <v>13</v>
      </c>
      <c r="AC115" s="13"/>
      <c r="AD115" s="15" t="s">
        <v>141</v>
      </c>
      <c r="AE115" s="16">
        <v>66</v>
      </c>
      <c r="AF115" s="13"/>
      <c r="AG115" s="16">
        <v>548</v>
      </c>
      <c r="AH115" s="16">
        <v>6</v>
      </c>
      <c r="AI115" s="16">
        <v>548</v>
      </c>
      <c r="AJ115" s="16">
        <v>6</v>
      </c>
      <c r="AK115" s="13"/>
      <c r="AL115" s="16">
        <v>7.9915549000000002E-2</v>
      </c>
      <c r="AM115" s="16">
        <v>132.06139999999999</v>
      </c>
      <c r="AN115" s="16">
        <v>8.6671139999999998</v>
      </c>
      <c r="AO115" s="16">
        <v>22.688829999999999</v>
      </c>
      <c r="AP115" s="16">
        <v>789.36289999999997</v>
      </c>
      <c r="AQ115" s="16">
        <v>1471.614</v>
      </c>
      <c r="AR115" s="16">
        <f>AP115/AQ115</f>
        <v>0.53639262741452576</v>
      </c>
      <c r="AS115" s="13"/>
      <c r="AT115" s="13"/>
      <c r="AU115" s="16">
        <v>44.681620000000002</v>
      </c>
      <c r="AV115" s="16">
        <v>174.0712</v>
      </c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7">
        <v>12344.23</v>
      </c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</row>
    <row r="116" spans="1:86" s="2" customFormat="1" ht="13.75" customHeight="1">
      <c r="A116" s="15" t="s">
        <v>147</v>
      </c>
      <c r="B116" s="15" t="s">
        <v>63</v>
      </c>
      <c r="C116" s="15" t="s">
        <v>216</v>
      </c>
      <c r="D116" s="15" t="s">
        <v>65</v>
      </c>
      <c r="E116" s="15" t="s">
        <v>66</v>
      </c>
      <c r="F116" s="15" t="s">
        <v>67</v>
      </c>
      <c r="G116" s="15" t="s">
        <v>68</v>
      </c>
      <c r="H116" s="13"/>
      <c r="I116" s="15" t="s">
        <v>69</v>
      </c>
      <c r="J116" s="15" t="s">
        <v>101</v>
      </c>
      <c r="K116" s="13"/>
      <c r="L116" s="16">
        <v>11.509342090000001</v>
      </c>
      <c r="M116" s="16">
        <v>0.111816125</v>
      </c>
      <c r="N116" s="16">
        <v>6.3271060000000004E-2</v>
      </c>
      <c r="O116" s="16">
        <v>8.1664699999999999E-4</v>
      </c>
      <c r="P116" s="16">
        <v>0.75797674999999998</v>
      </c>
      <c r="Q116" s="16">
        <v>1.2245013000000001E-2</v>
      </c>
      <c r="R116" s="16">
        <v>0.6</v>
      </c>
      <c r="S116" s="16">
        <v>0.87246282399999997</v>
      </c>
      <c r="T116" s="13"/>
      <c r="U116" s="16">
        <v>534</v>
      </c>
      <c r="V116" s="16">
        <v>5</v>
      </c>
      <c r="W116" s="16">
        <v>537</v>
      </c>
      <c r="X116" s="16">
        <v>5</v>
      </c>
      <c r="Y116" s="16">
        <v>717</v>
      </c>
      <c r="Z116" s="16">
        <v>27</v>
      </c>
      <c r="AA116" s="16">
        <v>573</v>
      </c>
      <c r="AB116" s="16">
        <v>12</v>
      </c>
      <c r="AC116" s="13"/>
      <c r="AD116" s="15" t="s">
        <v>141</v>
      </c>
      <c r="AE116" s="16">
        <v>75</v>
      </c>
      <c r="AF116" s="13"/>
      <c r="AG116" s="16">
        <v>537</v>
      </c>
      <c r="AH116" s="16">
        <v>5</v>
      </c>
      <c r="AI116" s="16">
        <v>537</v>
      </c>
      <c r="AJ116" s="16">
        <v>5</v>
      </c>
      <c r="AK116" s="13"/>
      <c r="AL116" s="16">
        <v>3.1966426999999999E-2</v>
      </c>
      <c r="AM116" s="16">
        <v>62.159939999999999</v>
      </c>
      <c r="AN116" s="16">
        <v>3.927962</v>
      </c>
      <c r="AO116" s="16">
        <v>12.91431</v>
      </c>
      <c r="AP116" s="16">
        <v>461.96710000000002</v>
      </c>
      <c r="AQ116" s="16">
        <v>709.03440000000001</v>
      </c>
      <c r="AR116" s="16">
        <f>AP116/AQ116</f>
        <v>0.65154398714646289</v>
      </c>
      <c r="AS116" s="13"/>
      <c r="AT116" s="13"/>
      <c r="AU116" s="16">
        <v>28.472349999999999</v>
      </c>
      <c r="AV116" s="16">
        <v>469.67779999999999</v>
      </c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7">
        <v>10205.64</v>
      </c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</row>
    <row r="117" spans="1:86" s="2" customFormat="1" ht="13.75" customHeight="1">
      <c r="A117" s="15" t="s">
        <v>147</v>
      </c>
      <c r="B117" s="15" t="s">
        <v>63</v>
      </c>
      <c r="C117" s="15" t="s">
        <v>217</v>
      </c>
      <c r="D117" s="15" t="s">
        <v>65</v>
      </c>
      <c r="E117" s="15" t="s">
        <v>66</v>
      </c>
      <c r="F117" s="15" t="s">
        <v>67</v>
      </c>
      <c r="G117" s="15" t="s">
        <v>68</v>
      </c>
      <c r="H117" s="13"/>
      <c r="I117" s="15" t="s">
        <v>69</v>
      </c>
      <c r="J117" s="15" t="s">
        <v>92</v>
      </c>
      <c r="K117" s="13"/>
      <c r="L117" s="16">
        <v>3.403834732</v>
      </c>
      <c r="M117" s="16">
        <v>4.0861600999999997E-2</v>
      </c>
      <c r="N117" s="16">
        <v>0.107355275</v>
      </c>
      <c r="O117" s="16">
        <v>1.2020780000000001E-3</v>
      </c>
      <c r="P117" s="16">
        <v>4.3486674709999997</v>
      </c>
      <c r="Q117" s="16">
        <v>7.1388007000000003E-2</v>
      </c>
      <c r="R117" s="16">
        <v>0.73</v>
      </c>
      <c r="S117" s="16">
        <v>0.96813597600000001</v>
      </c>
      <c r="T117" s="13"/>
      <c r="U117" s="16">
        <v>1650</v>
      </c>
      <c r="V117" s="16">
        <v>19</v>
      </c>
      <c r="W117" s="16">
        <v>1660</v>
      </c>
      <c r="X117" s="16">
        <v>20</v>
      </c>
      <c r="Y117" s="16">
        <v>1755</v>
      </c>
      <c r="Z117" s="16">
        <v>20</v>
      </c>
      <c r="AA117" s="16">
        <v>1703</v>
      </c>
      <c r="AB117" s="16">
        <v>70</v>
      </c>
      <c r="AC117" s="13"/>
      <c r="AD117" s="15" t="s">
        <v>141</v>
      </c>
      <c r="AE117" s="16">
        <v>95</v>
      </c>
      <c r="AF117" s="13"/>
      <c r="AG117" s="16">
        <v>1755</v>
      </c>
      <c r="AH117" s="16">
        <v>20</v>
      </c>
      <c r="AI117" s="16">
        <v>1755</v>
      </c>
      <c r="AJ117" s="16">
        <v>20</v>
      </c>
      <c r="AK117" s="13"/>
      <c r="AL117" s="18">
        <v>1.8864500000000001E-7</v>
      </c>
      <c r="AM117" s="16">
        <v>44.144039999999997</v>
      </c>
      <c r="AN117" s="16">
        <v>4.720777</v>
      </c>
      <c r="AO117" s="16">
        <v>11.16976</v>
      </c>
      <c r="AP117" s="16">
        <v>134.55779999999999</v>
      </c>
      <c r="AQ117" s="16">
        <v>148.70009999999999</v>
      </c>
      <c r="AR117" s="16">
        <f>AP117/AQ117</f>
        <v>0.90489380975533973</v>
      </c>
      <c r="AS117" s="13"/>
      <c r="AT117" s="13"/>
      <c r="AU117" s="16">
        <v>10.08325</v>
      </c>
      <c r="AV117" s="16">
        <v>3.2700360000000002</v>
      </c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7">
        <v>10709.5</v>
      </c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</row>
    <row r="118" spans="1:86" s="2" customFormat="1" ht="13.75" customHeight="1">
      <c r="A118" s="15" t="s">
        <v>147</v>
      </c>
      <c r="B118" s="15" t="s">
        <v>63</v>
      </c>
      <c r="C118" s="15" t="s">
        <v>218</v>
      </c>
      <c r="D118" s="15" t="s">
        <v>65</v>
      </c>
      <c r="E118" s="15" t="s">
        <v>66</v>
      </c>
      <c r="F118" s="15" t="s">
        <v>67</v>
      </c>
      <c r="G118" s="15" t="s">
        <v>68</v>
      </c>
      <c r="H118" s="13"/>
      <c r="I118" s="15" t="s">
        <v>113</v>
      </c>
      <c r="J118" s="15" t="s">
        <v>219</v>
      </c>
      <c r="K118" s="13"/>
      <c r="L118" s="16">
        <v>3.6754738759999999</v>
      </c>
      <c r="M118" s="16">
        <v>4.0761565E-2</v>
      </c>
      <c r="N118" s="16">
        <v>0.112109824</v>
      </c>
      <c r="O118" s="16">
        <v>9.5611700000000003E-4</v>
      </c>
      <c r="P118" s="16">
        <v>4.2056352539999997</v>
      </c>
      <c r="Q118" s="16">
        <v>5.8837571999999998E-2</v>
      </c>
      <c r="R118" s="16">
        <v>0.79</v>
      </c>
      <c r="S118" s="16">
        <v>0.95768231000000004</v>
      </c>
      <c r="T118" s="13"/>
      <c r="U118" s="16">
        <v>1524</v>
      </c>
      <c r="V118" s="16">
        <v>16</v>
      </c>
      <c r="W118" s="16">
        <v>1551</v>
      </c>
      <c r="X118" s="16">
        <v>17</v>
      </c>
      <c r="Y118" s="16">
        <v>1834</v>
      </c>
      <c r="Z118" s="16">
        <v>15</v>
      </c>
      <c r="AA118" s="16">
        <v>1675</v>
      </c>
      <c r="AB118" s="16">
        <v>58</v>
      </c>
      <c r="AC118" s="13"/>
      <c r="AD118" s="15" t="s">
        <v>141</v>
      </c>
      <c r="AE118" s="16">
        <v>85</v>
      </c>
      <c r="AF118" s="13"/>
      <c r="AG118" s="16">
        <v>1834</v>
      </c>
      <c r="AH118" s="16">
        <v>15</v>
      </c>
      <c r="AI118" s="16">
        <v>1834</v>
      </c>
      <c r="AJ118" s="16">
        <v>15</v>
      </c>
      <c r="AK118" s="13"/>
      <c r="AL118" s="16">
        <v>3.6589971999999998E-2</v>
      </c>
      <c r="AM118" s="16">
        <v>159.05099999999999</v>
      </c>
      <c r="AN118" s="16">
        <v>17.81334</v>
      </c>
      <c r="AO118" s="16">
        <v>35.333300000000001</v>
      </c>
      <c r="AP118" s="16">
        <v>386.86660000000001</v>
      </c>
      <c r="AQ118" s="16">
        <v>579.86990000000003</v>
      </c>
      <c r="AR118" s="16">
        <f>AP118/AQ118</f>
        <v>0.66716103043113639</v>
      </c>
      <c r="AS118" s="13"/>
      <c r="AT118" s="13"/>
      <c r="AU118" s="16">
        <v>56.011949999999999</v>
      </c>
      <c r="AV118" s="16">
        <v>840.93589999999995</v>
      </c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7">
        <v>10670.07</v>
      </c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</row>
    <row r="120" spans="1:86" s="2" customFormat="1" ht="13.75" customHeight="1">
      <c r="A120" s="5" t="s">
        <v>220</v>
      </c>
      <c r="B120" s="5" t="s">
        <v>63</v>
      </c>
      <c r="C120" s="5" t="s">
        <v>221</v>
      </c>
      <c r="D120" s="5" t="s">
        <v>65</v>
      </c>
      <c r="E120" s="5" t="s">
        <v>66</v>
      </c>
      <c r="F120" s="5" t="s">
        <v>67</v>
      </c>
      <c r="G120" s="5" t="s">
        <v>68</v>
      </c>
      <c r="I120" s="5" t="s">
        <v>69</v>
      </c>
      <c r="J120" s="5" t="s">
        <v>143</v>
      </c>
      <c r="L120" s="6">
        <v>3.9744545640000002</v>
      </c>
      <c r="M120" s="6">
        <v>3.6311548999999999E-2</v>
      </c>
      <c r="N120" s="6">
        <v>9.0954281999999997E-2</v>
      </c>
      <c r="O120" s="6">
        <v>7.75064E-4</v>
      </c>
      <c r="P120" s="6">
        <v>3.1553452819999999</v>
      </c>
      <c r="Q120" s="6">
        <v>3.9421139000000001E-2</v>
      </c>
      <c r="R120" s="6">
        <v>0.73</v>
      </c>
      <c r="S120" s="6">
        <v>0.94789570300000003</v>
      </c>
      <c r="U120" s="6">
        <v>1447</v>
      </c>
      <c r="V120" s="6">
        <v>13</v>
      </c>
      <c r="W120" s="6">
        <v>1447</v>
      </c>
      <c r="X120" s="6">
        <v>13</v>
      </c>
      <c r="Y120" s="6">
        <v>1446</v>
      </c>
      <c r="Z120" s="6">
        <v>16</v>
      </c>
      <c r="AA120" s="6">
        <v>1446</v>
      </c>
      <c r="AB120" s="6">
        <v>39</v>
      </c>
      <c r="AD120" s="5" t="s">
        <v>71</v>
      </c>
      <c r="AE120" s="6">
        <v>100</v>
      </c>
      <c r="AG120" s="6">
        <v>1446</v>
      </c>
      <c r="AH120" s="6">
        <v>16</v>
      </c>
      <c r="AI120" s="6">
        <v>1447</v>
      </c>
      <c r="AJ120" s="6">
        <v>13</v>
      </c>
      <c r="AL120" s="6">
        <v>1.7901205999999999E-2</v>
      </c>
      <c r="AM120" s="6">
        <v>128.39070000000001</v>
      </c>
      <c r="AN120" s="6">
        <v>11.699680000000001</v>
      </c>
      <c r="AO120" s="6">
        <v>45.013959999999997</v>
      </c>
      <c r="AP120" s="6">
        <v>616.06659999999999</v>
      </c>
      <c r="AQ120" s="6">
        <v>517.77350000000001</v>
      </c>
      <c r="AR120" s="6">
        <f t="shared" ref="AR120:AR151" si="3">AP120/AQ120</f>
        <v>1.1898380276317733</v>
      </c>
      <c r="AU120" s="6">
        <v>5.1709630000000004</v>
      </c>
      <c r="AV120" s="6">
        <v>34.940339999999999</v>
      </c>
      <c r="BN120" s="6">
        <v>10356.58</v>
      </c>
    </row>
    <row r="121" spans="1:86" s="2" customFormat="1" ht="13.75" customHeight="1">
      <c r="A121" s="5" t="s">
        <v>220</v>
      </c>
      <c r="B121" s="5" t="s">
        <v>63</v>
      </c>
      <c r="C121" s="5" t="s">
        <v>222</v>
      </c>
      <c r="D121" s="5" t="s">
        <v>65</v>
      </c>
      <c r="E121" s="5" t="s">
        <v>66</v>
      </c>
      <c r="F121" s="5" t="s">
        <v>67</v>
      </c>
      <c r="G121" s="5" t="s">
        <v>68</v>
      </c>
      <c r="I121" s="5" t="s">
        <v>69</v>
      </c>
      <c r="J121" s="5" t="s">
        <v>75</v>
      </c>
      <c r="L121" s="6">
        <v>6.5274283070000001</v>
      </c>
      <c r="M121" s="6">
        <v>8.5106918000000004E-2</v>
      </c>
      <c r="N121" s="6">
        <v>7.3051449000000004E-2</v>
      </c>
      <c r="O121" s="6">
        <v>1.4114659999999999E-3</v>
      </c>
      <c r="P121" s="6">
        <v>1.5430784259999999</v>
      </c>
      <c r="Q121" s="6">
        <v>3.5967970000000002E-2</v>
      </c>
      <c r="R121" s="6">
        <v>0.56000000000000005</v>
      </c>
      <c r="S121" s="6">
        <v>0.90202493800000005</v>
      </c>
      <c r="U121" s="6">
        <v>915</v>
      </c>
      <c r="V121" s="6">
        <v>12</v>
      </c>
      <c r="W121" s="6">
        <v>919</v>
      </c>
      <c r="X121" s="6">
        <v>12</v>
      </c>
      <c r="Y121" s="6">
        <v>1015</v>
      </c>
      <c r="Z121" s="6">
        <v>39</v>
      </c>
      <c r="AA121" s="6">
        <v>948</v>
      </c>
      <c r="AB121" s="6">
        <v>36</v>
      </c>
      <c r="AD121" s="5" t="s">
        <v>71</v>
      </c>
      <c r="AE121" s="6">
        <v>90</v>
      </c>
      <c r="AG121" s="6">
        <v>919</v>
      </c>
      <c r="AH121" s="6">
        <v>12</v>
      </c>
      <c r="AI121" s="6">
        <v>919</v>
      </c>
      <c r="AJ121" s="6">
        <v>12</v>
      </c>
      <c r="AL121" s="7">
        <v>1.94943E-7</v>
      </c>
      <c r="AM121" s="6">
        <v>15.55148</v>
      </c>
      <c r="AN121" s="6">
        <v>1.1366529999999999</v>
      </c>
      <c r="AO121" s="6">
        <v>3.063342</v>
      </c>
      <c r="AP121" s="6">
        <v>62.233620000000002</v>
      </c>
      <c r="AQ121" s="6">
        <v>100.2705</v>
      </c>
      <c r="AR121" s="6">
        <f t="shared" si="3"/>
        <v>0.62065732194414114</v>
      </c>
      <c r="AU121" s="6">
        <v>9.1921079999999993</v>
      </c>
      <c r="AV121" s="6">
        <v>5.5400000000000002E-4</v>
      </c>
      <c r="BN121" s="6">
        <v>8631.9680000000008</v>
      </c>
    </row>
    <row r="122" spans="1:86" s="2" customFormat="1" ht="13.75" customHeight="1">
      <c r="A122" s="5" t="s">
        <v>220</v>
      </c>
      <c r="B122" s="5" t="s">
        <v>63</v>
      </c>
      <c r="C122" s="5" t="s">
        <v>223</v>
      </c>
      <c r="D122" s="5" t="s">
        <v>65</v>
      </c>
      <c r="E122" s="5" t="s">
        <v>66</v>
      </c>
      <c r="F122" s="5" t="s">
        <v>67</v>
      </c>
      <c r="G122" s="5" t="s">
        <v>68</v>
      </c>
      <c r="I122" s="5" t="s">
        <v>69</v>
      </c>
      <c r="J122" s="5" t="s">
        <v>75</v>
      </c>
      <c r="L122" s="6">
        <v>12.01453077</v>
      </c>
      <c r="M122" s="6">
        <v>0.14462149899999999</v>
      </c>
      <c r="N122" s="6">
        <v>5.9589713000000002E-2</v>
      </c>
      <c r="O122" s="6">
        <v>1.458062E-3</v>
      </c>
      <c r="P122" s="6">
        <v>0.68385772099999997</v>
      </c>
      <c r="Q122" s="6">
        <v>1.8648070999999999E-2</v>
      </c>
      <c r="R122" s="6">
        <v>0.44</v>
      </c>
      <c r="S122" s="6">
        <v>0.87086942099999998</v>
      </c>
      <c r="U122" s="6">
        <v>514</v>
      </c>
      <c r="V122" s="6">
        <v>6</v>
      </c>
      <c r="W122" s="6">
        <v>515</v>
      </c>
      <c r="X122" s="6">
        <v>6</v>
      </c>
      <c r="Y122" s="6">
        <v>589</v>
      </c>
      <c r="Z122" s="6">
        <v>53</v>
      </c>
      <c r="AA122" s="6">
        <v>529</v>
      </c>
      <c r="AB122" s="6">
        <v>19</v>
      </c>
      <c r="AD122" s="5" t="s">
        <v>71</v>
      </c>
      <c r="AE122" s="6">
        <v>88</v>
      </c>
      <c r="AG122" s="6">
        <v>515</v>
      </c>
      <c r="AH122" s="6">
        <v>6</v>
      </c>
      <c r="AI122" s="6">
        <v>515</v>
      </c>
      <c r="AJ122" s="6">
        <v>6</v>
      </c>
      <c r="AL122" s="6">
        <v>2.8804650000000001E-2</v>
      </c>
      <c r="AM122" s="6">
        <v>14.759930000000001</v>
      </c>
      <c r="AN122" s="6">
        <v>0.86310399999999998</v>
      </c>
      <c r="AO122" s="6">
        <v>3.398628</v>
      </c>
      <c r="AP122" s="6">
        <v>128.6112</v>
      </c>
      <c r="AQ122" s="6">
        <v>174.92320000000001</v>
      </c>
      <c r="AR122" s="6">
        <f t="shared" si="3"/>
        <v>0.73524380985483906</v>
      </c>
      <c r="AU122" s="6">
        <v>14.91996</v>
      </c>
      <c r="AV122" s="6">
        <v>2.7602509999999998</v>
      </c>
      <c r="BN122" s="6">
        <v>10359.66</v>
      </c>
    </row>
    <row r="123" spans="1:86" s="2" customFormat="1" ht="13.75" customHeight="1">
      <c r="A123" s="5" t="s">
        <v>220</v>
      </c>
      <c r="B123" s="5" t="s">
        <v>63</v>
      </c>
      <c r="C123" s="5" t="s">
        <v>224</v>
      </c>
      <c r="D123" s="5" t="s">
        <v>65</v>
      </c>
      <c r="E123" s="5" t="s">
        <v>66</v>
      </c>
      <c r="F123" s="5" t="s">
        <v>67</v>
      </c>
      <c r="G123" s="5" t="s">
        <v>68</v>
      </c>
      <c r="I123" s="5" t="s">
        <v>69</v>
      </c>
      <c r="J123" s="5" t="s">
        <v>225</v>
      </c>
      <c r="L123" s="6">
        <v>12.028814649999999</v>
      </c>
      <c r="M123" s="6">
        <v>0.14960496200000001</v>
      </c>
      <c r="N123" s="6">
        <v>6.0381850000000001E-2</v>
      </c>
      <c r="O123" s="6">
        <v>1.5496520000000001E-3</v>
      </c>
      <c r="P123" s="6">
        <v>0.69212551300000003</v>
      </c>
      <c r="Q123" s="6">
        <v>1.9738757999999999E-2</v>
      </c>
      <c r="R123" s="6">
        <v>0.44</v>
      </c>
      <c r="S123" s="6">
        <v>0.87082636599999996</v>
      </c>
      <c r="U123" s="6">
        <v>513</v>
      </c>
      <c r="V123" s="6">
        <v>6</v>
      </c>
      <c r="W123" s="6">
        <v>515</v>
      </c>
      <c r="X123" s="6">
        <v>6</v>
      </c>
      <c r="Y123" s="6">
        <v>617</v>
      </c>
      <c r="Z123" s="6">
        <v>55</v>
      </c>
      <c r="AA123" s="6">
        <v>534</v>
      </c>
      <c r="AB123" s="6">
        <v>20</v>
      </c>
      <c r="AD123" s="5" t="s">
        <v>71</v>
      </c>
      <c r="AE123" s="6">
        <v>83</v>
      </c>
      <c r="AG123" s="6">
        <v>515</v>
      </c>
      <c r="AH123" s="6">
        <v>6</v>
      </c>
      <c r="AI123" s="6">
        <v>515</v>
      </c>
      <c r="AJ123" s="6">
        <v>6</v>
      </c>
      <c r="AL123" s="6">
        <v>1.7620391999999999E-2</v>
      </c>
      <c r="AM123" s="6">
        <v>13.192550000000001</v>
      </c>
      <c r="AN123" s="6">
        <v>0.80223100000000003</v>
      </c>
      <c r="AO123" s="6">
        <v>3.0922299999999998</v>
      </c>
      <c r="AP123" s="6">
        <v>116.10169999999999</v>
      </c>
      <c r="AQ123" s="6">
        <v>156.02600000000001</v>
      </c>
      <c r="AR123" s="6">
        <f t="shared" si="3"/>
        <v>0.74411764705882344</v>
      </c>
      <c r="AU123" s="6">
        <v>16.3552</v>
      </c>
      <c r="AV123" s="6">
        <v>4.2314790000000002</v>
      </c>
      <c r="BN123" s="6">
        <v>11094.42</v>
      </c>
    </row>
    <row r="124" spans="1:86" s="2" customFormat="1" ht="13.75" customHeight="1">
      <c r="A124" s="5" t="s">
        <v>220</v>
      </c>
      <c r="B124" s="5" t="s">
        <v>63</v>
      </c>
      <c r="C124" s="5" t="s">
        <v>226</v>
      </c>
      <c r="D124" s="5" t="s">
        <v>65</v>
      </c>
      <c r="E124" s="5" t="s">
        <v>66</v>
      </c>
      <c r="F124" s="5" t="s">
        <v>67</v>
      </c>
      <c r="G124" s="5" t="s">
        <v>68</v>
      </c>
      <c r="I124" s="5" t="s">
        <v>69</v>
      </c>
      <c r="J124" s="5" t="s">
        <v>83</v>
      </c>
      <c r="L124" s="6">
        <v>5.6976541379999999</v>
      </c>
      <c r="M124" s="6">
        <v>5.9791674000000003E-2</v>
      </c>
      <c r="N124" s="6">
        <v>7.6855134000000006E-2</v>
      </c>
      <c r="O124" s="6">
        <v>1.282273E-3</v>
      </c>
      <c r="P124" s="6">
        <v>1.859850676</v>
      </c>
      <c r="Q124" s="6">
        <v>3.6657994999999999E-2</v>
      </c>
      <c r="R124" s="6">
        <v>0.53</v>
      </c>
      <c r="S124" s="6">
        <v>0.91223043599999998</v>
      </c>
      <c r="U124" s="6">
        <v>1039</v>
      </c>
      <c r="V124" s="6">
        <v>11</v>
      </c>
      <c r="W124" s="6">
        <v>1042</v>
      </c>
      <c r="X124" s="6">
        <v>11</v>
      </c>
      <c r="Y124" s="6">
        <v>1117</v>
      </c>
      <c r="Z124" s="6">
        <v>33</v>
      </c>
      <c r="AA124" s="6">
        <v>1067</v>
      </c>
      <c r="AB124" s="6">
        <v>37</v>
      </c>
      <c r="AD124" s="5" t="s">
        <v>71</v>
      </c>
      <c r="AE124" s="6">
        <v>93</v>
      </c>
      <c r="AG124" s="6">
        <v>1117</v>
      </c>
      <c r="AH124" s="6">
        <v>33</v>
      </c>
      <c r="AI124" s="6">
        <v>1042</v>
      </c>
      <c r="AJ124" s="6">
        <v>11</v>
      </c>
      <c r="AL124" s="6">
        <v>2.2175238999999999E-2</v>
      </c>
      <c r="AM124" s="6">
        <v>39.558889999999998</v>
      </c>
      <c r="AN124" s="6">
        <v>3.0372810000000001</v>
      </c>
      <c r="AO124" s="6">
        <v>4.3624429999999998</v>
      </c>
      <c r="AP124" s="6">
        <v>86.019900000000007</v>
      </c>
      <c r="AQ124" s="6">
        <v>228.8339</v>
      </c>
      <c r="AR124" s="6">
        <f t="shared" si="3"/>
        <v>0.37590540562390451</v>
      </c>
      <c r="AU124" s="6">
        <v>4.4132689999999997</v>
      </c>
      <c r="AV124" s="6">
        <v>11.36618</v>
      </c>
      <c r="BN124" s="6">
        <v>11089.25</v>
      </c>
    </row>
    <row r="125" spans="1:86" s="2" customFormat="1" ht="13.75" customHeight="1">
      <c r="A125" s="5" t="s">
        <v>220</v>
      </c>
      <c r="B125" s="5" t="s">
        <v>63</v>
      </c>
      <c r="C125" s="5" t="s">
        <v>227</v>
      </c>
      <c r="D125" s="5" t="s">
        <v>65</v>
      </c>
      <c r="E125" s="5" t="s">
        <v>66</v>
      </c>
      <c r="F125" s="5" t="s">
        <v>67</v>
      </c>
      <c r="G125" s="5" t="s">
        <v>68</v>
      </c>
      <c r="I125" s="5" t="s">
        <v>69</v>
      </c>
      <c r="J125" s="5" t="s">
        <v>94</v>
      </c>
      <c r="L125" s="6">
        <v>11.82246108</v>
      </c>
      <c r="M125" s="6">
        <v>0.14434859799999999</v>
      </c>
      <c r="N125" s="6">
        <v>5.7450382000000001E-2</v>
      </c>
      <c r="O125" s="6">
        <v>1.5860970000000001E-3</v>
      </c>
      <c r="P125" s="6">
        <v>0.67001773899999995</v>
      </c>
      <c r="Q125" s="6">
        <v>2.0226154E-2</v>
      </c>
      <c r="R125" s="6">
        <v>0.4</v>
      </c>
      <c r="S125" s="6">
        <v>0.87145873699999998</v>
      </c>
      <c r="U125" s="6">
        <v>523</v>
      </c>
      <c r="V125" s="6">
        <v>6</v>
      </c>
      <c r="W125" s="6">
        <v>523</v>
      </c>
      <c r="X125" s="6">
        <v>6</v>
      </c>
      <c r="Y125" s="6">
        <v>509</v>
      </c>
      <c r="Z125" s="6">
        <v>61</v>
      </c>
      <c r="AA125" s="6">
        <v>521</v>
      </c>
      <c r="AB125" s="6">
        <v>20</v>
      </c>
      <c r="AD125" s="5" t="s">
        <v>71</v>
      </c>
      <c r="AE125" s="6">
        <v>103</v>
      </c>
      <c r="AG125" s="6">
        <v>523</v>
      </c>
      <c r="AH125" s="6">
        <v>6</v>
      </c>
      <c r="AI125" s="6">
        <v>523</v>
      </c>
      <c r="AJ125" s="6">
        <v>6</v>
      </c>
      <c r="AL125" s="7">
        <v>1.8766800000000001E-7</v>
      </c>
      <c r="AM125" s="6">
        <v>13.76754</v>
      </c>
      <c r="AN125" s="6">
        <v>0.77924499999999997</v>
      </c>
      <c r="AO125" s="6">
        <v>5.7357209999999998</v>
      </c>
      <c r="AP125" s="6">
        <v>220.7055</v>
      </c>
      <c r="AQ125" s="6">
        <v>159.40960000000001</v>
      </c>
      <c r="AR125" s="6">
        <f t="shared" si="3"/>
        <v>1.3845182473326574</v>
      </c>
      <c r="AU125" s="6">
        <v>25.97944</v>
      </c>
      <c r="AV125" s="6">
        <v>1.210162</v>
      </c>
      <c r="BN125" s="6">
        <v>9814.6910000000007</v>
      </c>
    </row>
    <row r="126" spans="1:86" s="2" customFormat="1" ht="13.75" customHeight="1">
      <c r="A126" s="5" t="s">
        <v>220</v>
      </c>
      <c r="B126" s="5" t="s">
        <v>63</v>
      </c>
      <c r="C126" s="5" t="s">
        <v>228</v>
      </c>
      <c r="D126" s="5" t="s">
        <v>65</v>
      </c>
      <c r="E126" s="5" t="s">
        <v>66</v>
      </c>
      <c r="F126" s="5" t="s">
        <v>67</v>
      </c>
      <c r="G126" s="5" t="s">
        <v>68</v>
      </c>
      <c r="I126" s="5" t="s">
        <v>69</v>
      </c>
      <c r="J126" s="5" t="s">
        <v>114</v>
      </c>
      <c r="L126" s="6">
        <v>2.0190723589999999</v>
      </c>
      <c r="M126" s="6">
        <v>2.2396816E-2</v>
      </c>
      <c r="N126" s="6">
        <v>0.17725500999999999</v>
      </c>
      <c r="O126" s="6">
        <v>1.303336E-3</v>
      </c>
      <c r="P126" s="6">
        <v>12.10452944</v>
      </c>
      <c r="Q126" s="6">
        <v>0.16109093899999999</v>
      </c>
      <c r="R126" s="6">
        <v>0.83</v>
      </c>
      <c r="S126" s="6">
        <v>1.065686911</v>
      </c>
      <c r="U126" s="6">
        <v>2582</v>
      </c>
      <c r="V126" s="6">
        <v>32</v>
      </c>
      <c r="W126" s="6">
        <v>2593</v>
      </c>
      <c r="X126" s="6">
        <v>29</v>
      </c>
      <c r="Y126" s="6">
        <v>2627</v>
      </c>
      <c r="Z126" s="6">
        <v>12</v>
      </c>
      <c r="AA126" s="6">
        <v>2613</v>
      </c>
      <c r="AB126" s="6">
        <v>152</v>
      </c>
      <c r="AD126" s="5" t="s">
        <v>71</v>
      </c>
      <c r="AE126" s="6">
        <v>99</v>
      </c>
      <c r="AG126" s="6">
        <v>2627</v>
      </c>
      <c r="AH126" s="6">
        <v>12</v>
      </c>
      <c r="AI126" s="6">
        <v>2627</v>
      </c>
      <c r="AJ126" s="6">
        <v>12</v>
      </c>
      <c r="AL126" s="7">
        <v>2.9481199999999998E-7</v>
      </c>
      <c r="AM126" s="6">
        <v>816.58680000000004</v>
      </c>
      <c r="AN126" s="6">
        <v>145.01920000000001</v>
      </c>
      <c r="AO126" s="6">
        <v>7.2123290000000004</v>
      </c>
      <c r="AP126" s="6">
        <v>43.404609999999998</v>
      </c>
      <c r="AQ126" s="6">
        <v>1481.4690000000001</v>
      </c>
      <c r="AR126" s="6">
        <f t="shared" si="3"/>
        <v>2.9298358588671108E-2</v>
      </c>
      <c r="AU126" s="6">
        <v>25.875050000000002</v>
      </c>
      <c r="AV126" s="6">
        <v>160.82550000000001</v>
      </c>
      <c r="BN126" s="6">
        <v>14559.46</v>
      </c>
    </row>
    <row r="127" spans="1:86" s="2" customFormat="1" ht="13.75" customHeight="1">
      <c r="A127" s="5" t="s">
        <v>220</v>
      </c>
      <c r="B127" s="5" t="s">
        <v>63</v>
      </c>
      <c r="C127" s="5" t="s">
        <v>229</v>
      </c>
      <c r="D127" s="5" t="s">
        <v>65</v>
      </c>
      <c r="E127" s="5" t="s">
        <v>66</v>
      </c>
      <c r="F127" s="5" t="s">
        <v>67</v>
      </c>
      <c r="G127" s="5" t="s">
        <v>68</v>
      </c>
      <c r="I127" s="5" t="s">
        <v>69</v>
      </c>
      <c r="J127" s="5" t="s">
        <v>70</v>
      </c>
      <c r="L127" s="6">
        <v>5.3262730439999997</v>
      </c>
      <c r="M127" s="6">
        <v>5.7830121999999998E-2</v>
      </c>
      <c r="N127" s="6">
        <v>7.4730491999999996E-2</v>
      </c>
      <c r="O127" s="6">
        <v>1.0952480000000001E-3</v>
      </c>
      <c r="P127" s="6">
        <v>1.934530989</v>
      </c>
      <c r="Q127" s="6">
        <v>3.5285082000000002E-2</v>
      </c>
      <c r="R127" s="6">
        <v>0.6</v>
      </c>
      <c r="S127" s="6">
        <v>0.91787982700000004</v>
      </c>
      <c r="U127" s="6">
        <v>1109</v>
      </c>
      <c r="V127" s="6">
        <v>12</v>
      </c>
      <c r="W127" s="6">
        <v>1109</v>
      </c>
      <c r="X127" s="6">
        <v>12</v>
      </c>
      <c r="Y127" s="6">
        <v>1061</v>
      </c>
      <c r="Z127" s="6">
        <v>29</v>
      </c>
      <c r="AA127" s="6">
        <v>1093</v>
      </c>
      <c r="AB127" s="6">
        <v>35</v>
      </c>
      <c r="AD127" s="5" t="s">
        <v>71</v>
      </c>
      <c r="AE127" s="6">
        <v>105</v>
      </c>
      <c r="AG127" s="6">
        <v>1061</v>
      </c>
      <c r="AH127" s="6">
        <v>29</v>
      </c>
      <c r="AI127" s="6">
        <v>1109</v>
      </c>
      <c r="AJ127" s="6">
        <v>12</v>
      </c>
      <c r="AL127" s="6">
        <v>2.5207828000000002E-2</v>
      </c>
      <c r="AM127" s="6">
        <v>32.306170000000002</v>
      </c>
      <c r="AN127" s="6">
        <v>2.4168940000000001</v>
      </c>
      <c r="AO127" s="6">
        <v>5.4996710000000002</v>
      </c>
      <c r="AP127" s="6">
        <v>92.320809999999994</v>
      </c>
      <c r="AQ127" s="6">
        <v>170.39099999999999</v>
      </c>
      <c r="AR127" s="6">
        <f t="shared" si="3"/>
        <v>0.54181740819644231</v>
      </c>
      <c r="AU127" s="6">
        <v>3.5509930000000001</v>
      </c>
      <c r="AV127" s="6">
        <v>7.1121259999999999</v>
      </c>
      <c r="BN127" s="6">
        <v>12868.95</v>
      </c>
    </row>
    <row r="128" spans="1:86" s="2" customFormat="1" ht="13.75" customHeight="1">
      <c r="A128" s="5" t="s">
        <v>220</v>
      </c>
      <c r="B128" s="5" t="s">
        <v>63</v>
      </c>
      <c r="C128" s="5" t="s">
        <v>230</v>
      </c>
      <c r="D128" s="5" t="s">
        <v>65</v>
      </c>
      <c r="E128" s="5" t="s">
        <v>66</v>
      </c>
      <c r="F128" s="5" t="s">
        <v>67</v>
      </c>
      <c r="G128" s="5" t="s">
        <v>68</v>
      </c>
      <c r="I128" s="5" t="s">
        <v>69</v>
      </c>
      <c r="J128" s="5" t="s">
        <v>92</v>
      </c>
      <c r="L128" s="6">
        <v>11.550111680000001</v>
      </c>
      <c r="M128" s="6">
        <v>0.15922449999999999</v>
      </c>
      <c r="N128" s="6">
        <v>6.0934174000000001E-2</v>
      </c>
      <c r="O128" s="6">
        <v>1.6684790000000001E-3</v>
      </c>
      <c r="P128" s="6">
        <v>0.72740455500000001</v>
      </c>
      <c r="Q128" s="6">
        <v>2.2299388999999999E-2</v>
      </c>
      <c r="R128" s="6">
        <v>0.45</v>
      </c>
      <c r="S128" s="6">
        <v>0.87232891800000001</v>
      </c>
      <c r="U128" s="6">
        <v>533</v>
      </c>
      <c r="V128" s="6">
        <v>7</v>
      </c>
      <c r="W128" s="6">
        <v>535</v>
      </c>
      <c r="X128" s="6">
        <v>7</v>
      </c>
      <c r="Y128" s="6">
        <v>637</v>
      </c>
      <c r="Z128" s="6">
        <v>59</v>
      </c>
      <c r="AA128" s="6">
        <v>555</v>
      </c>
      <c r="AB128" s="6">
        <v>22</v>
      </c>
      <c r="AD128" s="5" t="s">
        <v>71</v>
      </c>
      <c r="AE128" s="6">
        <v>84</v>
      </c>
      <c r="AG128" s="6">
        <v>535</v>
      </c>
      <c r="AH128" s="6">
        <v>7</v>
      </c>
      <c r="AI128" s="6">
        <v>535</v>
      </c>
      <c r="AJ128" s="6">
        <v>7</v>
      </c>
      <c r="AL128" s="6">
        <v>2.9559109E-2</v>
      </c>
      <c r="AM128" s="6">
        <v>12.00009</v>
      </c>
      <c r="AN128" s="6">
        <v>0.736676</v>
      </c>
      <c r="AO128" s="6">
        <v>4.9565429999999999</v>
      </c>
      <c r="AP128" s="6">
        <v>184.10839999999999</v>
      </c>
      <c r="AQ128" s="6">
        <v>138.47069999999999</v>
      </c>
      <c r="AR128" s="6">
        <f t="shared" si="3"/>
        <v>1.3295838036494363</v>
      </c>
      <c r="AU128" s="6">
        <v>24.20063</v>
      </c>
      <c r="AV128" s="6">
        <v>408.97370000000001</v>
      </c>
      <c r="BN128" s="6">
        <v>9537.8379999999997</v>
      </c>
    </row>
    <row r="129" spans="1:66" s="2" customFormat="1" ht="13.75" customHeight="1">
      <c r="A129" s="5" t="s">
        <v>220</v>
      </c>
      <c r="B129" s="5" t="s">
        <v>63</v>
      </c>
      <c r="C129" s="5" t="s">
        <v>231</v>
      </c>
      <c r="D129" s="5" t="s">
        <v>65</v>
      </c>
      <c r="E129" s="5" t="s">
        <v>66</v>
      </c>
      <c r="F129" s="5" t="s">
        <v>67</v>
      </c>
      <c r="G129" s="5" t="s">
        <v>68</v>
      </c>
      <c r="I129" s="5" t="s">
        <v>69</v>
      </c>
      <c r="J129" s="5" t="s">
        <v>232</v>
      </c>
      <c r="L129" s="6">
        <v>11.879048129999999</v>
      </c>
      <c r="M129" s="6">
        <v>0.157575727</v>
      </c>
      <c r="N129" s="6">
        <v>5.8278712000000003E-2</v>
      </c>
      <c r="O129" s="6">
        <v>1.7307410000000001E-3</v>
      </c>
      <c r="P129" s="6">
        <v>0.67644046700000005</v>
      </c>
      <c r="Q129" s="6">
        <v>2.2001594999999999E-2</v>
      </c>
      <c r="R129" s="6">
        <v>0.41</v>
      </c>
      <c r="S129" s="6">
        <v>0.87128307900000002</v>
      </c>
      <c r="U129" s="6">
        <v>521</v>
      </c>
      <c r="V129" s="6">
        <v>7</v>
      </c>
      <c r="W129" s="6">
        <v>521</v>
      </c>
      <c r="X129" s="6">
        <v>7</v>
      </c>
      <c r="Y129" s="6">
        <v>540</v>
      </c>
      <c r="Z129" s="6">
        <v>65</v>
      </c>
      <c r="AA129" s="6">
        <v>525</v>
      </c>
      <c r="AB129" s="6">
        <v>22</v>
      </c>
      <c r="AD129" s="5" t="s">
        <v>71</v>
      </c>
      <c r="AE129" s="6">
        <v>96</v>
      </c>
      <c r="AG129" s="6">
        <v>521</v>
      </c>
      <c r="AH129" s="6">
        <v>7</v>
      </c>
      <c r="AI129" s="6">
        <v>521</v>
      </c>
      <c r="AJ129" s="6">
        <v>7</v>
      </c>
      <c r="AL129" s="6">
        <v>2.9232059999999998E-3</v>
      </c>
      <c r="AM129" s="6">
        <v>9.3566240000000001</v>
      </c>
      <c r="AN129" s="6">
        <v>0.54538299999999995</v>
      </c>
      <c r="AO129" s="6">
        <v>2.086363</v>
      </c>
      <c r="AP129" s="6">
        <v>77.488659999999996</v>
      </c>
      <c r="AQ129" s="6">
        <v>109.1305</v>
      </c>
      <c r="AR129" s="6">
        <f t="shared" si="3"/>
        <v>0.71005502586353031</v>
      </c>
      <c r="AU129" s="6">
        <v>9.7278230000000008</v>
      </c>
      <c r="AV129" s="6">
        <v>5.44E-4</v>
      </c>
      <c r="BN129" s="6">
        <v>10825.83</v>
      </c>
    </row>
    <row r="130" spans="1:66" s="2" customFormat="1" ht="13.75" customHeight="1">
      <c r="A130" s="5" t="s">
        <v>220</v>
      </c>
      <c r="B130" s="5" t="s">
        <v>63</v>
      </c>
      <c r="C130" s="5" t="s">
        <v>233</v>
      </c>
      <c r="D130" s="5" t="s">
        <v>65</v>
      </c>
      <c r="E130" s="5" t="s">
        <v>66</v>
      </c>
      <c r="F130" s="5" t="s">
        <v>67</v>
      </c>
      <c r="G130" s="5" t="s">
        <v>68</v>
      </c>
      <c r="I130" s="5" t="s">
        <v>69</v>
      </c>
      <c r="J130" s="5" t="s">
        <v>75</v>
      </c>
      <c r="L130" s="6">
        <v>11.754073160000001</v>
      </c>
      <c r="M130" s="6">
        <v>0.18258175900000001</v>
      </c>
      <c r="N130" s="6">
        <v>6.2292665999999997E-2</v>
      </c>
      <c r="O130" s="6">
        <v>2.276892E-3</v>
      </c>
      <c r="P130" s="6">
        <v>0.73071799999999998</v>
      </c>
      <c r="Q130" s="6">
        <v>2.9020664000000002E-2</v>
      </c>
      <c r="R130" s="6">
        <v>0.39</v>
      </c>
      <c r="S130" s="6">
        <v>0.87167334600000002</v>
      </c>
      <c r="U130" s="6">
        <v>524</v>
      </c>
      <c r="V130" s="6">
        <v>8</v>
      </c>
      <c r="W130" s="6">
        <v>526</v>
      </c>
      <c r="X130" s="6">
        <v>8</v>
      </c>
      <c r="Y130" s="6">
        <v>684</v>
      </c>
      <c r="Z130" s="6">
        <v>78</v>
      </c>
      <c r="AA130" s="6">
        <v>557</v>
      </c>
      <c r="AB130" s="6">
        <v>29</v>
      </c>
      <c r="AD130" s="5" t="s">
        <v>71</v>
      </c>
      <c r="AE130" s="6">
        <v>77</v>
      </c>
      <c r="AG130" s="6">
        <v>526</v>
      </c>
      <c r="AH130" s="6">
        <v>8</v>
      </c>
      <c r="AI130" s="6">
        <v>526</v>
      </c>
      <c r="AJ130" s="6">
        <v>8</v>
      </c>
      <c r="AL130" s="6">
        <v>3.5508359999999999E-3</v>
      </c>
      <c r="AM130" s="6">
        <v>8.3980049999999995</v>
      </c>
      <c r="AN130" s="6">
        <v>0.51322800000000002</v>
      </c>
      <c r="AO130" s="6">
        <v>5.3102549999999997</v>
      </c>
      <c r="AP130" s="6">
        <v>198.24019999999999</v>
      </c>
      <c r="AQ130" s="6">
        <v>99.313879999999997</v>
      </c>
      <c r="AR130" s="6">
        <f t="shared" si="3"/>
        <v>1.9960976250248201</v>
      </c>
      <c r="AU130" s="6">
        <v>21.197320000000001</v>
      </c>
      <c r="AV130" s="6">
        <v>4.7899999999999999E-4</v>
      </c>
      <c r="BN130" s="6">
        <v>9306.7990000000009</v>
      </c>
    </row>
    <row r="131" spans="1:66" s="2" customFormat="1" ht="13.75" customHeight="1">
      <c r="A131" s="5" t="s">
        <v>220</v>
      </c>
      <c r="B131" s="5" t="s">
        <v>63</v>
      </c>
      <c r="C131" s="5" t="s">
        <v>234</v>
      </c>
      <c r="D131" s="5" t="s">
        <v>65</v>
      </c>
      <c r="E131" s="5" t="s">
        <v>66</v>
      </c>
      <c r="F131" s="5" t="s">
        <v>67</v>
      </c>
      <c r="G131" s="5" t="s">
        <v>68</v>
      </c>
      <c r="I131" s="5" t="s">
        <v>69</v>
      </c>
      <c r="J131" s="5" t="s">
        <v>75</v>
      </c>
      <c r="L131" s="6">
        <v>11.872066329999999</v>
      </c>
      <c r="M131" s="6">
        <v>0.205950203</v>
      </c>
      <c r="N131" s="6">
        <v>5.5033363000000002E-2</v>
      </c>
      <c r="O131" s="6">
        <v>2.4056110000000002E-3</v>
      </c>
      <c r="P131" s="6">
        <v>0.63914737700000002</v>
      </c>
      <c r="Q131" s="6">
        <v>3.0058017999999999E-2</v>
      </c>
      <c r="R131" s="6">
        <v>0.37</v>
      </c>
      <c r="S131" s="6">
        <v>0.87130465899999998</v>
      </c>
      <c r="U131" s="6">
        <v>521</v>
      </c>
      <c r="V131" s="6">
        <v>9</v>
      </c>
      <c r="W131" s="6">
        <v>521</v>
      </c>
      <c r="X131" s="6">
        <v>9</v>
      </c>
      <c r="Y131" s="6">
        <v>414</v>
      </c>
      <c r="Z131" s="6">
        <v>98</v>
      </c>
      <c r="AA131" s="6">
        <v>502</v>
      </c>
      <c r="AB131" s="6">
        <v>30</v>
      </c>
      <c r="AD131" s="5" t="s">
        <v>71</v>
      </c>
      <c r="AE131" s="6">
        <v>126</v>
      </c>
      <c r="AG131" s="6">
        <v>521</v>
      </c>
      <c r="AH131" s="6">
        <v>9</v>
      </c>
      <c r="AI131" s="6">
        <v>521</v>
      </c>
      <c r="AJ131" s="6">
        <v>9</v>
      </c>
      <c r="AL131" s="7">
        <v>1.9445E-7</v>
      </c>
      <c r="AM131" s="6">
        <v>4.8979860000000004</v>
      </c>
      <c r="AN131" s="6">
        <v>0.26757500000000001</v>
      </c>
      <c r="AO131" s="6">
        <v>1.5018309999999999</v>
      </c>
      <c r="AP131" s="6">
        <v>57.769210000000001</v>
      </c>
      <c r="AQ131" s="6">
        <v>57.417439999999999</v>
      </c>
      <c r="AR131" s="6">
        <f t="shared" si="3"/>
        <v>1.0061265357703164</v>
      </c>
      <c r="AU131" s="6">
        <v>23.242270000000001</v>
      </c>
      <c r="AV131" s="6">
        <v>5.53E-4</v>
      </c>
      <c r="BN131" s="6">
        <v>10268.780000000001</v>
      </c>
    </row>
    <row r="132" spans="1:66" s="2" customFormat="1" ht="13.75" customHeight="1">
      <c r="A132" s="5" t="s">
        <v>220</v>
      </c>
      <c r="B132" s="5" t="s">
        <v>63</v>
      </c>
      <c r="C132" s="5" t="s">
        <v>235</v>
      </c>
      <c r="D132" s="5" t="s">
        <v>65</v>
      </c>
      <c r="E132" s="5" t="s">
        <v>66</v>
      </c>
      <c r="F132" s="5" t="s">
        <v>67</v>
      </c>
      <c r="G132" s="5" t="s">
        <v>68</v>
      </c>
      <c r="I132" s="5" t="s">
        <v>69</v>
      </c>
      <c r="J132" s="5" t="s">
        <v>92</v>
      </c>
      <c r="L132" s="6">
        <v>12.01693923</v>
      </c>
      <c r="M132" s="6">
        <v>0.12992120400000001</v>
      </c>
      <c r="N132" s="6">
        <v>5.9322343999999999E-2</v>
      </c>
      <c r="O132" s="6">
        <v>1.4014590000000001E-3</v>
      </c>
      <c r="P132" s="6">
        <v>0.68065292399999999</v>
      </c>
      <c r="Q132" s="6">
        <v>1.7683938E-2</v>
      </c>
      <c r="R132" s="6">
        <v>0.42</v>
      </c>
      <c r="S132" s="6">
        <v>0.870862154</v>
      </c>
      <c r="U132" s="6">
        <v>514</v>
      </c>
      <c r="V132" s="6">
        <v>5</v>
      </c>
      <c r="W132" s="6">
        <v>515</v>
      </c>
      <c r="X132" s="6">
        <v>6</v>
      </c>
      <c r="Y132" s="6">
        <v>579</v>
      </c>
      <c r="Z132" s="6">
        <v>51</v>
      </c>
      <c r="AA132" s="6">
        <v>527</v>
      </c>
      <c r="AB132" s="6">
        <v>18</v>
      </c>
      <c r="AD132" s="5" t="s">
        <v>71</v>
      </c>
      <c r="AE132" s="6">
        <v>89</v>
      </c>
      <c r="AG132" s="6">
        <v>515</v>
      </c>
      <c r="AH132" s="6">
        <v>6</v>
      </c>
      <c r="AI132" s="6">
        <v>515</v>
      </c>
      <c r="AJ132" s="6">
        <v>6</v>
      </c>
      <c r="AL132" s="6">
        <v>2.0377158999999999E-2</v>
      </c>
      <c r="AM132" s="6">
        <v>30.3308</v>
      </c>
      <c r="AN132" s="6">
        <v>1.7950539999999999</v>
      </c>
      <c r="AO132" s="6">
        <v>7.4680220000000004</v>
      </c>
      <c r="AP132" s="6">
        <v>305.15559999999999</v>
      </c>
      <c r="AQ132" s="6">
        <v>371.73349999999999</v>
      </c>
      <c r="AR132" s="6">
        <f t="shared" si="3"/>
        <v>0.82089884285381864</v>
      </c>
      <c r="AU132" s="6">
        <v>7.8873129999999998</v>
      </c>
      <c r="AV132" s="6">
        <v>7.7376329999999998</v>
      </c>
      <c r="BN132" s="6">
        <v>10886.65</v>
      </c>
    </row>
    <row r="133" spans="1:66" s="2" customFormat="1" ht="13.75" customHeight="1">
      <c r="A133" s="5" t="s">
        <v>220</v>
      </c>
      <c r="B133" s="5" t="s">
        <v>63</v>
      </c>
      <c r="C133" s="5" t="s">
        <v>236</v>
      </c>
      <c r="D133" s="5" t="s">
        <v>65</v>
      </c>
      <c r="E133" s="5" t="s">
        <v>66</v>
      </c>
      <c r="F133" s="5" t="s">
        <v>67</v>
      </c>
      <c r="G133" s="5" t="s">
        <v>68</v>
      </c>
      <c r="I133" s="5" t="s">
        <v>69</v>
      </c>
      <c r="J133" s="5" t="s">
        <v>237</v>
      </c>
      <c r="L133" s="6">
        <v>11.912352029999999</v>
      </c>
      <c r="M133" s="6">
        <v>0.12233362</v>
      </c>
      <c r="N133" s="6">
        <v>5.7214872E-2</v>
      </c>
      <c r="O133" s="6">
        <v>1.0897319999999999E-3</v>
      </c>
      <c r="P133" s="6">
        <v>0.66223585200000001</v>
      </c>
      <c r="Q133" s="6">
        <v>1.4329779000000001E-2</v>
      </c>
      <c r="R133" s="6">
        <v>0.47</v>
      </c>
      <c r="S133" s="6">
        <v>0.87118049900000005</v>
      </c>
      <c r="U133" s="6">
        <v>520</v>
      </c>
      <c r="V133" s="6">
        <v>5</v>
      </c>
      <c r="W133" s="6">
        <v>520</v>
      </c>
      <c r="X133" s="6">
        <v>5</v>
      </c>
      <c r="Y133" s="6">
        <v>500</v>
      </c>
      <c r="Z133" s="6">
        <v>42</v>
      </c>
      <c r="AA133" s="6">
        <v>516</v>
      </c>
      <c r="AB133" s="6">
        <v>14</v>
      </c>
      <c r="AD133" s="5" t="s">
        <v>71</v>
      </c>
      <c r="AE133" s="6">
        <v>104</v>
      </c>
      <c r="AG133" s="6">
        <v>520</v>
      </c>
      <c r="AH133" s="6">
        <v>5</v>
      </c>
      <c r="AI133" s="6">
        <v>520</v>
      </c>
      <c r="AJ133" s="6">
        <v>5</v>
      </c>
      <c r="AL133" s="7">
        <v>1.8895899999999999E-7</v>
      </c>
      <c r="AM133" s="6">
        <v>30.304310000000001</v>
      </c>
      <c r="AN133" s="6">
        <v>1.733792</v>
      </c>
      <c r="AO133" s="6">
        <v>3.8085059999999999</v>
      </c>
      <c r="AP133" s="6">
        <v>133.90289999999999</v>
      </c>
      <c r="AQ133" s="6">
        <v>358.30380000000002</v>
      </c>
      <c r="AR133" s="6">
        <f t="shared" si="3"/>
        <v>0.37371331255766749</v>
      </c>
      <c r="AU133" s="6">
        <v>3.9707180000000002</v>
      </c>
      <c r="AV133" s="6">
        <v>14.93627</v>
      </c>
      <c r="BN133" s="6">
        <v>11854.8</v>
      </c>
    </row>
    <row r="134" spans="1:66" s="2" customFormat="1" ht="13.75" customHeight="1">
      <c r="A134" s="5" t="s">
        <v>220</v>
      </c>
      <c r="B134" s="5" t="s">
        <v>63</v>
      </c>
      <c r="C134" s="5" t="s">
        <v>238</v>
      </c>
      <c r="D134" s="5" t="s">
        <v>65</v>
      </c>
      <c r="E134" s="5" t="s">
        <v>66</v>
      </c>
      <c r="F134" s="5" t="s">
        <v>67</v>
      </c>
      <c r="G134" s="5" t="s">
        <v>68</v>
      </c>
      <c r="I134" s="5" t="s">
        <v>69</v>
      </c>
      <c r="J134" s="5" t="s">
        <v>81</v>
      </c>
      <c r="L134" s="6">
        <v>12.26618363</v>
      </c>
      <c r="M134" s="6">
        <v>0.128624403</v>
      </c>
      <c r="N134" s="6">
        <v>5.8455772000000003E-2</v>
      </c>
      <c r="O134" s="6">
        <v>1.062421E-3</v>
      </c>
      <c r="P134" s="6">
        <v>0.657081464</v>
      </c>
      <c r="Q134" s="6">
        <v>1.3787461000000001E-2</v>
      </c>
      <c r="R134" s="6">
        <v>0.5</v>
      </c>
      <c r="S134" s="6">
        <v>0.87012596399999997</v>
      </c>
      <c r="U134" s="6">
        <v>505</v>
      </c>
      <c r="V134" s="6">
        <v>5</v>
      </c>
      <c r="W134" s="6">
        <v>505</v>
      </c>
      <c r="X134" s="6">
        <v>5</v>
      </c>
      <c r="Y134" s="6">
        <v>547</v>
      </c>
      <c r="Z134" s="6">
        <v>40</v>
      </c>
      <c r="AA134" s="6">
        <v>513</v>
      </c>
      <c r="AB134" s="6">
        <v>14</v>
      </c>
      <c r="AD134" s="5" t="s">
        <v>71</v>
      </c>
      <c r="AE134" s="6">
        <v>92</v>
      </c>
      <c r="AG134" s="6">
        <v>505</v>
      </c>
      <c r="AH134" s="6">
        <v>5</v>
      </c>
      <c r="AI134" s="6">
        <v>505</v>
      </c>
      <c r="AJ134" s="6">
        <v>5</v>
      </c>
      <c r="AL134" s="6">
        <v>1.569141E-3</v>
      </c>
      <c r="AM134" s="6">
        <v>27.753050000000002</v>
      </c>
      <c r="AN134" s="6">
        <v>1.622112</v>
      </c>
      <c r="AO134" s="6">
        <v>11.805059999999999</v>
      </c>
      <c r="AP134" s="6">
        <v>460.63420000000002</v>
      </c>
      <c r="AQ134" s="6">
        <v>332.137</v>
      </c>
      <c r="AR134" s="6">
        <f t="shared" si="3"/>
        <v>1.3868801127245685</v>
      </c>
      <c r="AU134" s="6">
        <v>11.74375</v>
      </c>
      <c r="AV134" s="6">
        <v>5.2800000000000004E-4</v>
      </c>
      <c r="BN134" s="6">
        <v>10118.73</v>
      </c>
    </row>
    <row r="135" spans="1:66" s="2" customFormat="1" ht="13.75" customHeight="1">
      <c r="A135" s="5" t="s">
        <v>220</v>
      </c>
      <c r="B135" s="5" t="s">
        <v>63</v>
      </c>
      <c r="C135" s="5" t="s">
        <v>239</v>
      </c>
      <c r="D135" s="5" t="s">
        <v>65</v>
      </c>
      <c r="E135" s="5" t="s">
        <v>66</v>
      </c>
      <c r="F135" s="5" t="s">
        <v>67</v>
      </c>
      <c r="G135" s="5" t="s">
        <v>68</v>
      </c>
      <c r="I135" s="5" t="s">
        <v>69</v>
      </c>
      <c r="J135" s="5" t="s">
        <v>240</v>
      </c>
      <c r="L135" s="6">
        <v>11.827868309999999</v>
      </c>
      <c r="M135" s="6">
        <v>0.13973576300000001</v>
      </c>
      <c r="N135" s="6">
        <v>5.8886582999999999E-2</v>
      </c>
      <c r="O135" s="6">
        <v>1.668723E-3</v>
      </c>
      <c r="P135" s="6">
        <v>0.68645353399999998</v>
      </c>
      <c r="Q135" s="6">
        <v>2.1075473000000001E-2</v>
      </c>
      <c r="R135" s="6">
        <v>0.38</v>
      </c>
      <c r="S135" s="6">
        <v>0.87144187699999998</v>
      </c>
      <c r="U135" s="6">
        <v>523</v>
      </c>
      <c r="V135" s="6">
        <v>6</v>
      </c>
      <c r="W135" s="6">
        <v>523</v>
      </c>
      <c r="X135" s="6">
        <v>6</v>
      </c>
      <c r="Y135" s="6">
        <v>563</v>
      </c>
      <c r="Z135" s="6">
        <v>62</v>
      </c>
      <c r="AA135" s="6">
        <v>531</v>
      </c>
      <c r="AB135" s="6">
        <v>21</v>
      </c>
      <c r="AD135" s="5" t="s">
        <v>71</v>
      </c>
      <c r="AE135" s="6">
        <v>93</v>
      </c>
      <c r="AG135" s="6">
        <v>523</v>
      </c>
      <c r="AH135" s="6">
        <v>6</v>
      </c>
      <c r="AI135" s="6">
        <v>523</v>
      </c>
      <c r="AJ135" s="6">
        <v>6</v>
      </c>
      <c r="AL135" s="6">
        <v>2.9416450000000001E-3</v>
      </c>
      <c r="AM135" s="6">
        <v>13.50667</v>
      </c>
      <c r="AN135" s="6">
        <v>0.79070600000000002</v>
      </c>
      <c r="AO135" s="6">
        <v>4.6001399999999997</v>
      </c>
      <c r="AP135" s="6">
        <v>173.34289999999999</v>
      </c>
      <c r="AQ135" s="6">
        <v>158.2226</v>
      </c>
      <c r="AR135" s="6">
        <f t="shared" si="3"/>
        <v>1.0955634656490285</v>
      </c>
      <c r="AU135" s="6">
        <v>14.658770000000001</v>
      </c>
      <c r="AV135" s="6">
        <v>5.4500000000000002E-4</v>
      </c>
      <c r="BN135" s="6">
        <v>11348.8</v>
      </c>
    </row>
    <row r="136" spans="1:66" s="2" customFormat="1" ht="13.75" customHeight="1">
      <c r="A136" s="5" t="s">
        <v>220</v>
      </c>
      <c r="B136" s="5" t="s">
        <v>63</v>
      </c>
      <c r="C136" s="5" t="s">
        <v>241</v>
      </c>
      <c r="D136" s="5" t="s">
        <v>65</v>
      </c>
      <c r="E136" s="5" t="s">
        <v>66</v>
      </c>
      <c r="F136" s="5" t="s">
        <v>67</v>
      </c>
      <c r="G136" s="5" t="s">
        <v>68</v>
      </c>
      <c r="I136" s="5" t="s">
        <v>69</v>
      </c>
      <c r="J136" s="5" t="s">
        <v>114</v>
      </c>
      <c r="L136" s="6">
        <v>11.34616632</v>
      </c>
      <c r="M136" s="6">
        <v>0.123261356</v>
      </c>
      <c r="N136" s="6">
        <v>5.9686443999999998E-2</v>
      </c>
      <c r="O136" s="6">
        <v>1.0347620000000001E-3</v>
      </c>
      <c r="P136" s="6">
        <v>0.72531696199999995</v>
      </c>
      <c r="Q136" s="6">
        <v>1.4839401E-2</v>
      </c>
      <c r="R136" s="6">
        <v>0.53</v>
      </c>
      <c r="S136" s="6">
        <v>0.87300867900000001</v>
      </c>
      <c r="U136" s="6">
        <v>544</v>
      </c>
      <c r="V136" s="6">
        <v>6</v>
      </c>
      <c r="W136" s="6">
        <v>545</v>
      </c>
      <c r="X136" s="6">
        <v>6</v>
      </c>
      <c r="Y136" s="6">
        <v>592</v>
      </c>
      <c r="Z136" s="6">
        <v>38</v>
      </c>
      <c r="AA136" s="6">
        <v>554</v>
      </c>
      <c r="AB136" s="6">
        <v>15</v>
      </c>
      <c r="AD136" s="5" t="s">
        <v>71</v>
      </c>
      <c r="AE136" s="6">
        <v>92</v>
      </c>
      <c r="AG136" s="6">
        <v>545</v>
      </c>
      <c r="AH136" s="6">
        <v>6</v>
      </c>
      <c r="AI136" s="6">
        <v>545</v>
      </c>
      <c r="AJ136" s="6">
        <v>6</v>
      </c>
      <c r="AL136" s="6">
        <v>2.554331E-2</v>
      </c>
      <c r="AM136" s="6">
        <v>75.034570000000002</v>
      </c>
      <c r="AN136" s="6">
        <v>4.4385009999999996</v>
      </c>
      <c r="AO136" s="6">
        <v>14.7075</v>
      </c>
      <c r="AP136" s="6">
        <v>566.96810000000005</v>
      </c>
      <c r="AQ136" s="6">
        <v>905.33810000000005</v>
      </c>
      <c r="AR136" s="6">
        <f t="shared" si="3"/>
        <v>0.62625012688629811</v>
      </c>
      <c r="AU136" s="6">
        <v>11.05129</v>
      </c>
      <c r="AV136" s="6">
        <v>38.28725</v>
      </c>
      <c r="BN136" s="6">
        <v>11195.75</v>
      </c>
    </row>
    <row r="137" spans="1:66" s="2" customFormat="1" ht="13.75" customHeight="1">
      <c r="A137" s="5" t="s">
        <v>220</v>
      </c>
      <c r="B137" s="5" t="s">
        <v>63</v>
      </c>
      <c r="C137" s="5" t="s">
        <v>242</v>
      </c>
      <c r="D137" s="5" t="s">
        <v>65</v>
      </c>
      <c r="E137" s="5" t="s">
        <v>66</v>
      </c>
      <c r="F137" s="5" t="s">
        <v>67</v>
      </c>
      <c r="G137" s="5" t="s">
        <v>68</v>
      </c>
      <c r="I137" s="5" t="s">
        <v>69</v>
      </c>
      <c r="J137" s="5" t="s">
        <v>243</v>
      </c>
      <c r="L137" s="6">
        <v>5.0735239419999996</v>
      </c>
      <c r="M137" s="6">
        <v>8.1808726999999998E-2</v>
      </c>
      <c r="N137" s="6">
        <v>8.2399950999999999E-2</v>
      </c>
      <c r="O137" s="6">
        <v>2.3112720000000001E-3</v>
      </c>
      <c r="P137" s="6">
        <v>2.239332133</v>
      </c>
      <c r="Q137" s="6">
        <v>7.2451129000000003E-2</v>
      </c>
      <c r="R137" s="6">
        <v>0.5</v>
      </c>
      <c r="S137" s="6">
        <v>0.92222128800000003</v>
      </c>
      <c r="U137" s="6">
        <v>1155</v>
      </c>
      <c r="V137" s="6">
        <v>18</v>
      </c>
      <c r="W137" s="6">
        <v>1160</v>
      </c>
      <c r="X137" s="6">
        <v>19</v>
      </c>
      <c r="Y137" s="6">
        <v>1255</v>
      </c>
      <c r="Z137" s="6">
        <v>55</v>
      </c>
      <c r="AA137" s="6">
        <v>1193</v>
      </c>
      <c r="AB137" s="6">
        <v>71</v>
      </c>
      <c r="AD137" s="5" t="s">
        <v>71</v>
      </c>
      <c r="AE137" s="6">
        <v>92</v>
      </c>
      <c r="AG137" s="6">
        <v>1255</v>
      </c>
      <c r="AH137" s="6">
        <v>55</v>
      </c>
      <c r="AI137" s="6">
        <v>1160</v>
      </c>
      <c r="AJ137" s="6">
        <v>19</v>
      </c>
      <c r="AL137" s="6">
        <v>1.3623588000000001E-2</v>
      </c>
      <c r="AM137" s="6">
        <v>8.2809690000000007</v>
      </c>
      <c r="AN137" s="6">
        <v>0.67902300000000004</v>
      </c>
      <c r="AO137" s="6">
        <v>1.344422</v>
      </c>
      <c r="AP137" s="6">
        <v>22.716429999999999</v>
      </c>
      <c r="AQ137" s="6">
        <v>41.624209999999998</v>
      </c>
      <c r="AR137" s="6">
        <f t="shared" si="3"/>
        <v>0.54575041784576817</v>
      </c>
      <c r="AU137" s="6">
        <v>12.33832</v>
      </c>
      <c r="AV137" s="6">
        <v>14.61201</v>
      </c>
      <c r="BN137" s="6">
        <v>9036.8690000000006</v>
      </c>
    </row>
    <row r="138" spans="1:66" s="2" customFormat="1" ht="13.75" customHeight="1">
      <c r="A138" s="5" t="s">
        <v>220</v>
      </c>
      <c r="B138" s="5" t="s">
        <v>63</v>
      </c>
      <c r="C138" s="5" t="s">
        <v>244</v>
      </c>
      <c r="D138" s="5" t="s">
        <v>65</v>
      </c>
      <c r="E138" s="5" t="s">
        <v>66</v>
      </c>
      <c r="F138" s="5" t="s">
        <v>67</v>
      </c>
      <c r="G138" s="5" t="s">
        <v>68</v>
      </c>
      <c r="I138" s="5" t="s">
        <v>69</v>
      </c>
      <c r="J138" s="5" t="s">
        <v>83</v>
      </c>
      <c r="L138" s="6">
        <v>11.823111900000001</v>
      </c>
      <c r="M138" s="6">
        <v>0.187916315</v>
      </c>
      <c r="N138" s="6">
        <v>5.8074951E-2</v>
      </c>
      <c r="O138" s="6">
        <v>2.2595810000000001E-3</v>
      </c>
      <c r="P138" s="6">
        <v>0.67726451799999998</v>
      </c>
      <c r="Q138" s="6">
        <v>2.8464874000000001E-2</v>
      </c>
      <c r="R138" s="6">
        <v>0.38</v>
      </c>
      <c r="S138" s="6">
        <v>0.87145670600000003</v>
      </c>
      <c r="U138" s="6">
        <v>523</v>
      </c>
      <c r="V138" s="6">
        <v>8</v>
      </c>
      <c r="W138" s="6">
        <v>523</v>
      </c>
      <c r="X138" s="6">
        <v>8</v>
      </c>
      <c r="Y138" s="6">
        <v>533</v>
      </c>
      <c r="Z138" s="6">
        <v>85</v>
      </c>
      <c r="AA138" s="6">
        <v>525</v>
      </c>
      <c r="AB138" s="6">
        <v>28</v>
      </c>
      <c r="AD138" s="5" t="s">
        <v>71</v>
      </c>
      <c r="AE138" s="6">
        <v>98</v>
      </c>
      <c r="AG138" s="6">
        <v>523</v>
      </c>
      <c r="AH138" s="6">
        <v>8</v>
      </c>
      <c r="AI138" s="6">
        <v>523</v>
      </c>
      <c r="AJ138" s="6">
        <v>8</v>
      </c>
      <c r="AL138" s="7">
        <v>1.9320200000000001E-7</v>
      </c>
      <c r="AM138" s="6">
        <v>6.7277570000000004</v>
      </c>
      <c r="AN138" s="6">
        <v>0.38313599999999998</v>
      </c>
      <c r="AO138" s="6">
        <v>2.0323440000000002</v>
      </c>
      <c r="AP138" s="6">
        <v>78.611919999999998</v>
      </c>
      <c r="AQ138" s="6">
        <v>78.388559999999998</v>
      </c>
      <c r="AR138" s="6">
        <f t="shared" si="3"/>
        <v>1.0028493953709572</v>
      </c>
      <c r="AU138" s="6">
        <v>19.681799999999999</v>
      </c>
      <c r="AV138" s="6">
        <v>1.8790199999999999</v>
      </c>
      <c r="BN138" s="6">
        <v>10464.870000000001</v>
      </c>
    </row>
    <row r="139" spans="1:66" s="2" customFormat="1" ht="13.75" customHeight="1">
      <c r="A139" s="5" t="s">
        <v>220</v>
      </c>
      <c r="B139" s="5" t="s">
        <v>63</v>
      </c>
      <c r="C139" s="5" t="s">
        <v>245</v>
      </c>
      <c r="D139" s="5" t="s">
        <v>65</v>
      </c>
      <c r="E139" s="5" t="s">
        <v>66</v>
      </c>
      <c r="F139" s="5" t="s">
        <v>67</v>
      </c>
      <c r="G139" s="5" t="s">
        <v>68</v>
      </c>
      <c r="I139" s="5" t="s">
        <v>69</v>
      </c>
      <c r="J139" s="5" t="s">
        <v>75</v>
      </c>
      <c r="L139" s="6">
        <v>11.671491749999999</v>
      </c>
      <c r="M139" s="6">
        <v>0.124327744</v>
      </c>
      <c r="N139" s="6">
        <v>5.7824532999999997E-2</v>
      </c>
      <c r="O139" s="6">
        <v>1.2743909999999999E-3</v>
      </c>
      <c r="P139" s="6">
        <v>0.68310433400000004</v>
      </c>
      <c r="Q139" s="6">
        <v>1.6721208000000001E-2</v>
      </c>
      <c r="R139" s="6">
        <v>0.44</v>
      </c>
      <c r="S139" s="6">
        <v>0.87193594100000005</v>
      </c>
      <c r="U139" s="6">
        <v>530</v>
      </c>
      <c r="V139" s="6">
        <v>6</v>
      </c>
      <c r="W139" s="6">
        <v>530</v>
      </c>
      <c r="X139" s="6">
        <v>6</v>
      </c>
      <c r="Y139" s="6">
        <v>523</v>
      </c>
      <c r="Z139" s="6">
        <v>48</v>
      </c>
      <c r="AA139" s="6">
        <v>529</v>
      </c>
      <c r="AB139" s="6">
        <v>17</v>
      </c>
      <c r="AD139" s="5" t="s">
        <v>71</v>
      </c>
      <c r="AE139" s="6">
        <v>101</v>
      </c>
      <c r="AG139" s="6">
        <v>530</v>
      </c>
      <c r="AH139" s="6">
        <v>6</v>
      </c>
      <c r="AI139" s="6">
        <v>530</v>
      </c>
      <c r="AJ139" s="6">
        <v>6</v>
      </c>
      <c r="AL139" s="7">
        <v>1.89923E-7</v>
      </c>
      <c r="AM139" s="6">
        <v>20.55001</v>
      </c>
      <c r="AN139" s="6">
        <v>1.182131</v>
      </c>
      <c r="AO139" s="6">
        <v>5.4955309999999997</v>
      </c>
      <c r="AP139" s="6">
        <v>203.3563</v>
      </c>
      <c r="AQ139" s="6">
        <v>235.2816</v>
      </c>
      <c r="AR139" s="6">
        <f t="shared" si="3"/>
        <v>0.86431025630563552</v>
      </c>
      <c r="AU139" s="6">
        <v>10.328900000000001</v>
      </c>
      <c r="AV139" s="6">
        <v>5.4100000000000003E-4</v>
      </c>
      <c r="BN139" s="6">
        <v>10511.1</v>
      </c>
    </row>
    <row r="140" spans="1:66" s="2" customFormat="1" ht="13.75" customHeight="1">
      <c r="A140" s="5" t="s">
        <v>220</v>
      </c>
      <c r="B140" s="5" t="s">
        <v>63</v>
      </c>
      <c r="C140" s="5" t="s">
        <v>246</v>
      </c>
      <c r="D140" s="5" t="s">
        <v>65</v>
      </c>
      <c r="E140" s="5" t="s">
        <v>66</v>
      </c>
      <c r="F140" s="5" t="s">
        <v>67</v>
      </c>
      <c r="G140" s="5" t="s">
        <v>68</v>
      </c>
      <c r="I140" s="5" t="s">
        <v>69</v>
      </c>
      <c r="J140" s="5" t="s">
        <v>247</v>
      </c>
      <c r="L140" s="6">
        <v>4.4650755660000003</v>
      </c>
      <c r="M140" s="6">
        <v>4.2173772999999998E-2</v>
      </c>
      <c r="N140" s="6">
        <v>8.3057138000000003E-2</v>
      </c>
      <c r="O140" s="6">
        <v>4.4362399999999999E-4</v>
      </c>
      <c r="P140" s="6">
        <v>2.5647758999999999</v>
      </c>
      <c r="Q140" s="6">
        <v>2.7830021E-2</v>
      </c>
      <c r="R140" s="6">
        <v>0.87</v>
      </c>
      <c r="S140" s="6">
        <v>0.93479677100000003</v>
      </c>
      <c r="U140" s="6">
        <v>1303</v>
      </c>
      <c r="V140" s="6">
        <v>12</v>
      </c>
      <c r="W140" s="6">
        <v>1303</v>
      </c>
      <c r="X140" s="6">
        <v>12</v>
      </c>
      <c r="Y140" s="6">
        <v>1271</v>
      </c>
      <c r="Z140" s="6">
        <v>10</v>
      </c>
      <c r="AA140" s="6">
        <v>1291</v>
      </c>
      <c r="AB140" s="6">
        <v>28</v>
      </c>
      <c r="AD140" s="5" t="s">
        <v>71</v>
      </c>
      <c r="AE140" s="6">
        <v>103</v>
      </c>
      <c r="AG140" s="6">
        <v>1271</v>
      </c>
      <c r="AH140" s="6">
        <v>10</v>
      </c>
      <c r="AI140" s="6">
        <v>1303</v>
      </c>
      <c r="AJ140" s="6">
        <v>12</v>
      </c>
      <c r="AL140" s="6">
        <v>1.7736275999999999E-2</v>
      </c>
      <c r="AM140" s="6">
        <v>350.69330000000002</v>
      </c>
      <c r="AN140" s="6">
        <v>29.157350000000001</v>
      </c>
      <c r="AO140" s="6">
        <v>26.748950000000001</v>
      </c>
      <c r="AP140" s="6">
        <v>381.17829999999998</v>
      </c>
      <c r="AQ140" s="6">
        <v>1563.9639999999999</v>
      </c>
      <c r="AR140" s="6">
        <f t="shared" si="3"/>
        <v>0.24372575072060482</v>
      </c>
      <c r="AU140" s="6">
        <v>11.44026</v>
      </c>
      <c r="AV140" s="6">
        <v>54.180860000000003</v>
      </c>
      <c r="BN140" s="6">
        <v>13640.58</v>
      </c>
    </row>
    <row r="141" spans="1:66" s="2" customFormat="1" ht="13.75" customHeight="1">
      <c r="A141" s="5" t="s">
        <v>220</v>
      </c>
      <c r="B141" s="5" t="s">
        <v>63</v>
      </c>
      <c r="C141" s="5" t="s">
        <v>248</v>
      </c>
      <c r="D141" s="5" t="s">
        <v>65</v>
      </c>
      <c r="E141" s="5" t="s">
        <v>66</v>
      </c>
      <c r="F141" s="5" t="s">
        <v>67</v>
      </c>
      <c r="G141" s="5" t="s">
        <v>68</v>
      </c>
      <c r="I141" s="5" t="s">
        <v>69</v>
      </c>
      <c r="J141" s="5" t="s">
        <v>75</v>
      </c>
      <c r="L141" s="6">
        <v>6.2783953339999998</v>
      </c>
      <c r="M141" s="6">
        <v>7.9542468000000005E-2</v>
      </c>
      <c r="N141" s="6">
        <v>7.1081027000000005E-2</v>
      </c>
      <c r="O141" s="6">
        <v>1.681735E-3</v>
      </c>
      <c r="P141" s="6">
        <v>1.561012241</v>
      </c>
      <c r="Q141" s="6">
        <v>4.1894414999999997E-2</v>
      </c>
      <c r="R141" s="6">
        <v>0.47</v>
      </c>
      <c r="S141" s="6">
        <v>0.90479217599999995</v>
      </c>
      <c r="U141" s="6">
        <v>952</v>
      </c>
      <c r="V141" s="6">
        <v>12</v>
      </c>
      <c r="W141" s="6">
        <v>953</v>
      </c>
      <c r="X141" s="6">
        <v>12</v>
      </c>
      <c r="Y141" s="6">
        <v>960</v>
      </c>
      <c r="Z141" s="6">
        <v>48</v>
      </c>
      <c r="AA141" s="6">
        <v>955</v>
      </c>
      <c r="AB141" s="6">
        <v>42</v>
      </c>
      <c r="AD141" s="5" t="s">
        <v>71</v>
      </c>
      <c r="AE141" s="6">
        <v>99</v>
      </c>
      <c r="AG141" s="6">
        <v>953</v>
      </c>
      <c r="AH141" s="6">
        <v>12</v>
      </c>
      <c r="AI141" s="6">
        <v>953</v>
      </c>
      <c r="AJ141" s="6">
        <v>12</v>
      </c>
      <c r="AL141" s="7">
        <v>2.8071999999999999E-7</v>
      </c>
      <c r="AM141" s="6">
        <v>86.89537</v>
      </c>
      <c r="AN141" s="6">
        <v>6.1284619999999999</v>
      </c>
      <c r="AO141" s="6">
        <v>21.832619999999999</v>
      </c>
      <c r="AP141" s="6">
        <v>391.76839999999999</v>
      </c>
      <c r="AQ141" s="6">
        <v>490.63150000000002</v>
      </c>
      <c r="AR141" s="6">
        <f t="shared" si="3"/>
        <v>0.79849826193385454</v>
      </c>
      <c r="AU141" s="6">
        <v>4.7928680000000004</v>
      </c>
      <c r="AV141" s="6">
        <v>27.78172</v>
      </c>
      <c r="BN141" s="6">
        <v>10520.19</v>
      </c>
    </row>
    <row r="142" spans="1:66" s="2" customFormat="1" ht="13.75" customHeight="1">
      <c r="A142" s="5" t="s">
        <v>220</v>
      </c>
      <c r="B142" s="5" t="s">
        <v>63</v>
      </c>
      <c r="C142" s="5" t="s">
        <v>249</v>
      </c>
      <c r="D142" s="5" t="s">
        <v>65</v>
      </c>
      <c r="E142" s="5" t="s">
        <v>66</v>
      </c>
      <c r="F142" s="5" t="s">
        <v>67</v>
      </c>
      <c r="G142" s="5" t="s">
        <v>68</v>
      </c>
      <c r="I142" s="5" t="s">
        <v>69</v>
      </c>
      <c r="J142" s="5" t="s">
        <v>83</v>
      </c>
      <c r="L142" s="6">
        <v>11.93978136</v>
      </c>
      <c r="M142" s="6">
        <v>0.232706048</v>
      </c>
      <c r="N142" s="6">
        <v>6.5836064E-2</v>
      </c>
      <c r="O142" s="6">
        <v>2.5825930000000002E-3</v>
      </c>
      <c r="P142" s="6">
        <v>0.76027157999999995</v>
      </c>
      <c r="Q142" s="6">
        <v>3.3301862000000002E-2</v>
      </c>
      <c r="R142" s="6">
        <v>0.44</v>
      </c>
      <c r="S142" s="6">
        <v>0.87109645499999999</v>
      </c>
      <c r="U142" s="6">
        <v>513</v>
      </c>
      <c r="V142" s="6">
        <v>10</v>
      </c>
      <c r="W142" s="6">
        <v>518</v>
      </c>
      <c r="X142" s="6">
        <v>10</v>
      </c>
      <c r="Y142" s="6">
        <v>801</v>
      </c>
      <c r="Z142" s="6">
        <v>82</v>
      </c>
      <c r="AA142" s="6">
        <v>574</v>
      </c>
      <c r="AB142" s="6">
        <v>33</v>
      </c>
      <c r="AD142" s="5" t="s">
        <v>71</v>
      </c>
      <c r="AE142" s="6">
        <v>65</v>
      </c>
      <c r="AG142" s="6">
        <v>518</v>
      </c>
      <c r="AH142" s="6">
        <v>10</v>
      </c>
      <c r="AI142" s="6">
        <v>518</v>
      </c>
      <c r="AJ142" s="6">
        <v>10</v>
      </c>
      <c r="AL142" s="6">
        <v>1.8046013999999999E-2</v>
      </c>
      <c r="AM142" s="6">
        <v>6.5184249999999997</v>
      </c>
      <c r="AN142" s="6">
        <v>0.41802499999999998</v>
      </c>
      <c r="AO142" s="6">
        <v>2.4307029999999998</v>
      </c>
      <c r="AP142" s="6">
        <v>86.276880000000006</v>
      </c>
      <c r="AQ142" s="6">
        <v>72.874709999999993</v>
      </c>
      <c r="AR142" s="6">
        <f t="shared" si="3"/>
        <v>1.1839070097157163</v>
      </c>
      <c r="AU142" s="6">
        <v>21.944400000000002</v>
      </c>
      <c r="AV142" s="6">
        <v>8.4916850000000004</v>
      </c>
      <c r="BN142" s="6">
        <v>10029.66</v>
      </c>
    </row>
    <row r="143" spans="1:66" s="2" customFormat="1" ht="13.75" customHeight="1">
      <c r="A143" s="5" t="s">
        <v>220</v>
      </c>
      <c r="B143" s="5" t="s">
        <v>63</v>
      </c>
      <c r="C143" s="5" t="s">
        <v>250</v>
      </c>
      <c r="D143" s="5" t="s">
        <v>65</v>
      </c>
      <c r="E143" s="5" t="s">
        <v>66</v>
      </c>
      <c r="F143" s="5" t="s">
        <v>67</v>
      </c>
      <c r="G143" s="5" t="s">
        <v>68</v>
      </c>
      <c r="I143" s="5" t="s">
        <v>69</v>
      </c>
      <c r="J143" s="5" t="s">
        <v>240</v>
      </c>
      <c r="L143" s="6">
        <v>11.205159439999999</v>
      </c>
      <c r="M143" s="6">
        <v>0.14080610900000001</v>
      </c>
      <c r="N143" s="6">
        <v>5.9591698999999998E-2</v>
      </c>
      <c r="O143" s="6">
        <v>1.3957360000000001E-3</v>
      </c>
      <c r="P143" s="6">
        <v>0.73327858199999996</v>
      </c>
      <c r="Q143" s="6">
        <v>1.9490354000000001E-2</v>
      </c>
      <c r="R143" s="6">
        <v>0.47</v>
      </c>
      <c r="S143" s="6">
        <v>0.87349354999999995</v>
      </c>
      <c r="U143" s="6">
        <v>550</v>
      </c>
      <c r="V143" s="6">
        <v>7</v>
      </c>
      <c r="W143" s="6">
        <v>551</v>
      </c>
      <c r="X143" s="6">
        <v>7</v>
      </c>
      <c r="Y143" s="6">
        <v>589</v>
      </c>
      <c r="Z143" s="6">
        <v>51</v>
      </c>
      <c r="AA143" s="6">
        <v>558</v>
      </c>
      <c r="AB143" s="6">
        <v>20</v>
      </c>
      <c r="AD143" s="5" t="s">
        <v>71</v>
      </c>
      <c r="AE143" s="6">
        <v>94</v>
      </c>
      <c r="AG143" s="6">
        <v>551</v>
      </c>
      <c r="AH143" s="6">
        <v>7</v>
      </c>
      <c r="AI143" s="6">
        <v>551</v>
      </c>
      <c r="AJ143" s="6">
        <v>7</v>
      </c>
      <c r="AL143" s="7">
        <v>1.88404E-7</v>
      </c>
      <c r="AM143" s="6">
        <v>15.456770000000001</v>
      </c>
      <c r="AN143" s="6">
        <v>0.91885300000000003</v>
      </c>
      <c r="AO143" s="6">
        <v>5.3938199999999998</v>
      </c>
      <c r="AP143" s="6">
        <v>192.86439999999999</v>
      </c>
      <c r="AQ143" s="6">
        <v>172.1739</v>
      </c>
      <c r="AR143" s="6">
        <f t="shared" si="3"/>
        <v>1.1201721050635431</v>
      </c>
      <c r="AU143" s="6">
        <v>4.4806679999999997</v>
      </c>
      <c r="AV143" s="6">
        <v>2.0077609999999999</v>
      </c>
      <c r="BN143" s="6">
        <v>10909.28</v>
      </c>
    </row>
    <row r="144" spans="1:66" s="2" customFormat="1" ht="13.75" customHeight="1">
      <c r="A144" s="5" t="s">
        <v>220</v>
      </c>
      <c r="B144" s="5" t="s">
        <v>63</v>
      </c>
      <c r="C144" s="5" t="s">
        <v>251</v>
      </c>
      <c r="D144" s="5" t="s">
        <v>65</v>
      </c>
      <c r="E144" s="5" t="s">
        <v>66</v>
      </c>
      <c r="F144" s="5" t="s">
        <v>67</v>
      </c>
      <c r="G144" s="5" t="s">
        <v>68</v>
      </c>
      <c r="I144" s="5" t="s">
        <v>69</v>
      </c>
      <c r="J144" s="5" t="s">
        <v>252</v>
      </c>
      <c r="L144" s="6">
        <v>11.47892332</v>
      </c>
      <c r="M144" s="6">
        <v>0.18680547</v>
      </c>
      <c r="N144" s="6">
        <v>5.5915391000000002E-2</v>
      </c>
      <c r="O144" s="6">
        <v>2.1148429999999999E-3</v>
      </c>
      <c r="P144" s="6">
        <v>0.67163216199999998</v>
      </c>
      <c r="Q144" s="6">
        <v>2.7654241999999999E-2</v>
      </c>
      <c r="R144" s="6">
        <v>0.4</v>
      </c>
      <c r="S144" s="6">
        <v>0.87256337100000003</v>
      </c>
      <c r="U144" s="6">
        <v>538</v>
      </c>
      <c r="V144" s="6">
        <v>9</v>
      </c>
      <c r="W144" s="6">
        <v>538</v>
      </c>
      <c r="X144" s="6">
        <v>9</v>
      </c>
      <c r="Y144" s="6">
        <v>449</v>
      </c>
      <c r="Z144" s="6">
        <v>84</v>
      </c>
      <c r="AA144" s="6">
        <v>522</v>
      </c>
      <c r="AB144" s="6">
        <v>28</v>
      </c>
      <c r="AD144" s="5" t="s">
        <v>71</v>
      </c>
      <c r="AE144" s="6">
        <v>120</v>
      </c>
      <c r="AG144" s="6">
        <v>538</v>
      </c>
      <c r="AH144" s="6">
        <v>9</v>
      </c>
      <c r="AI144" s="6">
        <v>538</v>
      </c>
      <c r="AJ144" s="6">
        <v>9</v>
      </c>
      <c r="AL144" s="6">
        <v>1.8700850000000001E-2</v>
      </c>
      <c r="AM144" s="6">
        <v>6.1968829999999997</v>
      </c>
      <c r="AN144" s="6">
        <v>0.34790100000000002</v>
      </c>
      <c r="AO144" s="6">
        <v>1.5146250000000001</v>
      </c>
      <c r="AP144" s="6">
        <v>58.321809999999999</v>
      </c>
      <c r="AQ144" s="6">
        <v>69.828710000000001</v>
      </c>
      <c r="AR144" s="6">
        <f t="shared" si="3"/>
        <v>0.83521247922237141</v>
      </c>
      <c r="AU144" s="6">
        <v>10.42872</v>
      </c>
      <c r="AV144" s="6">
        <v>6.293558</v>
      </c>
      <c r="BN144" s="6">
        <v>10607.47</v>
      </c>
    </row>
    <row r="145" spans="1:66" s="2" customFormat="1" ht="13.75" customHeight="1">
      <c r="A145" s="5" t="s">
        <v>220</v>
      </c>
      <c r="B145" s="5" t="s">
        <v>63</v>
      </c>
      <c r="C145" s="5" t="s">
        <v>253</v>
      </c>
      <c r="D145" s="5" t="s">
        <v>65</v>
      </c>
      <c r="E145" s="5" t="s">
        <v>66</v>
      </c>
      <c r="F145" s="5" t="s">
        <v>67</v>
      </c>
      <c r="G145" s="5" t="s">
        <v>68</v>
      </c>
      <c r="I145" s="5" t="s">
        <v>69</v>
      </c>
      <c r="J145" s="5" t="s">
        <v>252</v>
      </c>
      <c r="L145" s="6">
        <v>11.640750430000001</v>
      </c>
      <c r="M145" s="6">
        <v>0.10865907700000001</v>
      </c>
      <c r="N145" s="6">
        <v>5.8283367000000003E-2</v>
      </c>
      <c r="O145" s="6">
        <v>8.3313500000000004E-4</v>
      </c>
      <c r="P145" s="6">
        <v>0.69034300800000004</v>
      </c>
      <c r="Q145" s="6">
        <v>1.1785776E-2</v>
      </c>
      <c r="R145" s="6">
        <v>0.55000000000000004</v>
      </c>
      <c r="S145" s="6">
        <v>0.87203467199999996</v>
      </c>
      <c r="U145" s="6">
        <v>531</v>
      </c>
      <c r="V145" s="6">
        <v>5</v>
      </c>
      <c r="W145" s="6">
        <v>531</v>
      </c>
      <c r="X145" s="6">
        <v>5</v>
      </c>
      <c r="Y145" s="6">
        <v>540</v>
      </c>
      <c r="Z145" s="6">
        <v>31</v>
      </c>
      <c r="AA145" s="6">
        <v>533</v>
      </c>
      <c r="AB145" s="6">
        <v>12</v>
      </c>
      <c r="AD145" s="5" t="s">
        <v>71</v>
      </c>
      <c r="AE145" s="6">
        <v>98</v>
      </c>
      <c r="AG145" s="6">
        <v>531</v>
      </c>
      <c r="AH145" s="6">
        <v>5</v>
      </c>
      <c r="AI145" s="6">
        <v>531</v>
      </c>
      <c r="AJ145" s="6">
        <v>5</v>
      </c>
      <c r="AL145" s="6">
        <v>5.7666380000000001E-3</v>
      </c>
      <c r="AM145" s="6">
        <v>45.246839999999999</v>
      </c>
      <c r="AN145" s="6">
        <v>2.6281750000000001</v>
      </c>
      <c r="AO145" s="6">
        <v>6.3202389999999999</v>
      </c>
      <c r="AP145" s="6">
        <v>235.44290000000001</v>
      </c>
      <c r="AQ145" s="6">
        <v>518.971</v>
      </c>
      <c r="AR145" s="6">
        <f t="shared" si="3"/>
        <v>0.45367255588462557</v>
      </c>
      <c r="AU145" s="6">
        <v>10.38715</v>
      </c>
      <c r="AV145" s="6">
        <v>26.478549999999998</v>
      </c>
      <c r="BN145" s="6">
        <v>10827.26</v>
      </c>
    </row>
    <row r="146" spans="1:66" s="2" customFormat="1" ht="13.75" customHeight="1">
      <c r="A146" s="5" t="s">
        <v>220</v>
      </c>
      <c r="B146" s="5" t="s">
        <v>63</v>
      </c>
      <c r="C146" s="5" t="s">
        <v>254</v>
      </c>
      <c r="D146" s="5" t="s">
        <v>65</v>
      </c>
      <c r="E146" s="5" t="s">
        <v>66</v>
      </c>
      <c r="F146" s="5" t="s">
        <v>67</v>
      </c>
      <c r="G146" s="5" t="s">
        <v>68</v>
      </c>
      <c r="I146" s="5" t="s">
        <v>69</v>
      </c>
      <c r="J146" s="5" t="s">
        <v>75</v>
      </c>
      <c r="L146" s="6">
        <v>11.89667654</v>
      </c>
      <c r="M146" s="6">
        <v>0.15240857999999999</v>
      </c>
      <c r="N146" s="6">
        <v>6.0170348999999998E-2</v>
      </c>
      <c r="O146" s="6">
        <v>1.580978E-3</v>
      </c>
      <c r="P146" s="6">
        <v>0.69736179300000001</v>
      </c>
      <c r="Q146" s="6">
        <v>2.0385163000000001E-2</v>
      </c>
      <c r="R146" s="6">
        <v>0.44</v>
      </c>
      <c r="S146" s="6">
        <v>0.87122870799999996</v>
      </c>
      <c r="U146" s="6">
        <v>519</v>
      </c>
      <c r="V146" s="6">
        <v>7</v>
      </c>
      <c r="W146" s="6">
        <v>520</v>
      </c>
      <c r="X146" s="6">
        <v>7</v>
      </c>
      <c r="Y146" s="6">
        <v>610</v>
      </c>
      <c r="Z146" s="6">
        <v>57</v>
      </c>
      <c r="AA146" s="6">
        <v>537</v>
      </c>
      <c r="AB146" s="6">
        <v>20</v>
      </c>
      <c r="AD146" s="5" t="s">
        <v>71</v>
      </c>
      <c r="AE146" s="6">
        <v>85</v>
      </c>
      <c r="AG146" s="6">
        <v>520</v>
      </c>
      <c r="AH146" s="6">
        <v>7</v>
      </c>
      <c r="AI146" s="6">
        <v>520</v>
      </c>
      <c r="AJ146" s="6">
        <v>7</v>
      </c>
      <c r="AL146" s="7">
        <v>1.9658500000000001E-7</v>
      </c>
      <c r="AM146" s="6">
        <v>13.95398</v>
      </c>
      <c r="AN146" s="6">
        <v>0.82727799999999996</v>
      </c>
      <c r="AO146" s="6">
        <v>3.3549410000000002</v>
      </c>
      <c r="AP146" s="6">
        <v>125.1053</v>
      </c>
      <c r="AQ146" s="6">
        <v>161.91390000000001</v>
      </c>
      <c r="AR146" s="6">
        <f t="shared" si="3"/>
        <v>0.77266559572711169</v>
      </c>
      <c r="AU146" s="6">
        <v>14.37649</v>
      </c>
      <c r="AV146" s="6">
        <v>5.6099999999999998E-4</v>
      </c>
      <c r="BN146" s="6">
        <v>9519.9599999999991</v>
      </c>
    </row>
    <row r="147" spans="1:66" s="2" customFormat="1" ht="13.75" customHeight="1">
      <c r="A147" s="5" t="s">
        <v>220</v>
      </c>
      <c r="B147" s="5" t="s">
        <v>63</v>
      </c>
      <c r="C147" s="5" t="s">
        <v>255</v>
      </c>
      <c r="D147" s="5" t="s">
        <v>65</v>
      </c>
      <c r="E147" s="5" t="s">
        <v>66</v>
      </c>
      <c r="F147" s="5" t="s">
        <v>67</v>
      </c>
      <c r="G147" s="5" t="s">
        <v>68</v>
      </c>
      <c r="I147" s="5" t="s">
        <v>69</v>
      </c>
      <c r="J147" s="5" t="s">
        <v>252</v>
      </c>
      <c r="L147" s="6">
        <v>4.992086692</v>
      </c>
      <c r="M147" s="6">
        <v>6.0906113999999997E-2</v>
      </c>
      <c r="N147" s="6">
        <v>7.6623069000000002E-2</v>
      </c>
      <c r="O147" s="6">
        <v>1.6621069999999999E-3</v>
      </c>
      <c r="P147" s="6">
        <v>2.1163071389999999</v>
      </c>
      <c r="Q147" s="6">
        <v>5.2669929999999997E-2</v>
      </c>
      <c r="R147" s="6">
        <v>0.49</v>
      </c>
      <c r="S147" s="6">
        <v>0.92371840100000002</v>
      </c>
      <c r="U147" s="6">
        <v>1177</v>
      </c>
      <c r="V147" s="6">
        <v>14</v>
      </c>
      <c r="W147" s="6">
        <v>1177</v>
      </c>
      <c r="X147" s="6">
        <v>14</v>
      </c>
      <c r="Y147" s="6">
        <v>1111</v>
      </c>
      <c r="Z147" s="6">
        <v>43</v>
      </c>
      <c r="AA147" s="6">
        <v>1154</v>
      </c>
      <c r="AB147" s="6">
        <v>52</v>
      </c>
      <c r="AD147" s="5" t="s">
        <v>71</v>
      </c>
      <c r="AE147" s="6">
        <v>106</v>
      </c>
      <c r="AG147" s="6">
        <v>1111</v>
      </c>
      <c r="AH147" s="6">
        <v>43</v>
      </c>
      <c r="AI147" s="6">
        <v>1177</v>
      </c>
      <c r="AJ147" s="6">
        <v>14</v>
      </c>
      <c r="AL147" s="6">
        <v>4.8662749999999998E-3</v>
      </c>
      <c r="AM147" s="6">
        <v>16.221260000000001</v>
      </c>
      <c r="AN147" s="6">
        <v>1.242178</v>
      </c>
      <c r="AO147" s="6">
        <v>5.2849060000000003</v>
      </c>
      <c r="AP147" s="6">
        <v>88.112189999999998</v>
      </c>
      <c r="AQ147" s="6">
        <v>80.244069999999994</v>
      </c>
      <c r="AR147" s="6">
        <f t="shared" si="3"/>
        <v>1.0980523545228951</v>
      </c>
      <c r="AU147" s="6">
        <v>15.273199999999999</v>
      </c>
      <c r="AV147" s="6">
        <v>3.2758980000000002</v>
      </c>
      <c r="BN147" s="6">
        <v>10773.17</v>
      </c>
    </row>
    <row r="148" spans="1:66" s="2" customFormat="1" ht="13.75" customHeight="1">
      <c r="A148" s="5" t="s">
        <v>220</v>
      </c>
      <c r="B148" s="5" t="s">
        <v>63</v>
      </c>
      <c r="C148" s="5" t="s">
        <v>256</v>
      </c>
      <c r="D148" s="5" t="s">
        <v>65</v>
      </c>
      <c r="E148" s="5" t="s">
        <v>66</v>
      </c>
      <c r="F148" s="5" t="s">
        <v>67</v>
      </c>
      <c r="G148" s="5" t="s">
        <v>68</v>
      </c>
      <c r="I148" s="5" t="s">
        <v>69</v>
      </c>
      <c r="J148" s="5" t="s">
        <v>94</v>
      </c>
      <c r="L148" s="6">
        <v>12.002641909999999</v>
      </c>
      <c r="M148" s="6">
        <v>0.132738302</v>
      </c>
      <c r="N148" s="6">
        <v>5.6439652999999999E-2</v>
      </c>
      <c r="O148" s="6">
        <v>1.2624870000000001E-3</v>
      </c>
      <c r="P148" s="6">
        <v>0.64834887799999996</v>
      </c>
      <c r="Q148" s="6">
        <v>1.6178432E-2</v>
      </c>
      <c r="R148" s="6">
        <v>0.44</v>
      </c>
      <c r="S148" s="6">
        <v>0.87090533599999997</v>
      </c>
      <c r="U148" s="6">
        <v>516</v>
      </c>
      <c r="V148" s="6">
        <v>6</v>
      </c>
      <c r="W148" s="6">
        <v>516</v>
      </c>
      <c r="X148" s="6">
        <v>6</v>
      </c>
      <c r="Y148" s="6">
        <v>470</v>
      </c>
      <c r="Z148" s="6">
        <v>50</v>
      </c>
      <c r="AA148" s="6">
        <v>507</v>
      </c>
      <c r="AB148" s="6">
        <v>16</v>
      </c>
      <c r="AD148" s="5" t="s">
        <v>71</v>
      </c>
      <c r="AE148" s="6">
        <v>110</v>
      </c>
      <c r="AG148" s="6">
        <v>516</v>
      </c>
      <c r="AH148" s="6">
        <v>6</v>
      </c>
      <c r="AI148" s="6">
        <v>516</v>
      </c>
      <c r="AJ148" s="6">
        <v>6</v>
      </c>
      <c r="AL148" s="7">
        <v>1.95149E-7</v>
      </c>
      <c r="AM148" s="6">
        <v>20.776140000000002</v>
      </c>
      <c r="AN148" s="6">
        <v>1.178747</v>
      </c>
      <c r="AO148" s="6">
        <v>3.7684280000000001</v>
      </c>
      <c r="AP148" s="6">
        <v>141.74270000000001</v>
      </c>
      <c r="AQ148" s="6">
        <v>243.46010000000001</v>
      </c>
      <c r="AR148" s="6">
        <f t="shared" si="3"/>
        <v>0.58220094380968379</v>
      </c>
      <c r="AU148" s="6">
        <v>7.1056010000000001</v>
      </c>
      <c r="AV148" s="6">
        <v>5.5699999999999999E-4</v>
      </c>
      <c r="BN148" s="6">
        <v>11687.19</v>
      </c>
    </row>
    <row r="149" spans="1:66" s="2" customFormat="1" ht="13.75" customHeight="1">
      <c r="A149" s="5" t="s">
        <v>220</v>
      </c>
      <c r="B149" s="5" t="s">
        <v>63</v>
      </c>
      <c r="C149" s="5" t="s">
        <v>257</v>
      </c>
      <c r="D149" s="5" t="s">
        <v>65</v>
      </c>
      <c r="E149" s="5" t="s">
        <v>66</v>
      </c>
      <c r="F149" s="5" t="s">
        <v>67</v>
      </c>
      <c r="G149" s="5" t="s">
        <v>68</v>
      </c>
      <c r="I149" s="5" t="s">
        <v>69</v>
      </c>
      <c r="J149" s="5" t="s">
        <v>99</v>
      </c>
      <c r="L149" s="6">
        <v>12.270630000000001</v>
      </c>
      <c r="M149" s="6">
        <v>0.14882573399999999</v>
      </c>
      <c r="N149" s="6">
        <v>5.8434002999999998E-2</v>
      </c>
      <c r="O149" s="6">
        <v>1.3983089999999999E-3</v>
      </c>
      <c r="P149" s="6">
        <v>0.65659874600000001</v>
      </c>
      <c r="Q149" s="6">
        <v>1.7615146000000002E-2</v>
      </c>
      <c r="R149" s="6">
        <v>0.45</v>
      </c>
      <c r="S149" s="6">
        <v>0.87011310900000005</v>
      </c>
      <c r="U149" s="6">
        <v>504</v>
      </c>
      <c r="V149" s="6">
        <v>6</v>
      </c>
      <c r="W149" s="6">
        <v>505</v>
      </c>
      <c r="X149" s="6">
        <v>6</v>
      </c>
      <c r="Y149" s="6">
        <v>546</v>
      </c>
      <c r="Z149" s="6">
        <v>52</v>
      </c>
      <c r="AA149" s="6">
        <v>513</v>
      </c>
      <c r="AB149" s="6">
        <v>18</v>
      </c>
      <c r="AD149" s="5" t="s">
        <v>71</v>
      </c>
      <c r="AE149" s="6">
        <v>92</v>
      </c>
      <c r="AG149" s="6">
        <v>505</v>
      </c>
      <c r="AH149" s="6">
        <v>6</v>
      </c>
      <c r="AI149" s="6">
        <v>505</v>
      </c>
      <c r="AJ149" s="6">
        <v>6</v>
      </c>
      <c r="AL149" s="6">
        <v>1.4154833E-2</v>
      </c>
      <c r="AM149" s="6">
        <v>13.43247</v>
      </c>
      <c r="AN149" s="6">
        <v>0.77704200000000001</v>
      </c>
      <c r="AO149" s="6">
        <v>2.6767470000000002</v>
      </c>
      <c r="AP149" s="6">
        <v>97.34948</v>
      </c>
      <c r="AQ149" s="6">
        <v>161.35290000000001</v>
      </c>
      <c r="AR149" s="6">
        <f t="shared" si="3"/>
        <v>0.60333269498100128</v>
      </c>
      <c r="AU149" s="6">
        <v>7.5500910000000001</v>
      </c>
      <c r="AV149" s="6">
        <v>0.70774000000000004</v>
      </c>
      <c r="BN149" s="6">
        <v>11666.55</v>
      </c>
    </row>
    <row r="150" spans="1:66" s="2" customFormat="1" ht="13.75" customHeight="1">
      <c r="A150" s="5" t="s">
        <v>220</v>
      </c>
      <c r="B150" s="5" t="s">
        <v>63</v>
      </c>
      <c r="C150" s="5" t="s">
        <v>258</v>
      </c>
      <c r="D150" s="5" t="s">
        <v>65</v>
      </c>
      <c r="E150" s="5" t="s">
        <v>66</v>
      </c>
      <c r="F150" s="5" t="s">
        <v>67</v>
      </c>
      <c r="G150" s="5" t="s">
        <v>68</v>
      </c>
      <c r="I150" s="5" t="s">
        <v>69</v>
      </c>
      <c r="J150" s="5" t="s">
        <v>70</v>
      </c>
      <c r="L150" s="6">
        <v>12.18131883</v>
      </c>
      <c r="M150" s="6">
        <v>0.15569358799999999</v>
      </c>
      <c r="N150" s="6">
        <v>5.8728424000000001E-2</v>
      </c>
      <c r="O150" s="6">
        <v>1.4992300000000001E-3</v>
      </c>
      <c r="P150" s="6">
        <v>0.66474535700000004</v>
      </c>
      <c r="Q150" s="6">
        <v>1.8977882000000001E-2</v>
      </c>
      <c r="R150" s="6">
        <v>0.45</v>
      </c>
      <c r="S150" s="6">
        <v>0.87037315400000004</v>
      </c>
      <c r="U150" s="6">
        <v>508</v>
      </c>
      <c r="V150" s="6">
        <v>6</v>
      </c>
      <c r="W150" s="6">
        <v>509</v>
      </c>
      <c r="X150" s="6">
        <v>7</v>
      </c>
      <c r="Y150" s="6">
        <v>557</v>
      </c>
      <c r="Z150" s="6">
        <v>56</v>
      </c>
      <c r="AA150" s="6">
        <v>518</v>
      </c>
      <c r="AB150" s="6">
        <v>19</v>
      </c>
      <c r="AD150" s="5" t="s">
        <v>71</v>
      </c>
      <c r="AE150" s="6">
        <v>91</v>
      </c>
      <c r="AG150" s="6">
        <v>509</v>
      </c>
      <c r="AH150" s="6">
        <v>7</v>
      </c>
      <c r="AI150" s="6">
        <v>509</v>
      </c>
      <c r="AJ150" s="6">
        <v>7</v>
      </c>
      <c r="AL150" s="7">
        <v>1.92587E-7</v>
      </c>
      <c r="AM150" s="6">
        <v>12.825710000000001</v>
      </c>
      <c r="AN150" s="6">
        <v>0.75077400000000005</v>
      </c>
      <c r="AO150" s="6">
        <v>3.6772320000000001</v>
      </c>
      <c r="AP150" s="6">
        <v>139.119</v>
      </c>
      <c r="AQ150" s="6">
        <v>153.75069999999999</v>
      </c>
      <c r="AR150" s="6">
        <f t="shared" si="3"/>
        <v>0.9048349048166936</v>
      </c>
      <c r="AU150" s="6">
        <v>10.5526</v>
      </c>
      <c r="AV150" s="6">
        <v>11.81326</v>
      </c>
      <c r="BN150" s="6">
        <v>11422.81</v>
      </c>
    </row>
    <row r="151" spans="1:66" s="2" customFormat="1" ht="13.75" customHeight="1">
      <c r="A151" s="5" t="s">
        <v>220</v>
      </c>
      <c r="B151" s="5" t="s">
        <v>63</v>
      </c>
      <c r="C151" s="5" t="s">
        <v>259</v>
      </c>
      <c r="D151" s="5" t="s">
        <v>65</v>
      </c>
      <c r="E151" s="5" t="s">
        <v>66</v>
      </c>
      <c r="F151" s="5" t="s">
        <v>67</v>
      </c>
      <c r="G151" s="5" t="s">
        <v>68</v>
      </c>
      <c r="I151" s="5" t="s">
        <v>69</v>
      </c>
      <c r="J151" s="5" t="s">
        <v>260</v>
      </c>
      <c r="L151" s="6">
        <v>6.3321737369999997</v>
      </c>
      <c r="M151" s="6">
        <v>7.7018059999999999E-2</v>
      </c>
      <c r="N151" s="6">
        <v>7.2515591000000004E-2</v>
      </c>
      <c r="O151" s="6">
        <v>1.230498E-3</v>
      </c>
      <c r="P151" s="6">
        <v>1.578991692</v>
      </c>
      <c r="Q151" s="6">
        <v>3.2965624999999998E-2</v>
      </c>
      <c r="R151" s="6">
        <v>0.57999999999999996</v>
      </c>
      <c r="S151" s="6">
        <v>0.90417535800000004</v>
      </c>
      <c r="U151" s="6">
        <v>943</v>
      </c>
      <c r="V151" s="6">
        <v>11</v>
      </c>
      <c r="W151" s="6">
        <v>945</v>
      </c>
      <c r="X151" s="6">
        <v>11</v>
      </c>
      <c r="Y151" s="6">
        <v>1000</v>
      </c>
      <c r="Z151" s="6">
        <v>34</v>
      </c>
      <c r="AA151" s="6">
        <v>962</v>
      </c>
      <c r="AB151" s="6">
        <v>33</v>
      </c>
      <c r="AD151" s="5" t="s">
        <v>71</v>
      </c>
      <c r="AE151" s="6">
        <v>94</v>
      </c>
      <c r="AG151" s="6">
        <v>945</v>
      </c>
      <c r="AH151" s="6">
        <v>11</v>
      </c>
      <c r="AI151" s="6">
        <v>945</v>
      </c>
      <c r="AJ151" s="6">
        <v>11</v>
      </c>
      <c r="AL151" s="6">
        <v>1.0369691E-2</v>
      </c>
      <c r="AM151" s="6">
        <v>27.942129999999999</v>
      </c>
      <c r="AN151" s="6">
        <v>2.0268739999999998</v>
      </c>
      <c r="AO151" s="6">
        <v>4.8128070000000003</v>
      </c>
      <c r="AP151" s="6">
        <v>94.048010000000005</v>
      </c>
      <c r="AQ151" s="6">
        <v>173.42439999999999</v>
      </c>
      <c r="AR151" s="6">
        <f t="shared" si="3"/>
        <v>0.54229975712760148</v>
      </c>
      <c r="AU151" s="6">
        <v>4.6798849999999996</v>
      </c>
      <c r="AV151" s="6">
        <v>9.3820139999999999</v>
      </c>
      <c r="BN151" s="6">
        <v>10706.83</v>
      </c>
    </row>
    <row r="152" spans="1:66" s="2" customFormat="1" ht="13.75" customHeight="1">
      <c r="A152" s="5" t="s">
        <v>220</v>
      </c>
      <c r="B152" s="5" t="s">
        <v>63</v>
      </c>
      <c r="C152" s="5" t="s">
        <v>261</v>
      </c>
      <c r="D152" s="5" t="s">
        <v>65</v>
      </c>
      <c r="E152" s="5" t="s">
        <v>66</v>
      </c>
      <c r="F152" s="5" t="s">
        <v>67</v>
      </c>
      <c r="G152" s="5" t="s">
        <v>68</v>
      </c>
      <c r="I152" s="5" t="s">
        <v>69</v>
      </c>
      <c r="J152" s="5" t="s">
        <v>73</v>
      </c>
      <c r="L152" s="6">
        <v>11.706604540000001</v>
      </c>
      <c r="M152" s="6">
        <v>0.129875924</v>
      </c>
      <c r="N152" s="6">
        <v>5.9208312999999999E-2</v>
      </c>
      <c r="O152" s="6">
        <v>1.07672E-3</v>
      </c>
      <c r="P152" s="6">
        <v>0.69735354699999996</v>
      </c>
      <c r="Q152" s="6">
        <v>1.4855213000000001E-2</v>
      </c>
      <c r="R152" s="6">
        <v>0.52</v>
      </c>
      <c r="S152" s="6">
        <v>0.87182382300000005</v>
      </c>
      <c r="U152" s="6">
        <v>528</v>
      </c>
      <c r="V152" s="6">
        <v>6</v>
      </c>
      <c r="W152" s="6">
        <v>528</v>
      </c>
      <c r="X152" s="6">
        <v>6</v>
      </c>
      <c r="Y152" s="6">
        <v>575</v>
      </c>
      <c r="Z152" s="6">
        <v>40</v>
      </c>
      <c r="AA152" s="6">
        <v>537</v>
      </c>
      <c r="AB152" s="6">
        <v>15</v>
      </c>
      <c r="AD152" s="5" t="s">
        <v>71</v>
      </c>
      <c r="AE152" s="6">
        <v>92</v>
      </c>
      <c r="AG152" s="6">
        <v>528</v>
      </c>
      <c r="AH152" s="6">
        <v>6</v>
      </c>
      <c r="AI152" s="6">
        <v>528</v>
      </c>
      <c r="AJ152" s="6">
        <v>6</v>
      </c>
      <c r="AL152" s="7">
        <v>1.97839E-7</v>
      </c>
      <c r="AM152" s="6">
        <v>20.87303</v>
      </c>
      <c r="AN152" s="6">
        <v>1.2339659999999999</v>
      </c>
      <c r="AO152" s="6">
        <v>5.7227810000000003</v>
      </c>
      <c r="AP152" s="6">
        <v>210.5847</v>
      </c>
      <c r="AQ152" s="6">
        <v>239.0454</v>
      </c>
      <c r="AR152" s="6">
        <f t="shared" ref="AR152:AR183" si="4">AP152/AQ152</f>
        <v>0.88094018960415055</v>
      </c>
      <c r="AU152" s="6">
        <v>13.399570000000001</v>
      </c>
      <c r="AV152" s="6">
        <v>5.7559459999999998</v>
      </c>
      <c r="BN152" s="6">
        <v>11059.64</v>
      </c>
    </row>
    <row r="153" spans="1:66" s="2" customFormat="1" ht="13.75" customHeight="1">
      <c r="A153" s="5" t="s">
        <v>220</v>
      </c>
      <c r="B153" s="5" t="s">
        <v>63</v>
      </c>
      <c r="C153" s="5" t="s">
        <v>262</v>
      </c>
      <c r="D153" s="5" t="s">
        <v>65</v>
      </c>
      <c r="E153" s="5" t="s">
        <v>66</v>
      </c>
      <c r="F153" s="5" t="s">
        <v>67</v>
      </c>
      <c r="G153" s="5" t="s">
        <v>68</v>
      </c>
      <c r="I153" s="5" t="s">
        <v>69</v>
      </c>
      <c r="J153" s="5" t="s">
        <v>263</v>
      </c>
      <c r="L153" s="6">
        <v>10.95616901</v>
      </c>
      <c r="M153" s="6">
        <v>0.183697266</v>
      </c>
      <c r="N153" s="6">
        <v>6.1931762000000001E-2</v>
      </c>
      <c r="O153" s="6">
        <v>1.7672880000000001E-3</v>
      </c>
      <c r="P153" s="6">
        <v>0.77939207799999999</v>
      </c>
      <c r="Q153" s="6">
        <v>2.579569E-2</v>
      </c>
      <c r="R153" s="6">
        <v>0.51</v>
      </c>
      <c r="S153" s="6">
        <v>0.87438111299999999</v>
      </c>
      <c r="U153" s="6">
        <v>561</v>
      </c>
      <c r="V153" s="6">
        <v>9</v>
      </c>
      <c r="W153" s="6">
        <v>563</v>
      </c>
      <c r="X153" s="6">
        <v>9</v>
      </c>
      <c r="Y153" s="6">
        <v>672</v>
      </c>
      <c r="Z153" s="6">
        <v>61</v>
      </c>
      <c r="AA153" s="6">
        <v>585</v>
      </c>
      <c r="AB153" s="6">
        <v>26</v>
      </c>
      <c r="AD153" s="5" t="s">
        <v>71</v>
      </c>
      <c r="AE153" s="6">
        <v>84</v>
      </c>
      <c r="AG153" s="6">
        <v>563</v>
      </c>
      <c r="AH153" s="6">
        <v>9</v>
      </c>
      <c r="AI153" s="6">
        <v>563</v>
      </c>
      <c r="AJ153" s="6">
        <v>9</v>
      </c>
      <c r="AL153" s="7">
        <v>1.97228E-7</v>
      </c>
      <c r="AM153" s="6">
        <v>41.952730000000003</v>
      </c>
      <c r="AN153" s="6">
        <v>2.5950099999999998</v>
      </c>
      <c r="AO153" s="6">
        <v>6.8386829999999996</v>
      </c>
      <c r="AP153" s="6">
        <v>248.7509</v>
      </c>
      <c r="AQ153" s="6">
        <v>453.37479999999999</v>
      </c>
      <c r="AR153" s="6">
        <f t="shared" si="4"/>
        <v>0.54866503387484267</v>
      </c>
      <c r="AU153" s="6">
        <v>6.4270709999999998</v>
      </c>
      <c r="AV153" s="6">
        <v>22.041250000000002</v>
      </c>
      <c r="BN153" s="6">
        <v>12891.65</v>
      </c>
    </row>
    <row r="154" spans="1:66" s="2" customFormat="1" ht="13.75" customHeight="1">
      <c r="A154" s="5" t="s">
        <v>220</v>
      </c>
      <c r="B154" s="5" t="s">
        <v>63</v>
      </c>
      <c r="C154" s="5" t="s">
        <v>264</v>
      </c>
      <c r="D154" s="5" t="s">
        <v>65</v>
      </c>
      <c r="E154" s="5" t="s">
        <v>66</v>
      </c>
      <c r="F154" s="5" t="s">
        <v>67</v>
      </c>
      <c r="G154" s="5" t="s">
        <v>68</v>
      </c>
      <c r="I154" s="5" t="s">
        <v>69</v>
      </c>
      <c r="J154" s="5" t="s">
        <v>101</v>
      </c>
      <c r="L154" s="6">
        <v>4.1583032910000002</v>
      </c>
      <c r="M154" s="6">
        <v>4.0149658999999997E-2</v>
      </c>
      <c r="N154" s="6">
        <v>8.6687433999999994E-2</v>
      </c>
      <c r="O154" s="6">
        <v>1.0206289999999999E-3</v>
      </c>
      <c r="P154" s="6">
        <v>2.874360657</v>
      </c>
      <c r="Q154" s="6">
        <v>4.3766240999999997E-2</v>
      </c>
      <c r="R154" s="6">
        <v>0.63</v>
      </c>
      <c r="S154" s="6">
        <v>0.94260740899999995</v>
      </c>
      <c r="U154" s="6">
        <v>1389</v>
      </c>
      <c r="V154" s="6">
        <v>13</v>
      </c>
      <c r="W154" s="6">
        <v>1389</v>
      </c>
      <c r="X154" s="6">
        <v>13</v>
      </c>
      <c r="Y154" s="6">
        <v>1354</v>
      </c>
      <c r="Z154" s="6">
        <v>23</v>
      </c>
      <c r="AA154" s="6">
        <v>1375</v>
      </c>
      <c r="AB154" s="6">
        <v>43</v>
      </c>
      <c r="AD154" s="5" t="s">
        <v>71</v>
      </c>
      <c r="AE154" s="6">
        <v>103</v>
      </c>
      <c r="AG154" s="6">
        <v>1354</v>
      </c>
      <c r="AH154" s="6">
        <v>23</v>
      </c>
      <c r="AI154" s="6">
        <v>1389</v>
      </c>
      <c r="AJ154" s="6">
        <v>13</v>
      </c>
      <c r="AL154" s="6">
        <v>1.16562E-2</v>
      </c>
      <c r="AM154" s="6">
        <v>74.482659999999996</v>
      </c>
      <c r="AN154" s="6">
        <v>6.4314419999999997</v>
      </c>
      <c r="AO154" s="6">
        <v>7.062125</v>
      </c>
      <c r="AP154" s="6">
        <v>88.590540000000004</v>
      </c>
      <c r="AQ154" s="6">
        <v>299.70890000000003</v>
      </c>
      <c r="AR154" s="6">
        <f t="shared" si="4"/>
        <v>0.29558861949044557</v>
      </c>
      <c r="AU154" s="6">
        <v>7.094309</v>
      </c>
      <c r="AV154" s="6">
        <v>19.369150000000001</v>
      </c>
      <c r="BN154" s="6">
        <v>12242.86</v>
      </c>
    </row>
    <row r="155" spans="1:66" s="2" customFormat="1" ht="13.75" customHeight="1">
      <c r="A155" s="5" t="s">
        <v>220</v>
      </c>
      <c r="B155" s="5" t="s">
        <v>63</v>
      </c>
      <c r="C155" s="5" t="s">
        <v>265</v>
      </c>
      <c r="D155" s="5" t="s">
        <v>65</v>
      </c>
      <c r="E155" s="5" t="s">
        <v>66</v>
      </c>
      <c r="F155" s="5" t="s">
        <v>67</v>
      </c>
      <c r="G155" s="5" t="s">
        <v>68</v>
      </c>
      <c r="I155" s="5" t="s">
        <v>69</v>
      </c>
      <c r="J155" s="5" t="s">
        <v>75</v>
      </c>
      <c r="L155" s="6">
        <v>4.6822496329999996</v>
      </c>
      <c r="M155" s="6">
        <v>4.3832675000000001E-2</v>
      </c>
      <c r="N155" s="6">
        <v>8.2575019999999999E-2</v>
      </c>
      <c r="O155" s="6">
        <v>5.9697500000000002E-4</v>
      </c>
      <c r="P155" s="6">
        <v>2.4316182589999999</v>
      </c>
      <c r="Q155" s="6">
        <v>2.8761251000000002E-2</v>
      </c>
      <c r="R155" s="6">
        <v>0.79</v>
      </c>
      <c r="S155" s="6">
        <v>0.92991460699999995</v>
      </c>
      <c r="U155" s="6">
        <v>1247</v>
      </c>
      <c r="V155" s="6">
        <v>11</v>
      </c>
      <c r="W155" s="6">
        <v>1248</v>
      </c>
      <c r="X155" s="6">
        <v>12</v>
      </c>
      <c r="Y155" s="6">
        <v>1259</v>
      </c>
      <c r="Z155" s="6">
        <v>14</v>
      </c>
      <c r="AA155" s="6">
        <v>1252</v>
      </c>
      <c r="AB155" s="6">
        <v>29</v>
      </c>
      <c r="AD155" s="5" t="s">
        <v>71</v>
      </c>
      <c r="AE155" s="6">
        <v>99</v>
      </c>
      <c r="AG155" s="6">
        <v>1259</v>
      </c>
      <c r="AH155" s="6">
        <v>14</v>
      </c>
      <c r="AI155" s="6">
        <v>1248</v>
      </c>
      <c r="AJ155" s="6">
        <v>12</v>
      </c>
      <c r="AL155" s="7">
        <v>2.1016700000000001E-7</v>
      </c>
      <c r="AM155" s="6">
        <v>158.17259999999999</v>
      </c>
      <c r="AN155" s="6">
        <v>13.05402</v>
      </c>
      <c r="AO155" s="6">
        <v>4.3300270000000003</v>
      </c>
      <c r="AP155" s="6">
        <v>69.711839999999995</v>
      </c>
      <c r="AQ155" s="6">
        <v>732.37789999999995</v>
      </c>
      <c r="AR155" s="6">
        <f t="shared" si="4"/>
        <v>9.5185613875022723E-2</v>
      </c>
      <c r="AU155" s="6">
        <v>9.0360859999999992</v>
      </c>
      <c r="AV155" s="6">
        <v>67.57338</v>
      </c>
      <c r="BN155" s="6">
        <v>13508.8</v>
      </c>
    </row>
    <row r="156" spans="1:66" s="2" customFormat="1" ht="13.75" customHeight="1">
      <c r="A156" s="5" t="s">
        <v>220</v>
      </c>
      <c r="B156" s="5" t="s">
        <v>63</v>
      </c>
      <c r="C156" s="5" t="s">
        <v>266</v>
      </c>
      <c r="D156" s="5" t="s">
        <v>65</v>
      </c>
      <c r="E156" s="5" t="s">
        <v>66</v>
      </c>
      <c r="F156" s="5" t="s">
        <v>67</v>
      </c>
      <c r="G156" s="5" t="s">
        <v>68</v>
      </c>
      <c r="I156" s="5" t="s">
        <v>69</v>
      </c>
      <c r="J156" s="5" t="s">
        <v>75</v>
      </c>
      <c r="L156" s="6">
        <v>12.00469032</v>
      </c>
      <c r="M156" s="6">
        <v>0.13321091800000001</v>
      </c>
      <c r="N156" s="6">
        <v>5.9827624000000003E-2</v>
      </c>
      <c r="O156" s="6">
        <v>1.4351399999999999E-3</v>
      </c>
      <c r="P156" s="6">
        <v>0.68715082500000002</v>
      </c>
      <c r="Q156" s="6">
        <v>1.8161518000000001E-2</v>
      </c>
      <c r="R156" s="6">
        <v>0.42</v>
      </c>
      <c r="S156" s="6">
        <v>0.87089914300000004</v>
      </c>
      <c r="U156" s="6">
        <v>514</v>
      </c>
      <c r="V156" s="6">
        <v>6</v>
      </c>
      <c r="W156" s="6">
        <v>516</v>
      </c>
      <c r="X156" s="6">
        <v>6</v>
      </c>
      <c r="Y156" s="6">
        <v>597</v>
      </c>
      <c r="Z156" s="6">
        <v>52</v>
      </c>
      <c r="AA156" s="6">
        <v>531</v>
      </c>
      <c r="AB156" s="6">
        <v>18</v>
      </c>
      <c r="AD156" s="5" t="s">
        <v>71</v>
      </c>
      <c r="AE156" s="6">
        <v>86</v>
      </c>
      <c r="AG156" s="6">
        <v>516</v>
      </c>
      <c r="AH156" s="6">
        <v>6</v>
      </c>
      <c r="AI156" s="6">
        <v>516</v>
      </c>
      <c r="AJ156" s="6">
        <v>6</v>
      </c>
      <c r="AL156" s="6">
        <v>8.3974240000000006E-3</v>
      </c>
      <c r="AM156" s="6">
        <v>18.142610000000001</v>
      </c>
      <c r="AN156" s="6">
        <v>1.076387</v>
      </c>
      <c r="AO156" s="6">
        <v>7.2161369999999998</v>
      </c>
      <c r="AP156" s="6">
        <v>292.67180000000002</v>
      </c>
      <c r="AQ156" s="6">
        <v>215.35480000000001</v>
      </c>
      <c r="AR156" s="6">
        <f t="shared" si="4"/>
        <v>1.3590214845455035</v>
      </c>
      <c r="AU156" s="6">
        <v>9.7200030000000002</v>
      </c>
      <c r="AV156" s="6">
        <v>27.479679999999998</v>
      </c>
      <c r="BN156" s="6">
        <v>8863.9429999999993</v>
      </c>
    </row>
    <row r="157" spans="1:66" s="2" customFormat="1" ht="13.75" customHeight="1">
      <c r="A157" s="5" t="s">
        <v>220</v>
      </c>
      <c r="B157" s="5" t="s">
        <v>63</v>
      </c>
      <c r="C157" s="5" t="s">
        <v>267</v>
      </c>
      <c r="D157" s="5" t="s">
        <v>65</v>
      </c>
      <c r="E157" s="5" t="s">
        <v>66</v>
      </c>
      <c r="F157" s="5" t="s">
        <v>67</v>
      </c>
      <c r="G157" s="5" t="s">
        <v>68</v>
      </c>
      <c r="I157" s="5" t="s">
        <v>69</v>
      </c>
      <c r="J157" s="5" t="s">
        <v>92</v>
      </c>
      <c r="L157" s="6">
        <v>11.54817695</v>
      </c>
      <c r="M157" s="6">
        <v>0.142911754</v>
      </c>
      <c r="N157" s="6">
        <v>5.9955675999999999E-2</v>
      </c>
      <c r="O157" s="6">
        <v>1.6182670000000001E-3</v>
      </c>
      <c r="P157" s="6">
        <v>0.71584360800000002</v>
      </c>
      <c r="Q157" s="6">
        <v>2.1255427E-2</v>
      </c>
      <c r="R157" s="6">
        <v>0.42</v>
      </c>
      <c r="S157" s="6">
        <v>0.87233525000000001</v>
      </c>
      <c r="U157" s="6">
        <v>534</v>
      </c>
      <c r="V157" s="6">
        <v>7</v>
      </c>
      <c r="W157" s="6">
        <v>535</v>
      </c>
      <c r="X157" s="6">
        <v>7</v>
      </c>
      <c r="Y157" s="6">
        <v>602</v>
      </c>
      <c r="Z157" s="6">
        <v>58</v>
      </c>
      <c r="AA157" s="6">
        <v>548</v>
      </c>
      <c r="AB157" s="6">
        <v>21</v>
      </c>
      <c r="AD157" s="5" t="s">
        <v>71</v>
      </c>
      <c r="AE157" s="6">
        <v>89</v>
      </c>
      <c r="AG157" s="6">
        <v>535</v>
      </c>
      <c r="AH157" s="6">
        <v>7</v>
      </c>
      <c r="AI157" s="6">
        <v>535</v>
      </c>
      <c r="AJ157" s="6">
        <v>7</v>
      </c>
      <c r="AL157" s="6">
        <v>2.1539404000000002E-2</v>
      </c>
      <c r="AM157" s="6">
        <v>12.88424</v>
      </c>
      <c r="AN157" s="6">
        <v>0.77257100000000001</v>
      </c>
      <c r="AO157" s="6">
        <v>2.9876390000000002</v>
      </c>
      <c r="AP157" s="6">
        <v>109.8317</v>
      </c>
      <c r="AQ157" s="6">
        <v>145.70859999999999</v>
      </c>
      <c r="AR157" s="6">
        <f t="shared" si="4"/>
        <v>0.75377637284278354</v>
      </c>
      <c r="AU157" s="6">
        <v>10.797800000000001</v>
      </c>
      <c r="AV157" s="6">
        <v>232.18719999999999</v>
      </c>
      <c r="BN157" s="6">
        <v>10951.96</v>
      </c>
    </row>
    <row r="158" spans="1:66" s="2" customFormat="1" ht="13.75" customHeight="1">
      <c r="A158" s="5" t="s">
        <v>220</v>
      </c>
      <c r="B158" s="5" t="s">
        <v>63</v>
      </c>
      <c r="C158" s="5" t="s">
        <v>268</v>
      </c>
      <c r="D158" s="5" t="s">
        <v>65</v>
      </c>
      <c r="E158" s="5" t="s">
        <v>66</v>
      </c>
      <c r="F158" s="5" t="s">
        <v>67</v>
      </c>
      <c r="G158" s="5" t="s">
        <v>68</v>
      </c>
      <c r="I158" s="5" t="s">
        <v>69</v>
      </c>
      <c r="J158" s="5" t="s">
        <v>105</v>
      </c>
      <c r="L158" s="6">
        <v>4.0103328390000001</v>
      </c>
      <c r="M158" s="6">
        <v>3.5142611999999997E-2</v>
      </c>
      <c r="N158" s="6">
        <v>9.4767465999999995E-2</v>
      </c>
      <c r="O158" s="6">
        <v>7.17126E-4</v>
      </c>
      <c r="P158" s="6">
        <v>3.258217879</v>
      </c>
      <c r="Q158" s="6">
        <v>3.7724090000000002E-2</v>
      </c>
      <c r="R158" s="6">
        <v>0.76</v>
      </c>
      <c r="S158" s="6">
        <v>0.94682377200000001</v>
      </c>
      <c r="U158" s="6">
        <v>1428</v>
      </c>
      <c r="V158" s="6">
        <v>12</v>
      </c>
      <c r="W158" s="6">
        <v>1435</v>
      </c>
      <c r="X158" s="6">
        <v>13</v>
      </c>
      <c r="Y158" s="6">
        <v>1523</v>
      </c>
      <c r="Z158" s="6">
        <v>14</v>
      </c>
      <c r="AA158" s="6">
        <v>1471</v>
      </c>
      <c r="AB158" s="6">
        <v>38</v>
      </c>
      <c r="AD158" s="5" t="s">
        <v>71</v>
      </c>
      <c r="AE158" s="6">
        <v>94</v>
      </c>
      <c r="AG158" s="6">
        <v>1523</v>
      </c>
      <c r="AH158" s="6">
        <v>14</v>
      </c>
      <c r="AI158" s="6">
        <v>1435</v>
      </c>
      <c r="AJ158" s="6">
        <v>13</v>
      </c>
      <c r="AL158" s="6">
        <v>2.1682228000000001E-2</v>
      </c>
      <c r="AM158" s="6">
        <v>138.35499999999999</v>
      </c>
      <c r="AN158" s="6">
        <v>13.146369999999999</v>
      </c>
      <c r="AO158" s="6">
        <v>35.03801</v>
      </c>
      <c r="AP158" s="6">
        <v>482.93619999999999</v>
      </c>
      <c r="AQ158" s="6">
        <v>549.26880000000006</v>
      </c>
      <c r="AR158" s="6">
        <f t="shared" si="4"/>
        <v>0.87923472077787768</v>
      </c>
      <c r="AU158" s="6">
        <v>1308.3710000000001</v>
      </c>
      <c r="AV158" s="6">
        <v>8938.4030000000002</v>
      </c>
      <c r="BN158" s="6">
        <v>9862.4210000000003</v>
      </c>
    </row>
    <row r="159" spans="1:66" s="2" customFormat="1" ht="13.75" customHeight="1">
      <c r="A159" s="5" t="s">
        <v>220</v>
      </c>
      <c r="B159" s="5" t="s">
        <v>63</v>
      </c>
      <c r="C159" s="5" t="s">
        <v>269</v>
      </c>
      <c r="D159" s="5" t="s">
        <v>65</v>
      </c>
      <c r="E159" s="5" t="s">
        <v>66</v>
      </c>
      <c r="F159" s="5" t="s">
        <v>67</v>
      </c>
      <c r="G159" s="5" t="s">
        <v>68</v>
      </c>
      <c r="I159" s="5" t="s">
        <v>69</v>
      </c>
      <c r="J159" s="5" t="s">
        <v>87</v>
      </c>
      <c r="L159" s="6">
        <v>11.75312169</v>
      </c>
      <c r="M159" s="6">
        <v>0.185058162</v>
      </c>
      <c r="N159" s="6">
        <v>5.7443135999999999E-2</v>
      </c>
      <c r="O159" s="6">
        <v>2.3622209999999999E-3</v>
      </c>
      <c r="P159" s="6">
        <v>0.673885611</v>
      </c>
      <c r="Q159" s="6">
        <v>2.9673944000000001E-2</v>
      </c>
      <c r="R159" s="6">
        <v>0.36</v>
      </c>
      <c r="S159" s="6">
        <v>0.87167634999999999</v>
      </c>
      <c r="U159" s="6">
        <v>526</v>
      </c>
      <c r="V159" s="6">
        <v>8</v>
      </c>
      <c r="W159" s="6">
        <v>526</v>
      </c>
      <c r="X159" s="6">
        <v>8</v>
      </c>
      <c r="Y159" s="6">
        <v>509</v>
      </c>
      <c r="Z159" s="6">
        <v>90</v>
      </c>
      <c r="AA159" s="6">
        <v>523</v>
      </c>
      <c r="AB159" s="6">
        <v>30</v>
      </c>
      <c r="AD159" s="5" t="s">
        <v>71</v>
      </c>
      <c r="AE159" s="6">
        <v>104</v>
      </c>
      <c r="AG159" s="6">
        <v>526</v>
      </c>
      <c r="AH159" s="6">
        <v>8</v>
      </c>
      <c r="AI159" s="6">
        <v>526</v>
      </c>
      <c r="AJ159" s="6">
        <v>8</v>
      </c>
      <c r="AL159" s="7">
        <v>1.9448200000000001E-7</v>
      </c>
      <c r="AM159" s="6">
        <v>7.4050729999999998</v>
      </c>
      <c r="AN159" s="6">
        <v>0.42053400000000002</v>
      </c>
      <c r="AO159" s="6">
        <v>2.7926630000000001</v>
      </c>
      <c r="AP159" s="6">
        <v>109.5403</v>
      </c>
      <c r="AQ159" s="6">
        <v>88.766319999999993</v>
      </c>
      <c r="AR159" s="6">
        <f t="shared" si="4"/>
        <v>1.2340299789379576</v>
      </c>
      <c r="AU159" s="6">
        <v>15.99241</v>
      </c>
      <c r="AV159" s="6">
        <v>2.365793</v>
      </c>
      <c r="BN159" s="6">
        <v>10357.18</v>
      </c>
    </row>
    <row r="160" spans="1:66" s="2" customFormat="1" ht="13.75" customHeight="1">
      <c r="A160" s="5" t="s">
        <v>220</v>
      </c>
      <c r="B160" s="5" t="s">
        <v>63</v>
      </c>
      <c r="C160" s="5" t="s">
        <v>270</v>
      </c>
      <c r="D160" s="5" t="s">
        <v>65</v>
      </c>
      <c r="E160" s="5" t="s">
        <v>66</v>
      </c>
      <c r="F160" s="5" t="s">
        <v>67</v>
      </c>
      <c r="G160" s="5" t="s">
        <v>68</v>
      </c>
      <c r="I160" s="5" t="s">
        <v>69</v>
      </c>
      <c r="J160" s="5" t="s">
        <v>271</v>
      </c>
      <c r="L160" s="6">
        <v>11.910589509999999</v>
      </c>
      <c r="M160" s="6">
        <v>0.15594042999999999</v>
      </c>
      <c r="N160" s="6">
        <v>6.2121726000000002E-2</v>
      </c>
      <c r="O160" s="6">
        <v>1.5777320000000001E-3</v>
      </c>
      <c r="P160" s="6">
        <v>0.71913682999999995</v>
      </c>
      <c r="Q160" s="6">
        <v>2.0548259999999999E-2</v>
      </c>
      <c r="R160" s="6">
        <v>0.46</v>
      </c>
      <c r="S160" s="6">
        <v>0.87118591300000003</v>
      </c>
      <c r="U160" s="6">
        <v>517</v>
      </c>
      <c r="V160" s="6">
        <v>7</v>
      </c>
      <c r="W160" s="6">
        <v>520</v>
      </c>
      <c r="X160" s="6">
        <v>7</v>
      </c>
      <c r="Y160" s="6">
        <v>678</v>
      </c>
      <c r="Z160" s="6">
        <v>54</v>
      </c>
      <c r="AA160" s="6">
        <v>550</v>
      </c>
      <c r="AB160" s="6">
        <v>21</v>
      </c>
      <c r="AD160" s="5" t="s">
        <v>71</v>
      </c>
      <c r="AE160" s="6">
        <v>77</v>
      </c>
      <c r="AG160" s="6">
        <v>520</v>
      </c>
      <c r="AH160" s="6">
        <v>7</v>
      </c>
      <c r="AI160" s="6">
        <v>520</v>
      </c>
      <c r="AJ160" s="6">
        <v>7</v>
      </c>
      <c r="AL160" s="7">
        <v>1.93844E-7</v>
      </c>
      <c r="AM160" s="6">
        <v>19.398099999999999</v>
      </c>
      <c r="AN160" s="6">
        <v>1.2118580000000001</v>
      </c>
      <c r="AO160" s="6">
        <v>5.4436609999999996</v>
      </c>
      <c r="AP160" s="6">
        <v>202.952</v>
      </c>
      <c r="AQ160" s="6">
        <v>233.8878</v>
      </c>
      <c r="AR160" s="6">
        <f t="shared" si="4"/>
        <v>0.86773230583211269</v>
      </c>
      <c r="AU160" s="6">
        <v>10.335750000000001</v>
      </c>
      <c r="AV160" s="6">
        <v>14.03434</v>
      </c>
      <c r="BN160" s="6">
        <v>10601.26</v>
      </c>
    </row>
    <row r="161" spans="1:66" s="2" customFormat="1" ht="13.75" customHeight="1">
      <c r="A161" s="5" t="s">
        <v>220</v>
      </c>
      <c r="B161" s="5" t="s">
        <v>63</v>
      </c>
      <c r="C161" s="5" t="s">
        <v>272</v>
      </c>
      <c r="D161" s="5" t="s">
        <v>65</v>
      </c>
      <c r="E161" s="5" t="s">
        <v>66</v>
      </c>
      <c r="F161" s="5" t="s">
        <v>67</v>
      </c>
      <c r="G161" s="5" t="s">
        <v>68</v>
      </c>
      <c r="I161" s="5" t="s">
        <v>69</v>
      </c>
      <c r="J161" s="5" t="s">
        <v>273</v>
      </c>
      <c r="L161" s="6">
        <v>4.5356775469999997</v>
      </c>
      <c r="M161" s="6">
        <v>3.7052885000000001E-2</v>
      </c>
      <c r="N161" s="6">
        <v>8.3516076999999994E-2</v>
      </c>
      <c r="O161" s="6">
        <v>6.59966E-4</v>
      </c>
      <c r="P161" s="6">
        <v>2.5388040740000002</v>
      </c>
      <c r="Q161" s="6">
        <v>2.8855572999999999E-2</v>
      </c>
      <c r="R161" s="6">
        <v>0.72</v>
      </c>
      <c r="S161" s="6">
        <v>0.93315579500000001</v>
      </c>
      <c r="U161" s="6">
        <v>1284</v>
      </c>
      <c r="V161" s="6">
        <v>10</v>
      </c>
      <c r="W161" s="6">
        <v>1284</v>
      </c>
      <c r="X161" s="6">
        <v>10</v>
      </c>
      <c r="Y161" s="6">
        <v>1281</v>
      </c>
      <c r="Z161" s="6">
        <v>15</v>
      </c>
      <c r="AA161" s="6">
        <v>1283</v>
      </c>
      <c r="AB161" s="6">
        <v>29</v>
      </c>
      <c r="AD161" s="5" t="s">
        <v>71</v>
      </c>
      <c r="AE161" s="6">
        <v>100</v>
      </c>
      <c r="AG161" s="6">
        <v>1281</v>
      </c>
      <c r="AH161" s="6">
        <v>15</v>
      </c>
      <c r="AI161" s="6">
        <v>1284</v>
      </c>
      <c r="AJ161" s="6">
        <v>10</v>
      </c>
      <c r="AL161" s="7">
        <v>1.9229799999999999E-7</v>
      </c>
      <c r="AM161" s="6">
        <v>128.24430000000001</v>
      </c>
      <c r="AN161" s="6">
        <v>10.723800000000001</v>
      </c>
      <c r="AO161" s="6">
        <v>26.75177</v>
      </c>
      <c r="AP161" s="6">
        <v>404.6386</v>
      </c>
      <c r="AQ161" s="6">
        <v>576.64189999999996</v>
      </c>
      <c r="AR161" s="6">
        <f t="shared" si="4"/>
        <v>0.70171557079012126</v>
      </c>
      <c r="AU161" s="6">
        <v>6.2974899999999998</v>
      </c>
      <c r="AV161" s="6">
        <v>607.23929999999996</v>
      </c>
      <c r="BN161" s="6">
        <v>10214.02</v>
      </c>
    </row>
    <row r="162" spans="1:66" s="2" customFormat="1" ht="13.75" customHeight="1">
      <c r="A162" s="5" t="s">
        <v>220</v>
      </c>
      <c r="B162" s="5" t="s">
        <v>63</v>
      </c>
      <c r="C162" s="5" t="s">
        <v>274</v>
      </c>
      <c r="D162" s="5" t="s">
        <v>65</v>
      </c>
      <c r="E162" s="5" t="s">
        <v>66</v>
      </c>
      <c r="F162" s="5" t="s">
        <v>67</v>
      </c>
      <c r="G162" s="5" t="s">
        <v>68</v>
      </c>
      <c r="I162" s="5" t="s">
        <v>69</v>
      </c>
      <c r="J162" s="5" t="s">
        <v>143</v>
      </c>
      <c r="L162" s="6">
        <v>5.8733064290000003</v>
      </c>
      <c r="M162" s="6">
        <v>6.1693613000000001E-2</v>
      </c>
      <c r="N162" s="6">
        <v>7.6152009000000007E-2</v>
      </c>
      <c r="O162" s="6">
        <v>8.36059E-4</v>
      </c>
      <c r="P162" s="6">
        <v>1.787721975</v>
      </c>
      <c r="Q162" s="6">
        <v>2.7163373000000001E-2</v>
      </c>
      <c r="R162" s="6">
        <v>0.69</v>
      </c>
      <c r="S162" s="6">
        <v>0.90981835799999999</v>
      </c>
      <c r="U162" s="6">
        <v>1010</v>
      </c>
      <c r="V162" s="6">
        <v>10</v>
      </c>
      <c r="W162" s="6">
        <v>1014</v>
      </c>
      <c r="X162" s="6">
        <v>11</v>
      </c>
      <c r="Y162" s="6">
        <v>1099</v>
      </c>
      <c r="Z162" s="6">
        <v>22</v>
      </c>
      <c r="AA162" s="6">
        <v>1041</v>
      </c>
      <c r="AB162" s="6">
        <v>27</v>
      </c>
      <c r="AD162" s="5" t="s">
        <v>71</v>
      </c>
      <c r="AE162" s="6">
        <v>92</v>
      </c>
      <c r="AG162" s="6">
        <v>1099</v>
      </c>
      <c r="AH162" s="6">
        <v>22</v>
      </c>
      <c r="AI162" s="6">
        <v>1014</v>
      </c>
      <c r="AJ162" s="6">
        <v>11</v>
      </c>
      <c r="AL162" s="6">
        <v>2.3015358999999999E-2</v>
      </c>
      <c r="AM162" s="6">
        <v>51.569719999999997</v>
      </c>
      <c r="AN162" s="6">
        <v>3.9267159999999999</v>
      </c>
      <c r="AO162" s="6">
        <v>9.0754059999999992</v>
      </c>
      <c r="AP162" s="6">
        <v>176.43039999999999</v>
      </c>
      <c r="AQ162" s="6">
        <v>299.2518</v>
      </c>
      <c r="AR162" s="6">
        <f t="shared" si="4"/>
        <v>0.58957172521602208</v>
      </c>
      <c r="AU162" s="6">
        <v>6.6649409999999998</v>
      </c>
      <c r="AV162" s="6">
        <v>35.027679999999997</v>
      </c>
      <c r="BN162" s="6">
        <v>10546.5</v>
      </c>
    </row>
    <row r="163" spans="1:66" s="2" customFormat="1" ht="13.75" customHeight="1">
      <c r="A163" s="5" t="s">
        <v>220</v>
      </c>
      <c r="B163" s="5" t="s">
        <v>63</v>
      </c>
      <c r="C163" s="5" t="s">
        <v>275</v>
      </c>
      <c r="D163" s="5" t="s">
        <v>65</v>
      </c>
      <c r="E163" s="5" t="s">
        <v>66</v>
      </c>
      <c r="F163" s="5" t="s">
        <v>67</v>
      </c>
      <c r="G163" s="5" t="s">
        <v>68</v>
      </c>
      <c r="I163" s="5" t="s">
        <v>69</v>
      </c>
      <c r="J163" s="5" t="s">
        <v>225</v>
      </c>
      <c r="L163" s="6">
        <v>11.34639774</v>
      </c>
      <c r="M163" s="6">
        <v>0.147526556</v>
      </c>
      <c r="N163" s="6">
        <v>6.4532413999999996E-2</v>
      </c>
      <c r="O163" s="6">
        <v>1.8738349999999999E-3</v>
      </c>
      <c r="P163" s="6">
        <v>0.78418978500000003</v>
      </c>
      <c r="Q163" s="6">
        <v>2.4949163E-2</v>
      </c>
      <c r="R163" s="6">
        <v>0.41</v>
      </c>
      <c r="S163" s="6">
        <v>0.87300789400000001</v>
      </c>
      <c r="U163" s="6">
        <v>540</v>
      </c>
      <c r="V163" s="6">
        <v>7</v>
      </c>
      <c r="W163" s="6">
        <v>544</v>
      </c>
      <c r="X163" s="6">
        <v>7</v>
      </c>
      <c r="Y163" s="6">
        <v>759</v>
      </c>
      <c r="Z163" s="6">
        <v>61</v>
      </c>
      <c r="AA163" s="6">
        <v>588</v>
      </c>
      <c r="AB163" s="6">
        <v>25</v>
      </c>
      <c r="AD163" s="5" t="s">
        <v>71</v>
      </c>
      <c r="AE163" s="6">
        <v>72</v>
      </c>
      <c r="AG163" s="6">
        <v>544</v>
      </c>
      <c r="AH163" s="6">
        <v>7</v>
      </c>
      <c r="AI163" s="6">
        <v>544</v>
      </c>
      <c r="AJ163" s="6">
        <v>7</v>
      </c>
      <c r="AL163" s="7">
        <v>2.0435600000000001E-7</v>
      </c>
      <c r="AM163" s="6">
        <v>10.34548</v>
      </c>
      <c r="AN163" s="6">
        <v>0.66414700000000004</v>
      </c>
      <c r="AO163" s="6">
        <v>2.8142640000000001</v>
      </c>
      <c r="AP163" s="6">
        <v>102.6681</v>
      </c>
      <c r="AQ163" s="6">
        <v>116.0136</v>
      </c>
      <c r="AR163" s="6">
        <f t="shared" si="4"/>
        <v>0.8849660729431722</v>
      </c>
      <c r="AU163" s="6">
        <v>10.316689999999999</v>
      </c>
      <c r="AV163" s="6">
        <v>14.775880000000001</v>
      </c>
      <c r="BN163" s="6">
        <v>10964.07</v>
      </c>
    </row>
    <row r="164" spans="1:66" s="2" customFormat="1" ht="13.75" customHeight="1">
      <c r="A164" s="5" t="s">
        <v>220</v>
      </c>
      <c r="B164" s="5" t="s">
        <v>63</v>
      </c>
      <c r="C164" s="5" t="s">
        <v>276</v>
      </c>
      <c r="D164" s="5" t="s">
        <v>65</v>
      </c>
      <c r="E164" s="5" t="s">
        <v>66</v>
      </c>
      <c r="F164" s="5" t="s">
        <v>67</v>
      </c>
      <c r="G164" s="5" t="s">
        <v>68</v>
      </c>
      <c r="I164" s="5" t="s">
        <v>69</v>
      </c>
      <c r="J164" s="5" t="s">
        <v>73</v>
      </c>
      <c r="L164" s="6">
        <v>4.7864569110000001</v>
      </c>
      <c r="M164" s="6">
        <v>4.9717191000000001E-2</v>
      </c>
      <c r="N164" s="6">
        <v>8.3757609999999996E-2</v>
      </c>
      <c r="O164" s="6">
        <v>1.1935820000000001E-3</v>
      </c>
      <c r="P164" s="6">
        <v>2.4127448459999998</v>
      </c>
      <c r="Q164" s="6">
        <v>4.2546871999999999E-2</v>
      </c>
      <c r="R164" s="6">
        <v>0.59</v>
      </c>
      <c r="S164" s="6">
        <v>0.92773672299999999</v>
      </c>
      <c r="U164" s="6">
        <v>1219</v>
      </c>
      <c r="V164" s="6">
        <v>12</v>
      </c>
      <c r="W164" s="6">
        <v>1223</v>
      </c>
      <c r="X164" s="6">
        <v>13</v>
      </c>
      <c r="Y164" s="6">
        <v>1287</v>
      </c>
      <c r="Z164" s="6">
        <v>28</v>
      </c>
      <c r="AA164" s="6">
        <v>1246</v>
      </c>
      <c r="AB164" s="6">
        <v>42</v>
      </c>
      <c r="AD164" s="5" t="s">
        <v>71</v>
      </c>
      <c r="AE164" s="6">
        <v>95</v>
      </c>
      <c r="AG164" s="6">
        <v>1287</v>
      </c>
      <c r="AH164" s="6">
        <v>28</v>
      </c>
      <c r="AI164" s="6">
        <v>1223</v>
      </c>
      <c r="AJ164" s="6">
        <v>13</v>
      </c>
      <c r="AL164" s="7">
        <v>1.8725399999999999E-7</v>
      </c>
      <c r="AM164" s="6">
        <v>33.477870000000003</v>
      </c>
      <c r="AN164" s="6">
        <v>2.810009</v>
      </c>
      <c r="AO164" s="6">
        <v>4.2233739999999997</v>
      </c>
      <c r="AP164" s="6">
        <v>65.553510000000003</v>
      </c>
      <c r="AQ164" s="6">
        <v>157.5693</v>
      </c>
      <c r="AR164" s="6">
        <f t="shared" si="4"/>
        <v>0.41602970883287549</v>
      </c>
      <c r="AU164" s="6">
        <v>4.7104090000000003</v>
      </c>
      <c r="AV164" s="6">
        <v>33.282859999999999</v>
      </c>
      <c r="BN164" s="6">
        <v>11079.26</v>
      </c>
    </row>
    <row r="165" spans="1:66" s="2" customFormat="1" ht="13.75" customHeight="1">
      <c r="A165" s="5" t="s">
        <v>220</v>
      </c>
      <c r="B165" s="5" t="s">
        <v>63</v>
      </c>
      <c r="C165" s="5" t="s">
        <v>277</v>
      </c>
      <c r="D165" s="5" t="s">
        <v>65</v>
      </c>
      <c r="E165" s="5" t="s">
        <v>66</v>
      </c>
      <c r="F165" s="5" t="s">
        <v>67</v>
      </c>
      <c r="G165" s="5" t="s">
        <v>68</v>
      </c>
      <c r="I165" s="5" t="s">
        <v>69</v>
      </c>
      <c r="J165" s="5" t="s">
        <v>92</v>
      </c>
      <c r="L165" s="6">
        <v>11.71430479</v>
      </c>
      <c r="M165" s="6">
        <v>0.117994527</v>
      </c>
      <c r="N165" s="6">
        <v>6.0361097000000002E-2</v>
      </c>
      <c r="O165" s="6">
        <v>9.7619899999999997E-4</v>
      </c>
      <c r="P165" s="6">
        <v>0.71046367200000005</v>
      </c>
      <c r="Q165" s="6">
        <v>1.3536408E-2</v>
      </c>
      <c r="R165" s="6">
        <v>0.53</v>
      </c>
      <c r="S165" s="6">
        <v>0.87179932800000004</v>
      </c>
      <c r="U165" s="6">
        <v>527</v>
      </c>
      <c r="V165" s="6">
        <v>5</v>
      </c>
      <c r="W165" s="6">
        <v>528</v>
      </c>
      <c r="X165" s="6">
        <v>5</v>
      </c>
      <c r="Y165" s="6">
        <v>617</v>
      </c>
      <c r="Z165" s="6">
        <v>35</v>
      </c>
      <c r="AA165" s="6">
        <v>545</v>
      </c>
      <c r="AB165" s="6">
        <v>14</v>
      </c>
      <c r="AD165" s="5" t="s">
        <v>71</v>
      </c>
      <c r="AE165" s="6">
        <v>86</v>
      </c>
      <c r="AG165" s="6">
        <v>528</v>
      </c>
      <c r="AH165" s="6">
        <v>5</v>
      </c>
      <c r="AI165" s="6">
        <v>528</v>
      </c>
      <c r="AJ165" s="6">
        <v>5</v>
      </c>
      <c r="AL165" s="6">
        <v>2.5147889999999999E-3</v>
      </c>
      <c r="AM165" s="6">
        <v>30.941369999999999</v>
      </c>
      <c r="AN165" s="6">
        <v>1.868854</v>
      </c>
      <c r="AO165" s="6">
        <v>6.1384949999999998</v>
      </c>
      <c r="AP165" s="6">
        <v>215.99709999999999</v>
      </c>
      <c r="AQ165" s="6">
        <v>350.85489999999999</v>
      </c>
      <c r="AR165" s="6">
        <f t="shared" si="4"/>
        <v>0.61563084910599797</v>
      </c>
      <c r="AU165" s="6">
        <v>9.1140729999999994</v>
      </c>
      <c r="AV165" s="6">
        <v>12.212960000000001</v>
      </c>
      <c r="BN165" s="6">
        <v>10671.82</v>
      </c>
    </row>
    <row r="166" spans="1:66" s="2" customFormat="1" ht="13.75" customHeight="1">
      <c r="A166" s="5" t="s">
        <v>220</v>
      </c>
      <c r="B166" s="5" t="s">
        <v>63</v>
      </c>
      <c r="C166" s="5" t="s">
        <v>278</v>
      </c>
      <c r="D166" s="5" t="s">
        <v>65</v>
      </c>
      <c r="E166" s="5" t="s">
        <v>66</v>
      </c>
      <c r="F166" s="5" t="s">
        <v>67</v>
      </c>
      <c r="G166" s="5" t="s">
        <v>68</v>
      </c>
      <c r="I166" s="5" t="s">
        <v>69</v>
      </c>
      <c r="J166" s="5" t="s">
        <v>97</v>
      </c>
      <c r="L166" s="6">
        <v>12.024307609999999</v>
      </c>
      <c r="M166" s="6">
        <v>0.1474491</v>
      </c>
      <c r="N166" s="6">
        <v>6.2288841999999997E-2</v>
      </c>
      <c r="O166" s="6">
        <v>1.4114900000000001E-3</v>
      </c>
      <c r="P166" s="6">
        <v>0.71425198300000003</v>
      </c>
      <c r="Q166" s="6">
        <v>1.8403108000000001E-2</v>
      </c>
      <c r="R166" s="6">
        <v>0.48</v>
      </c>
      <c r="S166" s="6">
        <v>0.87083993999999998</v>
      </c>
      <c r="U166" s="6">
        <v>512</v>
      </c>
      <c r="V166" s="6">
        <v>6</v>
      </c>
      <c r="W166" s="6">
        <v>515</v>
      </c>
      <c r="X166" s="6">
        <v>6</v>
      </c>
      <c r="Y166" s="6">
        <v>684</v>
      </c>
      <c r="Z166" s="6">
        <v>48</v>
      </c>
      <c r="AA166" s="6">
        <v>547</v>
      </c>
      <c r="AB166" s="6">
        <v>19</v>
      </c>
      <c r="AD166" s="5" t="s">
        <v>71</v>
      </c>
      <c r="AE166" s="6">
        <v>75</v>
      </c>
      <c r="AG166" s="6">
        <v>515</v>
      </c>
      <c r="AH166" s="6">
        <v>6</v>
      </c>
      <c r="AI166" s="6">
        <v>515</v>
      </c>
      <c r="AJ166" s="6">
        <v>6</v>
      </c>
      <c r="AL166" s="6">
        <v>5.4846549999999997E-3</v>
      </c>
      <c r="AM166" s="6">
        <v>14.35346</v>
      </c>
      <c r="AN166" s="6">
        <v>0.88497000000000003</v>
      </c>
      <c r="AO166" s="6">
        <v>4.7947170000000003</v>
      </c>
      <c r="AP166" s="6">
        <v>179.14760000000001</v>
      </c>
      <c r="AQ166" s="6">
        <v>169.8133</v>
      </c>
      <c r="AR166" s="6">
        <f t="shared" si="4"/>
        <v>1.0549680148728044</v>
      </c>
      <c r="AU166" s="6">
        <v>193.95650000000001</v>
      </c>
      <c r="AV166" s="6">
        <v>1234.4490000000001</v>
      </c>
      <c r="BN166" s="6">
        <v>11272.88</v>
      </c>
    </row>
    <row r="167" spans="1:66" s="2" customFormat="1" ht="13.75" customHeight="1">
      <c r="A167" s="5" t="s">
        <v>220</v>
      </c>
      <c r="B167" s="5" t="s">
        <v>63</v>
      </c>
      <c r="C167" s="5" t="s">
        <v>279</v>
      </c>
      <c r="D167" s="5" t="s">
        <v>65</v>
      </c>
      <c r="E167" s="5" t="s">
        <v>66</v>
      </c>
      <c r="F167" s="5" t="s">
        <v>67</v>
      </c>
      <c r="G167" s="5" t="s">
        <v>68</v>
      </c>
      <c r="I167" s="5" t="s">
        <v>69</v>
      </c>
      <c r="J167" s="5" t="s">
        <v>75</v>
      </c>
      <c r="L167" s="6">
        <v>11.773178830000001</v>
      </c>
      <c r="M167" s="6">
        <v>0.228318675</v>
      </c>
      <c r="N167" s="6">
        <v>5.615113E-2</v>
      </c>
      <c r="O167" s="6">
        <v>2.7210490000000001E-3</v>
      </c>
      <c r="P167" s="6">
        <v>0.657606409</v>
      </c>
      <c r="Q167" s="6">
        <v>3.4324315000000001E-2</v>
      </c>
      <c r="R167" s="6">
        <v>0.37</v>
      </c>
      <c r="S167" s="6">
        <v>0.87161313200000001</v>
      </c>
      <c r="U167" s="6">
        <v>526</v>
      </c>
      <c r="V167" s="6">
        <v>10</v>
      </c>
      <c r="W167" s="6">
        <v>526</v>
      </c>
      <c r="X167" s="6">
        <v>10</v>
      </c>
      <c r="Y167" s="6">
        <v>458</v>
      </c>
      <c r="Z167" s="6">
        <v>107</v>
      </c>
      <c r="AA167" s="6">
        <v>513</v>
      </c>
      <c r="AB167" s="6">
        <v>34</v>
      </c>
      <c r="AD167" s="5" t="s">
        <v>71</v>
      </c>
      <c r="AE167" s="6">
        <v>115</v>
      </c>
      <c r="AG167" s="6">
        <v>526</v>
      </c>
      <c r="AH167" s="6">
        <v>10</v>
      </c>
      <c r="AI167" s="6">
        <v>526</v>
      </c>
      <c r="AJ167" s="6">
        <v>10</v>
      </c>
      <c r="AL167" s="6">
        <v>2.1508208000000001E-2</v>
      </c>
      <c r="AM167" s="6">
        <v>4.1628910000000001</v>
      </c>
      <c r="AN167" s="6">
        <v>0.23160800000000001</v>
      </c>
      <c r="AO167" s="6">
        <v>1.2304459999999999</v>
      </c>
      <c r="AP167" s="6">
        <v>45.123350000000002</v>
      </c>
      <c r="AQ167" s="6">
        <v>48.134569999999997</v>
      </c>
      <c r="AR167" s="6">
        <f t="shared" si="4"/>
        <v>0.93744163498292399</v>
      </c>
      <c r="AU167" s="6">
        <v>21.654319999999998</v>
      </c>
      <c r="AV167" s="6">
        <v>1.055226</v>
      </c>
      <c r="BN167" s="6">
        <v>9804.5120000000006</v>
      </c>
    </row>
    <row r="168" spans="1:66" s="2" customFormat="1" ht="13.75" customHeight="1">
      <c r="A168" s="5" t="s">
        <v>220</v>
      </c>
      <c r="B168" s="5" t="s">
        <v>63</v>
      </c>
      <c r="C168" s="5" t="s">
        <v>280</v>
      </c>
      <c r="D168" s="5" t="s">
        <v>65</v>
      </c>
      <c r="E168" s="5" t="s">
        <v>66</v>
      </c>
      <c r="F168" s="5" t="s">
        <v>67</v>
      </c>
      <c r="G168" s="5" t="s">
        <v>68</v>
      </c>
      <c r="I168" s="5" t="s">
        <v>281</v>
      </c>
      <c r="J168" s="5" t="s">
        <v>282</v>
      </c>
      <c r="L168" s="6">
        <v>7.2341276350000001</v>
      </c>
      <c r="M168" s="6">
        <v>7.2153838999999997E-2</v>
      </c>
      <c r="N168" s="6">
        <v>6.9788739000000002E-2</v>
      </c>
      <c r="O168" s="6">
        <v>8.4943799999999999E-4</v>
      </c>
      <c r="P168" s="6">
        <v>1.330149509</v>
      </c>
      <c r="Q168" s="6">
        <v>2.0931565999999999E-2</v>
      </c>
      <c r="R168" s="6">
        <v>0.63</v>
      </c>
      <c r="S168" s="6">
        <v>0.89525007999999995</v>
      </c>
      <c r="U168" s="6">
        <v>832</v>
      </c>
      <c r="V168" s="6">
        <v>8</v>
      </c>
      <c r="W168" s="6">
        <v>835</v>
      </c>
      <c r="X168" s="6">
        <v>8</v>
      </c>
      <c r="Y168" s="6">
        <v>922</v>
      </c>
      <c r="Z168" s="6">
        <v>25</v>
      </c>
      <c r="AA168" s="6">
        <v>859</v>
      </c>
      <c r="AB168" s="6">
        <v>21</v>
      </c>
      <c r="AD168" s="5" t="s">
        <v>71</v>
      </c>
      <c r="AE168" s="6">
        <v>91</v>
      </c>
      <c r="AG168" s="6">
        <v>835</v>
      </c>
      <c r="AH168" s="6">
        <v>8</v>
      </c>
      <c r="AI168" s="6">
        <v>835</v>
      </c>
      <c r="AJ168" s="6">
        <v>8</v>
      </c>
      <c r="AL168" s="7">
        <v>1.6316000000000001E-7</v>
      </c>
      <c r="AM168" s="6">
        <v>90.088570000000004</v>
      </c>
      <c r="AN168" s="6">
        <v>6.262607</v>
      </c>
      <c r="AO168" s="6">
        <v>10.406420000000001</v>
      </c>
      <c r="AP168" s="6">
        <v>269.005</v>
      </c>
      <c r="AQ168" s="6">
        <v>662.91980000000001</v>
      </c>
      <c r="AR168" s="6">
        <f t="shared" si="4"/>
        <v>0.40578815114588518</v>
      </c>
      <c r="AU168" s="6">
        <v>15.929029999999999</v>
      </c>
      <c r="AV168" s="6">
        <v>93.750010000000003</v>
      </c>
      <c r="BN168" s="6">
        <v>13745.68</v>
      </c>
    </row>
    <row r="169" spans="1:66" s="2" customFormat="1" ht="13.75" customHeight="1">
      <c r="A169" s="5" t="s">
        <v>220</v>
      </c>
      <c r="B169" s="5" t="s">
        <v>63</v>
      </c>
      <c r="C169" s="5" t="s">
        <v>283</v>
      </c>
      <c r="D169" s="5" t="s">
        <v>65</v>
      </c>
      <c r="E169" s="5" t="s">
        <v>66</v>
      </c>
      <c r="F169" s="5" t="s">
        <v>67</v>
      </c>
      <c r="G169" s="5" t="s">
        <v>68</v>
      </c>
      <c r="I169" s="5" t="s">
        <v>284</v>
      </c>
      <c r="J169" s="5" t="s">
        <v>81</v>
      </c>
      <c r="L169" s="6">
        <v>5.4054071300000004</v>
      </c>
      <c r="M169" s="6">
        <v>0.114854252</v>
      </c>
      <c r="N169" s="6">
        <v>7.2922333000000006E-2</v>
      </c>
      <c r="O169" s="6">
        <v>2.306981E-3</v>
      </c>
      <c r="P169" s="6">
        <v>1.860087695</v>
      </c>
      <c r="Q169" s="6">
        <v>7.0886769000000002E-2</v>
      </c>
      <c r="R169" s="6">
        <v>0.56000000000000005</v>
      </c>
      <c r="S169" s="6">
        <v>0.91660787099999996</v>
      </c>
      <c r="U169" s="6">
        <v>1094</v>
      </c>
      <c r="V169" s="6">
        <v>23</v>
      </c>
      <c r="W169" s="6">
        <v>1094</v>
      </c>
      <c r="X169" s="6">
        <v>23</v>
      </c>
      <c r="Y169" s="6">
        <v>1012</v>
      </c>
      <c r="Z169" s="6">
        <v>64</v>
      </c>
      <c r="AA169" s="6">
        <v>1067</v>
      </c>
      <c r="AB169" s="6">
        <v>70</v>
      </c>
      <c r="AD169" s="5" t="s">
        <v>71</v>
      </c>
      <c r="AE169" s="6">
        <v>108</v>
      </c>
      <c r="AG169" s="6">
        <v>1012</v>
      </c>
      <c r="AH169" s="6">
        <v>64</v>
      </c>
      <c r="AI169" s="6">
        <v>1094</v>
      </c>
      <c r="AJ169" s="6">
        <v>23</v>
      </c>
      <c r="AL169" s="6">
        <v>2.0671322999999998E-2</v>
      </c>
      <c r="AM169" s="6">
        <v>13.23208</v>
      </c>
      <c r="AN169" s="6">
        <v>0.96284000000000003</v>
      </c>
      <c r="AO169" s="6">
        <v>4.9077299999999999</v>
      </c>
      <c r="AP169" s="6">
        <v>124.6683</v>
      </c>
      <c r="AQ169" s="6">
        <v>76.206590000000006</v>
      </c>
      <c r="AR169" s="6">
        <f t="shared" si="4"/>
        <v>1.6359254494919664</v>
      </c>
      <c r="AU169" s="6">
        <v>31.922750000000001</v>
      </c>
      <c r="AV169" s="6">
        <v>7.2248919999999996</v>
      </c>
      <c r="BN169" s="6">
        <v>11227.1</v>
      </c>
    </row>
    <row r="170" spans="1:66" s="2" customFormat="1" ht="13.75" customHeight="1">
      <c r="A170" s="5" t="s">
        <v>220</v>
      </c>
      <c r="B170" s="5" t="s">
        <v>63</v>
      </c>
      <c r="C170" s="5" t="s">
        <v>285</v>
      </c>
      <c r="D170" s="5" t="s">
        <v>65</v>
      </c>
      <c r="E170" s="5" t="s">
        <v>66</v>
      </c>
      <c r="F170" s="5" t="s">
        <v>67</v>
      </c>
      <c r="G170" s="5" t="s">
        <v>68</v>
      </c>
      <c r="I170" s="5" t="s">
        <v>113</v>
      </c>
      <c r="J170" s="5" t="s">
        <v>83</v>
      </c>
      <c r="L170" s="6">
        <v>5.9583361769999996</v>
      </c>
      <c r="M170" s="6">
        <v>0.11748657799999999</v>
      </c>
      <c r="N170" s="6">
        <v>7.4947448E-2</v>
      </c>
      <c r="O170" s="6">
        <v>2.770991E-3</v>
      </c>
      <c r="P170" s="6">
        <v>1.7343355229999999</v>
      </c>
      <c r="Q170" s="6">
        <v>7.2671811000000003E-2</v>
      </c>
      <c r="R170" s="6">
        <v>0.47</v>
      </c>
      <c r="S170" s="6">
        <v>0.90870408999999996</v>
      </c>
      <c r="U170" s="6">
        <v>997</v>
      </c>
      <c r="V170" s="6">
        <v>19</v>
      </c>
      <c r="W170" s="6">
        <v>1000</v>
      </c>
      <c r="X170" s="6">
        <v>20</v>
      </c>
      <c r="Y170" s="6">
        <v>1067</v>
      </c>
      <c r="Z170" s="6">
        <v>74</v>
      </c>
      <c r="AA170" s="6">
        <v>1021</v>
      </c>
      <c r="AB170" s="6">
        <v>71</v>
      </c>
      <c r="AD170" s="5" t="s">
        <v>71</v>
      </c>
      <c r="AE170" s="6">
        <v>94</v>
      </c>
      <c r="AG170" s="6">
        <v>1067</v>
      </c>
      <c r="AH170" s="6">
        <v>74</v>
      </c>
      <c r="AI170" s="6">
        <v>1000</v>
      </c>
      <c r="AJ170" s="6">
        <v>20</v>
      </c>
      <c r="AL170" s="7">
        <v>2.7402299999999999E-7</v>
      </c>
      <c r="AM170" s="6">
        <v>33.483130000000003</v>
      </c>
      <c r="AN170" s="6">
        <v>2.558192</v>
      </c>
      <c r="AO170" s="6">
        <v>7.4954850000000004</v>
      </c>
      <c r="AP170" s="6">
        <v>131.06049999999999</v>
      </c>
      <c r="AQ170" s="6">
        <v>178.11320000000001</v>
      </c>
      <c r="AR170" s="6">
        <f t="shared" si="4"/>
        <v>0.73582699092487247</v>
      </c>
      <c r="AU170" s="6">
        <v>7.3808290000000003</v>
      </c>
      <c r="AV170" s="6">
        <v>7.7899999999999996E-4</v>
      </c>
      <c r="BN170" s="6">
        <v>9965.4069999999992</v>
      </c>
    </row>
    <row r="171" spans="1:66" s="2" customFormat="1" ht="13.75" customHeight="1">
      <c r="A171" s="5"/>
      <c r="B171" s="5"/>
      <c r="C171" s="5"/>
      <c r="D171" s="5"/>
      <c r="E171" s="5"/>
      <c r="F171" s="5"/>
      <c r="G171" s="5"/>
      <c r="I171" s="5"/>
      <c r="J171" s="5"/>
      <c r="AD171" s="5"/>
      <c r="AL171" s="7"/>
    </row>
    <row r="172" spans="1:66" s="19" customFormat="1" ht="13.75" customHeight="1">
      <c r="A172" s="5" t="s">
        <v>220</v>
      </c>
      <c r="B172" s="5" t="s">
        <v>63</v>
      </c>
      <c r="C172" s="5" t="s">
        <v>286</v>
      </c>
      <c r="D172" s="5" t="s">
        <v>65</v>
      </c>
      <c r="E172" s="5" t="s">
        <v>66</v>
      </c>
      <c r="F172" s="5" t="s">
        <v>67</v>
      </c>
      <c r="G172" s="5" t="s">
        <v>68</v>
      </c>
      <c r="I172" s="5" t="s">
        <v>69</v>
      </c>
      <c r="J172" s="5" t="s">
        <v>287</v>
      </c>
      <c r="L172" s="6">
        <v>11.549996480000001</v>
      </c>
      <c r="M172" s="6">
        <v>0.161330686</v>
      </c>
      <c r="N172" s="6">
        <v>7.1063589999999996E-2</v>
      </c>
      <c r="O172" s="6">
        <v>2.5626189999999999E-3</v>
      </c>
      <c r="P172" s="6">
        <v>0.84833339799999996</v>
      </c>
      <c r="Q172" s="6">
        <v>3.2806452E-2</v>
      </c>
      <c r="R172" s="6">
        <v>0.36</v>
      </c>
      <c r="S172" s="6">
        <v>0.872329295</v>
      </c>
      <c r="U172" s="6">
        <v>527</v>
      </c>
      <c r="V172" s="6">
        <v>7</v>
      </c>
      <c r="W172" s="6">
        <v>535</v>
      </c>
      <c r="X172" s="6">
        <v>7</v>
      </c>
      <c r="Y172" s="6">
        <v>959</v>
      </c>
      <c r="Z172" s="6">
        <v>74</v>
      </c>
      <c r="AA172" s="6">
        <v>624</v>
      </c>
      <c r="AB172" s="6">
        <v>33</v>
      </c>
      <c r="AD172" s="5" t="s">
        <v>141</v>
      </c>
      <c r="AE172" s="6">
        <v>56</v>
      </c>
      <c r="AG172" s="6">
        <v>535</v>
      </c>
      <c r="AH172" s="6">
        <v>7</v>
      </c>
      <c r="AI172" s="6">
        <v>535</v>
      </c>
      <c r="AJ172" s="6">
        <v>7</v>
      </c>
      <c r="AL172" s="6">
        <v>2.5224269999999998E-3</v>
      </c>
      <c r="AM172" s="6">
        <v>8.9180460000000004</v>
      </c>
      <c r="AN172" s="6">
        <v>0.60833499999999996</v>
      </c>
      <c r="AO172" s="6">
        <v>4.8805639999999997</v>
      </c>
      <c r="AP172" s="6">
        <v>172.9667</v>
      </c>
      <c r="AQ172" s="6">
        <v>102.6191</v>
      </c>
      <c r="AR172" s="6">
        <f>AP172/AQ172</f>
        <v>1.6855215062303217</v>
      </c>
      <c r="AU172" s="6">
        <v>9.4977769999999992</v>
      </c>
      <c r="AV172" s="6">
        <v>57.92539</v>
      </c>
      <c r="BN172" s="6">
        <v>10748.29</v>
      </c>
    </row>
    <row r="173" spans="1:66" s="19" customFormat="1" ht="13.75" customHeight="1">
      <c r="A173" s="5" t="s">
        <v>220</v>
      </c>
      <c r="B173" s="5" t="s">
        <v>63</v>
      </c>
      <c r="C173" s="5" t="s">
        <v>288</v>
      </c>
      <c r="D173" s="5" t="s">
        <v>65</v>
      </c>
      <c r="E173" s="5" t="s">
        <v>66</v>
      </c>
      <c r="F173" s="5" t="s">
        <v>67</v>
      </c>
      <c r="G173" s="5" t="s">
        <v>68</v>
      </c>
      <c r="I173" s="5" t="s">
        <v>69</v>
      </c>
      <c r="J173" s="5" t="s">
        <v>73</v>
      </c>
      <c r="L173" s="6">
        <v>1.977100469</v>
      </c>
      <c r="M173" s="6">
        <v>2.1781135E-2</v>
      </c>
      <c r="N173" s="6">
        <v>0.18766481700000001</v>
      </c>
      <c r="O173" s="6">
        <v>1.123714E-3</v>
      </c>
      <c r="P173" s="6">
        <v>13.087460829999999</v>
      </c>
      <c r="Q173" s="6">
        <v>0.164101572</v>
      </c>
      <c r="R173" s="6">
        <v>0.88</v>
      </c>
      <c r="S173" s="6">
        <v>1.070608778</v>
      </c>
      <c r="U173" s="6">
        <v>2609</v>
      </c>
      <c r="V173" s="6">
        <v>32</v>
      </c>
      <c r="W173" s="6">
        <v>2639</v>
      </c>
      <c r="X173" s="6">
        <v>29</v>
      </c>
      <c r="Y173" s="6">
        <v>2722</v>
      </c>
      <c r="Z173" s="6">
        <v>10</v>
      </c>
      <c r="AA173" s="6">
        <v>2686</v>
      </c>
      <c r="AB173" s="6">
        <v>154</v>
      </c>
      <c r="AD173" s="5" t="s">
        <v>141</v>
      </c>
      <c r="AE173" s="6">
        <v>97</v>
      </c>
      <c r="AG173" s="6">
        <v>2722</v>
      </c>
      <c r="AH173" s="6">
        <v>10</v>
      </c>
      <c r="AI173" s="6">
        <v>2722</v>
      </c>
      <c r="AJ173" s="6">
        <v>10</v>
      </c>
      <c r="AL173" s="7">
        <v>1.95454E-7</v>
      </c>
      <c r="AM173" s="6">
        <v>102.928</v>
      </c>
      <c r="AN173" s="6">
        <v>19.303360000000001</v>
      </c>
      <c r="AO173" s="6">
        <v>18.81185</v>
      </c>
      <c r="AP173" s="6">
        <v>125.9344</v>
      </c>
      <c r="AQ173" s="6">
        <v>201.40880000000001</v>
      </c>
      <c r="AR173" s="6">
        <f>AP173/AQ173</f>
        <v>0.62526761492049998</v>
      </c>
      <c r="AU173" s="6">
        <v>7.3051199999999996</v>
      </c>
      <c r="AV173" s="6">
        <v>20.845420000000001</v>
      </c>
      <c r="BN173" s="6">
        <v>11451.09</v>
      </c>
    </row>
    <row r="174" spans="1:66" s="19" customFormat="1" ht="13.75" customHeight="1">
      <c r="A174" s="5" t="s">
        <v>220</v>
      </c>
      <c r="B174" s="5" t="s">
        <v>63</v>
      </c>
      <c r="C174" s="5" t="s">
        <v>289</v>
      </c>
      <c r="D174" s="5" t="s">
        <v>65</v>
      </c>
      <c r="E174" s="5" t="s">
        <v>66</v>
      </c>
      <c r="F174" s="5" t="s">
        <v>67</v>
      </c>
      <c r="G174" s="5" t="s">
        <v>68</v>
      </c>
      <c r="I174" s="5" t="s">
        <v>69</v>
      </c>
      <c r="J174" s="5" t="s">
        <v>87</v>
      </c>
      <c r="L174" s="6">
        <v>10.471377629999999</v>
      </c>
      <c r="M174" s="6">
        <v>0.245506053</v>
      </c>
      <c r="N174" s="6">
        <v>0.19610382200000001</v>
      </c>
      <c r="O174" s="6">
        <v>6.2040790000000004E-3</v>
      </c>
      <c r="P174" s="6">
        <v>2.5821621459999999</v>
      </c>
      <c r="Q174" s="6">
        <v>0.101678513</v>
      </c>
      <c r="R174" s="6">
        <v>0.6</v>
      </c>
      <c r="S174" s="6">
        <v>0.87623404100000002</v>
      </c>
      <c r="U174" s="6">
        <v>492</v>
      </c>
      <c r="V174" s="6">
        <v>12</v>
      </c>
      <c r="W174" s="6">
        <v>588</v>
      </c>
      <c r="X174" s="6">
        <v>14</v>
      </c>
      <c r="Y174" s="6">
        <v>2794</v>
      </c>
      <c r="Z174" s="6">
        <v>52</v>
      </c>
      <c r="AA174" s="6">
        <v>1296</v>
      </c>
      <c r="AB174" s="6">
        <v>98</v>
      </c>
      <c r="AD174" s="5" t="s">
        <v>141</v>
      </c>
      <c r="AE174" s="6">
        <v>21</v>
      </c>
      <c r="AG174" s="6">
        <v>588</v>
      </c>
      <c r="AH174" s="6">
        <v>14</v>
      </c>
      <c r="AI174" s="6">
        <v>588</v>
      </c>
      <c r="AJ174" s="6">
        <v>14</v>
      </c>
      <c r="AL174" s="6">
        <v>9.5806889999999999E-3</v>
      </c>
      <c r="AM174" s="6">
        <v>10.89376</v>
      </c>
      <c r="AN174" s="6">
        <v>2.107901</v>
      </c>
      <c r="AO174" s="6">
        <v>4.4970270000000001</v>
      </c>
      <c r="AP174" s="6">
        <v>32.94896</v>
      </c>
      <c r="AQ174" s="6">
        <v>112.24590000000001</v>
      </c>
      <c r="AR174" s="6">
        <f>AP174/AQ174</f>
        <v>0.29354265946462182</v>
      </c>
      <c r="AU174" s="6">
        <v>566603.5</v>
      </c>
      <c r="AV174" s="6">
        <v>40780.550000000003</v>
      </c>
      <c r="BN174" s="6">
        <v>48.061549999999997</v>
      </c>
    </row>
  </sheetData>
  <pageMargins left="1" right="1" top="1" bottom="1" header="0.25" footer="0.25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T67"/>
  <sheetViews>
    <sheetView showGridLines="0" workbookViewId="0">
      <selection activeCell="C38" sqref="C38"/>
    </sheetView>
  </sheetViews>
  <sheetFormatPr baseColWidth="10" defaultColWidth="14.5" defaultRowHeight="15.75" customHeight="1" x14ac:dyDescent="0"/>
  <cols>
    <col min="1" max="1" width="18.5" style="20" customWidth="1"/>
    <col min="2" max="2" width="26" style="20" customWidth="1"/>
    <col min="3" max="3" width="19" style="20" customWidth="1"/>
    <col min="4" max="9" width="14.5" style="20" customWidth="1"/>
    <col min="10" max="11" width="22" style="20" customWidth="1"/>
    <col min="12" max="254" width="14.5" style="20" customWidth="1"/>
  </cols>
  <sheetData>
    <row r="1" spans="1:254" ht="13.75" customHeight="1">
      <c r="A1" s="3" t="s">
        <v>3</v>
      </c>
      <c r="B1" s="3" t="s">
        <v>4</v>
      </c>
      <c r="C1" s="3" t="s">
        <v>5</v>
      </c>
      <c r="D1" s="3" t="s">
        <v>6</v>
      </c>
      <c r="E1" s="3" t="s">
        <v>7</v>
      </c>
      <c r="F1" s="3" t="s">
        <v>8</v>
      </c>
      <c r="G1" s="3" t="s">
        <v>9</v>
      </c>
      <c r="H1" s="21"/>
      <c r="I1" s="3" t="s">
        <v>10</v>
      </c>
      <c r="J1" s="4"/>
      <c r="K1" s="3" t="s">
        <v>12</v>
      </c>
      <c r="L1" s="4"/>
      <c r="M1" s="3" t="s">
        <v>13</v>
      </c>
      <c r="N1" s="4"/>
      <c r="O1" s="3" t="s">
        <v>15</v>
      </c>
      <c r="P1" s="4"/>
      <c r="Q1" s="3" t="s">
        <v>16</v>
      </c>
      <c r="R1" s="4"/>
      <c r="S1" s="3" t="s">
        <v>17</v>
      </c>
      <c r="T1" s="4"/>
      <c r="U1" s="3" t="s">
        <v>13</v>
      </c>
      <c r="V1" s="4"/>
      <c r="W1" s="4"/>
      <c r="X1" s="3" t="s">
        <v>19</v>
      </c>
      <c r="Y1" s="4"/>
      <c r="Z1" s="3" t="s">
        <v>20</v>
      </c>
      <c r="AA1" s="3" t="s">
        <v>21</v>
      </c>
      <c r="AB1" s="3" t="s">
        <v>22</v>
      </c>
      <c r="AC1" s="3" t="s">
        <v>21</v>
      </c>
      <c r="AD1" s="4"/>
      <c r="AE1" s="3" t="s">
        <v>23</v>
      </c>
      <c r="AF1" s="3" t="s">
        <v>24</v>
      </c>
      <c r="AG1" s="3" t="s">
        <v>25</v>
      </c>
      <c r="AH1" s="3" t="s">
        <v>26</v>
      </c>
      <c r="AI1" s="3" t="s">
        <v>27</v>
      </c>
      <c r="AJ1" s="3" t="s">
        <v>28</v>
      </c>
      <c r="AK1" s="3" t="s">
        <v>29</v>
      </c>
      <c r="AL1" s="4"/>
      <c r="AM1" s="3" t="s">
        <v>30</v>
      </c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22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4"/>
    </row>
    <row r="2" spans="1:254" ht="13.75" customHeight="1">
      <c r="A2" s="4"/>
      <c r="B2" s="4"/>
      <c r="C2" s="4"/>
      <c r="D2" s="4"/>
      <c r="E2" s="3" t="s">
        <v>31</v>
      </c>
      <c r="F2" s="3" t="s">
        <v>32</v>
      </c>
      <c r="G2" s="3" t="s">
        <v>33</v>
      </c>
      <c r="H2" s="21"/>
      <c r="I2" s="4"/>
      <c r="J2" s="4"/>
      <c r="K2" s="3" t="s">
        <v>34</v>
      </c>
      <c r="L2" s="3" t="s">
        <v>35</v>
      </c>
      <c r="M2" s="3" t="s">
        <v>34</v>
      </c>
      <c r="N2" s="3" t="s">
        <v>35</v>
      </c>
      <c r="O2" s="3" t="s">
        <v>37</v>
      </c>
      <c r="P2" s="4"/>
      <c r="Q2" s="3" t="s">
        <v>38</v>
      </c>
      <c r="R2" s="3" t="s">
        <v>35</v>
      </c>
      <c r="S2" s="3" t="s">
        <v>38</v>
      </c>
      <c r="T2" s="3" t="s">
        <v>35</v>
      </c>
      <c r="U2" s="3" t="s">
        <v>38</v>
      </c>
      <c r="V2" s="3" t="s">
        <v>35</v>
      </c>
      <c r="W2" s="4"/>
      <c r="X2" s="4"/>
      <c r="Y2" s="4"/>
      <c r="Z2" s="4"/>
      <c r="AA2" s="4"/>
      <c r="AB2" s="4"/>
      <c r="AC2" s="4"/>
      <c r="AD2" s="4"/>
      <c r="AE2" s="3" t="s">
        <v>39</v>
      </c>
      <c r="AF2" s="3" t="s">
        <v>39</v>
      </c>
      <c r="AG2" s="3" t="s">
        <v>39</v>
      </c>
      <c r="AH2" s="3" t="s">
        <v>39</v>
      </c>
      <c r="AI2" s="3" t="s">
        <v>39</v>
      </c>
      <c r="AJ2" s="3" t="s">
        <v>39</v>
      </c>
      <c r="AK2" s="4"/>
      <c r="AL2" s="4"/>
      <c r="AM2" s="3" t="s">
        <v>40</v>
      </c>
      <c r="AN2" s="3" t="s">
        <v>41</v>
      </c>
      <c r="AO2" s="3" t="s">
        <v>42</v>
      </c>
      <c r="AP2" s="3" t="s">
        <v>43</v>
      </c>
      <c r="AQ2" s="3" t="s">
        <v>44</v>
      </c>
      <c r="AR2" s="3" t="s">
        <v>45</v>
      </c>
      <c r="AS2" s="3" t="s">
        <v>46</v>
      </c>
      <c r="AT2" s="3" t="s">
        <v>47</v>
      </c>
      <c r="AU2" s="3" t="s">
        <v>48</v>
      </c>
      <c r="AV2" s="3" t="s">
        <v>49</v>
      </c>
      <c r="AW2" s="3" t="s">
        <v>50</v>
      </c>
      <c r="AX2" s="3" t="s">
        <v>51</v>
      </c>
      <c r="AY2" s="3" t="s">
        <v>52</v>
      </c>
      <c r="AZ2" s="3" t="s">
        <v>53</v>
      </c>
      <c r="BA2" s="3" t="s">
        <v>54</v>
      </c>
      <c r="BB2" s="3" t="s">
        <v>55</v>
      </c>
      <c r="BC2" s="3" t="s">
        <v>56</v>
      </c>
      <c r="BD2" s="3" t="s">
        <v>57</v>
      </c>
      <c r="BE2" s="3" t="s">
        <v>58</v>
      </c>
      <c r="BF2" s="3" t="s">
        <v>59</v>
      </c>
      <c r="BG2" s="3" t="s">
        <v>60</v>
      </c>
      <c r="BH2" s="3" t="s">
        <v>61</v>
      </c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25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/>
      <c r="DS2" s="26"/>
      <c r="DT2" s="26"/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  <c r="HV2" s="26"/>
      <c r="HW2" s="26"/>
      <c r="HX2" s="26"/>
      <c r="HY2" s="26"/>
      <c r="HZ2" s="26"/>
      <c r="IA2" s="26"/>
      <c r="IB2" s="26"/>
      <c r="IC2" s="26"/>
      <c r="ID2" s="26"/>
      <c r="IE2" s="26"/>
      <c r="IF2" s="26"/>
      <c r="IG2" s="26"/>
      <c r="IH2" s="26"/>
      <c r="II2" s="26"/>
      <c r="IJ2" s="26"/>
      <c r="IK2" s="26"/>
      <c r="IL2" s="26"/>
      <c r="IM2" s="26"/>
      <c r="IN2" s="26"/>
      <c r="IO2" s="26"/>
      <c r="IP2" s="26"/>
      <c r="IQ2" s="26"/>
      <c r="IR2" s="26"/>
      <c r="IS2" s="26"/>
      <c r="IT2" s="27"/>
    </row>
    <row r="3" spans="1:254" ht="13.75" customHeight="1">
      <c r="A3" s="5" t="s">
        <v>290</v>
      </c>
      <c r="B3" s="5" t="s">
        <v>291</v>
      </c>
      <c r="C3" s="5" t="s">
        <v>292</v>
      </c>
      <c r="D3" s="5" t="s">
        <v>65</v>
      </c>
      <c r="E3" s="5" t="s">
        <v>293</v>
      </c>
      <c r="F3" s="5" t="s">
        <v>67</v>
      </c>
      <c r="G3" s="6">
        <v>2</v>
      </c>
      <c r="H3" s="21"/>
      <c r="I3" s="5" t="s">
        <v>294</v>
      </c>
      <c r="J3" s="21"/>
      <c r="K3" s="6">
        <v>3.12</v>
      </c>
      <c r="L3" s="6">
        <v>0.06</v>
      </c>
      <c r="M3" s="6">
        <v>0.13400000000000001</v>
      </c>
      <c r="N3" s="6">
        <v>2E-3</v>
      </c>
      <c r="O3" s="6">
        <v>0.98099999999999998</v>
      </c>
      <c r="P3" s="21"/>
      <c r="Q3" s="6">
        <v>1742</v>
      </c>
      <c r="R3" s="6">
        <v>31</v>
      </c>
      <c r="S3" s="6">
        <v>1792</v>
      </c>
      <c r="T3" s="6">
        <v>32</v>
      </c>
      <c r="U3" s="6">
        <v>2151</v>
      </c>
      <c r="V3" s="6">
        <v>26</v>
      </c>
      <c r="W3" s="21"/>
      <c r="X3" s="28">
        <v>0.83299999999999996</v>
      </c>
      <c r="Y3" s="21"/>
      <c r="Z3" s="21"/>
      <c r="AA3" s="21"/>
      <c r="AB3" s="21"/>
      <c r="AC3" s="21"/>
      <c r="AD3" s="21"/>
      <c r="AE3" s="5" t="s">
        <v>295</v>
      </c>
      <c r="AF3" s="6">
        <v>225</v>
      </c>
      <c r="AG3" s="6">
        <v>29</v>
      </c>
      <c r="AH3" s="6">
        <v>49</v>
      </c>
      <c r="AI3" s="6">
        <v>374</v>
      </c>
      <c r="AJ3" s="6">
        <v>724</v>
      </c>
      <c r="AK3" s="29">
        <f t="shared" ref="AK3:AK14" si="0">AI3/AJ3</f>
        <v>0.51657458563535907</v>
      </c>
      <c r="AL3" s="21"/>
      <c r="AM3" s="6">
        <v>892</v>
      </c>
      <c r="AN3" s="6">
        <v>30</v>
      </c>
      <c r="AO3" s="6">
        <v>247</v>
      </c>
      <c r="AP3" s="6">
        <v>1130</v>
      </c>
      <c r="AQ3" s="6">
        <v>497700</v>
      </c>
      <c r="AR3" s="6">
        <v>2</v>
      </c>
      <c r="AS3" s="6">
        <v>6</v>
      </c>
      <c r="AT3" s="6">
        <v>27</v>
      </c>
      <c r="AU3" s="6">
        <v>3</v>
      </c>
      <c r="AV3" s="6">
        <v>18</v>
      </c>
      <c r="AW3" s="6">
        <v>8</v>
      </c>
      <c r="AX3" s="6">
        <v>2</v>
      </c>
      <c r="AY3" s="6">
        <v>23</v>
      </c>
      <c r="AZ3" s="6">
        <v>8</v>
      </c>
      <c r="BA3" s="6">
        <v>94</v>
      </c>
      <c r="BB3" s="6">
        <v>34</v>
      </c>
      <c r="BC3" s="6">
        <v>166</v>
      </c>
      <c r="BD3" s="6">
        <v>39</v>
      </c>
      <c r="BE3" s="6">
        <v>342</v>
      </c>
      <c r="BF3" s="6">
        <v>62</v>
      </c>
      <c r="BG3" s="6">
        <v>13811</v>
      </c>
      <c r="BH3" s="6">
        <v>2</v>
      </c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5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  <c r="HV3" s="26"/>
      <c r="HW3" s="26"/>
      <c r="HX3" s="26"/>
      <c r="HY3" s="26"/>
      <c r="HZ3" s="26"/>
      <c r="IA3" s="26"/>
      <c r="IB3" s="26"/>
      <c r="IC3" s="26"/>
      <c r="ID3" s="26"/>
      <c r="IE3" s="26"/>
      <c r="IF3" s="26"/>
      <c r="IG3" s="26"/>
      <c r="IH3" s="26"/>
      <c r="II3" s="26"/>
      <c r="IJ3" s="26"/>
      <c r="IK3" s="26"/>
      <c r="IL3" s="26"/>
      <c r="IM3" s="26"/>
      <c r="IN3" s="26"/>
      <c r="IO3" s="26"/>
      <c r="IP3" s="26"/>
      <c r="IQ3" s="26"/>
      <c r="IR3" s="26"/>
      <c r="IS3" s="26"/>
      <c r="IT3" s="27"/>
    </row>
    <row r="4" spans="1:254" ht="13.75" customHeight="1">
      <c r="A4" s="5" t="s">
        <v>290</v>
      </c>
      <c r="B4" s="5" t="s">
        <v>291</v>
      </c>
      <c r="C4" s="5" t="s">
        <v>296</v>
      </c>
      <c r="D4" s="5" t="s">
        <v>65</v>
      </c>
      <c r="E4" s="5" t="s">
        <v>293</v>
      </c>
      <c r="F4" s="5" t="s">
        <v>67</v>
      </c>
      <c r="G4" s="6">
        <v>2</v>
      </c>
      <c r="H4" s="21"/>
      <c r="I4" s="5" t="s">
        <v>297</v>
      </c>
      <c r="J4" s="21"/>
      <c r="K4" s="6">
        <v>3.13</v>
      </c>
      <c r="L4" s="6">
        <v>0.06</v>
      </c>
      <c r="M4" s="6">
        <v>0.13</v>
      </c>
      <c r="N4" s="6">
        <v>2.8E-3</v>
      </c>
      <c r="O4" s="6">
        <v>0.98099999999999998</v>
      </c>
      <c r="P4" s="21"/>
      <c r="Q4" s="6">
        <v>1748</v>
      </c>
      <c r="R4" s="6">
        <v>35</v>
      </c>
      <c r="S4" s="6">
        <v>1789</v>
      </c>
      <c r="T4" s="6">
        <v>37</v>
      </c>
      <c r="U4" s="6">
        <v>2098</v>
      </c>
      <c r="V4" s="6">
        <v>38</v>
      </c>
      <c r="W4" s="21"/>
      <c r="X4" s="28">
        <v>0.85299999999999998</v>
      </c>
      <c r="Y4" s="21"/>
      <c r="Z4" s="21"/>
      <c r="AA4" s="21"/>
      <c r="AB4" s="21"/>
      <c r="AC4" s="21"/>
      <c r="AD4" s="21"/>
      <c r="AE4" s="5" t="s">
        <v>298</v>
      </c>
      <c r="AF4" s="6">
        <v>288</v>
      </c>
      <c r="AG4" s="6">
        <v>37</v>
      </c>
      <c r="AH4" s="6">
        <v>17</v>
      </c>
      <c r="AI4" s="6">
        <v>119</v>
      </c>
      <c r="AJ4" s="6">
        <v>922</v>
      </c>
      <c r="AK4" s="29">
        <f t="shared" si="0"/>
        <v>0.12906724511930587</v>
      </c>
      <c r="AL4" s="21"/>
      <c r="AM4" s="6">
        <v>1278</v>
      </c>
      <c r="AN4" s="6">
        <v>41</v>
      </c>
      <c r="AO4" s="6">
        <v>165</v>
      </c>
      <c r="AP4" s="6">
        <v>1293</v>
      </c>
      <c r="AQ4" s="6">
        <v>497700</v>
      </c>
      <c r="AR4" s="6">
        <v>3</v>
      </c>
      <c r="AS4" s="6">
        <v>0</v>
      </c>
      <c r="AT4" s="6">
        <v>2</v>
      </c>
      <c r="AU4" s="6">
        <v>0</v>
      </c>
      <c r="AV4" s="6">
        <v>2</v>
      </c>
      <c r="AW4" s="6">
        <v>1</v>
      </c>
      <c r="AX4" s="6">
        <v>1</v>
      </c>
      <c r="AY4" s="6">
        <v>17</v>
      </c>
      <c r="AZ4" s="6">
        <v>7</v>
      </c>
      <c r="BA4" s="6">
        <v>105</v>
      </c>
      <c r="BB4" s="6">
        <v>41</v>
      </c>
      <c r="BC4" s="6">
        <v>235</v>
      </c>
      <c r="BD4" s="6">
        <v>60</v>
      </c>
      <c r="BE4" s="6">
        <v>633</v>
      </c>
      <c r="BF4" s="6">
        <v>134</v>
      </c>
      <c r="BG4" s="6">
        <v>13943</v>
      </c>
      <c r="BH4" s="6">
        <v>4</v>
      </c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5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  <c r="GS4" s="26"/>
      <c r="GT4" s="26"/>
      <c r="GU4" s="26"/>
      <c r="GV4" s="26"/>
      <c r="GW4" s="26"/>
      <c r="GX4" s="26"/>
      <c r="GY4" s="26"/>
      <c r="GZ4" s="26"/>
      <c r="HA4" s="26"/>
      <c r="HB4" s="26"/>
      <c r="HC4" s="26"/>
      <c r="HD4" s="26"/>
      <c r="HE4" s="26"/>
      <c r="HF4" s="26"/>
      <c r="HG4" s="26"/>
      <c r="HH4" s="26"/>
      <c r="HI4" s="26"/>
      <c r="HJ4" s="26"/>
      <c r="HK4" s="26"/>
      <c r="HL4" s="26"/>
      <c r="HM4" s="26"/>
      <c r="HN4" s="26"/>
      <c r="HO4" s="26"/>
      <c r="HP4" s="26"/>
      <c r="HQ4" s="26"/>
      <c r="HR4" s="26"/>
      <c r="HS4" s="26"/>
      <c r="HT4" s="26"/>
      <c r="HU4" s="26"/>
      <c r="HV4" s="26"/>
      <c r="HW4" s="26"/>
      <c r="HX4" s="26"/>
      <c r="HY4" s="26"/>
      <c r="HZ4" s="26"/>
      <c r="IA4" s="26"/>
      <c r="IB4" s="26"/>
      <c r="IC4" s="26"/>
      <c r="ID4" s="26"/>
      <c r="IE4" s="26"/>
      <c r="IF4" s="26"/>
      <c r="IG4" s="26"/>
      <c r="IH4" s="26"/>
      <c r="II4" s="26"/>
      <c r="IJ4" s="26"/>
      <c r="IK4" s="26"/>
      <c r="IL4" s="26"/>
      <c r="IM4" s="26"/>
      <c r="IN4" s="26"/>
      <c r="IO4" s="26"/>
      <c r="IP4" s="26"/>
      <c r="IQ4" s="26"/>
      <c r="IR4" s="26"/>
      <c r="IS4" s="26"/>
      <c r="IT4" s="27"/>
    </row>
    <row r="5" spans="1:254" ht="13.75" customHeight="1">
      <c r="A5" s="5" t="s">
        <v>290</v>
      </c>
      <c r="B5" s="5" t="s">
        <v>291</v>
      </c>
      <c r="C5" s="5" t="s">
        <v>299</v>
      </c>
      <c r="D5" s="5" t="s">
        <v>65</v>
      </c>
      <c r="E5" s="5" t="s">
        <v>293</v>
      </c>
      <c r="F5" s="5" t="s">
        <v>67</v>
      </c>
      <c r="G5" s="6">
        <v>2</v>
      </c>
      <c r="H5" s="21"/>
      <c r="I5" s="5" t="s">
        <v>300</v>
      </c>
      <c r="J5" s="21"/>
      <c r="K5" s="6">
        <v>3</v>
      </c>
      <c r="L5" s="6">
        <v>0.09</v>
      </c>
      <c r="M5" s="6">
        <v>0.1305</v>
      </c>
      <c r="N5" s="6">
        <v>2.0999999999999999E-3</v>
      </c>
      <c r="O5" s="6">
        <v>0.98699999999999999</v>
      </c>
      <c r="P5" s="21"/>
      <c r="Q5" s="6">
        <v>1820</v>
      </c>
      <c r="R5" s="6">
        <v>52</v>
      </c>
      <c r="S5" s="6">
        <v>1856</v>
      </c>
      <c r="T5" s="6">
        <v>54</v>
      </c>
      <c r="U5" s="6">
        <v>2104</v>
      </c>
      <c r="V5" s="6">
        <v>28</v>
      </c>
      <c r="W5" s="21"/>
      <c r="X5" s="28">
        <v>0.88200000000000001</v>
      </c>
      <c r="Y5" s="21"/>
      <c r="Z5" s="21"/>
      <c r="AA5" s="21"/>
      <c r="AB5" s="21"/>
      <c r="AC5" s="21"/>
      <c r="AD5" s="21"/>
      <c r="AE5" s="5" t="s">
        <v>301</v>
      </c>
      <c r="AF5" s="6">
        <v>673</v>
      </c>
      <c r="AG5" s="6">
        <v>90</v>
      </c>
      <c r="AH5" s="6">
        <v>8</v>
      </c>
      <c r="AI5" s="6">
        <v>49</v>
      </c>
      <c r="AJ5" s="6">
        <v>1746</v>
      </c>
      <c r="AK5" s="29">
        <f t="shared" si="0"/>
        <v>2.8064146620847653E-2</v>
      </c>
      <c r="AL5" s="21"/>
      <c r="AM5" s="6">
        <v>552</v>
      </c>
      <c r="AN5" s="6">
        <v>5</v>
      </c>
      <c r="AO5" s="6">
        <v>54</v>
      </c>
      <c r="AP5" s="6">
        <v>734</v>
      </c>
      <c r="AQ5" s="6">
        <v>497700</v>
      </c>
      <c r="AR5" s="6">
        <v>1</v>
      </c>
      <c r="AS5" s="6">
        <v>0</v>
      </c>
      <c r="AT5" s="6">
        <v>4</v>
      </c>
      <c r="AU5" s="6">
        <v>0</v>
      </c>
      <c r="AV5" s="6">
        <v>1</v>
      </c>
      <c r="AW5" s="6">
        <v>3</v>
      </c>
      <c r="AX5" s="6">
        <v>0</v>
      </c>
      <c r="AY5" s="6">
        <v>20</v>
      </c>
      <c r="AZ5" s="6">
        <v>8</v>
      </c>
      <c r="BA5" s="6">
        <v>83</v>
      </c>
      <c r="BB5" s="6">
        <v>24</v>
      </c>
      <c r="BC5" s="6">
        <v>84</v>
      </c>
      <c r="BD5" s="6">
        <v>12</v>
      </c>
      <c r="BE5" s="6">
        <v>78</v>
      </c>
      <c r="BF5" s="6">
        <v>11</v>
      </c>
      <c r="BG5" s="6">
        <v>12560</v>
      </c>
      <c r="BH5" s="6">
        <v>1</v>
      </c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5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  <c r="IS5" s="26"/>
      <c r="IT5" s="27"/>
    </row>
    <row r="6" spans="1:254" ht="13.75" customHeight="1">
      <c r="A6" s="5" t="s">
        <v>290</v>
      </c>
      <c r="B6" s="5" t="s">
        <v>291</v>
      </c>
      <c r="C6" s="5" t="s">
        <v>302</v>
      </c>
      <c r="D6" s="5" t="s">
        <v>65</v>
      </c>
      <c r="E6" s="5" t="s">
        <v>293</v>
      </c>
      <c r="F6" s="5" t="s">
        <v>67</v>
      </c>
      <c r="G6" s="6">
        <v>2</v>
      </c>
      <c r="H6" s="21"/>
      <c r="I6" s="5" t="s">
        <v>69</v>
      </c>
      <c r="J6" s="21"/>
      <c r="K6" s="6">
        <v>2.71</v>
      </c>
      <c r="L6" s="6">
        <v>0.04</v>
      </c>
      <c r="M6" s="6">
        <v>0.13339999999999999</v>
      </c>
      <c r="N6" s="6">
        <v>1E-3</v>
      </c>
      <c r="O6" s="6">
        <v>1.0049999999999999</v>
      </c>
      <c r="P6" s="21"/>
      <c r="Q6" s="6">
        <v>2003</v>
      </c>
      <c r="R6" s="6">
        <v>31</v>
      </c>
      <c r="S6" s="6">
        <v>2023</v>
      </c>
      <c r="T6" s="6">
        <v>31</v>
      </c>
      <c r="U6" s="6">
        <v>2143</v>
      </c>
      <c r="V6" s="6">
        <v>13</v>
      </c>
      <c r="W6" s="21"/>
      <c r="X6" s="28">
        <v>0.94399999999999995</v>
      </c>
      <c r="Y6" s="21"/>
      <c r="Z6" s="21"/>
      <c r="AA6" s="21"/>
      <c r="AB6" s="21"/>
      <c r="AC6" s="21"/>
      <c r="AD6" s="21"/>
      <c r="AE6" s="5" t="s">
        <v>303</v>
      </c>
      <c r="AF6" s="6">
        <v>108</v>
      </c>
      <c r="AG6" s="6">
        <v>12</v>
      </c>
      <c r="AH6" s="6">
        <v>11</v>
      </c>
      <c r="AI6" s="6">
        <v>95</v>
      </c>
      <c r="AJ6" s="6">
        <v>279</v>
      </c>
      <c r="AK6" s="29">
        <f t="shared" si="0"/>
        <v>0.34050179211469533</v>
      </c>
      <c r="AL6" s="21"/>
      <c r="AM6" s="6">
        <v>448</v>
      </c>
      <c r="AN6" s="6">
        <v>12</v>
      </c>
      <c r="AO6" s="6">
        <v>45</v>
      </c>
      <c r="AP6" s="6">
        <v>1083</v>
      </c>
      <c r="AQ6" s="6">
        <v>497700</v>
      </c>
      <c r="AR6" s="6">
        <v>4</v>
      </c>
      <c r="AS6" s="6">
        <v>0</v>
      </c>
      <c r="AT6" s="6">
        <v>10</v>
      </c>
      <c r="AU6" s="6">
        <v>1</v>
      </c>
      <c r="AV6" s="6">
        <v>6</v>
      </c>
      <c r="AW6" s="6">
        <v>5</v>
      </c>
      <c r="AX6" s="6">
        <v>0</v>
      </c>
      <c r="AY6" s="6">
        <v>22</v>
      </c>
      <c r="AZ6" s="6">
        <v>8</v>
      </c>
      <c r="BA6" s="6">
        <v>94</v>
      </c>
      <c r="BB6" s="6">
        <v>36</v>
      </c>
      <c r="BC6" s="6">
        <v>165</v>
      </c>
      <c r="BD6" s="6">
        <v>34</v>
      </c>
      <c r="BE6" s="6">
        <v>315</v>
      </c>
      <c r="BF6" s="6">
        <v>56</v>
      </c>
      <c r="BG6" s="6">
        <v>13138</v>
      </c>
      <c r="BH6" s="6">
        <v>2</v>
      </c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5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  <c r="IS6" s="26"/>
      <c r="IT6" s="27"/>
    </row>
    <row r="7" spans="1:254" ht="13.75" customHeight="1">
      <c r="A7" s="5" t="s">
        <v>290</v>
      </c>
      <c r="B7" s="5" t="s">
        <v>291</v>
      </c>
      <c r="C7" s="5" t="s">
        <v>304</v>
      </c>
      <c r="D7" s="5" t="s">
        <v>65</v>
      </c>
      <c r="E7" s="5" t="s">
        <v>293</v>
      </c>
      <c r="F7" s="5" t="s">
        <v>67</v>
      </c>
      <c r="G7" s="6">
        <v>2</v>
      </c>
      <c r="H7" s="21"/>
      <c r="I7" s="5" t="s">
        <v>69</v>
      </c>
      <c r="J7" s="21"/>
      <c r="K7" s="6">
        <v>2.73</v>
      </c>
      <c r="L7" s="6">
        <v>0.04</v>
      </c>
      <c r="M7" s="6">
        <v>0.11409999999999999</v>
      </c>
      <c r="N7" s="6">
        <v>1.6000000000000001E-3</v>
      </c>
      <c r="O7" s="6">
        <v>1.0029999999999999</v>
      </c>
      <c r="P7" s="21"/>
      <c r="Q7" s="6">
        <v>2012</v>
      </c>
      <c r="R7" s="6">
        <v>29</v>
      </c>
      <c r="S7" s="6">
        <v>2012</v>
      </c>
      <c r="T7" s="6">
        <v>29</v>
      </c>
      <c r="U7" s="6">
        <v>1865</v>
      </c>
      <c r="V7" s="6">
        <v>25</v>
      </c>
      <c r="W7" s="21"/>
      <c r="X7" s="28">
        <v>1.079</v>
      </c>
      <c r="Y7" s="21"/>
      <c r="Z7" s="21"/>
      <c r="AA7" s="21"/>
      <c r="AB7" s="21"/>
      <c r="AC7" s="21"/>
      <c r="AD7" s="21"/>
      <c r="AE7" s="5" t="s">
        <v>305</v>
      </c>
      <c r="AF7" s="6">
        <v>338</v>
      </c>
      <c r="AG7" s="6">
        <v>45</v>
      </c>
      <c r="AH7" s="6">
        <v>15</v>
      </c>
      <c r="AI7" s="6">
        <v>139</v>
      </c>
      <c r="AJ7" s="6">
        <v>933</v>
      </c>
      <c r="AK7" s="29">
        <f t="shared" si="0"/>
        <v>0.14898177920685959</v>
      </c>
      <c r="AL7" s="21"/>
      <c r="AM7" s="6">
        <v>441</v>
      </c>
      <c r="AN7" s="6">
        <v>12</v>
      </c>
      <c r="AO7" s="6">
        <v>73</v>
      </c>
      <c r="AP7" s="6">
        <v>517</v>
      </c>
      <c r="AQ7" s="6">
        <v>497700</v>
      </c>
      <c r="AR7" s="6">
        <v>1</v>
      </c>
      <c r="AS7" s="6">
        <v>0</v>
      </c>
      <c r="AT7" s="6">
        <v>1</v>
      </c>
      <c r="AU7" s="6">
        <v>0</v>
      </c>
      <c r="AV7" s="6">
        <v>0</v>
      </c>
      <c r="AW7" s="6">
        <v>2</v>
      </c>
      <c r="AX7" s="6">
        <v>0</v>
      </c>
      <c r="AY7" s="6">
        <v>12</v>
      </c>
      <c r="AZ7" s="6">
        <v>5</v>
      </c>
      <c r="BA7" s="6">
        <v>57</v>
      </c>
      <c r="BB7" s="6">
        <v>17</v>
      </c>
      <c r="BC7" s="6">
        <v>70</v>
      </c>
      <c r="BD7" s="6">
        <v>14</v>
      </c>
      <c r="BE7" s="6">
        <v>111</v>
      </c>
      <c r="BF7" s="6">
        <v>19</v>
      </c>
      <c r="BG7" s="6">
        <v>14093</v>
      </c>
      <c r="BH7" s="6">
        <v>3</v>
      </c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5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  <c r="GS7" s="26"/>
      <c r="GT7" s="26"/>
      <c r="GU7" s="26"/>
      <c r="GV7" s="26"/>
      <c r="GW7" s="26"/>
      <c r="GX7" s="26"/>
      <c r="GY7" s="26"/>
      <c r="GZ7" s="26"/>
      <c r="HA7" s="26"/>
      <c r="HB7" s="26"/>
      <c r="HC7" s="26"/>
      <c r="HD7" s="26"/>
      <c r="HE7" s="26"/>
      <c r="HF7" s="26"/>
      <c r="HG7" s="26"/>
      <c r="HH7" s="26"/>
      <c r="HI7" s="26"/>
      <c r="HJ7" s="26"/>
      <c r="HK7" s="26"/>
      <c r="HL7" s="26"/>
      <c r="HM7" s="26"/>
      <c r="HN7" s="26"/>
      <c r="HO7" s="26"/>
      <c r="HP7" s="26"/>
      <c r="HQ7" s="26"/>
      <c r="HR7" s="26"/>
      <c r="HS7" s="26"/>
      <c r="HT7" s="26"/>
      <c r="HU7" s="26"/>
      <c r="HV7" s="26"/>
      <c r="HW7" s="26"/>
      <c r="HX7" s="26"/>
      <c r="HY7" s="26"/>
      <c r="HZ7" s="26"/>
      <c r="IA7" s="26"/>
      <c r="IB7" s="26"/>
      <c r="IC7" s="26"/>
      <c r="ID7" s="26"/>
      <c r="IE7" s="26"/>
      <c r="IF7" s="26"/>
      <c r="IG7" s="26"/>
      <c r="IH7" s="26"/>
      <c r="II7" s="26"/>
      <c r="IJ7" s="26"/>
      <c r="IK7" s="26"/>
      <c r="IL7" s="26"/>
      <c r="IM7" s="26"/>
      <c r="IN7" s="26"/>
      <c r="IO7" s="26"/>
      <c r="IP7" s="26"/>
      <c r="IQ7" s="26"/>
      <c r="IR7" s="26"/>
      <c r="IS7" s="26"/>
      <c r="IT7" s="27"/>
    </row>
    <row r="8" spans="1:254" ht="13.75" customHeight="1">
      <c r="A8" s="5" t="s">
        <v>290</v>
      </c>
      <c r="B8" s="5" t="s">
        <v>291</v>
      </c>
      <c r="C8" s="5" t="s">
        <v>306</v>
      </c>
      <c r="D8" s="5" t="s">
        <v>65</v>
      </c>
      <c r="E8" s="5" t="s">
        <v>293</v>
      </c>
      <c r="F8" s="5" t="s">
        <v>67</v>
      </c>
      <c r="G8" s="6">
        <v>2</v>
      </c>
      <c r="H8" s="21"/>
      <c r="I8" s="5" t="s">
        <v>307</v>
      </c>
      <c r="J8" s="21"/>
      <c r="K8" s="6">
        <v>2.68</v>
      </c>
      <c r="L8" s="6">
        <v>0.04</v>
      </c>
      <c r="M8" s="6">
        <v>0.13339999999999999</v>
      </c>
      <c r="N8" s="6">
        <v>1.2999999999999999E-3</v>
      </c>
      <c r="O8" s="6">
        <v>1.0069999999999999</v>
      </c>
      <c r="P8" s="21"/>
      <c r="Q8" s="6">
        <v>2025</v>
      </c>
      <c r="R8" s="6">
        <v>32</v>
      </c>
      <c r="S8" s="6">
        <v>2042</v>
      </c>
      <c r="T8" s="6">
        <v>32</v>
      </c>
      <c r="U8" s="6">
        <v>2143</v>
      </c>
      <c r="V8" s="6">
        <v>17</v>
      </c>
      <c r="W8" s="21"/>
      <c r="X8" s="28">
        <v>0.95299999999999996</v>
      </c>
      <c r="Y8" s="21"/>
      <c r="Z8" s="21"/>
      <c r="AA8" s="21"/>
      <c r="AB8" s="21"/>
      <c r="AC8" s="21"/>
      <c r="AD8" s="21"/>
      <c r="AE8" s="5" t="s">
        <v>308</v>
      </c>
      <c r="AF8" s="6">
        <v>398</v>
      </c>
      <c r="AG8" s="6">
        <v>58</v>
      </c>
      <c r="AH8" s="6">
        <v>4</v>
      </c>
      <c r="AI8" s="6">
        <v>39</v>
      </c>
      <c r="AJ8" s="6">
        <v>1082</v>
      </c>
      <c r="AK8" s="29">
        <f t="shared" si="0"/>
        <v>3.6044362292051754E-2</v>
      </c>
      <c r="AL8" s="21"/>
      <c r="AM8" s="6">
        <v>3068</v>
      </c>
      <c r="AN8" s="6">
        <v>69</v>
      </c>
      <c r="AO8" s="6">
        <v>2118</v>
      </c>
      <c r="AP8" s="6">
        <v>2272</v>
      </c>
      <c r="AQ8" s="6">
        <v>497700</v>
      </c>
      <c r="AR8" s="6">
        <v>5</v>
      </c>
      <c r="AS8" s="6">
        <v>31</v>
      </c>
      <c r="AT8" s="6">
        <v>126</v>
      </c>
      <c r="AU8" s="6">
        <v>23</v>
      </c>
      <c r="AV8" s="6">
        <v>128</v>
      </c>
      <c r="AW8" s="6">
        <v>61</v>
      </c>
      <c r="AX8" s="6">
        <v>15</v>
      </c>
      <c r="AY8" s="6">
        <v>103</v>
      </c>
      <c r="AZ8" s="6">
        <v>25</v>
      </c>
      <c r="BA8" s="6">
        <v>241</v>
      </c>
      <c r="BB8" s="6">
        <v>79</v>
      </c>
      <c r="BC8" s="6">
        <v>328</v>
      </c>
      <c r="BD8" s="6">
        <v>65</v>
      </c>
      <c r="BE8" s="6">
        <v>554</v>
      </c>
      <c r="BF8" s="6">
        <v>113</v>
      </c>
      <c r="BG8" s="6">
        <v>13731</v>
      </c>
      <c r="BH8" s="6">
        <v>5</v>
      </c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5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  <c r="IS8" s="26"/>
      <c r="IT8" s="27"/>
    </row>
    <row r="9" spans="1:254" ht="13.75" customHeight="1">
      <c r="A9" s="5" t="s">
        <v>290</v>
      </c>
      <c r="B9" s="5" t="s">
        <v>291</v>
      </c>
      <c r="C9" s="5" t="s">
        <v>309</v>
      </c>
      <c r="D9" s="5" t="s">
        <v>65</v>
      </c>
      <c r="E9" s="5" t="s">
        <v>293</v>
      </c>
      <c r="F9" s="5" t="s">
        <v>67</v>
      </c>
      <c r="G9" s="6">
        <v>2</v>
      </c>
      <c r="H9" s="21"/>
      <c r="I9" s="5" t="s">
        <v>300</v>
      </c>
      <c r="J9" s="21"/>
      <c r="K9" s="6">
        <v>2.58</v>
      </c>
      <c r="L9" s="6">
        <v>0.05</v>
      </c>
      <c r="M9" s="6">
        <v>0.14449999999999999</v>
      </c>
      <c r="N9" s="6">
        <v>2.2000000000000001E-3</v>
      </c>
      <c r="O9" s="6">
        <v>1.014</v>
      </c>
      <c r="P9" s="21"/>
      <c r="Q9" s="6">
        <v>2079</v>
      </c>
      <c r="R9" s="6">
        <v>43</v>
      </c>
      <c r="S9" s="6">
        <v>2112</v>
      </c>
      <c r="T9" s="6">
        <v>44</v>
      </c>
      <c r="U9" s="6">
        <v>2282</v>
      </c>
      <c r="V9" s="6">
        <v>26</v>
      </c>
      <c r="W9" s="21"/>
      <c r="X9" s="28">
        <v>0.92500000000000004</v>
      </c>
      <c r="Y9" s="21"/>
      <c r="Z9" s="21"/>
      <c r="AA9" s="21"/>
      <c r="AB9" s="21"/>
      <c r="AC9" s="21"/>
      <c r="AD9" s="21"/>
      <c r="AE9" s="30">
        <v>1</v>
      </c>
      <c r="AF9" s="6">
        <v>584</v>
      </c>
      <c r="AG9" s="6">
        <v>81</v>
      </c>
      <c r="AH9" s="6">
        <v>43</v>
      </c>
      <c r="AI9" s="6">
        <v>388</v>
      </c>
      <c r="AJ9" s="6">
        <v>1327</v>
      </c>
      <c r="AK9" s="29">
        <f t="shared" si="0"/>
        <v>0.29238884702336099</v>
      </c>
      <c r="AL9" s="21"/>
      <c r="AM9" s="6">
        <v>1075</v>
      </c>
      <c r="AN9" s="6">
        <v>141</v>
      </c>
      <c r="AO9" s="6">
        <v>451</v>
      </c>
      <c r="AP9" s="6">
        <v>1486</v>
      </c>
      <c r="AQ9" s="6">
        <v>497700</v>
      </c>
      <c r="AR9" s="6">
        <v>6</v>
      </c>
      <c r="AS9" s="6">
        <v>8</v>
      </c>
      <c r="AT9" s="6">
        <v>48</v>
      </c>
      <c r="AU9" s="6">
        <v>4</v>
      </c>
      <c r="AV9" s="6">
        <v>19</v>
      </c>
      <c r="AW9" s="6">
        <v>14</v>
      </c>
      <c r="AX9" s="6">
        <v>1</v>
      </c>
      <c r="AY9" s="6">
        <v>37</v>
      </c>
      <c r="AZ9" s="6">
        <v>10</v>
      </c>
      <c r="BA9" s="6">
        <v>133</v>
      </c>
      <c r="BB9" s="6">
        <v>48</v>
      </c>
      <c r="BC9" s="6">
        <v>217</v>
      </c>
      <c r="BD9" s="6">
        <v>47</v>
      </c>
      <c r="BE9" s="6">
        <v>399</v>
      </c>
      <c r="BF9" s="6">
        <v>77</v>
      </c>
      <c r="BG9" s="6">
        <v>12562</v>
      </c>
      <c r="BH9" s="6">
        <v>3</v>
      </c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5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26"/>
      <c r="IP9" s="26"/>
      <c r="IQ9" s="26"/>
      <c r="IR9" s="26"/>
      <c r="IS9" s="26"/>
      <c r="IT9" s="27"/>
    </row>
    <row r="10" spans="1:254" ht="13.75" customHeight="1">
      <c r="A10" s="5" t="s">
        <v>290</v>
      </c>
      <c r="B10" s="5" t="s">
        <v>291</v>
      </c>
      <c r="C10" s="5" t="s">
        <v>310</v>
      </c>
      <c r="D10" s="5" t="s">
        <v>65</v>
      </c>
      <c r="E10" s="5" t="s">
        <v>293</v>
      </c>
      <c r="F10" s="5" t="s">
        <v>67</v>
      </c>
      <c r="G10" s="6">
        <v>2</v>
      </c>
      <c r="H10" s="21"/>
      <c r="I10" s="5" t="s">
        <v>311</v>
      </c>
      <c r="J10" s="21"/>
      <c r="K10" s="6">
        <v>2.58</v>
      </c>
      <c r="L10" s="6">
        <v>0.04</v>
      </c>
      <c r="M10" s="6">
        <v>0.13850000000000001</v>
      </c>
      <c r="N10" s="6">
        <v>1.6999999999999999E-3</v>
      </c>
      <c r="O10" s="6">
        <v>1.014</v>
      </c>
      <c r="P10" s="21"/>
      <c r="Q10" s="6">
        <v>2094</v>
      </c>
      <c r="R10" s="6">
        <v>35</v>
      </c>
      <c r="S10" s="6">
        <v>2111</v>
      </c>
      <c r="T10" s="6">
        <v>35</v>
      </c>
      <c r="U10" s="6">
        <v>2208</v>
      </c>
      <c r="V10" s="6">
        <v>22</v>
      </c>
      <c r="W10" s="21"/>
      <c r="X10" s="28">
        <v>0.95599999999999996</v>
      </c>
      <c r="Y10" s="21"/>
      <c r="Z10" s="21"/>
      <c r="AA10" s="21"/>
      <c r="AB10" s="21"/>
      <c r="AC10" s="21"/>
      <c r="AD10" s="21"/>
      <c r="AE10" s="5" t="s">
        <v>312</v>
      </c>
      <c r="AF10" s="6">
        <v>467</v>
      </c>
      <c r="AG10" s="6">
        <v>74</v>
      </c>
      <c r="AH10" s="6">
        <v>38</v>
      </c>
      <c r="AI10" s="6">
        <v>251</v>
      </c>
      <c r="AJ10" s="6">
        <v>1037</v>
      </c>
      <c r="AK10" s="29">
        <f t="shared" si="0"/>
        <v>0.2420443587270974</v>
      </c>
      <c r="AL10" s="21"/>
      <c r="AM10" s="6">
        <v>1246</v>
      </c>
      <c r="AN10" s="6">
        <v>165</v>
      </c>
      <c r="AO10" s="6">
        <v>531</v>
      </c>
      <c r="AP10" s="6">
        <v>1388</v>
      </c>
      <c r="AQ10" s="6">
        <v>497700</v>
      </c>
      <c r="AR10" s="6">
        <v>7</v>
      </c>
      <c r="AS10" s="6">
        <v>10</v>
      </c>
      <c r="AT10" s="6">
        <v>55</v>
      </c>
      <c r="AU10" s="6">
        <v>6</v>
      </c>
      <c r="AV10" s="6">
        <v>29</v>
      </c>
      <c r="AW10" s="6">
        <v>17</v>
      </c>
      <c r="AX10" s="6">
        <v>3</v>
      </c>
      <c r="AY10" s="6">
        <v>39</v>
      </c>
      <c r="AZ10" s="6">
        <v>12</v>
      </c>
      <c r="BA10" s="6">
        <v>129</v>
      </c>
      <c r="BB10" s="6">
        <v>46</v>
      </c>
      <c r="BC10" s="6">
        <v>224</v>
      </c>
      <c r="BD10" s="6">
        <v>50</v>
      </c>
      <c r="BE10" s="6">
        <v>398</v>
      </c>
      <c r="BF10" s="6">
        <v>78</v>
      </c>
      <c r="BG10" s="6">
        <v>12446</v>
      </c>
      <c r="BH10" s="6">
        <v>4</v>
      </c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5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  <c r="IS10" s="26"/>
      <c r="IT10" s="27"/>
    </row>
    <row r="11" spans="1:254" ht="13.75" customHeight="1">
      <c r="A11" s="5" t="s">
        <v>290</v>
      </c>
      <c r="B11" s="5" t="s">
        <v>291</v>
      </c>
      <c r="C11" s="5" t="s">
        <v>313</v>
      </c>
      <c r="D11" s="5" t="s">
        <v>65</v>
      </c>
      <c r="E11" s="5" t="s">
        <v>293</v>
      </c>
      <c r="F11" s="5" t="s">
        <v>67</v>
      </c>
      <c r="G11" s="6">
        <v>2</v>
      </c>
      <c r="H11" s="21"/>
      <c r="I11" s="5" t="s">
        <v>69</v>
      </c>
      <c r="J11" s="21"/>
      <c r="K11" s="6">
        <v>2.27</v>
      </c>
      <c r="L11" s="6">
        <v>0.03</v>
      </c>
      <c r="M11" s="6">
        <v>0.15859999999999999</v>
      </c>
      <c r="N11" s="6">
        <v>1.1999999999999999E-3</v>
      </c>
      <c r="O11" s="6">
        <v>1.0389999999999999</v>
      </c>
      <c r="P11" s="21"/>
      <c r="Q11" s="6">
        <v>2326</v>
      </c>
      <c r="R11" s="6">
        <v>33</v>
      </c>
      <c r="S11" s="6">
        <v>2349</v>
      </c>
      <c r="T11" s="6">
        <v>32</v>
      </c>
      <c r="U11" s="6">
        <v>2440</v>
      </c>
      <c r="V11" s="6">
        <v>13</v>
      </c>
      <c r="W11" s="21"/>
      <c r="X11" s="28">
        <v>0.96299999999999997</v>
      </c>
      <c r="Y11" s="21"/>
      <c r="Z11" s="21"/>
      <c r="AA11" s="21"/>
      <c r="AB11" s="21"/>
      <c r="AC11" s="21"/>
      <c r="AD11" s="21"/>
      <c r="AE11" s="5" t="s">
        <v>314</v>
      </c>
      <c r="AF11" s="6">
        <v>564</v>
      </c>
      <c r="AG11" s="6">
        <v>90</v>
      </c>
      <c r="AH11" s="6">
        <v>42</v>
      </c>
      <c r="AI11" s="6">
        <v>252</v>
      </c>
      <c r="AJ11" s="6">
        <v>1146</v>
      </c>
      <c r="AK11" s="29">
        <f t="shared" si="0"/>
        <v>0.21989528795811519</v>
      </c>
      <c r="AL11" s="21"/>
      <c r="AM11" s="5" t="s">
        <v>315</v>
      </c>
      <c r="AN11" s="6">
        <v>11</v>
      </c>
      <c r="AO11" s="5" t="s">
        <v>316</v>
      </c>
      <c r="AP11" s="6">
        <v>432</v>
      </c>
      <c r="AQ11" s="6">
        <v>497700</v>
      </c>
      <c r="AR11" s="6">
        <v>7</v>
      </c>
      <c r="AS11" s="6">
        <v>0</v>
      </c>
      <c r="AT11" s="6">
        <v>3</v>
      </c>
      <c r="AU11" s="5" t="s">
        <v>317</v>
      </c>
      <c r="AV11" s="6">
        <v>0</v>
      </c>
      <c r="AW11" s="6">
        <v>1</v>
      </c>
      <c r="AX11" s="6">
        <v>0</v>
      </c>
      <c r="AY11" s="6">
        <v>6</v>
      </c>
      <c r="AZ11" s="6">
        <v>2</v>
      </c>
      <c r="BA11" s="6">
        <v>29</v>
      </c>
      <c r="BB11" s="6">
        <v>12</v>
      </c>
      <c r="BC11" s="6">
        <v>80</v>
      </c>
      <c r="BD11" s="6">
        <v>19</v>
      </c>
      <c r="BE11" s="6">
        <v>196</v>
      </c>
      <c r="BF11" s="6">
        <v>46</v>
      </c>
      <c r="BG11" s="6">
        <v>17440</v>
      </c>
      <c r="BH11" s="6">
        <v>14</v>
      </c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5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  <c r="IS11" s="26"/>
      <c r="IT11" s="27"/>
    </row>
    <row r="12" spans="1:254" ht="13.75" customHeight="1">
      <c r="A12" s="5" t="s">
        <v>290</v>
      </c>
      <c r="B12" s="5" t="s">
        <v>291</v>
      </c>
      <c r="C12" s="5" t="s">
        <v>318</v>
      </c>
      <c r="D12" s="5" t="s">
        <v>65</v>
      </c>
      <c r="E12" s="5" t="s">
        <v>293</v>
      </c>
      <c r="F12" s="5" t="s">
        <v>67</v>
      </c>
      <c r="G12" s="6">
        <v>2</v>
      </c>
      <c r="H12" s="21"/>
      <c r="I12" s="5" t="s">
        <v>69</v>
      </c>
      <c r="J12" s="21"/>
      <c r="K12" s="6">
        <v>2.2599999999999998</v>
      </c>
      <c r="L12" s="6">
        <v>0.04</v>
      </c>
      <c r="M12" s="6">
        <v>0.15959999999999999</v>
      </c>
      <c r="N12" s="6">
        <v>1.1999999999999999E-3</v>
      </c>
      <c r="O12" s="6">
        <v>1.0409999999999999</v>
      </c>
      <c r="P12" s="21"/>
      <c r="Q12" s="6">
        <v>2341</v>
      </c>
      <c r="R12" s="6">
        <v>39</v>
      </c>
      <c r="S12" s="6">
        <v>2363</v>
      </c>
      <c r="T12" s="6">
        <v>38</v>
      </c>
      <c r="U12" s="6">
        <v>2451</v>
      </c>
      <c r="V12" s="6">
        <v>12</v>
      </c>
      <c r="W12" s="21"/>
      <c r="X12" s="28">
        <v>0.96399999999999997</v>
      </c>
      <c r="Y12" s="21"/>
      <c r="Z12" s="21"/>
      <c r="AA12" s="21"/>
      <c r="AB12" s="21"/>
      <c r="AC12" s="21"/>
      <c r="AD12" s="21"/>
      <c r="AE12" s="5" t="s">
        <v>319</v>
      </c>
      <c r="AF12" s="6">
        <v>476</v>
      </c>
      <c r="AG12" s="6">
        <v>70</v>
      </c>
      <c r="AH12" s="6">
        <v>8</v>
      </c>
      <c r="AI12" s="6">
        <v>55</v>
      </c>
      <c r="AJ12" s="6">
        <v>1014</v>
      </c>
      <c r="AK12" s="29">
        <f t="shared" si="0"/>
        <v>5.4240631163708086E-2</v>
      </c>
      <c r="AL12" s="21"/>
      <c r="AM12" s="5" t="s">
        <v>320</v>
      </c>
      <c r="AN12" s="6">
        <v>10</v>
      </c>
      <c r="AO12" s="5" t="s">
        <v>321</v>
      </c>
      <c r="AP12" s="6">
        <v>428</v>
      </c>
      <c r="AQ12" s="6">
        <v>497700</v>
      </c>
      <c r="AR12" s="6">
        <v>1</v>
      </c>
      <c r="AS12" s="6">
        <v>0</v>
      </c>
      <c r="AT12" s="6">
        <v>26</v>
      </c>
      <c r="AU12" s="6">
        <v>0</v>
      </c>
      <c r="AV12" s="6">
        <v>1</v>
      </c>
      <c r="AW12" s="6">
        <v>0</v>
      </c>
      <c r="AX12" s="6">
        <v>0</v>
      </c>
      <c r="AY12" s="6">
        <v>8</v>
      </c>
      <c r="AZ12" s="6">
        <v>3</v>
      </c>
      <c r="BA12" s="6">
        <v>29</v>
      </c>
      <c r="BB12" s="6">
        <v>12</v>
      </c>
      <c r="BC12" s="6">
        <v>59</v>
      </c>
      <c r="BD12" s="6">
        <v>14</v>
      </c>
      <c r="BE12" s="6">
        <v>161</v>
      </c>
      <c r="BF12" s="6">
        <v>39</v>
      </c>
      <c r="BG12" s="6">
        <v>11967</v>
      </c>
      <c r="BH12" s="6">
        <v>0</v>
      </c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5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  <c r="IS12" s="26"/>
      <c r="IT12" s="27"/>
    </row>
    <row r="13" spans="1:254" ht="13.75" customHeight="1">
      <c r="A13" s="5" t="s">
        <v>290</v>
      </c>
      <c r="B13" s="5" t="s">
        <v>291</v>
      </c>
      <c r="C13" s="5" t="s">
        <v>322</v>
      </c>
      <c r="D13" s="5" t="s">
        <v>65</v>
      </c>
      <c r="E13" s="5" t="s">
        <v>293</v>
      </c>
      <c r="F13" s="5" t="s">
        <v>67</v>
      </c>
      <c r="G13" s="6">
        <v>2</v>
      </c>
      <c r="H13" s="21"/>
      <c r="I13" s="5" t="s">
        <v>69</v>
      </c>
      <c r="J13" s="21"/>
      <c r="K13" s="6">
        <v>2.2799999999999998</v>
      </c>
      <c r="L13" s="6">
        <v>0.03</v>
      </c>
      <c r="M13" s="6">
        <v>0.14610000000000001</v>
      </c>
      <c r="N13" s="6">
        <v>8.9999999999999998E-4</v>
      </c>
      <c r="O13" s="6">
        <v>1.038</v>
      </c>
      <c r="P13" s="21"/>
      <c r="Q13" s="6">
        <v>2343</v>
      </c>
      <c r="R13" s="6">
        <v>34</v>
      </c>
      <c r="S13" s="6">
        <v>2343</v>
      </c>
      <c r="T13" s="6">
        <v>32</v>
      </c>
      <c r="U13" s="6">
        <v>2301</v>
      </c>
      <c r="V13" s="6">
        <v>11</v>
      </c>
      <c r="W13" s="21"/>
      <c r="X13" s="28">
        <v>1.018</v>
      </c>
      <c r="Y13" s="21"/>
      <c r="Z13" s="21"/>
      <c r="AA13" s="21"/>
      <c r="AB13" s="21"/>
      <c r="AC13" s="21"/>
      <c r="AD13" s="21"/>
      <c r="AE13" s="5" t="s">
        <v>323</v>
      </c>
      <c r="AF13" s="6">
        <v>116</v>
      </c>
      <c r="AG13" s="6">
        <v>21</v>
      </c>
      <c r="AH13" s="6">
        <v>18</v>
      </c>
      <c r="AI13" s="6">
        <v>107</v>
      </c>
      <c r="AJ13" s="6">
        <v>192</v>
      </c>
      <c r="AK13" s="29">
        <f t="shared" si="0"/>
        <v>0.55729166666666663</v>
      </c>
      <c r="AL13" s="21"/>
      <c r="AM13" s="6">
        <v>673</v>
      </c>
      <c r="AN13" s="6">
        <v>7270</v>
      </c>
      <c r="AO13" s="6">
        <v>20873</v>
      </c>
      <c r="AP13" s="6">
        <v>925</v>
      </c>
      <c r="AQ13" s="6">
        <v>497700</v>
      </c>
      <c r="AR13" s="6">
        <v>21</v>
      </c>
      <c r="AS13" s="6">
        <v>3</v>
      </c>
      <c r="AT13" s="6">
        <v>17</v>
      </c>
      <c r="AU13" s="6">
        <v>4</v>
      </c>
      <c r="AV13" s="6">
        <v>20</v>
      </c>
      <c r="AW13" s="6">
        <v>14</v>
      </c>
      <c r="AX13" s="6">
        <v>3</v>
      </c>
      <c r="AY13" s="6">
        <v>32</v>
      </c>
      <c r="AZ13" s="6">
        <v>8</v>
      </c>
      <c r="BA13" s="6">
        <v>91</v>
      </c>
      <c r="BB13" s="6">
        <v>28</v>
      </c>
      <c r="BC13" s="6">
        <v>157</v>
      </c>
      <c r="BD13" s="6">
        <v>39</v>
      </c>
      <c r="BE13" s="6">
        <v>441</v>
      </c>
      <c r="BF13" s="6">
        <v>100</v>
      </c>
      <c r="BG13" s="6">
        <v>13690</v>
      </c>
      <c r="BH13" s="6">
        <v>7</v>
      </c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5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  <c r="IS13" s="26"/>
      <c r="IT13" s="27"/>
    </row>
    <row r="14" spans="1:254" ht="13.75" customHeight="1">
      <c r="A14" s="5" t="s">
        <v>290</v>
      </c>
      <c r="B14" s="5" t="s">
        <v>291</v>
      </c>
      <c r="C14" s="5" t="s">
        <v>324</v>
      </c>
      <c r="D14" s="5" t="s">
        <v>65</v>
      </c>
      <c r="E14" s="5" t="s">
        <v>293</v>
      </c>
      <c r="F14" s="5" t="s">
        <v>67</v>
      </c>
      <c r="G14" s="6">
        <v>2</v>
      </c>
      <c r="H14" s="21"/>
      <c r="I14" s="5" t="s">
        <v>325</v>
      </c>
      <c r="J14" s="21"/>
      <c r="K14" s="6">
        <v>1.94</v>
      </c>
      <c r="L14" s="6">
        <v>0.04</v>
      </c>
      <c r="M14" s="6">
        <v>0.18160000000000001</v>
      </c>
      <c r="N14" s="6">
        <v>2.8E-3</v>
      </c>
      <c r="O14" s="6">
        <v>1.075</v>
      </c>
      <c r="P14" s="21"/>
      <c r="Q14" s="6">
        <v>2682</v>
      </c>
      <c r="R14" s="6">
        <v>58</v>
      </c>
      <c r="S14" s="6">
        <v>2682</v>
      </c>
      <c r="T14" s="6">
        <v>51</v>
      </c>
      <c r="U14" s="6">
        <v>2668</v>
      </c>
      <c r="V14" s="6">
        <v>26</v>
      </c>
      <c r="W14" s="21"/>
      <c r="X14" s="28">
        <v>1.0049999999999999</v>
      </c>
      <c r="Y14" s="21"/>
      <c r="Z14" s="21"/>
      <c r="AA14" s="21"/>
      <c r="AB14" s="21"/>
      <c r="AC14" s="21"/>
      <c r="AD14" s="21"/>
      <c r="AE14" s="5" t="s">
        <v>326</v>
      </c>
      <c r="AF14" s="6">
        <v>492</v>
      </c>
      <c r="AG14" s="6">
        <v>59</v>
      </c>
      <c r="AH14" s="6">
        <v>9</v>
      </c>
      <c r="AI14" s="6">
        <v>54</v>
      </c>
      <c r="AJ14" s="6">
        <v>1679</v>
      </c>
      <c r="AK14" s="29">
        <f t="shared" si="0"/>
        <v>3.216200119118523E-2</v>
      </c>
      <c r="AL14" s="21"/>
      <c r="AM14" s="6">
        <v>5958</v>
      </c>
      <c r="AN14" s="6">
        <v>433</v>
      </c>
      <c r="AO14" s="6">
        <v>5620</v>
      </c>
      <c r="AP14" s="6">
        <v>2220</v>
      </c>
      <c r="AQ14" s="6">
        <v>497700</v>
      </c>
      <c r="AR14" s="6">
        <v>14</v>
      </c>
      <c r="AS14" s="6">
        <v>97</v>
      </c>
      <c r="AT14" s="6">
        <v>415</v>
      </c>
      <c r="AU14" s="6">
        <v>66</v>
      </c>
      <c r="AV14" s="6">
        <v>344</v>
      </c>
      <c r="AW14" s="6">
        <v>147</v>
      </c>
      <c r="AX14" s="6">
        <v>33</v>
      </c>
      <c r="AY14" s="6">
        <v>221</v>
      </c>
      <c r="AZ14" s="6">
        <v>44</v>
      </c>
      <c r="BA14" s="6">
        <v>326</v>
      </c>
      <c r="BB14" s="6">
        <v>73</v>
      </c>
      <c r="BC14" s="6">
        <v>268</v>
      </c>
      <c r="BD14" s="6">
        <v>53</v>
      </c>
      <c r="BE14" s="6">
        <v>499</v>
      </c>
      <c r="BF14" s="6">
        <v>80</v>
      </c>
      <c r="BG14" s="6">
        <v>16026</v>
      </c>
      <c r="BH14" s="6">
        <v>4</v>
      </c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5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  <c r="IS14" s="26"/>
      <c r="IT14" s="27"/>
    </row>
    <row r="15" spans="1:254" ht="13.75" customHeight="1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8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6">
        <v>1595</v>
      </c>
      <c r="AN15" s="6">
        <v>451</v>
      </c>
      <c r="AO15" s="6">
        <v>3038</v>
      </c>
      <c r="AP15" s="6">
        <v>10203</v>
      </c>
      <c r="AQ15" s="6">
        <v>497700</v>
      </c>
      <c r="AR15" s="6">
        <v>38</v>
      </c>
      <c r="AS15" s="6">
        <v>89</v>
      </c>
      <c r="AT15" s="6">
        <v>386</v>
      </c>
      <c r="AU15" s="6">
        <v>61</v>
      </c>
      <c r="AV15" s="6">
        <v>349</v>
      </c>
      <c r="AW15" s="6">
        <v>329</v>
      </c>
      <c r="AX15" s="6">
        <v>40</v>
      </c>
      <c r="AY15" s="6">
        <v>672</v>
      </c>
      <c r="AZ15" s="6">
        <v>170</v>
      </c>
      <c r="BA15" s="6">
        <v>1361</v>
      </c>
      <c r="BB15" s="6">
        <v>307</v>
      </c>
      <c r="BC15" s="6">
        <v>1192</v>
      </c>
      <c r="BD15" s="6">
        <v>273</v>
      </c>
      <c r="BE15" s="6">
        <v>2399</v>
      </c>
      <c r="BF15" s="6">
        <v>438</v>
      </c>
      <c r="BG15" s="6">
        <v>15031</v>
      </c>
      <c r="BH15" s="6">
        <v>26</v>
      </c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5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  <c r="IS15" s="26"/>
      <c r="IT15" s="27"/>
    </row>
    <row r="16" spans="1:254" ht="13.75" customHeight="1">
      <c r="A16" s="5" t="s">
        <v>327</v>
      </c>
      <c r="B16" s="5" t="s">
        <v>328</v>
      </c>
      <c r="C16" s="5" t="s">
        <v>329</v>
      </c>
      <c r="D16" s="5" t="s">
        <v>65</v>
      </c>
      <c r="E16" s="5" t="s">
        <v>293</v>
      </c>
      <c r="F16" s="5" t="s">
        <v>67</v>
      </c>
      <c r="G16" s="6">
        <v>2</v>
      </c>
      <c r="H16" s="21"/>
      <c r="I16" s="5" t="s">
        <v>330</v>
      </c>
      <c r="J16" s="21"/>
      <c r="K16" s="6">
        <v>15.67</v>
      </c>
      <c r="L16" s="6">
        <v>1.18</v>
      </c>
      <c r="M16" s="6">
        <v>0.1023</v>
      </c>
      <c r="N16" s="6">
        <v>3.0999999999999999E-3</v>
      </c>
      <c r="O16" s="6">
        <v>0.86199999999999999</v>
      </c>
      <c r="P16" s="21"/>
      <c r="Q16" s="6">
        <v>376</v>
      </c>
      <c r="R16" s="6">
        <v>28</v>
      </c>
      <c r="S16" s="6">
        <v>399</v>
      </c>
      <c r="T16" s="6">
        <v>30</v>
      </c>
      <c r="U16" s="6">
        <v>1667</v>
      </c>
      <c r="V16" s="6">
        <v>57</v>
      </c>
      <c r="W16" s="21"/>
      <c r="X16" s="28">
        <v>0.23899999999999999</v>
      </c>
      <c r="Y16" s="21"/>
      <c r="Z16" s="21"/>
      <c r="AA16" s="21"/>
      <c r="AB16" s="21"/>
      <c r="AC16" s="21"/>
      <c r="AD16" s="21"/>
      <c r="AE16" s="5" t="s">
        <v>331</v>
      </c>
      <c r="AF16" s="6">
        <v>162</v>
      </c>
      <c r="AG16" s="6">
        <v>16</v>
      </c>
      <c r="AH16" s="6">
        <v>54</v>
      </c>
      <c r="AI16" s="6">
        <v>3537</v>
      </c>
      <c r="AJ16" s="6">
        <v>2001</v>
      </c>
      <c r="AK16" s="29">
        <f t="shared" ref="AK16:AK46" si="1">AI16/AJ16</f>
        <v>1.7676161919040481</v>
      </c>
      <c r="AL16" s="21"/>
      <c r="AM16" s="6">
        <v>4978</v>
      </c>
      <c r="AN16" s="6">
        <v>86</v>
      </c>
      <c r="AO16" s="6">
        <v>989</v>
      </c>
      <c r="AP16" s="6">
        <v>4020</v>
      </c>
      <c r="AQ16" s="6">
        <v>497700</v>
      </c>
      <c r="AR16" s="6">
        <v>20</v>
      </c>
      <c r="AS16" s="6">
        <v>3387</v>
      </c>
      <c r="AT16" s="6">
        <v>7167</v>
      </c>
      <c r="AU16" s="6">
        <v>785</v>
      </c>
      <c r="AV16" s="6">
        <v>2666</v>
      </c>
      <c r="AW16" s="6">
        <v>486</v>
      </c>
      <c r="AX16" s="6">
        <v>58</v>
      </c>
      <c r="AY16" s="6">
        <v>389</v>
      </c>
      <c r="AZ16" s="6">
        <v>62</v>
      </c>
      <c r="BA16" s="6">
        <v>477</v>
      </c>
      <c r="BB16" s="6">
        <v>122</v>
      </c>
      <c r="BC16" s="6">
        <v>528</v>
      </c>
      <c r="BD16" s="6">
        <v>103</v>
      </c>
      <c r="BE16" s="6">
        <v>899</v>
      </c>
      <c r="BF16" s="6">
        <v>186</v>
      </c>
      <c r="BG16" s="6">
        <v>11318</v>
      </c>
      <c r="BH16" s="6">
        <v>3</v>
      </c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5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  <c r="IS16" s="26"/>
      <c r="IT16" s="27"/>
    </row>
    <row r="17" spans="1:254" ht="13.75" customHeight="1">
      <c r="A17" s="5" t="s">
        <v>327</v>
      </c>
      <c r="B17" s="5" t="s">
        <v>328</v>
      </c>
      <c r="C17" s="5" t="s">
        <v>332</v>
      </c>
      <c r="D17" s="5" t="s">
        <v>65</v>
      </c>
      <c r="E17" s="5" t="s">
        <v>293</v>
      </c>
      <c r="F17" s="5" t="s">
        <v>67</v>
      </c>
      <c r="G17" s="6">
        <v>2</v>
      </c>
      <c r="H17" s="21"/>
      <c r="I17" s="5" t="s">
        <v>333</v>
      </c>
      <c r="J17" s="21"/>
      <c r="K17" s="6">
        <v>13.71</v>
      </c>
      <c r="L17" s="6">
        <v>0.31</v>
      </c>
      <c r="M17" s="6">
        <v>0.1104</v>
      </c>
      <c r="N17" s="6">
        <v>1.6999999999999999E-3</v>
      </c>
      <c r="O17" s="6">
        <v>0.86599999999999999</v>
      </c>
      <c r="P17" s="21"/>
      <c r="Q17" s="6">
        <v>424</v>
      </c>
      <c r="R17" s="6">
        <v>9</v>
      </c>
      <c r="S17" s="6">
        <v>454</v>
      </c>
      <c r="T17" s="6">
        <v>10</v>
      </c>
      <c r="U17" s="6">
        <v>1806</v>
      </c>
      <c r="V17" s="6">
        <v>27</v>
      </c>
      <c r="W17" s="21"/>
      <c r="X17" s="28">
        <v>0.251</v>
      </c>
      <c r="Y17" s="21"/>
      <c r="Z17" s="21"/>
      <c r="AA17" s="21"/>
      <c r="AB17" s="21"/>
      <c r="AC17" s="21"/>
      <c r="AD17" s="21"/>
      <c r="AE17" s="30">
        <v>0</v>
      </c>
      <c r="AF17" s="6">
        <v>237</v>
      </c>
      <c r="AG17" s="6">
        <v>26</v>
      </c>
      <c r="AH17" s="6">
        <v>37</v>
      </c>
      <c r="AI17" s="6">
        <v>1229</v>
      </c>
      <c r="AJ17" s="6">
        <v>3318</v>
      </c>
      <c r="AK17" s="29">
        <f t="shared" si="1"/>
        <v>0.37040385774562989</v>
      </c>
      <c r="AL17" s="21"/>
      <c r="AM17" s="6">
        <v>1366</v>
      </c>
      <c r="AN17" s="6">
        <v>30</v>
      </c>
      <c r="AO17" s="6">
        <v>1352</v>
      </c>
      <c r="AP17" s="6">
        <v>3465</v>
      </c>
      <c r="AQ17" s="6">
        <v>497700</v>
      </c>
      <c r="AR17" s="6">
        <v>16</v>
      </c>
      <c r="AS17" s="6">
        <v>8</v>
      </c>
      <c r="AT17" s="6">
        <v>153</v>
      </c>
      <c r="AU17" s="6">
        <v>7</v>
      </c>
      <c r="AV17" s="6">
        <v>38</v>
      </c>
      <c r="AW17" s="6">
        <v>30</v>
      </c>
      <c r="AX17" s="6">
        <v>5</v>
      </c>
      <c r="AY17" s="6">
        <v>102</v>
      </c>
      <c r="AZ17" s="6">
        <v>31</v>
      </c>
      <c r="BA17" s="6">
        <v>359</v>
      </c>
      <c r="BB17" s="6">
        <v>112</v>
      </c>
      <c r="BC17" s="6">
        <v>488</v>
      </c>
      <c r="BD17" s="6">
        <v>98</v>
      </c>
      <c r="BE17" s="6">
        <v>884</v>
      </c>
      <c r="BF17" s="6">
        <v>175</v>
      </c>
      <c r="BG17" s="6">
        <v>10696</v>
      </c>
      <c r="BH17" s="6">
        <v>4</v>
      </c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5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  <c r="IG17" s="26"/>
      <c r="IH17" s="26"/>
      <c r="II17" s="26"/>
      <c r="IJ17" s="26"/>
      <c r="IK17" s="26"/>
      <c r="IL17" s="26"/>
      <c r="IM17" s="26"/>
      <c r="IN17" s="26"/>
      <c r="IO17" s="26"/>
      <c r="IP17" s="26"/>
      <c r="IQ17" s="26"/>
      <c r="IR17" s="26"/>
      <c r="IS17" s="26"/>
      <c r="IT17" s="27"/>
    </row>
    <row r="18" spans="1:254" ht="13.75" customHeight="1">
      <c r="A18" s="5" t="s">
        <v>327</v>
      </c>
      <c r="B18" s="5" t="s">
        <v>328</v>
      </c>
      <c r="C18" s="5" t="s">
        <v>334</v>
      </c>
      <c r="D18" s="5" t="s">
        <v>65</v>
      </c>
      <c r="E18" s="5" t="s">
        <v>293</v>
      </c>
      <c r="F18" s="5" t="s">
        <v>67</v>
      </c>
      <c r="G18" s="6">
        <v>2</v>
      </c>
      <c r="H18" s="21"/>
      <c r="I18" s="5" t="s">
        <v>330</v>
      </c>
      <c r="J18" s="21"/>
      <c r="K18" s="6">
        <v>9.0500000000000007</v>
      </c>
      <c r="L18" s="6">
        <v>0.41</v>
      </c>
      <c r="M18" s="6">
        <v>0.1424</v>
      </c>
      <c r="N18" s="6">
        <v>4.4999999999999997E-3</v>
      </c>
      <c r="O18" s="6">
        <v>0.88300000000000001</v>
      </c>
      <c r="P18" s="21"/>
      <c r="Q18" s="6">
        <v>611</v>
      </c>
      <c r="R18" s="6">
        <v>27</v>
      </c>
      <c r="S18" s="6">
        <v>676</v>
      </c>
      <c r="T18" s="6">
        <v>31</v>
      </c>
      <c r="U18" s="6">
        <v>2257</v>
      </c>
      <c r="V18" s="6">
        <v>54</v>
      </c>
      <c r="W18" s="21"/>
      <c r="X18" s="28">
        <v>0.29899999999999999</v>
      </c>
      <c r="Y18" s="21"/>
      <c r="Z18" s="21"/>
      <c r="AA18" s="21"/>
      <c r="AB18" s="21"/>
      <c r="AC18" s="21"/>
      <c r="AD18" s="21"/>
      <c r="AE18" s="5" t="s">
        <v>335</v>
      </c>
      <c r="AF18" s="6">
        <v>112</v>
      </c>
      <c r="AG18" s="6">
        <v>15</v>
      </c>
      <c r="AH18" s="6">
        <v>69</v>
      </c>
      <c r="AI18" s="6">
        <v>2207</v>
      </c>
      <c r="AJ18" s="6">
        <v>933</v>
      </c>
      <c r="AK18" s="29">
        <f t="shared" si="1"/>
        <v>2.365487674169346</v>
      </c>
      <c r="AL18" s="21"/>
      <c r="AM18" s="6">
        <v>1453</v>
      </c>
      <c r="AN18" s="6">
        <v>26</v>
      </c>
      <c r="AO18" s="6">
        <v>1443</v>
      </c>
      <c r="AP18" s="6">
        <v>6670</v>
      </c>
      <c r="AQ18" s="6">
        <v>497700</v>
      </c>
      <c r="AR18" s="6">
        <v>28</v>
      </c>
      <c r="AS18" s="6">
        <v>13</v>
      </c>
      <c r="AT18" s="6">
        <v>297</v>
      </c>
      <c r="AU18" s="6">
        <v>7</v>
      </c>
      <c r="AV18" s="6">
        <v>39</v>
      </c>
      <c r="AW18" s="6">
        <v>42</v>
      </c>
      <c r="AX18" s="6">
        <v>6</v>
      </c>
      <c r="AY18" s="6">
        <v>176</v>
      </c>
      <c r="AZ18" s="6">
        <v>58</v>
      </c>
      <c r="BA18" s="6">
        <v>630</v>
      </c>
      <c r="BB18" s="6">
        <v>216</v>
      </c>
      <c r="BC18" s="6">
        <v>1028</v>
      </c>
      <c r="BD18" s="6">
        <v>214</v>
      </c>
      <c r="BE18" s="6">
        <v>1867</v>
      </c>
      <c r="BF18" s="6">
        <v>332</v>
      </c>
      <c r="BG18" s="6">
        <v>8340</v>
      </c>
      <c r="BH18" s="6">
        <v>6</v>
      </c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5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  <c r="IQ18" s="26"/>
      <c r="IR18" s="26"/>
      <c r="IS18" s="26"/>
      <c r="IT18" s="27"/>
    </row>
    <row r="19" spans="1:254" ht="13.75" customHeight="1">
      <c r="A19" s="5" t="s">
        <v>327</v>
      </c>
      <c r="B19" s="5" t="s">
        <v>328</v>
      </c>
      <c r="C19" s="5" t="s">
        <v>336</v>
      </c>
      <c r="D19" s="5" t="s">
        <v>65</v>
      </c>
      <c r="E19" s="5" t="s">
        <v>293</v>
      </c>
      <c r="F19" s="5" t="s">
        <v>67</v>
      </c>
      <c r="G19" s="6">
        <v>2</v>
      </c>
      <c r="H19" s="21"/>
      <c r="I19" s="5" t="s">
        <v>337</v>
      </c>
      <c r="J19" s="21"/>
      <c r="K19" s="6">
        <v>8.2799999999999994</v>
      </c>
      <c r="L19" s="6">
        <v>0.14000000000000001</v>
      </c>
      <c r="M19" s="6">
        <v>9.3600000000000003E-2</v>
      </c>
      <c r="N19" s="6">
        <v>1.6999999999999999E-3</v>
      </c>
      <c r="O19" s="6">
        <v>0.88700000000000001</v>
      </c>
      <c r="P19" s="21"/>
      <c r="Q19" s="6">
        <v>709</v>
      </c>
      <c r="R19" s="6">
        <v>12</v>
      </c>
      <c r="S19" s="6">
        <v>735</v>
      </c>
      <c r="T19" s="6">
        <v>12</v>
      </c>
      <c r="U19" s="6">
        <v>1499</v>
      </c>
      <c r="V19" s="6">
        <v>35</v>
      </c>
      <c r="W19" s="21"/>
      <c r="X19" s="28">
        <v>0.49</v>
      </c>
      <c r="Y19" s="21"/>
      <c r="Z19" s="21"/>
      <c r="AA19" s="21"/>
      <c r="AB19" s="21"/>
      <c r="AC19" s="21"/>
      <c r="AD19" s="21"/>
      <c r="AE19" s="5" t="s">
        <v>338</v>
      </c>
      <c r="AF19" s="6">
        <v>100</v>
      </c>
      <c r="AG19" s="6">
        <v>9</v>
      </c>
      <c r="AH19" s="6">
        <v>57</v>
      </c>
      <c r="AI19" s="6">
        <v>1403</v>
      </c>
      <c r="AJ19" s="6">
        <v>771</v>
      </c>
      <c r="AK19" s="29">
        <f t="shared" si="1"/>
        <v>1.8197146562905318</v>
      </c>
      <c r="AL19" s="21"/>
      <c r="AM19" s="6">
        <v>690</v>
      </c>
      <c r="AN19" s="6">
        <v>91</v>
      </c>
      <c r="AO19" s="6">
        <v>5133</v>
      </c>
      <c r="AP19" s="6">
        <v>899</v>
      </c>
      <c r="AQ19" s="6">
        <v>497700</v>
      </c>
      <c r="AR19" s="6">
        <v>2</v>
      </c>
      <c r="AS19" s="6">
        <v>1</v>
      </c>
      <c r="AT19" s="6">
        <v>20</v>
      </c>
      <c r="AU19" s="6">
        <v>1</v>
      </c>
      <c r="AV19" s="6">
        <v>4</v>
      </c>
      <c r="AW19" s="6">
        <v>2</v>
      </c>
      <c r="AX19" s="6">
        <v>1</v>
      </c>
      <c r="AY19" s="6">
        <v>15</v>
      </c>
      <c r="AZ19" s="6">
        <v>5</v>
      </c>
      <c r="BA19" s="6">
        <v>80</v>
      </c>
      <c r="BB19" s="6">
        <v>29</v>
      </c>
      <c r="BC19" s="6">
        <v>155</v>
      </c>
      <c r="BD19" s="6">
        <v>36</v>
      </c>
      <c r="BE19" s="6">
        <v>387</v>
      </c>
      <c r="BF19" s="6">
        <v>81</v>
      </c>
      <c r="BG19" s="6">
        <v>12160</v>
      </c>
      <c r="BH19" s="6">
        <v>1</v>
      </c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5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  <c r="IG19" s="26"/>
      <c r="IH19" s="26"/>
      <c r="II19" s="26"/>
      <c r="IJ19" s="26"/>
      <c r="IK19" s="26"/>
      <c r="IL19" s="26"/>
      <c r="IM19" s="26"/>
      <c r="IN19" s="26"/>
      <c r="IO19" s="26"/>
      <c r="IP19" s="26"/>
      <c r="IQ19" s="26"/>
      <c r="IR19" s="26"/>
      <c r="IS19" s="26"/>
      <c r="IT19" s="27"/>
    </row>
    <row r="20" spans="1:254" ht="13.75" customHeight="1">
      <c r="A20" s="5" t="s">
        <v>327</v>
      </c>
      <c r="B20" s="5" t="s">
        <v>328</v>
      </c>
      <c r="C20" s="5" t="s">
        <v>339</v>
      </c>
      <c r="D20" s="5" t="s">
        <v>65</v>
      </c>
      <c r="E20" s="5" t="s">
        <v>293</v>
      </c>
      <c r="F20" s="5" t="s">
        <v>67</v>
      </c>
      <c r="G20" s="6">
        <v>2</v>
      </c>
      <c r="H20" s="21"/>
      <c r="I20" s="5" t="s">
        <v>340</v>
      </c>
      <c r="J20" s="21"/>
      <c r="K20" s="6">
        <v>6.54</v>
      </c>
      <c r="L20" s="6">
        <v>0.11</v>
      </c>
      <c r="M20" s="6">
        <v>9.3200000000000005E-2</v>
      </c>
      <c r="N20" s="6">
        <v>1.6000000000000001E-3</v>
      </c>
      <c r="O20" s="6">
        <v>0.90200000000000002</v>
      </c>
      <c r="P20" s="21"/>
      <c r="Q20" s="6">
        <v>893</v>
      </c>
      <c r="R20" s="6">
        <v>15</v>
      </c>
      <c r="S20" s="6">
        <v>918</v>
      </c>
      <c r="T20" s="6">
        <v>16</v>
      </c>
      <c r="U20" s="6">
        <v>1493</v>
      </c>
      <c r="V20" s="6">
        <v>33</v>
      </c>
      <c r="W20" s="21"/>
      <c r="X20" s="28">
        <v>0.61499999999999999</v>
      </c>
      <c r="Y20" s="21"/>
      <c r="Z20" s="21"/>
      <c r="AA20" s="21"/>
      <c r="AB20" s="21"/>
      <c r="AC20" s="21"/>
      <c r="AD20" s="21"/>
      <c r="AE20" s="5" t="s">
        <v>341</v>
      </c>
      <c r="AF20" s="6">
        <v>131</v>
      </c>
      <c r="AG20" s="6">
        <v>12</v>
      </c>
      <c r="AH20" s="6">
        <v>84</v>
      </c>
      <c r="AI20" s="6">
        <v>1648</v>
      </c>
      <c r="AJ20" s="6">
        <v>856</v>
      </c>
      <c r="AK20" s="29">
        <f t="shared" si="1"/>
        <v>1.9252336448598131</v>
      </c>
      <c r="AL20" s="21"/>
      <c r="AM20" s="6">
        <v>16923</v>
      </c>
      <c r="AN20" s="6">
        <v>14</v>
      </c>
      <c r="AO20" s="6">
        <v>473</v>
      </c>
      <c r="AP20" s="6">
        <v>1601</v>
      </c>
      <c r="AQ20" s="6">
        <v>497700</v>
      </c>
      <c r="AR20" s="6">
        <v>6</v>
      </c>
      <c r="AS20" s="6">
        <v>16</v>
      </c>
      <c r="AT20" s="6">
        <v>95</v>
      </c>
      <c r="AU20" s="6">
        <v>11</v>
      </c>
      <c r="AV20" s="6">
        <v>55</v>
      </c>
      <c r="AW20" s="6">
        <v>31</v>
      </c>
      <c r="AX20" s="6">
        <v>4</v>
      </c>
      <c r="AY20" s="6">
        <v>61</v>
      </c>
      <c r="AZ20" s="6">
        <v>15</v>
      </c>
      <c r="BA20" s="6">
        <v>155</v>
      </c>
      <c r="BB20" s="6">
        <v>52</v>
      </c>
      <c r="BC20" s="6">
        <v>257</v>
      </c>
      <c r="BD20" s="6">
        <v>57</v>
      </c>
      <c r="BE20" s="6">
        <v>516</v>
      </c>
      <c r="BF20" s="6">
        <v>108</v>
      </c>
      <c r="BG20" s="6">
        <v>11611</v>
      </c>
      <c r="BH20" s="6">
        <v>2</v>
      </c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5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  <c r="IS20" s="26"/>
      <c r="IT20" s="27"/>
    </row>
    <row r="21" spans="1:254" ht="13.75" customHeight="1">
      <c r="A21" s="5" t="s">
        <v>327</v>
      </c>
      <c r="B21" s="5" t="s">
        <v>328</v>
      </c>
      <c r="C21" s="5" t="s">
        <v>342</v>
      </c>
      <c r="D21" s="5" t="s">
        <v>65</v>
      </c>
      <c r="E21" s="5" t="s">
        <v>293</v>
      </c>
      <c r="F21" s="5" t="s">
        <v>67</v>
      </c>
      <c r="G21" s="6">
        <v>2</v>
      </c>
      <c r="H21" s="21"/>
      <c r="I21" s="5" t="s">
        <v>343</v>
      </c>
      <c r="J21" s="21"/>
      <c r="K21" s="6">
        <v>5.58</v>
      </c>
      <c r="L21" s="6">
        <v>0.09</v>
      </c>
      <c r="M21" s="6">
        <v>8.0500000000000002E-2</v>
      </c>
      <c r="N21" s="6">
        <v>1.8E-3</v>
      </c>
      <c r="O21" s="6">
        <v>0.91400000000000003</v>
      </c>
      <c r="P21" s="21"/>
      <c r="Q21" s="6">
        <v>1055</v>
      </c>
      <c r="R21" s="6">
        <v>17</v>
      </c>
      <c r="S21" s="6">
        <v>1062</v>
      </c>
      <c r="T21" s="6">
        <v>17</v>
      </c>
      <c r="U21" s="6">
        <v>1208</v>
      </c>
      <c r="V21" s="6">
        <v>43</v>
      </c>
      <c r="W21" s="21"/>
      <c r="X21" s="28">
        <v>0.879</v>
      </c>
      <c r="Y21" s="21"/>
      <c r="Z21" s="21"/>
      <c r="AA21" s="21"/>
      <c r="AB21" s="21"/>
      <c r="AC21" s="21"/>
      <c r="AD21" s="21"/>
      <c r="AE21" s="5" t="s">
        <v>344</v>
      </c>
      <c r="AF21" s="6">
        <v>70</v>
      </c>
      <c r="AG21" s="6">
        <v>6</v>
      </c>
      <c r="AH21" s="6">
        <v>4</v>
      </c>
      <c r="AI21" s="6">
        <v>70</v>
      </c>
      <c r="AJ21" s="6">
        <v>378</v>
      </c>
      <c r="AK21" s="29">
        <f t="shared" si="1"/>
        <v>0.18518518518518517</v>
      </c>
      <c r="AL21" s="21"/>
      <c r="AM21" s="6">
        <v>1126</v>
      </c>
      <c r="AN21" s="6">
        <v>128</v>
      </c>
      <c r="AO21" s="6">
        <v>449</v>
      </c>
      <c r="AP21" s="6">
        <v>2460</v>
      </c>
      <c r="AQ21" s="6">
        <v>497700</v>
      </c>
      <c r="AR21" s="6">
        <v>12</v>
      </c>
      <c r="AS21" s="6">
        <v>4</v>
      </c>
      <c r="AT21" s="6">
        <v>87</v>
      </c>
      <c r="AU21" s="6">
        <v>2</v>
      </c>
      <c r="AV21" s="6">
        <v>12</v>
      </c>
      <c r="AW21" s="6">
        <v>14</v>
      </c>
      <c r="AX21" s="6">
        <v>2</v>
      </c>
      <c r="AY21" s="6">
        <v>54</v>
      </c>
      <c r="AZ21" s="6">
        <v>16</v>
      </c>
      <c r="BA21" s="6">
        <v>221</v>
      </c>
      <c r="BB21" s="6">
        <v>79</v>
      </c>
      <c r="BC21" s="6">
        <v>384</v>
      </c>
      <c r="BD21" s="6">
        <v>86</v>
      </c>
      <c r="BE21" s="6">
        <v>836</v>
      </c>
      <c r="BF21" s="6">
        <v>165</v>
      </c>
      <c r="BG21" s="6">
        <v>10293</v>
      </c>
      <c r="BH21" s="6">
        <v>2</v>
      </c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5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26"/>
      <c r="ER21" s="26"/>
      <c r="ES21" s="26"/>
      <c r="ET21" s="26"/>
      <c r="EU21" s="26"/>
      <c r="EV21" s="26"/>
      <c r="EW21" s="26"/>
      <c r="EX21" s="26"/>
      <c r="EY21" s="26"/>
      <c r="EZ21" s="26"/>
      <c r="FA21" s="26"/>
      <c r="FB21" s="26"/>
      <c r="FC21" s="26"/>
      <c r="FD21" s="26"/>
      <c r="FE21" s="26"/>
      <c r="FF21" s="26"/>
      <c r="FG21" s="26"/>
      <c r="FH21" s="26"/>
      <c r="FI21" s="26"/>
      <c r="FJ21" s="26"/>
      <c r="FK21" s="26"/>
      <c r="FL21" s="26"/>
      <c r="FM21" s="26"/>
      <c r="FN21" s="26"/>
      <c r="FO21" s="26"/>
      <c r="FP21" s="26"/>
      <c r="FQ21" s="26"/>
      <c r="FR21" s="26"/>
      <c r="FS21" s="26"/>
      <c r="FT21" s="26"/>
      <c r="FU21" s="26"/>
      <c r="FV21" s="26"/>
      <c r="FW21" s="26"/>
      <c r="FX21" s="26"/>
      <c r="FY21" s="26"/>
      <c r="FZ21" s="26"/>
      <c r="GA21" s="26"/>
      <c r="GB21" s="26"/>
      <c r="GC21" s="26"/>
      <c r="GD21" s="26"/>
      <c r="GE21" s="26"/>
      <c r="GF21" s="26"/>
      <c r="GG21" s="26"/>
      <c r="GH21" s="26"/>
      <c r="GI21" s="26"/>
      <c r="GJ21" s="26"/>
      <c r="GK21" s="26"/>
      <c r="GL21" s="26"/>
      <c r="GM21" s="26"/>
      <c r="GN21" s="26"/>
      <c r="GO21" s="26"/>
      <c r="GP21" s="26"/>
      <c r="GQ21" s="26"/>
      <c r="GR21" s="26"/>
      <c r="GS21" s="26"/>
      <c r="GT21" s="26"/>
      <c r="GU21" s="26"/>
      <c r="GV21" s="26"/>
      <c r="GW21" s="26"/>
      <c r="GX21" s="26"/>
      <c r="GY21" s="26"/>
      <c r="GZ21" s="26"/>
      <c r="HA21" s="26"/>
      <c r="HB21" s="26"/>
      <c r="HC21" s="26"/>
      <c r="HD21" s="26"/>
      <c r="HE21" s="26"/>
      <c r="HF21" s="26"/>
      <c r="HG21" s="26"/>
      <c r="HH21" s="26"/>
      <c r="HI21" s="26"/>
      <c r="HJ21" s="26"/>
      <c r="HK21" s="26"/>
      <c r="HL21" s="26"/>
      <c r="HM21" s="26"/>
      <c r="HN21" s="26"/>
      <c r="HO21" s="26"/>
      <c r="HP21" s="26"/>
      <c r="HQ21" s="26"/>
      <c r="HR21" s="26"/>
      <c r="HS21" s="26"/>
      <c r="HT21" s="26"/>
      <c r="HU21" s="26"/>
      <c r="HV21" s="26"/>
      <c r="HW21" s="26"/>
      <c r="HX21" s="26"/>
      <c r="HY21" s="26"/>
      <c r="HZ21" s="26"/>
      <c r="IA21" s="26"/>
      <c r="IB21" s="26"/>
      <c r="IC21" s="26"/>
      <c r="ID21" s="26"/>
      <c r="IE21" s="26"/>
      <c r="IF21" s="26"/>
      <c r="IG21" s="26"/>
      <c r="IH21" s="26"/>
      <c r="II21" s="26"/>
      <c r="IJ21" s="26"/>
      <c r="IK21" s="26"/>
      <c r="IL21" s="26"/>
      <c r="IM21" s="26"/>
      <c r="IN21" s="26"/>
      <c r="IO21" s="26"/>
      <c r="IP21" s="26"/>
      <c r="IQ21" s="26"/>
      <c r="IR21" s="26"/>
      <c r="IS21" s="26"/>
      <c r="IT21" s="27"/>
    </row>
    <row r="22" spans="1:254" ht="13.75" customHeight="1">
      <c r="A22" s="5" t="s">
        <v>327</v>
      </c>
      <c r="B22" s="5" t="s">
        <v>328</v>
      </c>
      <c r="C22" s="5" t="s">
        <v>345</v>
      </c>
      <c r="D22" s="5" t="s">
        <v>65</v>
      </c>
      <c r="E22" s="5" t="s">
        <v>293</v>
      </c>
      <c r="F22" s="5" t="s">
        <v>67</v>
      </c>
      <c r="G22" s="6">
        <v>2</v>
      </c>
      <c r="H22" s="21"/>
      <c r="I22" s="5" t="s">
        <v>346</v>
      </c>
      <c r="J22" s="21"/>
      <c r="K22" s="6">
        <v>5.48</v>
      </c>
      <c r="L22" s="6">
        <v>0.12</v>
      </c>
      <c r="M22" s="6">
        <v>8.7900000000000006E-2</v>
      </c>
      <c r="N22" s="6">
        <v>2.5999999999999999E-3</v>
      </c>
      <c r="O22" s="6">
        <v>0.91500000000000004</v>
      </c>
      <c r="P22" s="21"/>
      <c r="Q22" s="6">
        <v>1065</v>
      </c>
      <c r="R22" s="6">
        <v>22</v>
      </c>
      <c r="S22" s="6">
        <v>1080</v>
      </c>
      <c r="T22" s="6">
        <v>23</v>
      </c>
      <c r="U22" s="6">
        <v>1379</v>
      </c>
      <c r="V22" s="6">
        <v>57</v>
      </c>
      <c r="W22" s="21"/>
      <c r="X22" s="28">
        <v>0.78300000000000003</v>
      </c>
      <c r="Y22" s="21"/>
      <c r="Z22" s="21"/>
      <c r="AA22" s="21"/>
      <c r="AB22" s="21"/>
      <c r="AC22" s="21"/>
      <c r="AD22" s="21"/>
      <c r="AE22" s="5" t="s">
        <v>347</v>
      </c>
      <c r="AF22" s="6">
        <v>84</v>
      </c>
      <c r="AG22" s="6">
        <v>7</v>
      </c>
      <c r="AH22" s="6">
        <v>8</v>
      </c>
      <c r="AI22" s="6">
        <v>146</v>
      </c>
      <c r="AJ22" s="6">
        <v>492</v>
      </c>
      <c r="AK22" s="29">
        <f t="shared" si="1"/>
        <v>0.2967479674796748</v>
      </c>
      <c r="AL22" s="21"/>
      <c r="AM22" s="6">
        <v>737</v>
      </c>
      <c r="AN22" s="6">
        <v>23</v>
      </c>
      <c r="AO22" s="6">
        <v>61</v>
      </c>
      <c r="AP22" s="6">
        <v>1782</v>
      </c>
      <c r="AQ22" s="6">
        <v>497700</v>
      </c>
      <c r="AR22" s="6">
        <v>4</v>
      </c>
      <c r="AS22" s="6">
        <v>2</v>
      </c>
      <c r="AT22" s="6">
        <v>60</v>
      </c>
      <c r="AU22" s="6">
        <v>1</v>
      </c>
      <c r="AV22" s="6">
        <v>12</v>
      </c>
      <c r="AW22" s="6">
        <v>11</v>
      </c>
      <c r="AX22" s="6">
        <v>2</v>
      </c>
      <c r="AY22" s="6">
        <v>42</v>
      </c>
      <c r="AZ22" s="6">
        <v>14</v>
      </c>
      <c r="BA22" s="6">
        <v>162</v>
      </c>
      <c r="BB22" s="6">
        <v>60</v>
      </c>
      <c r="BC22" s="6">
        <v>272</v>
      </c>
      <c r="BD22" s="6">
        <v>59</v>
      </c>
      <c r="BE22" s="6">
        <v>564</v>
      </c>
      <c r="BF22" s="6">
        <v>108</v>
      </c>
      <c r="BG22" s="6">
        <v>9668</v>
      </c>
      <c r="BH22" s="6">
        <v>1</v>
      </c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5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26"/>
      <c r="EP22" s="26"/>
      <c r="EQ22" s="26"/>
      <c r="ER22" s="26"/>
      <c r="ES22" s="26"/>
      <c r="ET22" s="26"/>
      <c r="EU22" s="26"/>
      <c r="EV22" s="26"/>
      <c r="EW22" s="26"/>
      <c r="EX22" s="26"/>
      <c r="EY22" s="26"/>
      <c r="EZ22" s="26"/>
      <c r="FA22" s="26"/>
      <c r="FB22" s="26"/>
      <c r="FC22" s="26"/>
      <c r="FD22" s="26"/>
      <c r="FE22" s="26"/>
      <c r="FF22" s="26"/>
      <c r="FG22" s="26"/>
      <c r="FH22" s="26"/>
      <c r="FI22" s="26"/>
      <c r="FJ22" s="26"/>
      <c r="FK22" s="26"/>
      <c r="FL22" s="26"/>
      <c r="FM22" s="26"/>
      <c r="FN22" s="26"/>
      <c r="FO22" s="26"/>
      <c r="FP22" s="26"/>
      <c r="FQ22" s="26"/>
      <c r="FR22" s="26"/>
      <c r="FS22" s="26"/>
      <c r="FT22" s="26"/>
      <c r="FU22" s="26"/>
      <c r="FV22" s="26"/>
      <c r="FW22" s="26"/>
      <c r="FX22" s="26"/>
      <c r="FY22" s="26"/>
      <c r="FZ22" s="26"/>
      <c r="GA22" s="26"/>
      <c r="GB22" s="26"/>
      <c r="GC22" s="26"/>
      <c r="GD22" s="26"/>
      <c r="GE22" s="26"/>
      <c r="GF22" s="26"/>
      <c r="GG22" s="26"/>
      <c r="GH22" s="26"/>
      <c r="GI22" s="26"/>
      <c r="GJ22" s="26"/>
      <c r="GK22" s="26"/>
      <c r="GL22" s="26"/>
      <c r="GM22" s="26"/>
      <c r="GN22" s="26"/>
      <c r="GO22" s="26"/>
      <c r="GP22" s="26"/>
      <c r="GQ22" s="26"/>
      <c r="GR22" s="26"/>
      <c r="GS22" s="26"/>
      <c r="GT22" s="26"/>
      <c r="GU22" s="26"/>
      <c r="GV22" s="26"/>
      <c r="GW22" s="26"/>
      <c r="GX22" s="26"/>
      <c r="GY22" s="26"/>
      <c r="GZ22" s="26"/>
      <c r="HA22" s="26"/>
      <c r="HB22" s="26"/>
      <c r="HC22" s="26"/>
      <c r="HD22" s="26"/>
      <c r="HE22" s="26"/>
      <c r="HF22" s="26"/>
      <c r="HG22" s="26"/>
      <c r="HH22" s="26"/>
      <c r="HI22" s="26"/>
      <c r="HJ22" s="26"/>
      <c r="HK22" s="26"/>
      <c r="HL22" s="26"/>
      <c r="HM22" s="26"/>
      <c r="HN22" s="26"/>
      <c r="HO22" s="26"/>
      <c r="HP22" s="26"/>
      <c r="HQ22" s="26"/>
      <c r="HR22" s="26"/>
      <c r="HS22" s="26"/>
      <c r="HT22" s="26"/>
      <c r="HU22" s="26"/>
      <c r="HV22" s="26"/>
      <c r="HW22" s="26"/>
      <c r="HX22" s="26"/>
      <c r="HY22" s="26"/>
      <c r="HZ22" s="26"/>
      <c r="IA22" s="26"/>
      <c r="IB22" s="26"/>
      <c r="IC22" s="26"/>
      <c r="ID22" s="26"/>
      <c r="IE22" s="26"/>
      <c r="IF22" s="26"/>
      <c r="IG22" s="26"/>
      <c r="IH22" s="26"/>
      <c r="II22" s="26"/>
      <c r="IJ22" s="26"/>
      <c r="IK22" s="26"/>
      <c r="IL22" s="26"/>
      <c r="IM22" s="26"/>
      <c r="IN22" s="26"/>
      <c r="IO22" s="26"/>
      <c r="IP22" s="26"/>
      <c r="IQ22" s="26"/>
      <c r="IR22" s="26"/>
      <c r="IS22" s="26"/>
      <c r="IT22" s="27"/>
    </row>
    <row r="23" spans="1:254" ht="13.75" customHeight="1">
      <c r="A23" s="5" t="s">
        <v>327</v>
      </c>
      <c r="B23" s="5" t="s">
        <v>328</v>
      </c>
      <c r="C23" s="5" t="s">
        <v>348</v>
      </c>
      <c r="D23" s="5" t="s">
        <v>65</v>
      </c>
      <c r="E23" s="5" t="s">
        <v>293</v>
      </c>
      <c r="F23" s="5" t="s">
        <v>67</v>
      </c>
      <c r="G23" s="6">
        <v>2</v>
      </c>
      <c r="H23" s="21"/>
      <c r="I23" s="5" t="s">
        <v>349</v>
      </c>
      <c r="J23" s="21"/>
      <c r="K23" s="6">
        <v>5.48</v>
      </c>
      <c r="L23" s="6">
        <v>0.19</v>
      </c>
      <c r="M23" s="6">
        <v>8.48E-2</v>
      </c>
      <c r="N23" s="6">
        <v>3.0000000000000001E-3</v>
      </c>
      <c r="O23" s="6">
        <v>0.91500000000000004</v>
      </c>
      <c r="P23" s="21"/>
      <c r="Q23" s="6">
        <v>1069</v>
      </c>
      <c r="R23" s="6">
        <v>36</v>
      </c>
      <c r="S23" s="6">
        <v>1080</v>
      </c>
      <c r="T23" s="6">
        <v>37</v>
      </c>
      <c r="U23" s="6">
        <v>1311</v>
      </c>
      <c r="V23" s="6">
        <v>69</v>
      </c>
      <c r="W23" s="21"/>
      <c r="X23" s="28">
        <v>0.82399999999999995</v>
      </c>
      <c r="Y23" s="21"/>
      <c r="Z23" s="21"/>
      <c r="AA23" s="21"/>
      <c r="AB23" s="21"/>
      <c r="AC23" s="21"/>
      <c r="AD23" s="21"/>
      <c r="AE23" s="5" t="s">
        <v>350</v>
      </c>
      <c r="AF23" s="6">
        <v>90</v>
      </c>
      <c r="AG23" s="6">
        <v>8</v>
      </c>
      <c r="AH23" s="6">
        <v>24</v>
      </c>
      <c r="AI23" s="6">
        <v>423</v>
      </c>
      <c r="AJ23" s="6">
        <v>535</v>
      </c>
      <c r="AK23" s="29">
        <f t="shared" si="1"/>
        <v>0.79065420560747668</v>
      </c>
      <c r="AL23" s="21"/>
      <c r="AM23" s="6">
        <v>476</v>
      </c>
      <c r="AN23" s="6">
        <v>219</v>
      </c>
      <c r="AO23" s="6">
        <v>8915</v>
      </c>
      <c r="AP23" s="6">
        <v>1540</v>
      </c>
      <c r="AQ23" s="6">
        <v>497700</v>
      </c>
      <c r="AR23" s="6">
        <v>6</v>
      </c>
      <c r="AS23" s="6">
        <v>1</v>
      </c>
      <c r="AT23" s="6">
        <v>48</v>
      </c>
      <c r="AU23" s="6">
        <v>1</v>
      </c>
      <c r="AV23" s="6">
        <v>5</v>
      </c>
      <c r="AW23" s="6">
        <v>5</v>
      </c>
      <c r="AX23" s="6">
        <v>1</v>
      </c>
      <c r="AY23" s="6">
        <v>28</v>
      </c>
      <c r="AZ23" s="6">
        <v>9</v>
      </c>
      <c r="BA23" s="6">
        <v>124</v>
      </c>
      <c r="BB23" s="6">
        <v>53</v>
      </c>
      <c r="BC23" s="6">
        <v>256</v>
      </c>
      <c r="BD23" s="6">
        <v>51</v>
      </c>
      <c r="BE23" s="6">
        <v>500</v>
      </c>
      <c r="BF23" s="6">
        <v>97</v>
      </c>
      <c r="BG23" s="6">
        <v>10752</v>
      </c>
      <c r="BH23" s="6">
        <v>1</v>
      </c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5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  <c r="CY23" s="26"/>
      <c r="CZ23" s="26"/>
      <c r="DA23" s="26"/>
      <c r="DB23" s="26"/>
      <c r="DC23" s="26"/>
      <c r="DD23" s="26"/>
      <c r="DE23" s="26"/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  <c r="EB23" s="26"/>
      <c r="EC23" s="26"/>
      <c r="ED23" s="26"/>
      <c r="EE23" s="26"/>
      <c r="EF23" s="26"/>
      <c r="EG23" s="26"/>
      <c r="EH23" s="26"/>
      <c r="EI23" s="26"/>
      <c r="EJ23" s="26"/>
      <c r="EK23" s="26"/>
      <c r="EL23" s="26"/>
      <c r="EM23" s="26"/>
      <c r="EN23" s="26"/>
      <c r="EO23" s="26"/>
      <c r="EP23" s="26"/>
      <c r="EQ23" s="26"/>
      <c r="ER23" s="26"/>
      <c r="ES23" s="26"/>
      <c r="ET23" s="26"/>
      <c r="EU23" s="26"/>
      <c r="EV23" s="26"/>
      <c r="EW23" s="26"/>
      <c r="EX23" s="26"/>
      <c r="EY23" s="26"/>
      <c r="EZ23" s="26"/>
      <c r="FA23" s="26"/>
      <c r="FB23" s="26"/>
      <c r="FC23" s="26"/>
      <c r="FD23" s="26"/>
      <c r="FE23" s="26"/>
      <c r="FF23" s="26"/>
      <c r="FG23" s="26"/>
      <c r="FH23" s="26"/>
      <c r="FI23" s="26"/>
      <c r="FJ23" s="26"/>
      <c r="FK23" s="26"/>
      <c r="FL23" s="26"/>
      <c r="FM23" s="26"/>
      <c r="FN23" s="26"/>
      <c r="FO23" s="26"/>
      <c r="FP23" s="26"/>
      <c r="FQ23" s="26"/>
      <c r="FR23" s="26"/>
      <c r="FS23" s="26"/>
      <c r="FT23" s="26"/>
      <c r="FU23" s="26"/>
      <c r="FV23" s="26"/>
      <c r="FW23" s="26"/>
      <c r="FX23" s="26"/>
      <c r="FY23" s="26"/>
      <c r="FZ23" s="26"/>
      <c r="GA23" s="26"/>
      <c r="GB23" s="26"/>
      <c r="GC23" s="26"/>
      <c r="GD23" s="26"/>
      <c r="GE23" s="26"/>
      <c r="GF23" s="26"/>
      <c r="GG23" s="26"/>
      <c r="GH23" s="26"/>
      <c r="GI23" s="26"/>
      <c r="GJ23" s="26"/>
      <c r="GK23" s="26"/>
      <c r="GL23" s="26"/>
      <c r="GM23" s="26"/>
      <c r="GN23" s="26"/>
      <c r="GO23" s="26"/>
      <c r="GP23" s="26"/>
      <c r="GQ23" s="26"/>
      <c r="GR23" s="26"/>
      <c r="GS23" s="26"/>
      <c r="GT23" s="26"/>
      <c r="GU23" s="26"/>
      <c r="GV23" s="26"/>
      <c r="GW23" s="26"/>
      <c r="GX23" s="26"/>
      <c r="GY23" s="26"/>
      <c r="GZ23" s="26"/>
      <c r="HA23" s="26"/>
      <c r="HB23" s="26"/>
      <c r="HC23" s="26"/>
      <c r="HD23" s="26"/>
      <c r="HE23" s="26"/>
      <c r="HF23" s="26"/>
      <c r="HG23" s="26"/>
      <c r="HH23" s="26"/>
      <c r="HI23" s="26"/>
      <c r="HJ23" s="26"/>
      <c r="HK23" s="26"/>
      <c r="HL23" s="26"/>
      <c r="HM23" s="26"/>
      <c r="HN23" s="26"/>
      <c r="HO23" s="26"/>
      <c r="HP23" s="26"/>
      <c r="HQ23" s="26"/>
      <c r="HR23" s="26"/>
      <c r="HS23" s="26"/>
      <c r="HT23" s="26"/>
      <c r="HU23" s="26"/>
      <c r="HV23" s="26"/>
      <c r="HW23" s="26"/>
      <c r="HX23" s="26"/>
      <c r="HY23" s="26"/>
      <c r="HZ23" s="26"/>
      <c r="IA23" s="26"/>
      <c r="IB23" s="26"/>
      <c r="IC23" s="26"/>
      <c r="ID23" s="26"/>
      <c r="IE23" s="26"/>
      <c r="IF23" s="26"/>
      <c r="IG23" s="26"/>
      <c r="IH23" s="26"/>
      <c r="II23" s="26"/>
      <c r="IJ23" s="26"/>
      <c r="IK23" s="26"/>
      <c r="IL23" s="26"/>
      <c r="IM23" s="26"/>
      <c r="IN23" s="26"/>
      <c r="IO23" s="26"/>
      <c r="IP23" s="26"/>
      <c r="IQ23" s="26"/>
      <c r="IR23" s="26"/>
      <c r="IS23" s="26"/>
      <c r="IT23" s="27"/>
    </row>
    <row r="24" spans="1:254" ht="13.75" customHeight="1">
      <c r="A24" s="5" t="s">
        <v>327</v>
      </c>
      <c r="B24" s="5" t="s">
        <v>328</v>
      </c>
      <c r="C24" s="5" t="s">
        <v>351</v>
      </c>
      <c r="D24" s="5" t="s">
        <v>65</v>
      </c>
      <c r="E24" s="5" t="s">
        <v>293</v>
      </c>
      <c r="F24" s="5" t="s">
        <v>67</v>
      </c>
      <c r="G24" s="6">
        <v>2</v>
      </c>
      <c r="H24" s="21"/>
      <c r="I24" s="5" t="s">
        <v>69</v>
      </c>
      <c r="J24" s="21"/>
      <c r="K24" s="6">
        <v>5.39</v>
      </c>
      <c r="L24" s="6">
        <v>0.1</v>
      </c>
      <c r="M24" s="6">
        <v>8.8499999999999995E-2</v>
      </c>
      <c r="N24" s="6">
        <v>2.3999999999999998E-3</v>
      </c>
      <c r="O24" s="6">
        <v>0.91700000000000004</v>
      </c>
      <c r="P24" s="21"/>
      <c r="Q24" s="6">
        <v>1082</v>
      </c>
      <c r="R24" s="6">
        <v>19</v>
      </c>
      <c r="S24" s="6">
        <v>1098</v>
      </c>
      <c r="T24" s="6">
        <v>19</v>
      </c>
      <c r="U24" s="6">
        <v>1393</v>
      </c>
      <c r="V24" s="6">
        <v>53</v>
      </c>
      <c r="W24" s="21"/>
      <c r="X24" s="28">
        <v>0.78800000000000003</v>
      </c>
      <c r="Y24" s="21"/>
      <c r="Z24" s="21"/>
      <c r="AA24" s="21"/>
      <c r="AB24" s="21"/>
      <c r="AC24" s="21"/>
      <c r="AD24" s="21"/>
      <c r="AE24" s="5" t="s">
        <v>352</v>
      </c>
      <c r="AF24" s="6">
        <v>38</v>
      </c>
      <c r="AG24" s="6">
        <v>3</v>
      </c>
      <c r="AH24" s="6">
        <v>13</v>
      </c>
      <c r="AI24" s="6">
        <v>210</v>
      </c>
      <c r="AJ24" s="6">
        <v>198</v>
      </c>
      <c r="AK24" s="29">
        <f t="shared" si="1"/>
        <v>1.0606060606060606</v>
      </c>
      <c r="AL24" s="21"/>
      <c r="AM24" s="6">
        <v>481</v>
      </c>
      <c r="AN24" s="6">
        <v>11</v>
      </c>
      <c r="AO24" s="6">
        <v>85</v>
      </c>
      <c r="AP24" s="6">
        <v>1700</v>
      </c>
      <c r="AQ24" s="6">
        <v>497700</v>
      </c>
      <c r="AR24" s="6">
        <v>4</v>
      </c>
      <c r="AS24" s="6">
        <v>1</v>
      </c>
      <c r="AT24" s="6">
        <v>38</v>
      </c>
      <c r="AU24" s="6">
        <v>1</v>
      </c>
      <c r="AV24" s="6">
        <v>6</v>
      </c>
      <c r="AW24" s="6">
        <v>10</v>
      </c>
      <c r="AX24" s="6">
        <v>2</v>
      </c>
      <c r="AY24" s="6">
        <v>38</v>
      </c>
      <c r="AZ24" s="6">
        <v>12</v>
      </c>
      <c r="BA24" s="6">
        <v>151</v>
      </c>
      <c r="BB24" s="6">
        <v>55</v>
      </c>
      <c r="BC24" s="6">
        <v>264</v>
      </c>
      <c r="BD24" s="6">
        <v>57</v>
      </c>
      <c r="BE24" s="6">
        <v>508</v>
      </c>
      <c r="BF24" s="6">
        <v>96</v>
      </c>
      <c r="BG24" s="6">
        <v>9851</v>
      </c>
      <c r="BH24" s="6">
        <v>1</v>
      </c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5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26"/>
      <c r="DA24" s="26"/>
      <c r="DB24" s="26"/>
      <c r="DC24" s="26"/>
      <c r="DD24" s="26"/>
      <c r="DE24" s="26"/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  <c r="EN24" s="26"/>
      <c r="EO24" s="26"/>
      <c r="EP24" s="26"/>
      <c r="EQ24" s="26"/>
      <c r="ER24" s="26"/>
      <c r="ES24" s="26"/>
      <c r="ET24" s="26"/>
      <c r="EU24" s="26"/>
      <c r="EV24" s="26"/>
      <c r="EW24" s="26"/>
      <c r="EX24" s="26"/>
      <c r="EY24" s="26"/>
      <c r="EZ24" s="26"/>
      <c r="FA24" s="26"/>
      <c r="FB24" s="26"/>
      <c r="FC24" s="26"/>
      <c r="FD24" s="26"/>
      <c r="FE24" s="26"/>
      <c r="FF24" s="26"/>
      <c r="FG24" s="26"/>
      <c r="FH24" s="26"/>
      <c r="FI24" s="26"/>
      <c r="FJ24" s="26"/>
      <c r="FK24" s="26"/>
      <c r="FL24" s="26"/>
      <c r="FM24" s="26"/>
      <c r="FN24" s="26"/>
      <c r="FO24" s="26"/>
      <c r="FP24" s="26"/>
      <c r="FQ24" s="26"/>
      <c r="FR24" s="26"/>
      <c r="FS24" s="26"/>
      <c r="FT24" s="26"/>
      <c r="FU24" s="26"/>
      <c r="FV24" s="26"/>
      <c r="FW24" s="26"/>
      <c r="FX24" s="26"/>
      <c r="FY24" s="26"/>
      <c r="FZ24" s="26"/>
      <c r="GA24" s="26"/>
      <c r="GB24" s="26"/>
      <c r="GC24" s="26"/>
      <c r="GD24" s="26"/>
      <c r="GE24" s="26"/>
      <c r="GF24" s="26"/>
      <c r="GG24" s="26"/>
      <c r="GH24" s="26"/>
      <c r="GI24" s="26"/>
      <c r="GJ24" s="26"/>
      <c r="GK24" s="26"/>
      <c r="GL24" s="26"/>
      <c r="GM24" s="26"/>
      <c r="GN24" s="26"/>
      <c r="GO24" s="26"/>
      <c r="GP24" s="26"/>
      <c r="GQ24" s="26"/>
      <c r="GR24" s="26"/>
      <c r="GS24" s="26"/>
      <c r="GT24" s="26"/>
      <c r="GU24" s="26"/>
      <c r="GV24" s="26"/>
      <c r="GW24" s="26"/>
      <c r="GX24" s="26"/>
      <c r="GY24" s="26"/>
      <c r="GZ24" s="26"/>
      <c r="HA24" s="26"/>
      <c r="HB24" s="26"/>
      <c r="HC24" s="26"/>
      <c r="HD24" s="26"/>
      <c r="HE24" s="26"/>
      <c r="HF24" s="26"/>
      <c r="HG24" s="26"/>
      <c r="HH24" s="26"/>
      <c r="HI24" s="26"/>
      <c r="HJ24" s="26"/>
      <c r="HK24" s="26"/>
      <c r="HL24" s="26"/>
      <c r="HM24" s="26"/>
      <c r="HN24" s="26"/>
      <c r="HO24" s="26"/>
      <c r="HP24" s="26"/>
      <c r="HQ24" s="26"/>
      <c r="HR24" s="26"/>
      <c r="HS24" s="26"/>
      <c r="HT24" s="26"/>
      <c r="HU24" s="26"/>
      <c r="HV24" s="26"/>
      <c r="HW24" s="26"/>
      <c r="HX24" s="26"/>
      <c r="HY24" s="26"/>
      <c r="HZ24" s="26"/>
      <c r="IA24" s="26"/>
      <c r="IB24" s="26"/>
      <c r="IC24" s="26"/>
      <c r="ID24" s="26"/>
      <c r="IE24" s="26"/>
      <c r="IF24" s="26"/>
      <c r="IG24" s="26"/>
      <c r="IH24" s="26"/>
      <c r="II24" s="26"/>
      <c r="IJ24" s="26"/>
      <c r="IK24" s="26"/>
      <c r="IL24" s="26"/>
      <c r="IM24" s="26"/>
      <c r="IN24" s="26"/>
      <c r="IO24" s="26"/>
      <c r="IP24" s="26"/>
      <c r="IQ24" s="26"/>
      <c r="IR24" s="26"/>
      <c r="IS24" s="26"/>
      <c r="IT24" s="27"/>
    </row>
    <row r="25" spans="1:254" ht="13.75" customHeight="1">
      <c r="A25" s="5" t="s">
        <v>327</v>
      </c>
      <c r="B25" s="5" t="s">
        <v>328</v>
      </c>
      <c r="C25" s="5" t="s">
        <v>353</v>
      </c>
      <c r="D25" s="5" t="s">
        <v>65</v>
      </c>
      <c r="E25" s="5" t="s">
        <v>293</v>
      </c>
      <c r="F25" s="5" t="s">
        <v>67</v>
      </c>
      <c r="G25" s="6">
        <v>2</v>
      </c>
      <c r="H25" s="21"/>
      <c r="I25" s="5" t="s">
        <v>349</v>
      </c>
      <c r="J25" s="21"/>
      <c r="K25" s="6">
        <v>5.36</v>
      </c>
      <c r="L25" s="6">
        <v>0.15</v>
      </c>
      <c r="M25" s="6">
        <v>8.7800000000000003E-2</v>
      </c>
      <c r="N25" s="6">
        <v>4.1000000000000003E-3</v>
      </c>
      <c r="O25" s="6">
        <v>0.91700000000000004</v>
      </c>
      <c r="P25" s="21"/>
      <c r="Q25" s="6">
        <v>1088</v>
      </c>
      <c r="R25" s="6">
        <v>29</v>
      </c>
      <c r="S25" s="6">
        <v>1103</v>
      </c>
      <c r="T25" s="6">
        <v>30</v>
      </c>
      <c r="U25" s="6">
        <v>1378</v>
      </c>
      <c r="V25" s="6">
        <v>90</v>
      </c>
      <c r="W25" s="21"/>
      <c r="X25" s="28">
        <v>0.8</v>
      </c>
      <c r="Y25" s="21"/>
      <c r="Z25" s="21"/>
      <c r="AA25" s="21"/>
      <c r="AB25" s="21"/>
      <c r="AC25" s="21"/>
      <c r="AD25" s="21"/>
      <c r="AE25" s="5" t="s">
        <v>354</v>
      </c>
      <c r="AF25" s="6">
        <v>42</v>
      </c>
      <c r="AG25" s="6">
        <v>4</v>
      </c>
      <c r="AH25" s="6">
        <v>8</v>
      </c>
      <c r="AI25" s="6">
        <v>152</v>
      </c>
      <c r="AJ25" s="6">
        <v>237</v>
      </c>
      <c r="AK25" s="29">
        <f t="shared" si="1"/>
        <v>0.64135021097046419</v>
      </c>
      <c r="AL25" s="21"/>
      <c r="AM25" s="6">
        <v>31341</v>
      </c>
      <c r="AN25" s="6">
        <v>31</v>
      </c>
      <c r="AO25" s="6">
        <v>431</v>
      </c>
      <c r="AP25" s="6">
        <v>68920</v>
      </c>
      <c r="AQ25" s="6">
        <v>497700</v>
      </c>
      <c r="AR25" s="6">
        <v>38</v>
      </c>
      <c r="AS25" s="6">
        <v>15</v>
      </c>
      <c r="AT25" s="6">
        <v>279</v>
      </c>
      <c r="AU25" s="6">
        <v>48</v>
      </c>
      <c r="AV25" s="6">
        <v>561</v>
      </c>
      <c r="AW25" s="6">
        <v>941</v>
      </c>
      <c r="AX25" s="6">
        <v>354</v>
      </c>
      <c r="AY25" s="6">
        <v>3586</v>
      </c>
      <c r="AZ25" s="6">
        <v>977</v>
      </c>
      <c r="BA25" s="6">
        <v>8896</v>
      </c>
      <c r="BB25" s="6">
        <v>2077</v>
      </c>
      <c r="BC25" s="6">
        <v>7214</v>
      </c>
      <c r="BD25" s="6">
        <v>1165</v>
      </c>
      <c r="BE25" s="6">
        <v>9372</v>
      </c>
      <c r="BF25" s="6">
        <v>1377</v>
      </c>
      <c r="BG25" s="6">
        <v>13301</v>
      </c>
      <c r="BH25" s="6">
        <v>14</v>
      </c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5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  <c r="EB25" s="26"/>
      <c r="EC25" s="26"/>
      <c r="ED25" s="26"/>
      <c r="EE25" s="26"/>
      <c r="EF25" s="26"/>
      <c r="EG25" s="26"/>
      <c r="EH25" s="26"/>
      <c r="EI25" s="26"/>
      <c r="EJ25" s="26"/>
      <c r="EK25" s="26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  <c r="FF25" s="26"/>
      <c r="FG25" s="26"/>
      <c r="FH25" s="26"/>
      <c r="FI25" s="26"/>
      <c r="FJ25" s="26"/>
      <c r="FK25" s="26"/>
      <c r="FL25" s="26"/>
      <c r="FM25" s="26"/>
      <c r="FN25" s="26"/>
      <c r="FO25" s="26"/>
      <c r="FP25" s="26"/>
      <c r="FQ25" s="26"/>
      <c r="FR25" s="26"/>
      <c r="FS25" s="26"/>
      <c r="FT25" s="26"/>
      <c r="FU25" s="26"/>
      <c r="FV25" s="26"/>
      <c r="FW25" s="26"/>
      <c r="FX25" s="26"/>
      <c r="FY25" s="26"/>
      <c r="FZ25" s="26"/>
      <c r="GA25" s="26"/>
      <c r="GB25" s="26"/>
      <c r="GC25" s="26"/>
      <c r="GD25" s="26"/>
      <c r="GE25" s="26"/>
      <c r="GF25" s="26"/>
      <c r="GG25" s="26"/>
      <c r="GH25" s="26"/>
      <c r="GI25" s="26"/>
      <c r="GJ25" s="26"/>
      <c r="GK25" s="26"/>
      <c r="GL25" s="26"/>
      <c r="GM25" s="26"/>
      <c r="GN25" s="26"/>
      <c r="GO25" s="26"/>
      <c r="GP25" s="26"/>
      <c r="GQ25" s="26"/>
      <c r="GR25" s="26"/>
      <c r="GS25" s="26"/>
      <c r="GT25" s="26"/>
      <c r="GU25" s="26"/>
      <c r="GV25" s="26"/>
      <c r="GW25" s="26"/>
      <c r="GX25" s="26"/>
      <c r="GY25" s="26"/>
      <c r="GZ25" s="26"/>
      <c r="HA25" s="26"/>
      <c r="HB25" s="26"/>
      <c r="HC25" s="26"/>
      <c r="HD25" s="26"/>
      <c r="HE25" s="26"/>
      <c r="HF25" s="26"/>
      <c r="HG25" s="26"/>
      <c r="HH25" s="26"/>
      <c r="HI25" s="26"/>
      <c r="HJ25" s="26"/>
      <c r="HK25" s="26"/>
      <c r="HL25" s="26"/>
      <c r="HM25" s="26"/>
      <c r="HN25" s="26"/>
      <c r="HO25" s="26"/>
      <c r="HP25" s="26"/>
      <c r="HQ25" s="26"/>
      <c r="HR25" s="26"/>
      <c r="HS25" s="26"/>
      <c r="HT25" s="26"/>
      <c r="HU25" s="26"/>
      <c r="HV25" s="26"/>
      <c r="HW25" s="26"/>
      <c r="HX25" s="26"/>
      <c r="HY25" s="26"/>
      <c r="HZ25" s="26"/>
      <c r="IA25" s="26"/>
      <c r="IB25" s="26"/>
      <c r="IC25" s="26"/>
      <c r="ID25" s="26"/>
      <c r="IE25" s="26"/>
      <c r="IF25" s="26"/>
      <c r="IG25" s="26"/>
      <c r="IH25" s="26"/>
      <c r="II25" s="26"/>
      <c r="IJ25" s="26"/>
      <c r="IK25" s="26"/>
      <c r="IL25" s="26"/>
      <c r="IM25" s="26"/>
      <c r="IN25" s="26"/>
      <c r="IO25" s="26"/>
      <c r="IP25" s="26"/>
      <c r="IQ25" s="26"/>
      <c r="IR25" s="26"/>
      <c r="IS25" s="26"/>
      <c r="IT25" s="27"/>
    </row>
    <row r="26" spans="1:254" ht="13.75" customHeight="1">
      <c r="A26" s="5" t="s">
        <v>327</v>
      </c>
      <c r="B26" s="5" t="s">
        <v>328</v>
      </c>
      <c r="C26" s="5" t="s">
        <v>355</v>
      </c>
      <c r="D26" s="5" t="s">
        <v>65</v>
      </c>
      <c r="E26" s="5" t="s">
        <v>293</v>
      </c>
      <c r="F26" s="5" t="s">
        <v>67</v>
      </c>
      <c r="G26" s="6">
        <v>2</v>
      </c>
      <c r="H26" s="21"/>
      <c r="I26" s="5" t="s">
        <v>69</v>
      </c>
      <c r="J26" s="21"/>
      <c r="K26" s="6">
        <v>5.14</v>
      </c>
      <c r="L26" s="6">
        <v>0.11</v>
      </c>
      <c r="M26" s="6">
        <v>9.0800000000000006E-2</v>
      </c>
      <c r="N26" s="6">
        <v>2.8999999999999998E-3</v>
      </c>
      <c r="O26" s="6">
        <v>0.92100000000000004</v>
      </c>
      <c r="P26" s="21"/>
      <c r="Q26" s="6">
        <v>1129</v>
      </c>
      <c r="R26" s="6">
        <v>24</v>
      </c>
      <c r="S26" s="6">
        <v>1146</v>
      </c>
      <c r="T26" s="6">
        <v>25</v>
      </c>
      <c r="U26" s="6">
        <v>1443</v>
      </c>
      <c r="V26" s="6">
        <v>60</v>
      </c>
      <c r="W26" s="21"/>
      <c r="X26" s="28">
        <v>0.79400000000000004</v>
      </c>
      <c r="Y26" s="21"/>
      <c r="Z26" s="21"/>
      <c r="AA26" s="21"/>
      <c r="AB26" s="21"/>
      <c r="AC26" s="21"/>
      <c r="AD26" s="21"/>
      <c r="AE26" s="5" t="s">
        <v>356</v>
      </c>
      <c r="AF26" s="6">
        <v>21</v>
      </c>
      <c r="AG26" s="6">
        <v>2</v>
      </c>
      <c r="AH26" s="6">
        <v>8</v>
      </c>
      <c r="AI26" s="6">
        <v>112</v>
      </c>
      <c r="AJ26" s="6">
        <v>101</v>
      </c>
      <c r="AK26" s="29">
        <f t="shared" si="1"/>
        <v>1.108910891089109</v>
      </c>
      <c r="AL26" s="21"/>
      <c r="AM26" s="6">
        <v>964</v>
      </c>
      <c r="AN26" s="6">
        <v>19</v>
      </c>
      <c r="AO26" s="6">
        <v>1193</v>
      </c>
      <c r="AP26" s="6">
        <v>2005</v>
      </c>
      <c r="AQ26" s="6">
        <v>497700</v>
      </c>
      <c r="AR26" s="6">
        <v>6</v>
      </c>
      <c r="AS26" s="6">
        <v>1</v>
      </c>
      <c r="AT26" s="6">
        <v>72</v>
      </c>
      <c r="AU26" s="6">
        <v>1</v>
      </c>
      <c r="AV26" s="6">
        <v>6</v>
      </c>
      <c r="AW26" s="6">
        <v>11</v>
      </c>
      <c r="AX26" s="6">
        <v>2</v>
      </c>
      <c r="AY26" s="6">
        <v>49</v>
      </c>
      <c r="AZ26" s="6">
        <v>15</v>
      </c>
      <c r="BA26" s="6">
        <v>188</v>
      </c>
      <c r="BB26" s="6">
        <v>69</v>
      </c>
      <c r="BC26" s="6">
        <v>313</v>
      </c>
      <c r="BD26" s="6">
        <v>60</v>
      </c>
      <c r="BE26" s="6">
        <v>576</v>
      </c>
      <c r="BF26" s="6">
        <v>109</v>
      </c>
      <c r="BG26" s="6">
        <v>8867</v>
      </c>
      <c r="BH26" s="6">
        <v>2</v>
      </c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5"/>
      <c r="CC26" s="26"/>
      <c r="CD26" s="26"/>
      <c r="CE26" s="26"/>
      <c r="CF26" s="26"/>
      <c r="CG26" s="26"/>
      <c r="CH26" s="26"/>
      <c r="CI26" s="26"/>
      <c r="CJ26" s="26"/>
      <c r="CK26" s="26"/>
      <c r="CL26" s="26"/>
      <c r="CM26" s="26"/>
      <c r="CN26" s="26"/>
      <c r="CO26" s="26"/>
      <c r="CP26" s="26"/>
      <c r="CQ26" s="26"/>
      <c r="CR26" s="26"/>
      <c r="CS26" s="26"/>
      <c r="CT26" s="26"/>
      <c r="CU26" s="26"/>
      <c r="CV26" s="26"/>
      <c r="CW26" s="26"/>
      <c r="CX26" s="26"/>
      <c r="CY26" s="26"/>
      <c r="CZ26" s="26"/>
      <c r="DA26" s="26"/>
      <c r="DB26" s="26"/>
      <c r="DC26" s="26"/>
      <c r="DD26" s="26"/>
      <c r="DE26" s="26"/>
      <c r="DF26" s="26"/>
      <c r="DG26" s="26"/>
      <c r="DH26" s="26"/>
      <c r="DI26" s="26"/>
      <c r="DJ26" s="26"/>
      <c r="DK26" s="26"/>
      <c r="DL26" s="26"/>
      <c r="DM26" s="26"/>
      <c r="DN26" s="26"/>
      <c r="DO26" s="26"/>
      <c r="DP26" s="26"/>
      <c r="DQ26" s="26"/>
      <c r="DR26" s="26"/>
      <c r="DS26" s="26"/>
      <c r="DT26" s="26"/>
      <c r="DU26" s="26"/>
      <c r="DV26" s="26"/>
      <c r="DW26" s="26"/>
      <c r="DX26" s="26"/>
      <c r="DY26" s="26"/>
      <c r="DZ26" s="26"/>
      <c r="EA26" s="26"/>
      <c r="EB26" s="26"/>
      <c r="EC26" s="26"/>
      <c r="ED26" s="26"/>
      <c r="EE26" s="26"/>
      <c r="EF26" s="26"/>
      <c r="EG26" s="26"/>
      <c r="EH26" s="26"/>
      <c r="EI26" s="26"/>
      <c r="EJ26" s="26"/>
      <c r="EK26" s="26"/>
      <c r="EL26" s="26"/>
      <c r="EM26" s="26"/>
      <c r="EN26" s="26"/>
      <c r="EO26" s="26"/>
      <c r="EP26" s="26"/>
      <c r="EQ26" s="26"/>
      <c r="ER26" s="26"/>
      <c r="ES26" s="26"/>
      <c r="ET26" s="26"/>
      <c r="EU26" s="26"/>
      <c r="EV26" s="26"/>
      <c r="EW26" s="26"/>
      <c r="EX26" s="26"/>
      <c r="EY26" s="26"/>
      <c r="EZ26" s="26"/>
      <c r="FA26" s="26"/>
      <c r="FB26" s="26"/>
      <c r="FC26" s="26"/>
      <c r="FD26" s="26"/>
      <c r="FE26" s="26"/>
      <c r="FF26" s="26"/>
      <c r="FG26" s="26"/>
      <c r="FH26" s="26"/>
      <c r="FI26" s="26"/>
      <c r="FJ26" s="26"/>
      <c r="FK26" s="26"/>
      <c r="FL26" s="26"/>
      <c r="FM26" s="26"/>
      <c r="FN26" s="26"/>
      <c r="FO26" s="26"/>
      <c r="FP26" s="26"/>
      <c r="FQ26" s="26"/>
      <c r="FR26" s="26"/>
      <c r="FS26" s="26"/>
      <c r="FT26" s="26"/>
      <c r="FU26" s="26"/>
      <c r="FV26" s="26"/>
      <c r="FW26" s="26"/>
      <c r="FX26" s="26"/>
      <c r="FY26" s="26"/>
      <c r="FZ26" s="26"/>
      <c r="GA26" s="26"/>
      <c r="GB26" s="26"/>
      <c r="GC26" s="26"/>
      <c r="GD26" s="26"/>
      <c r="GE26" s="26"/>
      <c r="GF26" s="26"/>
      <c r="GG26" s="26"/>
      <c r="GH26" s="26"/>
      <c r="GI26" s="26"/>
      <c r="GJ26" s="26"/>
      <c r="GK26" s="26"/>
      <c r="GL26" s="26"/>
      <c r="GM26" s="26"/>
      <c r="GN26" s="26"/>
      <c r="GO26" s="26"/>
      <c r="GP26" s="26"/>
      <c r="GQ26" s="26"/>
      <c r="GR26" s="26"/>
      <c r="GS26" s="26"/>
      <c r="GT26" s="26"/>
      <c r="GU26" s="26"/>
      <c r="GV26" s="26"/>
      <c r="GW26" s="26"/>
      <c r="GX26" s="26"/>
      <c r="GY26" s="26"/>
      <c r="GZ26" s="26"/>
      <c r="HA26" s="26"/>
      <c r="HB26" s="26"/>
      <c r="HC26" s="26"/>
      <c r="HD26" s="26"/>
      <c r="HE26" s="26"/>
      <c r="HF26" s="26"/>
      <c r="HG26" s="26"/>
      <c r="HH26" s="26"/>
      <c r="HI26" s="26"/>
      <c r="HJ26" s="26"/>
      <c r="HK26" s="26"/>
      <c r="HL26" s="26"/>
      <c r="HM26" s="26"/>
      <c r="HN26" s="26"/>
      <c r="HO26" s="26"/>
      <c r="HP26" s="26"/>
      <c r="HQ26" s="26"/>
      <c r="HR26" s="26"/>
      <c r="HS26" s="26"/>
      <c r="HT26" s="26"/>
      <c r="HU26" s="26"/>
      <c r="HV26" s="26"/>
      <c r="HW26" s="26"/>
      <c r="HX26" s="26"/>
      <c r="HY26" s="26"/>
      <c r="HZ26" s="26"/>
      <c r="IA26" s="26"/>
      <c r="IB26" s="26"/>
      <c r="IC26" s="26"/>
      <c r="ID26" s="26"/>
      <c r="IE26" s="26"/>
      <c r="IF26" s="26"/>
      <c r="IG26" s="26"/>
      <c r="IH26" s="26"/>
      <c r="II26" s="26"/>
      <c r="IJ26" s="26"/>
      <c r="IK26" s="26"/>
      <c r="IL26" s="26"/>
      <c r="IM26" s="26"/>
      <c r="IN26" s="26"/>
      <c r="IO26" s="26"/>
      <c r="IP26" s="26"/>
      <c r="IQ26" s="26"/>
      <c r="IR26" s="26"/>
      <c r="IS26" s="26"/>
      <c r="IT26" s="27"/>
    </row>
    <row r="27" spans="1:254" ht="13.75" customHeight="1">
      <c r="A27" s="5" t="s">
        <v>327</v>
      </c>
      <c r="B27" s="5" t="s">
        <v>328</v>
      </c>
      <c r="C27" s="5" t="s">
        <v>357</v>
      </c>
      <c r="D27" s="5" t="s">
        <v>65</v>
      </c>
      <c r="E27" s="5" t="s">
        <v>293</v>
      </c>
      <c r="F27" s="5" t="s">
        <v>67</v>
      </c>
      <c r="G27" s="6">
        <v>2</v>
      </c>
      <c r="H27" s="21"/>
      <c r="I27" s="5" t="s">
        <v>297</v>
      </c>
      <c r="J27" s="21"/>
      <c r="K27" s="6">
        <v>4.92</v>
      </c>
      <c r="L27" s="6">
        <v>0.08</v>
      </c>
      <c r="M27" s="6">
        <v>0.11310000000000001</v>
      </c>
      <c r="N27" s="6">
        <v>1.2999999999999999E-3</v>
      </c>
      <c r="O27" s="6">
        <v>0.92500000000000004</v>
      </c>
      <c r="P27" s="21"/>
      <c r="Q27" s="6">
        <v>1148</v>
      </c>
      <c r="R27" s="6">
        <v>19</v>
      </c>
      <c r="S27" s="6">
        <v>1193</v>
      </c>
      <c r="T27" s="6">
        <v>20</v>
      </c>
      <c r="U27" s="6">
        <v>1850</v>
      </c>
      <c r="V27" s="6">
        <v>21</v>
      </c>
      <c r="W27" s="21"/>
      <c r="X27" s="28">
        <v>0.64500000000000002</v>
      </c>
      <c r="Y27" s="21"/>
      <c r="Z27" s="21"/>
      <c r="AA27" s="21"/>
      <c r="AB27" s="21"/>
      <c r="AC27" s="21"/>
      <c r="AD27" s="21"/>
      <c r="AE27" s="30">
        <v>2</v>
      </c>
      <c r="AF27" s="6">
        <v>616</v>
      </c>
      <c r="AG27" s="6">
        <v>69</v>
      </c>
      <c r="AH27" s="6">
        <v>130</v>
      </c>
      <c r="AI27" s="6">
        <v>1205</v>
      </c>
      <c r="AJ27" s="6">
        <v>3120</v>
      </c>
      <c r="AK27" s="29">
        <f t="shared" si="1"/>
        <v>0.38621794871794873</v>
      </c>
      <c r="AL27" s="21"/>
      <c r="AM27" s="6">
        <v>737</v>
      </c>
      <c r="AN27" s="6">
        <v>19</v>
      </c>
      <c r="AO27" s="6">
        <v>180</v>
      </c>
      <c r="AP27" s="6">
        <v>4284</v>
      </c>
      <c r="AQ27" s="6">
        <v>497700</v>
      </c>
      <c r="AR27" s="6">
        <v>7</v>
      </c>
      <c r="AS27" s="6">
        <v>1</v>
      </c>
      <c r="AT27" s="6">
        <v>103</v>
      </c>
      <c r="AU27" s="6">
        <v>1</v>
      </c>
      <c r="AV27" s="6">
        <v>22</v>
      </c>
      <c r="AW27" s="6">
        <v>33</v>
      </c>
      <c r="AX27" s="6">
        <v>10</v>
      </c>
      <c r="AY27" s="6">
        <v>127</v>
      </c>
      <c r="AZ27" s="6">
        <v>37</v>
      </c>
      <c r="BA27" s="6">
        <v>437</v>
      </c>
      <c r="BB27" s="6">
        <v>148</v>
      </c>
      <c r="BC27" s="6">
        <v>667</v>
      </c>
      <c r="BD27" s="6">
        <v>122</v>
      </c>
      <c r="BE27" s="6">
        <v>1097</v>
      </c>
      <c r="BF27" s="6">
        <v>190</v>
      </c>
      <c r="BG27" s="6">
        <v>8350</v>
      </c>
      <c r="BH27" s="6">
        <v>1</v>
      </c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5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  <c r="GB27" s="26"/>
      <c r="GC27" s="26"/>
      <c r="GD27" s="26"/>
      <c r="GE27" s="26"/>
      <c r="GF27" s="26"/>
      <c r="GG27" s="26"/>
      <c r="GH27" s="26"/>
      <c r="GI27" s="26"/>
      <c r="GJ27" s="26"/>
      <c r="GK27" s="26"/>
      <c r="GL27" s="26"/>
      <c r="GM27" s="26"/>
      <c r="GN27" s="26"/>
      <c r="GO27" s="26"/>
      <c r="GP27" s="26"/>
      <c r="GQ27" s="26"/>
      <c r="GR27" s="26"/>
      <c r="GS27" s="26"/>
      <c r="GT27" s="26"/>
      <c r="GU27" s="26"/>
      <c r="GV27" s="26"/>
      <c r="GW27" s="26"/>
      <c r="GX27" s="26"/>
      <c r="GY27" s="26"/>
      <c r="GZ27" s="26"/>
      <c r="HA27" s="26"/>
      <c r="HB27" s="26"/>
      <c r="HC27" s="26"/>
      <c r="HD27" s="26"/>
      <c r="HE27" s="26"/>
      <c r="HF27" s="26"/>
      <c r="HG27" s="26"/>
      <c r="HH27" s="26"/>
      <c r="HI27" s="26"/>
      <c r="HJ27" s="26"/>
      <c r="HK27" s="26"/>
      <c r="HL27" s="26"/>
      <c r="HM27" s="26"/>
      <c r="HN27" s="26"/>
      <c r="HO27" s="26"/>
      <c r="HP27" s="26"/>
      <c r="HQ27" s="26"/>
      <c r="HR27" s="26"/>
      <c r="HS27" s="26"/>
      <c r="HT27" s="26"/>
      <c r="HU27" s="26"/>
      <c r="HV27" s="26"/>
      <c r="HW27" s="26"/>
      <c r="HX27" s="26"/>
      <c r="HY27" s="26"/>
      <c r="HZ27" s="26"/>
      <c r="IA27" s="26"/>
      <c r="IB27" s="26"/>
      <c r="IC27" s="26"/>
      <c r="ID27" s="26"/>
      <c r="IE27" s="26"/>
      <c r="IF27" s="26"/>
      <c r="IG27" s="26"/>
      <c r="IH27" s="26"/>
      <c r="II27" s="26"/>
      <c r="IJ27" s="26"/>
      <c r="IK27" s="26"/>
      <c r="IL27" s="26"/>
      <c r="IM27" s="26"/>
      <c r="IN27" s="26"/>
      <c r="IO27" s="26"/>
      <c r="IP27" s="26"/>
      <c r="IQ27" s="26"/>
      <c r="IR27" s="26"/>
      <c r="IS27" s="26"/>
      <c r="IT27" s="27"/>
    </row>
    <row r="28" spans="1:254" ht="13.75" customHeight="1">
      <c r="A28" s="5" t="s">
        <v>327</v>
      </c>
      <c r="B28" s="5" t="s">
        <v>328</v>
      </c>
      <c r="C28" s="5" t="s">
        <v>358</v>
      </c>
      <c r="D28" s="5" t="s">
        <v>65</v>
      </c>
      <c r="E28" s="5" t="s">
        <v>293</v>
      </c>
      <c r="F28" s="5" t="s">
        <v>67</v>
      </c>
      <c r="G28" s="6">
        <v>2</v>
      </c>
      <c r="H28" s="21"/>
      <c r="I28" s="5" t="s">
        <v>359</v>
      </c>
      <c r="J28" s="21"/>
      <c r="K28" s="6">
        <v>4.91</v>
      </c>
      <c r="L28" s="6">
        <v>0.16</v>
      </c>
      <c r="M28" s="6">
        <v>9.3899999999999997E-2</v>
      </c>
      <c r="N28" s="6">
        <v>3.2000000000000002E-3</v>
      </c>
      <c r="O28" s="6">
        <v>0.92500000000000004</v>
      </c>
      <c r="P28" s="21"/>
      <c r="Q28" s="6">
        <v>1175</v>
      </c>
      <c r="R28" s="6">
        <v>38</v>
      </c>
      <c r="S28" s="6">
        <v>1194</v>
      </c>
      <c r="T28" s="6">
        <v>40</v>
      </c>
      <c r="U28" s="6">
        <v>1506</v>
      </c>
      <c r="V28" s="6">
        <v>64</v>
      </c>
      <c r="W28" s="21"/>
      <c r="X28" s="28">
        <v>0.79300000000000004</v>
      </c>
      <c r="Y28" s="21"/>
      <c r="Z28" s="21"/>
      <c r="AA28" s="21"/>
      <c r="AB28" s="21"/>
      <c r="AC28" s="21"/>
      <c r="AD28" s="21"/>
      <c r="AE28" s="5" t="s">
        <v>360</v>
      </c>
      <c r="AF28" s="6">
        <v>49</v>
      </c>
      <c r="AG28" s="6">
        <v>4</v>
      </c>
      <c r="AH28" s="6">
        <v>31</v>
      </c>
      <c r="AI28" s="6">
        <v>377</v>
      </c>
      <c r="AJ28" s="6">
        <v>195</v>
      </c>
      <c r="AK28" s="29">
        <f t="shared" si="1"/>
        <v>1.9333333333333333</v>
      </c>
      <c r="AL28" s="21"/>
      <c r="AM28" s="6">
        <v>693</v>
      </c>
      <c r="AN28" s="6">
        <v>44</v>
      </c>
      <c r="AO28" s="6">
        <v>164</v>
      </c>
      <c r="AP28" s="6">
        <v>3411</v>
      </c>
      <c r="AQ28" s="6">
        <v>497700</v>
      </c>
      <c r="AR28" s="6">
        <v>6</v>
      </c>
      <c r="AS28" s="6">
        <v>1</v>
      </c>
      <c r="AT28" s="6">
        <v>97</v>
      </c>
      <c r="AU28" s="6">
        <v>1</v>
      </c>
      <c r="AV28" s="6">
        <v>14</v>
      </c>
      <c r="AW28" s="6">
        <v>15</v>
      </c>
      <c r="AX28" s="6">
        <v>3</v>
      </c>
      <c r="AY28" s="6">
        <v>76</v>
      </c>
      <c r="AZ28" s="6">
        <v>23</v>
      </c>
      <c r="BA28" s="6">
        <v>304</v>
      </c>
      <c r="BB28" s="6">
        <v>101</v>
      </c>
      <c r="BC28" s="6">
        <v>500</v>
      </c>
      <c r="BD28" s="6">
        <v>108</v>
      </c>
      <c r="BE28" s="6">
        <v>946</v>
      </c>
      <c r="BF28" s="6">
        <v>170</v>
      </c>
      <c r="BG28" s="6">
        <v>10497</v>
      </c>
      <c r="BH28" s="6">
        <v>2</v>
      </c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5"/>
      <c r="CC28" s="26"/>
      <c r="CD28" s="26"/>
      <c r="CE28" s="26"/>
      <c r="CF28" s="26"/>
      <c r="CG28" s="26"/>
      <c r="CH28" s="26"/>
      <c r="CI28" s="26"/>
      <c r="CJ28" s="26"/>
      <c r="CK28" s="26"/>
      <c r="CL28" s="26"/>
      <c r="CM28" s="26"/>
      <c r="CN28" s="26"/>
      <c r="CO28" s="26"/>
      <c r="CP28" s="26"/>
      <c r="CQ28" s="26"/>
      <c r="CR28" s="26"/>
      <c r="CS28" s="26"/>
      <c r="CT28" s="26"/>
      <c r="CU28" s="26"/>
      <c r="CV28" s="26"/>
      <c r="CW28" s="26"/>
      <c r="CX28" s="26"/>
      <c r="CY28" s="26"/>
      <c r="CZ28" s="26"/>
      <c r="DA28" s="26"/>
      <c r="DB28" s="26"/>
      <c r="DC28" s="26"/>
      <c r="DD28" s="26"/>
      <c r="DE28" s="26"/>
      <c r="DF28" s="26"/>
      <c r="DG28" s="26"/>
      <c r="DH28" s="26"/>
      <c r="DI28" s="26"/>
      <c r="DJ28" s="26"/>
      <c r="DK28" s="26"/>
      <c r="DL28" s="26"/>
      <c r="DM28" s="26"/>
      <c r="DN28" s="26"/>
      <c r="DO28" s="26"/>
      <c r="DP28" s="26"/>
      <c r="DQ28" s="26"/>
      <c r="DR28" s="26"/>
      <c r="DS28" s="26"/>
      <c r="DT28" s="26"/>
      <c r="DU28" s="26"/>
      <c r="DV28" s="26"/>
      <c r="DW28" s="26"/>
      <c r="DX28" s="26"/>
      <c r="DY28" s="26"/>
      <c r="DZ28" s="26"/>
      <c r="EA28" s="26"/>
      <c r="EB28" s="26"/>
      <c r="EC28" s="26"/>
      <c r="ED28" s="26"/>
      <c r="EE28" s="26"/>
      <c r="EF28" s="26"/>
      <c r="EG28" s="26"/>
      <c r="EH28" s="26"/>
      <c r="EI28" s="26"/>
      <c r="EJ28" s="26"/>
      <c r="EK28" s="26"/>
      <c r="EL28" s="26"/>
      <c r="EM28" s="26"/>
      <c r="EN28" s="26"/>
      <c r="EO28" s="26"/>
      <c r="EP28" s="26"/>
      <c r="EQ28" s="26"/>
      <c r="ER28" s="26"/>
      <c r="ES28" s="26"/>
      <c r="ET28" s="26"/>
      <c r="EU28" s="26"/>
      <c r="EV28" s="26"/>
      <c r="EW28" s="26"/>
      <c r="EX28" s="26"/>
      <c r="EY28" s="26"/>
      <c r="EZ28" s="26"/>
      <c r="FA28" s="26"/>
      <c r="FB28" s="26"/>
      <c r="FC28" s="26"/>
      <c r="FD28" s="26"/>
      <c r="FE28" s="26"/>
      <c r="FF28" s="26"/>
      <c r="FG28" s="26"/>
      <c r="FH28" s="26"/>
      <c r="FI28" s="26"/>
      <c r="FJ28" s="26"/>
      <c r="FK28" s="26"/>
      <c r="FL28" s="26"/>
      <c r="FM28" s="26"/>
      <c r="FN28" s="26"/>
      <c r="FO28" s="26"/>
      <c r="FP28" s="26"/>
      <c r="FQ28" s="26"/>
      <c r="FR28" s="26"/>
      <c r="FS28" s="26"/>
      <c r="FT28" s="26"/>
      <c r="FU28" s="26"/>
      <c r="FV28" s="26"/>
      <c r="FW28" s="26"/>
      <c r="FX28" s="26"/>
      <c r="FY28" s="26"/>
      <c r="FZ28" s="26"/>
      <c r="GA28" s="26"/>
      <c r="GB28" s="26"/>
      <c r="GC28" s="26"/>
      <c r="GD28" s="26"/>
      <c r="GE28" s="26"/>
      <c r="GF28" s="26"/>
      <c r="GG28" s="26"/>
      <c r="GH28" s="26"/>
      <c r="GI28" s="26"/>
      <c r="GJ28" s="26"/>
      <c r="GK28" s="26"/>
      <c r="GL28" s="26"/>
      <c r="GM28" s="26"/>
      <c r="GN28" s="26"/>
      <c r="GO28" s="26"/>
      <c r="GP28" s="26"/>
      <c r="GQ28" s="26"/>
      <c r="GR28" s="26"/>
      <c r="GS28" s="26"/>
      <c r="GT28" s="26"/>
      <c r="GU28" s="26"/>
      <c r="GV28" s="26"/>
      <c r="GW28" s="26"/>
      <c r="GX28" s="26"/>
      <c r="GY28" s="26"/>
      <c r="GZ28" s="26"/>
      <c r="HA28" s="26"/>
      <c r="HB28" s="26"/>
      <c r="HC28" s="26"/>
      <c r="HD28" s="26"/>
      <c r="HE28" s="26"/>
      <c r="HF28" s="26"/>
      <c r="HG28" s="26"/>
      <c r="HH28" s="26"/>
      <c r="HI28" s="26"/>
      <c r="HJ28" s="26"/>
      <c r="HK28" s="26"/>
      <c r="HL28" s="26"/>
      <c r="HM28" s="26"/>
      <c r="HN28" s="26"/>
      <c r="HO28" s="26"/>
      <c r="HP28" s="26"/>
      <c r="HQ28" s="26"/>
      <c r="HR28" s="26"/>
      <c r="HS28" s="26"/>
      <c r="HT28" s="26"/>
      <c r="HU28" s="26"/>
      <c r="HV28" s="26"/>
      <c r="HW28" s="26"/>
      <c r="HX28" s="26"/>
      <c r="HY28" s="26"/>
      <c r="HZ28" s="26"/>
      <c r="IA28" s="26"/>
      <c r="IB28" s="26"/>
      <c r="IC28" s="26"/>
      <c r="ID28" s="26"/>
      <c r="IE28" s="26"/>
      <c r="IF28" s="26"/>
      <c r="IG28" s="26"/>
      <c r="IH28" s="26"/>
      <c r="II28" s="26"/>
      <c r="IJ28" s="26"/>
      <c r="IK28" s="26"/>
      <c r="IL28" s="26"/>
      <c r="IM28" s="26"/>
      <c r="IN28" s="26"/>
      <c r="IO28" s="26"/>
      <c r="IP28" s="26"/>
      <c r="IQ28" s="26"/>
      <c r="IR28" s="26"/>
      <c r="IS28" s="26"/>
      <c r="IT28" s="27"/>
    </row>
    <row r="29" spans="1:254" ht="13.75" customHeight="1">
      <c r="A29" s="5" t="s">
        <v>327</v>
      </c>
      <c r="B29" s="5" t="s">
        <v>328</v>
      </c>
      <c r="C29" s="5" t="s">
        <v>361</v>
      </c>
      <c r="D29" s="5" t="s">
        <v>65</v>
      </c>
      <c r="E29" s="5" t="s">
        <v>293</v>
      </c>
      <c r="F29" s="5" t="s">
        <v>67</v>
      </c>
      <c r="G29" s="6">
        <v>2</v>
      </c>
      <c r="H29" s="21"/>
      <c r="I29" s="5" t="s">
        <v>362</v>
      </c>
      <c r="J29" s="21"/>
      <c r="K29" s="6">
        <v>4.83</v>
      </c>
      <c r="L29" s="6">
        <v>0.1</v>
      </c>
      <c r="M29" s="6">
        <v>8.0500000000000002E-2</v>
      </c>
      <c r="N29" s="6">
        <v>2.5999999999999999E-3</v>
      </c>
      <c r="O29" s="6">
        <v>0.92700000000000005</v>
      </c>
      <c r="P29" s="21"/>
      <c r="Q29" s="6">
        <v>1213</v>
      </c>
      <c r="R29" s="6">
        <v>24</v>
      </c>
      <c r="S29" s="6">
        <v>1213</v>
      </c>
      <c r="T29" s="6">
        <v>24</v>
      </c>
      <c r="U29" s="6">
        <v>1209</v>
      </c>
      <c r="V29" s="6">
        <v>64</v>
      </c>
      <c r="W29" s="21"/>
      <c r="X29" s="28">
        <v>1.0029999999999999</v>
      </c>
      <c r="Y29" s="21"/>
      <c r="Z29" s="21"/>
      <c r="AA29" s="21"/>
      <c r="AB29" s="21"/>
      <c r="AC29" s="21"/>
      <c r="AD29" s="21"/>
      <c r="AE29" s="5" t="s">
        <v>363</v>
      </c>
      <c r="AF29" s="6">
        <v>48</v>
      </c>
      <c r="AG29" s="6">
        <v>4</v>
      </c>
      <c r="AH29" s="6">
        <v>17</v>
      </c>
      <c r="AI29" s="6">
        <v>319</v>
      </c>
      <c r="AJ29" s="6">
        <v>241</v>
      </c>
      <c r="AK29" s="29">
        <f t="shared" si="1"/>
        <v>1.3236514522821576</v>
      </c>
      <c r="AL29" s="21"/>
      <c r="AM29" s="6">
        <v>429</v>
      </c>
      <c r="AN29" s="6">
        <v>11</v>
      </c>
      <c r="AO29" s="5" t="s">
        <v>364</v>
      </c>
      <c r="AP29" s="6">
        <v>1568</v>
      </c>
      <c r="AQ29" s="6">
        <v>497700</v>
      </c>
      <c r="AR29" s="6">
        <v>2</v>
      </c>
      <c r="AS29" s="6">
        <v>0</v>
      </c>
      <c r="AT29" s="6">
        <v>29</v>
      </c>
      <c r="AU29" s="6">
        <v>0</v>
      </c>
      <c r="AV29" s="6">
        <v>4</v>
      </c>
      <c r="AW29" s="6">
        <v>6</v>
      </c>
      <c r="AX29" s="6">
        <v>2</v>
      </c>
      <c r="AY29" s="6">
        <v>35</v>
      </c>
      <c r="AZ29" s="6">
        <v>11</v>
      </c>
      <c r="BA29" s="6">
        <v>138</v>
      </c>
      <c r="BB29" s="6">
        <v>53</v>
      </c>
      <c r="BC29" s="6">
        <v>251</v>
      </c>
      <c r="BD29" s="6">
        <v>51</v>
      </c>
      <c r="BE29" s="6">
        <v>451</v>
      </c>
      <c r="BF29" s="6">
        <v>91</v>
      </c>
      <c r="BG29" s="6">
        <v>9693</v>
      </c>
      <c r="BH29" s="6">
        <v>1</v>
      </c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5"/>
      <c r="CC29" s="26"/>
      <c r="CD29" s="26"/>
      <c r="CE29" s="26"/>
      <c r="CF29" s="26"/>
      <c r="CG29" s="26"/>
      <c r="CH29" s="26"/>
      <c r="CI29" s="26"/>
      <c r="CJ29" s="26"/>
      <c r="CK29" s="26"/>
      <c r="CL29" s="26"/>
      <c r="CM29" s="26"/>
      <c r="CN29" s="26"/>
      <c r="CO29" s="26"/>
      <c r="CP29" s="26"/>
      <c r="CQ29" s="26"/>
      <c r="CR29" s="26"/>
      <c r="CS29" s="26"/>
      <c r="CT29" s="26"/>
      <c r="CU29" s="26"/>
      <c r="CV29" s="26"/>
      <c r="CW29" s="26"/>
      <c r="CX29" s="26"/>
      <c r="CY29" s="26"/>
      <c r="CZ29" s="26"/>
      <c r="DA29" s="26"/>
      <c r="DB29" s="26"/>
      <c r="DC29" s="26"/>
      <c r="DD29" s="26"/>
      <c r="DE29" s="26"/>
      <c r="DF29" s="26"/>
      <c r="DG29" s="26"/>
      <c r="DH29" s="26"/>
      <c r="DI29" s="26"/>
      <c r="DJ29" s="26"/>
      <c r="DK29" s="26"/>
      <c r="DL29" s="26"/>
      <c r="DM29" s="26"/>
      <c r="DN29" s="26"/>
      <c r="DO29" s="26"/>
      <c r="DP29" s="26"/>
      <c r="DQ29" s="26"/>
      <c r="DR29" s="26"/>
      <c r="DS29" s="26"/>
      <c r="DT29" s="26"/>
      <c r="DU29" s="26"/>
      <c r="DV29" s="26"/>
      <c r="DW29" s="26"/>
      <c r="DX29" s="26"/>
      <c r="DY29" s="26"/>
      <c r="DZ29" s="26"/>
      <c r="EA29" s="26"/>
      <c r="EB29" s="26"/>
      <c r="EC29" s="26"/>
      <c r="ED29" s="26"/>
      <c r="EE29" s="26"/>
      <c r="EF29" s="26"/>
      <c r="EG29" s="26"/>
      <c r="EH29" s="26"/>
      <c r="EI29" s="26"/>
      <c r="EJ29" s="26"/>
      <c r="EK29" s="26"/>
      <c r="EL29" s="26"/>
      <c r="EM29" s="26"/>
      <c r="EN29" s="26"/>
      <c r="EO29" s="26"/>
      <c r="EP29" s="26"/>
      <c r="EQ29" s="26"/>
      <c r="ER29" s="26"/>
      <c r="ES29" s="26"/>
      <c r="ET29" s="26"/>
      <c r="EU29" s="26"/>
      <c r="EV29" s="26"/>
      <c r="EW29" s="26"/>
      <c r="EX29" s="26"/>
      <c r="EY29" s="26"/>
      <c r="EZ29" s="26"/>
      <c r="FA29" s="26"/>
      <c r="FB29" s="26"/>
      <c r="FC29" s="26"/>
      <c r="FD29" s="26"/>
      <c r="FE29" s="26"/>
      <c r="FF29" s="26"/>
      <c r="FG29" s="26"/>
      <c r="FH29" s="26"/>
      <c r="FI29" s="26"/>
      <c r="FJ29" s="26"/>
      <c r="FK29" s="26"/>
      <c r="FL29" s="26"/>
      <c r="FM29" s="26"/>
      <c r="FN29" s="26"/>
      <c r="FO29" s="26"/>
      <c r="FP29" s="26"/>
      <c r="FQ29" s="26"/>
      <c r="FR29" s="26"/>
      <c r="FS29" s="26"/>
      <c r="FT29" s="26"/>
      <c r="FU29" s="26"/>
      <c r="FV29" s="26"/>
      <c r="FW29" s="26"/>
      <c r="FX29" s="26"/>
      <c r="FY29" s="26"/>
      <c r="FZ29" s="26"/>
      <c r="GA29" s="26"/>
      <c r="GB29" s="26"/>
      <c r="GC29" s="26"/>
      <c r="GD29" s="26"/>
      <c r="GE29" s="26"/>
      <c r="GF29" s="26"/>
      <c r="GG29" s="26"/>
      <c r="GH29" s="26"/>
      <c r="GI29" s="26"/>
      <c r="GJ29" s="26"/>
      <c r="GK29" s="26"/>
      <c r="GL29" s="26"/>
      <c r="GM29" s="26"/>
      <c r="GN29" s="26"/>
      <c r="GO29" s="26"/>
      <c r="GP29" s="26"/>
      <c r="GQ29" s="26"/>
      <c r="GR29" s="26"/>
      <c r="GS29" s="26"/>
      <c r="GT29" s="26"/>
      <c r="GU29" s="26"/>
      <c r="GV29" s="26"/>
      <c r="GW29" s="26"/>
      <c r="GX29" s="26"/>
      <c r="GY29" s="26"/>
      <c r="GZ29" s="26"/>
      <c r="HA29" s="26"/>
      <c r="HB29" s="26"/>
      <c r="HC29" s="26"/>
      <c r="HD29" s="26"/>
      <c r="HE29" s="26"/>
      <c r="HF29" s="26"/>
      <c r="HG29" s="26"/>
      <c r="HH29" s="26"/>
      <c r="HI29" s="26"/>
      <c r="HJ29" s="26"/>
      <c r="HK29" s="26"/>
      <c r="HL29" s="26"/>
      <c r="HM29" s="26"/>
      <c r="HN29" s="26"/>
      <c r="HO29" s="26"/>
      <c r="HP29" s="26"/>
      <c r="HQ29" s="26"/>
      <c r="HR29" s="26"/>
      <c r="HS29" s="26"/>
      <c r="HT29" s="26"/>
      <c r="HU29" s="26"/>
      <c r="HV29" s="26"/>
      <c r="HW29" s="26"/>
      <c r="HX29" s="26"/>
      <c r="HY29" s="26"/>
      <c r="HZ29" s="26"/>
      <c r="IA29" s="26"/>
      <c r="IB29" s="26"/>
      <c r="IC29" s="26"/>
      <c r="ID29" s="26"/>
      <c r="IE29" s="26"/>
      <c r="IF29" s="26"/>
      <c r="IG29" s="26"/>
      <c r="IH29" s="26"/>
      <c r="II29" s="26"/>
      <c r="IJ29" s="26"/>
      <c r="IK29" s="26"/>
      <c r="IL29" s="26"/>
      <c r="IM29" s="26"/>
      <c r="IN29" s="26"/>
      <c r="IO29" s="26"/>
      <c r="IP29" s="26"/>
      <c r="IQ29" s="26"/>
      <c r="IR29" s="26"/>
      <c r="IS29" s="26"/>
      <c r="IT29" s="27"/>
    </row>
    <row r="30" spans="1:254" ht="13.75" customHeight="1">
      <c r="A30" s="5" t="s">
        <v>327</v>
      </c>
      <c r="B30" s="5" t="s">
        <v>328</v>
      </c>
      <c r="C30" s="5" t="s">
        <v>365</v>
      </c>
      <c r="D30" s="5" t="s">
        <v>65</v>
      </c>
      <c r="E30" s="5" t="s">
        <v>293</v>
      </c>
      <c r="F30" s="5" t="s">
        <v>67</v>
      </c>
      <c r="G30" s="6">
        <v>2</v>
      </c>
      <c r="H30" s="21"/>
      <c r="I30" s="5" t="s">
        <v>349</v>
      </c>
      <c r="J30" s="21"/>
      <c r="K30" s="6">
        <v>4.6399999999999997</v>
      </c>
      <c r="L30" s="6">
        <v>0.11</v>
      </c>
      <c r="M30" s="6">
        <v>9.1200000000000003E-2</v>
      </c>
      <c r="N30" s="6">
        <v>2.2000000000000001E-3</v>
      </c>
      <c r="O30" s="6">
        <v>0.93100000000000005</v>
      </c>
      <c r="P30" s="21"/>
      <c r="Q30" s="6">
        <v>1246</v>
      </c>
      <c r="R30" s="6">
        <v>30</v>
      </c>
      <c r="S30" s="6">
        <v>1258</v>
      </c>
      <c r="T30" s="6">
        <v>31</v>
      </c>
      <c r="U30" s="6">
        <v>1450</v>
      </c>
      <c r="V30" s="6">
        <v>46</v>
      </c>
      <c r="W30" s="21"/>
      <c r="X30" s="28">
        <v>0.86799999999999999</v>
      </c>
      <c r="Y30" s="21"/>
      <c r="Z30" s="21"/>
      <c r="AA30" s="21"/>
      <c r="AB30" s="21"/>
      <c r="AC30" s="21"/>
      <c r="AD30" s="21"/>
      <c r="AE30" s="5" t="s">
        <v>366</v>
      </c>
      <c r="AF30" s="6">
        <v>64</v>
      </c>
      <c r="AG30" s="6">
        <v>6</v>
      </c>
      <c r="AH30" s="6">
        <v>21</v>
      </c>
      <c r="AI30" s="6">
        <v>393</v>
      </c>
      <c r="AJ30" s="6">
        <v>318</v>
      </c>
      <c r="AK30" s="29">
        <f t="shared" si="1"/>
        <v>1.2358490566037736</v>
      </c>
      <c r="AL30" s="21"/>
      <c r="AM30" s="6">
        <v>489</v>
      </c>
      <c r="AN30" s="6">
        <v>4</v>
      </c>
      <c r="AO30" s="6">
        <v>376</v>
      </c>
      <c r="AP30" s="6">
        <v>2403</v>
      </c>
      <c r="AQ30" s="6">
        <v>497700</v>
      </c>
      <c r="AR30" s="6">
        <v>4</v>
      </c>
      <c r="AS30" s="6">
        <v>0</v>
      </c>
      <c r="AT30" s="6">
        <v>55</v>
      </c>
      <c r="AU30" s="6">
        <v>0</v>
      </c>
      <c r="AV30" s="6">
        <v>8</v>
      </c>
      <c r="AW30" s="6">
        <v>12</v>
      </c>
      <c r="AX30" s="6">
        <v>2</v>
      </c>
      <c r="AY30" s="6">
        <v>54</v>
      </c>
      <c r="AZ30" s="6">
        <v>19</v>
      </c>
      <c r="BA30" s="6">
        <v>214</v>
      </c>
      <c r="BB30" s="6">
        <v>80</v>
      </c>
      <c r="BC30" s="6">
        <v>410</v>
      </c>
      <c r="BD30" s="6">
        <v>78</v>
      </c>
      <c r="BE30" s="6">
        <v>719</v>
      </c>
      <c r="BF30" s="6">
        <v>142</v>
      </c>
      <c r="BG30" s="6">
        <v>9170</v>
      </c>
      <c r="BH30" s="6">
        <v>2</v>
      </c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5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6"/>
      <c r="CP30" s="26"/>
      <c r="CQ30" s="26"/>
      <c r="CR30" s="26"/>
      <c r="CS30" s="26"/>
      <c r="CT30" s="26"/>
      <c r="CU30" s="26"/>
      <c r="CV30" s="26"/>
      <c r="CW30" s="26"/>
      <c r="CX30" s="26"/>
      <c r="CY30" s="26"/>
      <c r="CZ30" s="26"/>
      <c r="DA30" s="26"/>
      <c r="DB30" s="26"/>
      <c r="DC30" s="26"/>
      <c r="DD30" s="26"/>
      <c r="DE30" s="26"/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  <c r="EB30" s="26"/>
      <c r="EC30" s="26"/>
      <c r="ED30" s="26"/>
      <c r="EE30" s="26"/>
      <c r="EF30" s="26"/>
      <c r="EG30" s="26"/>
      <c r="EH30" s="26"/>
      <c r="EI30" s="26"/>
      <c r="EJ30" s="26"/>
      <c r="EK30" s="26"/>
      <c r="EL30" s="26"/>
      <c r="EM30" s="26"/>
      <c r="EN30" s="26"/>
      <c r="EO30" s="26"/>
      <c r="EP30" s="26"/>
      <c r="EQ30" s="26"/>
      <c r="ER30" s="26"/>
      <c r="ES30" s="26"/>
      <c r="ET30" s="26"/>
      <c r="EU30" s="26"/>
      <c r="EV30" s="26"/>
      <c r="EW30" s="26"/>
      <c r="EX30" s="26"/>
      <c r="EY30" s="26"/>
      <c r="EZ30" s="26"/>
      <c r="FA30" s="26"/>
      <c r="FB30" s="26"/>
      <c r="FC30" s="26"/>
      <c r="FD30" s="26"/>
      <c r="FE30" s="26"/>
      <c r="FF30" s="26"/>
      <c r="FG30" s="26"/>
      <c r="FH30" s="26"/>
      <c r="FI30" s="26"/>
      <c r="FJ30" s="26"/>
      <c r="FK30" s="26"/>
      <c r="FL30" s="26"/>
      <c r="FM30" s="26"/>
      <c r="FN30" s="26"/>
      <c r="FO30" s="26"/>
      <c r="FP30" s="26"/>
      <c r="FQ30" s="26"/>
      <c r="FR30" s="26"/>
      <c r="FS30" s="26"/>
      <c r="FT30" s="26"/>
      <c r="FU30" s="26"/>
      <c r="FV30" s="26"/>
      <c r="FW30" s="26"/>
      <c r="FX30" s="26"/>
      <c r="FY30" s="26"/>
      <c r="FZ30" s="26"/>
      <c r="GA30" s="26"/>
      <c r="GB30" s="26"/>
      <c r="GC30" s="26"/>
      <c r="GD30" s="26"/>
      <c r="GE30" s="26"/>
      <c r="GF30" s="26"/>
      <c r="GG30" s="26"/>
      <c r="GH30" s="26"/>
      <c r="GI30" s="26"/>
      <c r="GJ30" s="26"/>
      <c r="GK30" s="26"/>
      <c r="GL30" s="26"/>
      <c r="GM30" s="26"/>
      <c r="GN30" s="26"/>
      <c r="GO30" s="26"/>
      <c r="GP30" s="26"/>
      <c r="GQ30" s="26"/>
      <c r="GR30" s="26"/>
      <c r="GS30" s="26"/>
      <c r="GT30" s="26"/>
      <c r="GU30" s="26"/>
      <c r="GV30" s="26"/>
      <c r="GW30" s="26"/>
      <c r="GX30" s="26"/>
      <c r="GY30" s="26"/>
      <c r="GZ30" s="26"/>
      <c r="HA30" s="26"/>
      <c r="HB30" s="26"/>
      <c r="HC30" s="26"/>
      <c r="HD30" s="26"/>
      <c r="HE30" s="26"/>
      <c r="HF30" s="26"/>
      <c r="HG30" s="26"/>
      <c r="HH30" s="26"/>
      <c r="HI30" s="26"/>
      <c r="HJ30" s="26"/>
      <c r="HK30" s="26"/>
      <c r="HL30" s="26"/>
      <c r="HM30" s="26"/>
      <c r="HN30" s="26"/>
      <c r="HO30" s="26"/>
      <c r="HP30" s="26"/>
      <c r="HQ30" s="26"/>
      <c r="HR30" s="26"/>
      <c r="HS30" s="26"/>
      <c r="HT30" s="26"/>
      <c r="HU30" s="26"/>
      <c r="HV30" s="26"/>
      <c r="HW30" s="26"/>
      <c r="HX30" s="26"/>
      <c r="HY30" s="26"/>
      <c r="HZ30" s="26"/>
      <c r="IA30" s="26"/>
      <c r="IB30" s="26"/>
      <c r="IC30" s="26"/>
      <c r="ID30" s="26"/>
      <c r="IE30" s="26"/>
      <c r="IF30" s="26"/>
      <c r="IG30" s="26"/>
      <c r="IH30" s="26"/>
      <c r="II30" s="26"/>
      <c r="IJ30" s="26"/>
      <c r="IK30" s="26"/>
      <c r="IL30" s="26"/>
      <c r="IM30" s="26"/>
      <c r="IN30" s="26"/>
      <c r="IO30" s="26"/>
      <c r="IP30" s="26"/>
      <c r="IQ30" s="26"/>
      <c r="IR30" s="26"/>
      <c r="IS30" s="26"/>
      <c r="IT30" s="27"/>
    </row>
    <row r="31" spans="1:254" ht="13.75" customHeight="1">
      <c r="A31" s="5" t="s">
        <v>327</v>
      </c>
      <c r="B31" s="5" t="s">
        <v>328</v>
      </c>
      <c r="C31" s="5" t="s">
        <v>367</v>
      </c>
      <c r="D31" s="5" t="s">
        <v>65</v>
      </c>
      <c r="E31" s="5" t="s">
        <v>293</v>
      </c>
      <c r="F31" s="5" t="s">
        <v>67</v>
      </c>
      <c r="G31" s="6">
        <v>2</v>
      </c>
      <c r="H31" s="21"/>
      <c r="I31" s="5" t="s">
        <v>69</v>
      </c>
      <c r="J31" s="21"/>
      <c r="K31" s="6">
        <v>4.63</v>
      </c>
      <c r="L31" s="6">
        <v>0.08</v>
      </c>
      <c r="M31" s="6">
        <v>8.4900000000000003E-2</v>
      </c>
      <c r="N31" s="6">
        <v>2.5999999999999999E-3</v>
      </c>
      <c r="O31" s="6">
        <v>0.93100000000000005</v>
      </c>
      <c r="P31" s="21"/>
      <c r="Q31" s="6">
        <v>1259</v>
      </c>
      <c r="R31" s="6">
        <v>21</v>
      </c>
      <c r="S31" s="6">
        <v>1262</v>
      </c>
      <c r="T31" s="6">
        <v>21</v>
      </c>
      <c r="U31" s="6">
        <v>1314</v>
      </c>
      <c r="V31" s="6">
        <v>59</v>
      </c>
      <c r="W31" s="21"/>
      <c r="X31" s="28">
        <v>0.96</v>
      </c>
      <c r="Y31" s="21"/>
      <c r="Z31" s="21"/>
      <c r="AA31" s="21"/>
      <c r="AB31" s="21"/>
      <c r="AC31" s="21"/>
      <c r="AD31" s="21"/>
      <c r="AE31" s="5" t="s">
        <v>368</v>
      </c>
      <c r="AF31" s="6">
        <v>20</v>
      </c>
      <c r="AG31" s="6">
        <v>2</v>
      </c>
      <c r="AH31" s="6">
        <v>6</v>
      </c>
      <c r="AI31" s="6">
        <v>90</v>
      </c>
      <c r="AJ31" s="6">
        <v>83</v>
      </c>
      <c r="AK31" s="29">
        <f t="shared" si="1"/>
        <v>1.0843373493975903</v>
      </c>
      <c r="AL31" s="21"/>
      <c r="AM31" s="6">
        <v>3126</v>
      </c>
      <c r="AN31" s="6">
        <v>7</v>
      </c>
      <c r="AO31" s="5" t="s">
        <v>369</v>
      </c>
      <c r="AP31" s="6">
        <v>1342</v>
      </c>
      <c r="AQ31" s="6">
        <v>497700</v>
      </c>
      <c r="AR31" s="6">
        <v>6</v>
      </c>
      <c r="AS31" s="6">
        <v>2</v>
      </c>
      <c r="AT31" s="6">
        <v>55</v>
      </c>
      <c r="AU31" s="6">
        <v>2</v>
      </c>
      <c r="AV31" s="6">
        <v>7</v>
      </c>
      <c r="AW31" s="6">
        <v>8</v>
      </c>
      <c r="AX31" s="6">
        <v>2</v>
      </c>
      <c r="AY31" s="6">
        <v>30</v>
      </c>
      <c r="AZ31" s="6">
        <v>10</v>
      </c>
      <c r="BA31" s="6">
        <v>116</v>
      </c>
      <c r="BB31" s="6">
        <v>46</v>
      </c>
      <c r="BC31" s="6">
        <v>218</v>
      </c>
      <c r="BD31" s="6">
        <v>47</v>
      </c>
      <c r="BE31" s="6">
        <v>410</v>
      </c>
      <c r="BF31" s="6">
        <v>78</v>
      </c>
      <c r="BG31" s="6">
        <v>10248</v>
      </c>
      <c r="BH31" s="6">
        <v>2</v>
      </c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5"/>
      <c r="CC31" s="26"/>
      <c r="CD31" s="26"/>
      <c r="CE31" s="26"/>
      <c r="CF31" s="26"/>
      <c r="CG31" s="26"/>
      <c r="CH31" s="26"/>
      <c r="CI31" s="26"/>
      <c r="CJ31" s="26"/>
      <c r="CK31" s="26"/>
      <c r="CL31" s="26"/>
      <c r="CM31" s="26"/>
      <c r="CN31" s="26"/>
      <c r="CO31" s="26"/>
      <c r="CP31" s="26"/>
      <c r="CQ31" s="26"/>
      <c r="CR31" s="26"/>
      <c r="CS31" s="26"/>
      <c r="CT31" s="26"/>
      <c r="CU31" s="26"/>
      <c r="CV31" s="26"/>
      <c r="CW31" s="26"/>
      <c r="CX31" s="26"/>
      <c r="CY31" s="26"/>
      <c r="CZ31" s="26"/>
      <c r="DA31" s="26"/>
      <c r="DB31" s="26"/>
      <c r="DC31" s="26"/>
      <c r="DD31" s="26"/>
      <c r="DE31" s="26"/>
      <c r="DF31" s="26"/>
      <c r="DG31" s="26"/>
      <c r="DH31" s="26"/>
      <c r="DI31" s="26"/>
      <c r="DJ31" s="26"/>
      <c r="DK31" s="26"/>
      <c r="DL31" s="26"/>
      <c r="DM31" s="26"/>
      <c r="DN31" s="26"/>
      <c r="DO31" s="26"/>
      <c r="DP31" s="26"/>
      <c r="DQ31" s="26"/>
      <c r="DR31" s="26"/>
      <c r="DS31" s="26"/>
      <c r="DT31" s="26"/>
      <c r="DU31" s="26"/>
      <c r="DV31" s="26"/>
      <c r="DW31" s="26"/>
      <c r="DX31" s="26"/>
      <c r="DY31" s="26"/>
      <c r="DZ31" s="26"/>
      <c r="EA31" s="26"/>
      <c r="EB31" s="26"/>
      <c r="EC31" s="26"/>
      <c r="ED31" s="26"/>
      <c r="EE31" s="26"/>
      <c r="EF31" s="26"/>
      <c r="EG31" s="26"/>
      <c r="EH31" s="26"/>
      <c r="EI31" s="26"/>
      <c r="EJ31" s="26"/>
      <c r="EK31" s="26"/>
      <c r="EL31" s="26"/>
      <c r="EM31" s="26"/>
      <c r="EN31" s="26"/>
      <c r="EO31" s="26"/>
      <c r="EP31" s="26"/>
      <c r="EQ31" s="26"/>
      <c r="ER31" s="26"/>
      <c r="ES31" s="26"/>
      <c r="ET31" s="26"/>
      <c r="EU31" s="26"/>
      <c r="EV31" s="26"/>
      <c r="EW31" s="26"/>
      <c r="EX31" s="26"/>
      <c r="EY31" s="26"/>
      <c r="EZ31" s="26"/>
      <c r="FA31" s="26"/>
      <c r="FB31" s="26"/>
      <c r="FC31" s="26"/>
      <c r="FD31" s="26"/>
      <c r="FE31" s="26"/>
      <c r="FF31" s="26"/>
      <c r="FG31" s="26"/>
      <c r="FH31" s="26"/>
      <c r="FI31" s="26"/>
      <c r="FJ31" s="26"/>
      <c r="FK31" s="26"/>
      <c r="FL31" s="26"/>
      <c r="FM31" s="26"/>
      <c r="FN31" s="26"/>
      <c r="FO31" s="26"/>
      <c r="FP31" s="26"/>
      <c r="FQ31" s="26"/>
      <c r="FR31" s="26"/>
      <c r="FS31" s="26"/>
      <c r="FT31" s="26"/>
      <c r="FU31" s="26"/>
      <c r="FV31" s="26"/>
      <c r="FW31" s="26"/>
      <c r="FX31" s="26"/>
      <c r="FY31" s="26"/>
      <c r="FZ31" s="26"/>
      <c r="GA31" s="26"/>
      <c r="GB31" s="26"/>
      <c r="GC31" s="26"/>
      <c r="GD31" s="26"/>
      <c r="GE31" s="26"/>
      <c r="GF31" s="26"/>
      <c r="GG31" s="26"/>
      <c r="GH31" s="26"/>
      <c r="GI31" s="26"/>
      <c r="GJ31" s="26"/>
      <c r="GK31" s="26"/>
      <c r="GL31" s="26"/>
      <c r="GM31" s="26"/>
      <c r="GN31" s="26"/>
      <c r="GO31" s="26"/>
      <c r="GP31" s="26"/>
      <c r="GQ31" s="26"/>
      <c r="GR31" s="26"/>
      <c r="GS31" s="26"/>
      <c r="GT31" s="26"/>
      <c r="GU31" s="26"/>
      <c r="GV31" s="26"/>
      <c r="GW31" s="26"/>
      <c r="GX31" s="26"/>
      <c r="GY31" s="26"/>
      <c r="GZ31" s="26"/>
      <c r="HA31" s="26"/>
      <c r="HB31" s="26"/>
      <c r="HC31" s="26"/>
      <c r="HD31" s="26"/>
      <c r="HE31" s="26"/>
      <c r="HF31" s="26"/>
      <c r="HG31" s="26"/>
      <c r="HH31" s="26"/>
      <c r="HI31" s="26"/>
      <c r="HJ31" s="26"/>
      <c r="HK31" s="26"/>
      <c r="HL31" s="26"/>
      <c r="HM31" s="26"/>
      <c r="HN31" s="26"/>
      <c r="HO31" s="26"/>
      <c r="HP31" s="26"/>
      <c r="HQ31" s="26"/>
      <c r="HR31" s="26"/>
      <c r="HS31" s="26"/>
      <c r="HT31" s="26"/>
      <c r="HU31" s="26"/>
      <c r="HV31" s="26"/>
      <c r="HW31" s="26"/>
      <c r="HX31" s="26"/>
      <c r="HY31" s="26"/>
      <c r="HZ31" s="26"/>
      <c r="IA31" s="26"/>
      <c r="IB31" s="26"/>
      <c r="IC31" s="26"/>
      <c r="ID31" s="26"/>
      <c r="IE31" s="26"/>
      <c r="IF31" s="26"/>
      <c r="IG31" s="26"/>
      <c r="IH31" s="26"/>
      <c r="II31" s="26"/>
      <c r="IJ31" s="26"/>
      <c r="IK31" s="26"/>
      <c r="IL31" s="26"/>
      <c r="IM31" s="26"/>
      <c r="IN31" s="26"/>
      <c r="IO31" s="26"/>
      <c r="IP31" s="26"/>
      <c r="IQ31" s="26"/>
      <c r="IR31" s="26"/>
      <c r="IS31" s="26"/>
      <c r="IT31" s="27"/>
    </row>
    <row r="32" spans="1:254" ht="13.75" customHeight="1">
      <c r="A32" s="5" t="s">
        <v>327</v>
      </c>
      <c r="B32" s="5" t="s">
        <v>328</v>
      </c>
      <c r="C32" s="5" t="s">
        <v>370</v>
      </c>
      <c r="D32" s="5" t="s">
        <v>65</v>
      </c>
      <c r="E32" s="5" t="s">
        <v>293</v>
      </c>
      <c r="F32" s="5" t="s">
        <v>67</v>
      </c>
      <c r="G32" s="6">
        <v>2</v>
      </c>
      <c r="H32" s="21"/>
      <c r="I32" s="5" t="s">
        <v>371</v>
      </c>
      <c r="J32" s="21"/>
      <c r="K32" s="6">
        <v>4.5599999999999996</v>
      </c>
      <c r="L32" s="6">
        <v>0.14000000000000001</v>
      </c>
      <c r="M32" s="6">
        <v>9.01E-2</v>
      </c>
      <c r="N32" s="6">
        <v>4.0000000000000001E-3</v>
      </c>
      <c r="O32" s="6">
        <v>0.93300000000000005</v>
      </c>
      <c r="P32" s="21"/>
      <c r="Q32" s="6">
        <v>1268</v>
      </c>
      <c r="R32" s="6">
        <v>38</v>
      </c>
      <c r="S32" s="6">
        <v>1277</v>
      </c>
      <c r="T32" s="6">
        <v>39</v>
      </c>
      <c r="U32" s="6">
        <v>1428</v>
      </c>
      <c r="V32" s="6">
        <v>84</v>
      </c>
      <c r="W32" s="21"/>
      <c r="X32" s="28">
        <v>0.89500000000000002</v>
      </c>
      <c r="Y32" s="21"/>
      <c r="Z32" s="21"/>
      <c r="AA32" s="21"/>
      <c r="AB32" s="21"/>
      <c r="AC32" s="21"/>
      <c r="AD32" s="21"/>
      <c r="AE32" s="5" t="s">
        <v>372</v>
      </c>
      <c r="AF32" s="6">
        <v>37</v>
      </c>
      <c r="AG32" s="6">
        <v>3</v>
      </c>
      <c r="AH32" s="6">
        <v>15</v>
      </c>
      <c r="AI32" s="6">
        <v>237</v>
      </c>
      <c r="AJ32" s="6">
        <v>180</v>
      </c>
      <c r="AK32" s="29">
        <f t="shared" si="1"/>
        <v>1.3166666666666667</v>
      </c>
      <c r="AL32" s="21"/>
      <c r="AM32" s="6">
        <v>867</v>
      </c>
      <c r="AN32" s="6">
        <v>10</v>
      </c>
      <c r="AO32" s="5" t="s">
        <v>373</v>
      </c>
      <c r="AP32" s="6">
        <v>2223</v>
      </c>
      <c r="AQ32" s="6">
        <v>497700</v>
      </c>
      <c r="AR32" s="6">
        <v>8</v>
      </c>
      <c r="AS32" s="6">
        <v>0</v>
      </c>
      <c r="AT32" s="6">
        <v>60</v>
      </c>
      <c r="AU32" s="6">
        <v>0</v>
      </c>
      <c r="AV32" s="6">
        <v>4</v>
      </c>
      <c r="AW32" s="6">
        <v>8</v>
      </c>
      <c r="AX32" s="6">
        <v>2</v>
      </c>
      <c r="AY32" s="6">
        <v>40</v>
      </c>
      <c r="AZ32" s="6">
        <v>14</v>
      </c>
      <c r="BA32" s="6">
        <v>197</v>
      </c>
      <c r="BB32" s="6">
        <v>74</v>
      </c>
      <c r="BC32" s="6">
        <v>366</v>
      </c>
      <c r="BD32" s="6">
        <v>75</v>
      </c>
      <c r="BE32" s="6">
        <v>674</v>
      </c>
      <c r="BF32" s="6">
        <v>134</v>
      </c>
      <c r="BG32" s="6">
        <v>9137</v>
      </c>
      <c r="BH32" s="6">
        <v>2</v>
      </c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5"/>
      <c r="CC32" s="26"/>
      <c r="CD32" s="26"/>
      <c r="CE32" s="26"/>
      <c r="CF32" s="26"/>
      <c r="CG32" s="26"/>
      <c r="CH32" s="26"/>
      <c r="CI32" s="26"/>
      <c r="CJ32" s="26"/>
      <c r="CK32" s="26"/>
      <c r="CL32" s="26"/>
      <c r="CM32" s="26"/>
      <c r="CN32" s="26"/>
      <c r="CO32" s="26"/>
      <c r="CP32" s="26"/>
      <c r="CQ32" s="26"/>
      <c r="CR32" s="26"/>
      <c r="CS32" s="26"/>
      <c r="CT32" s="26"/>
      <c r="CU32" s="26"/>
      <c r="CV32" s="26"/>
      <c r="CW32" s="26"/>
      <c r="CX32" s="26"/>
      <c r="CY32" s="26"/>
      <c r="CZ32" s="26"/>
      <c r="DA32" s="26"/>
      <c r="DB32" s="26"/>
      <c r="DC32" s="26"/>
      <c r="DD32" s="26"/>
      <c r="DE32" s="26"/>
      <c r="DF32" s="26"/>
      <c r="DG32" s="26"/>
      <c r="DH32" s="26"/>
      <c r="DI32" s="26"/>
      <c r="DJ32" s="26"/>
      <c r="DK32" s="26"/>
      <c r="DL32" s="26"/>
      <c r="DM32" s="26"/>
      <c r="DN32" s="26"/>
      <c r="DO32" s="26"/>
      <c r="DP32" s="26"/>
      <c r="DQ32" s="26"/>
      <c r="DR32" s="26"/>
      <c r="DS32" s="26"/>
      <c r="DT32" s="26"/>
      <c r="DU32" s="26"/>
      <c r="DV32" s="26"/>
      <c r="DW32" s="26"/>
      <c r="DX32" s="26"/>
      <c r="DY32" s="26"/>
      <c r="DZ32" s="26"/>
      <c r="EA32" s="26"/>
      <c r="EB32" s="26"/>
      <c r="EC32" s="26"/>
      <c r="ED32" s="26"/>
      <c r="EE32" s="26"/>
      <c r="EF32" s="26"/>
      <c r="EG32" s="26"/>
      <c r="EH32" s="26"/>
      <c r="EI32" s="26"/>
      <c r="EJ32" s="26"/>
      <c r="EK32" s="26"/>
      <c r="EL32" s="26"/>
      <c r="EM32" s="26"/>
      <c r="EN32" s="26"/>
      <c r="EO32" s="26"/>
      <c r="EP32" s="26"/>
      <c r="EQ32" s="26"/>
      <c r="ER32" s="26"/>
      <c r="ES32" s="26"/>
      <c r="ET32" s="26"/>
      <c r="EU32" s="26"/>
      <c r="EV32" s="26"/>
      <c r="EW32" s="26"/>
      <c r="EX32" s="26"/>
      <c r="EY32" s="26"/>
      <c r="EZ32" s="26"/>
      <c r="FA32" s="26"/>
      <c r="FB32" s="26"/>
      <c r="FC32" s="26"/>
      <c r="FD32" s="26"/>
      <c r="FE32" s="26"/>
      <c r="FF32" s="26"/>
      <c r="FG32" s="26"/>
      <c r="FH32" s="26"/>
      <c r="FI32" s="26"/>
      <c r="FJ32" s="26"/>
      <c r="FK32" s="26"/>
      <c r="FL32" s="26"/>
      <c r="FM32" s="26"/>
      <c r="FN32" s="26"/>
      <c r="FO32" s="26"/>
      <c r="FP32" s="26"/>
      <c r="FQ32" s="26"/>
      <c r="FR32" s="26"/>
      <c r="FS32" s="26"/>
      <c r="FT32" s="26"/>
      <c r="FU32" s="26"/>
      <c r="FV32" s="26"/>
      <c r="FW32" s="26"/>
      <c r="FX32" s="26"/>
      <c r="FY32" s="26"/>
      <c r="FZ32" s="26"/>
      <c r="GA32" s="26"/>
      <c r="GB32" s="26"/>
      <c r="GC32" s="26"/>
      <c r="GD32" s="26"/>
      <c r="GE32" s="26"/>
      <c r="GF32" s="26"/>
      <c r="GG32" s="26"/>
      <c r="GH32" s="26"/>
      <c r="GI32" s="26"/>
      <c r="GJ32" s="26"/>
      <c r="GK32" s="26"/>
      <c r="GL32" s="26"/>
      <c r="GM32" s="26"/>
      <c r="GN32" s="26"/>
      <c r="GO32" s="26"/>
      <c r="GP32" s="26"/>
      <c r="GQ32" s="26"/>
      <c r="GR32" s="26"/>
      <c r="GS32" s="26"/>
      <c r="GT32" s="26"/>
      <c r="GU32" s="26"/>
      <c r="GV32" s="26"/>
      <c r="GW32" s="26"/>
      <c r="GX32" s="26"/>
      <c r="GY32" s="26"/>
      <c r="GZ32" s="26"/>
      <c r="HA32" s="26"/>
      <c r="HB32" s="26"/>
      <c r="HC32" s="26"/>
      <c r="HD32" s="26"/>
      <c r="HE32" s="26"/>
      <c r="HF32" s="26"/>
      <c r="HG32" s="26"/>
      <c r="HH32" s="26"/>
      <c r="HI32" s="26"/>
      <c r="HJ32" s="26"/>
      <c r="HK32" s="26"/>
      <c r="HL32" s="26"/>
      <c r="HM32" s="26"/>
      <c r="HN32" s="26"/>
      <c r="HO32" s="26"/>
      <c r="HP32" s="26"/>
      <c r="HQ32" s="26"/>
      <c r="HR32" s="26"/>
      <c r="HS32" s="26"/>
      <c r="HT32" s="26"/>
      <c r="HU32" s="26"/>
      <c r="HV32" s="26"/>
      <c r="HW32" s="26"/>
      <c r="HX32" s="26"/>
      <c r="HY32" s="26"/>
      <c r="HZ32" s="26"/>
      <c r="IA32" s="26"/>
      <c r="IB32" s="26"/>
      <c r="IC32" s="26"/>
      <c r="ID32" s="26"/>
      <c r="IE32" s="26"/>
      <c r="IF32" s="26"/>
      <c r="IG32" s="26"/>
      <c r="IH32" s="26"/>
      <c r="II32" s="26"/>
      <c r="IJ32" s="26"/>
      <c r="IK32" s="26"/>
      <c r="IL32" s="26"/>
      <c r="IM32" s="26"/>
      <c r="IN32" s="26"/>
      <c r="IO32" s="26"/>
      <c r="IP32" s="26"/>
      <c r="IQ32" s="26"/>
      <c r="IR32" s="26"/>
      <c r="IS32" s="26"/>
      <c r="IT32" s="27"/>
    </row>
    <row r="33" spans="1:254" ht="13.75" customHeight="1">
      <c r="A33" s="5" t="s">
        <v>327</v>
      </c>
      <c r="B33" s="5" t="s">
        <v>328</v>
      </c>
      <c r="C33" s="5" t="s">
        <v>374</v>
      </c>
      <c r="D33" s="5" t="s">
        <v>65</v>
      </c>
      <c r="E33" s="5" t="s">
        <v>293</v>
      </c>
      <c r="F33" s="5" t="s">
        <v>67</v>
      </c>
      <c r="G33" s="6">
        <v>2</v>
      </c>
      <c r="H33" s="21"/>
      <c r="I33" s="5" t="s">
        <v>69</v>
      </c>
      <c r="J33" s="21"/>
      <c r="K33" s="6">
        <v>4.57</v>
      </c>
      <c r="L33" s="6">
        <v>0.1</v>
      </c>
      <c r="M33" s="6">
        <v>8.5699999999999998E-2</v>
      </c>
      <c r="N33" s="6">
        <v>2.5999999999999999E-3</v>
      </c>
      <c r="O33" s="6">
        <v>0.93200000000000005</v>
      </c>
      <c r="P33" s="21"/>
      <c r="Q33" s="6">
        <v>1272</v>
      </c>
      <c r="R33" s="6">
        <v>28</v>
      </c>
      <c r="S33" s="6">
        <v>1276</v>
      </c>
      <c r="T33" s="6">
        <v>28</v>
      </c>
      <c r="U33" s="6">
        <v>1332</v>
      </c>
      <c r="V33" s="6">
        <v>58</v>
      </c>
      <c r="W33" s="21"/>
      <c r="X33" s="28">
        <v>0.95799999999999996</v>
      </c>
      <c r="Y33" s="21"/>
      <c r="Z33" s="21"/>
      <c r="AA33" s="21"/>
      <c r="AB33" s="21"/>
      <c r="AC33" s="21"/>
      <c r="AD33" s="21"/>
      <c r="AE33" s="5" t="s">
        <v>375</v>
      </c>
      <c r="AF33" s="6">
        <v>31</v>
      </c>
      <c r="AG33" s="6">
        <v>3</v>
      </c>
      <c r="AH33" s="6">
        <v>8</v>
      </c>
      <c r="AI33" s="6">
        <v>124</v>
      </c>
      <c r="AJ33" s="6">
        <v>135</v>
      </c>
      <c r="AK33" s="29">
        <f t="shared" si="1"/>
        <v>0.91851851851851851</v>
      </c>
      <c r="AL33" s="21"/>
      <c r="AM33" s="6">
        <v>611</v>
      </c>
      <c r="AN33" s="6">
        <v>6</v>
      </c>
      <c r="AO33" s="5" t="s">
        <v>376</v>
      </c>
      <c r="AP33" s="6">
        <v>1665</v>
      </c>
      <c r="AQ33" s="6">
        <v>497700</v>
      </c>
      <c r="AR33" s="6">
        <v>7</v>
      </c>
      <c r="AS33" s="6">
        <v>0</v>
      </c>
      <c r="AT33" s="6">
        <v>62</v>
      </c>
      <c r="AU33" s="6">
        <v>0</v>
      </c>
      <c r="AV33" s="6">
        <v>2</v>
      </c>
      <c r="AW33" s="6">
        <v>4</v>
      </c>
      <c r="AX33" s="6">
        <v>2</v>
      </c>
      <c r="AY33" s="6">
        <v>33</v>
      </c>
      <c r="AZ33" s="6">
        <v>12</v>
      </c>
      <c r="BA33" s="6">
        <v>152</v>
      </c>
      <c r="BB33" s="6">
        <v>57</v>
      </c>
      <c r="BC33" s="6">
        <v>275</v>
      </c>
      <c r="BD33" s="6">
        <v>55</v>
      </c>
      <c r="BE33" s="6">
        <v>469</v>
      </c>
      <c r="BF33" s="6">
        <v>88</v>
      </c>
      <c r="BG33" s="6">
        <v>10394</v>
      </c>
      <c r="BH33" s="6">
        <v>2</v>
      </c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5"/>
      <c r="CC33" s="26"/>
      <c r="CD33" s="26"/>
      <c r="CE33" s="26"/>
      <c r="CF33" s="26"/>
      <c r="CG33" s="26"/>
      <c r="CH33" s="26"/>
      <c r="CI33" s="26"/>
      <c r="CJ33" s="26"/>
      <c r="CK33" s="26"/>
      <c r="CL33" s="26"/>
      <c r="CM33" s="26"/>
      <c r="CN33" s="26"/>
      <c r="CO33" s="26"/>
      <c r="CP33" s="26"/>
      <c r="CQ33" s="26"/>
      <c r="CR33" s="26"/>
      <c r="CS33" s="26"/>
      <c r="CT33" s="26"/>
      <c r="CU33" s="26"/>
      <c r="CV33" s="26"/>
      <c r="CW33" s="26"/>
      <c r="CX33" s="26"/>
      <c r="CY33" s="26"/>
      <c r="CZ33" s="26"/>
      <c r="DA33" s="26"/>
      <c r="DB33" s="26"/>
      <c r="DC33" s="26"/>
      <c r="DD33" s="26"/>
      <c r="DE33" s="26"/>
      <c r="DF33" s="26"/>
      <c r="DG33" s="26"/>
      <c r="DH33" s="26"/>
      <c r="DI33" s="26"/>
      <c r="DJ33" s="26"/>
      <c r="DK33" s="26"/>
      <c r="DL33" s="26"/>
      <c r="DM33" s="26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  <c r="EB33" s="26"/>
      <c r="EC33" s="26"/>
      <c r="ED33" s="26"/>
      <c r="EE33" s="26"/>
      <c r="EF33" s="26"/>
      <c r="EG33" s="26"/>
      <c r="EH33" s="26"/>
      <c r="EI33" s="26"/>
      <c r="EJ33" s="26"/>
      <c r="EK33" s="26"/>
      <c r="EL33" s="26"/>
      <c r="EM33" s="26"/>
      <c r="EN33" s="26"/>
      <c r="EO33" s="26"/>
      <c r="EP33" s="26"/>
      <c r="EQ33" s="26"/>
      <c r="ER33" s="26"/>
      <c r="ES33" s="26"/>
      <c r="ET33" s="26"/>
      <c r="EU33" s="26"/>
      <c r="EV33" s="26"/>
      <c r="EW33" s="26"/>
      <c r="EX33" s="26"/>
      <c r="EY33" s="26"/>
      <c r="EZ33" s="26"/>
      <c r="FA33" s="26"/>
      <c r="FB33" s="26"/>
      <c r="FC33" s="26"/>
      <c r="FD33" s="26"/>
      <c r="FE33" s="26"/>
      <c r="FF33" s="26"/>
      <c r="FG33" s="26"/>
      <c r="FH33" s="26"/>
      <c r="FI33" s="26"/>
      <c r="FJ33" s="26"/>
      <c r="FK33" s="26"/>
      <c r="FL33" s="26"/>
      <c r="FM33" s="26"/>
      <c r="FN33" s="26"/>
      <c r="FO33" s="26"/>
      <c r="FP33" s="26"/>
      <c r="FQ33" s="26"/>
      <c r="FR33" s="26"/>
      <c r="FS33" s="26"/>
      <c r="FT33" s="26"/>
      <c r="FU33" s="26"/>
      <c r="FV33" s="26"/>
      <c r="FW33" s="26"/>
      <c r="FX33" s="26"/>
      <c r="FY33" s="26"/>
      <c r="FZ33" s="26"/>
      <c r="GA33" s="26"/>
      <c r="GB33" s="26"/>
      <c r="GC33" s="26"/>
      <c r="GD33" s="26"/>
      <c r="GE33" s="26"/>
      <c r="GF33" s="26"/>
      <c r="GG33" s="26"/>
      <c r="GH33" s="26"/>
      <c r="GI33" s="26"/>
      <c r="GJ33" s="26"/>
      <c r="GK33" s="26"/>
      <c r="GL33" s="26"/>
      <c r="GM33" s="26"/>
      <c r="GN33" s="26"/>
      <c r="GO33" s="26"/>
      <c r="GP33" s="26"/>
      <c r="GQ33" s="26"/>
      <c r="GR33" s="26"/>
      <c r="GS33" s="26"/>
      <c r="GT33" s="26"/>
      <c r="GU33" s="26"/>
      <c r="GV33" s="26"/>
      <c r="GW33" s="26"/>
      <c r="GX33" s="26"/>
      <c r="GY33" s="26"/>
      <c r="GZ33" s="26"/>
      <c r="HA33" s="26"/>
      <c r="HB33" s="26"/>
      <c r="HC33" s="26"/>
      <c r="HD33" s="26"/>
      <c r="HE33" s="26"/>
      <c r="HF33" s="26"/>
      <c r="HG33" s="26"/>
      <c r="HH33" s="26"/>
      <c r="HI33" s="26"/>
      <c r="HJ33" s="26"/>
      <c r="HK33" s="26"/>
      <c r="HL33" s="26"/>
      <c r="HM33" s="26"/>
      <c r="HN33" s="26"/>
      <c r="HO33" s="26"/>
      <c r="HP33" s="26"/>
      <c r="HQ33" s="26"/>
      <c r="HR33" s="26"/>
      <c r="HS33" s="26"/>
      <c r="HT33" s="26"/>
      <c r="HU33" s="26"/>
      <c r="HV33" s="26"/>
      <c r="HW33" s="26"/>
      <c r="HX33" s="26"/>
      <c r="HY33" s="26"/>
      <c r="HZ33" s="26"/>
      <c r="IA33" s="26"/>
      <c r="IB33" s="26"/>
      <c r="IC33" s="26"/>
      <c r="ID33" s="26"/>
      <c r="IE33" s="26"/>
      <c r="IF33" s="26"/>
      <c r="IG33" s="26"/>
      <c r="IH33" s="26"/>
      <c r="II33" s="26"/>
      <c r="IJ33" s="26"/>
      <c r="IK33" s="26"/>
      <c r="IL33" s="26"/>
      <c r="IM33" s="26"/>
      <c r="IN33" s="26"/>
      <c r="IO33" s="26"/>
      <c r="IP33" s="26"/>
      <c r="IQ33" s="26"/>
      <c r="IR33" s="26"/>
      <c r="IS33" s="26"/>
      <c r="IT33" s="27"/>
    </row>
    <row r="34" spans="1:254" ht="13.75" customHeight="1">
      <c r="A34" s="5" t="s">
        <v>327</v>
      </c>
      <c r="B34" s="5" t="s">
        <v>328</v>
      </c>
      <c r="C34" s="5" t="s">
        <v>377</v>
      </c>
      <c r="D34" s="5" t="s">
        <v>65</v>
      </c>
      <c r="E34" s="5" t="s">
        <v>293</v>
      </c>
      <c r="F34" s="5" t="s">
        <v>67</v>
      </c>
      <c r="G34" s="6">
        <v>2</v>
      </c>
      <c r="H34" s="21"/>
      <c r="I34" s="5" t="s">
        <v>69</v>
      </c>
      <c r="J34" s="21"/>
      <c r="K34" s="6">
        <v>4.55</v>
      </c>
      <c r="L34" s="6">
        <v>7.0000000000000007E-2</v>
      </c>
      <c r="M34" s="6">
        <v>8.5400000000000004E-2</v>
      </c>
      <c r="N34" s="6">
        <v>1.6999999999999999E-3</v>
      </c>
      <c r="O34" s="6">
        <v>0.93300000000000005</v>
      </c>
      <c r="P34" s="21"/>
      <c r="Q34" s="6">
        <v>1279</v>
      </c>
      <c r="R34" s="6">
        <v>20</v>
      </c>
      <c r="S34" s="6">
        <v>1282</v>
      </c>
      <c r="T34" s="6">
        <v>20</v>
      </c>
      <c r="U34" s="6">
        <v>1324</v>
      </c>
      <c r="V34" s="6">
        <v>39</v>
      </c>
      <c r="W34" s="21"/>
      <c r="X34" s="28">
        <v>0.96799999999999997</v>
      </c>
      <c r="Y34" s="21"/>
      <c r="Z34" s="21"/>
      <c r="AA34" s="21"/>
      <c r="AB34" s="21"/>
      <c r="AC34" s="21"/>
      <c r="AD34" s="21"/>
      <c r="AE34" s="5" t="s">
        <v>378</v>
      </c>
      <c r="AF34" s="6">
        <v>42</v>
      </c>
      <c r="AG34" s="6">
        <v>4</v>
      </c>
      <c r="AH34" s="6">
        <v>16</v>
      </c>
      <c r="AI34" s="6">
        <v>226</v>
      </c>
      <c r="AJ34" s="6">
        <v>177</v>
      </c>
      <c r="AK34" s="29">
        <f t="shared" si="1"/>
        <v>1.2768361581920904</v>
      </c>
      <c r="AL34" s="21"/>
      <c r="AM34" s="6">
        <v>746</v>
      </c>
      <c r="AN34" s="6">
        <v>18</v>
      </c>
      <c r="AO34" s="5" t="s">
        <v>379</v>
      </c>
      <c r="AP34" s="6">
        <v>2385</v>
      </c>
      <c r="AQ34" s="6">
        <v>497700</v>
      </c>
      <c r="AR34" s="6">
        <v>7</v>
      </c>
      <c r="AS34" s="6">
        <v>0</v>
      </c>
      <c r="AT34" s="6">
        <v>53</v>
      </c>
      <c r="AU34" s="6">
        <v>0</v>
      </c>
      <c r="AV34" s="6">
        <v>3</v>
      </c>
      <c r="AW34" s="6">
        <v>5</v>
      </c>
      <c r="AX34" s="6">
        <v>2</v>
      </c>
      <c r="AY34" s="6">
        <v>40</v>
      </c>
      <c r="AZ34" s="6">
        <v>15</v>
      </c>
      <c r="BA34" s="6">
        <v>200</v>
      </c>
      <c r="BB34" s="6">
        <v>79</v>
      </c>
      <c r="BC34" s="6">
        <v>383</v>
      </c>
      <c r="BD34" s="6">
        <v>84</v>
      </c>
      <c r="BE34" s="6">
        <v>730</v>
      </c>
      <c r="BF34" s="6">
        <v>141</v>
      </c>
      <c r="BG34" s="6">
        <v>8672</v>
      </c>
      <c r="BH34" s="6">
        <v>2</v>
      </c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5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26"/>
      <c r="CP34" s="26"/>
      <c r="CQ34" s="26"/>
      <c r="CR34" s="26"/>
      <c r="CS34" s="26"/>
      <c r="CT34" s="26"/>
      <c r="CU34" s="26"/>
      <c r="CV34" s="26"/>
      <c r="CW34" s="26"/>
      <c r="CX34" s="26"/>
      <c r="CY34" s="26"/>
      <c r="CZ34" s="26"/>
      <c r="DA34" s="26"/>
      <c r="DB34" s="26"/>
      <c r="DC34" s="26"/>
      <c r="DD34" s="26"/>
      <c r="DE34" s="26"/>
      <c r="DF34" s="26"/>
      <c r="DG34" s="26"/>
      <c r="DH34" s="26"/>
      <c r="DI34" s="26"/>
      <c r="DJ34" s="26"/>
      <c r="DK34" s="26"/>
      <c r="DL34" s="26"/>
      <c r="DM34" s="26"/>
      <c r="DN34" s="26"/>
      <c r="DO34" s="26"/>
      <c r="DP34" s="26"/>
      <c r="DQ34" s="26"/>
      <c r="DR34" s="26"/>
      <c r="DS34" s="26"/>
      <c r="DT34" s="26"/>
      <c r="DU34" s="26"/>
      <c r="DV34" s="26"/>
      <c r="DW34" s="26"/>
      <c r="DX34" s="26"/>
      <c r="DY34" s="26"/>
      <c r="DZ34" s="26"/>
      <c r="EA34" s="26"/>
      <c r="EB34" s="26"/>
      <c r="EC34" s="26"/>
      <c r="ED34" s="26"/>
      <c r="EE34" s="26"/>
      <c r="EF34" s="26"/>
      <c r="EG34" s="26"/>
      <c r="EH34" s="26"/>
      <c r="EI34" s="26"/>
      <c r="EJ34" s="26"/>
      <c r="EK34" s="26"/>
      <c r="EL34" s="26"/>
      <c r="EM34" s="26"/>
      <c r="EN34" s="26"/>
      <c r="EO34" s="26"/>
      <c r="EP34" s="26"/>
      <c r="EQ34" s="26"/>
      <c r="ER34" s="26"/>
      <c r="ES34" s="26"/>
      <c r="ET34" s="26"/>
      <c r="EU34" s="26"/>
      <c r="EV34" s="26"/>
      <c r="EW34" s="26"/>
      <c r="EX34" s="26"/>
      <c r="EY34" s="26"/>
      <c r="EZ34" s="26"/>
      <c r="FA34" s="26"/>
      <c r="FB34" s="26"/>
      <c r="FC34" s="26"/>
      <c r="FD34" s="26"/>
      <c r="FE34" s="26"/>
      <c r="FF34" s="26"/>
      <c r="FG34" s="26"/>
      <c r="FH34" s="26"/>
      <c r="FI34" s="26"/>
      <c r="FJ34" s="26"/>
      <c r="FK34" s="26"/>
      <c r="FL34" s="26"/>
      <c r="FM34" s="26"/>
      <c r="FN34" s="26"/>
      <c r="FO34" s="26"/>
      <c r="FP34" s="26"/>
      <c r="FQ34" s="26"/>
      <c r="FR34" s="26"/>
      <c r="FS34" s="26"/>
      <c r="FT34" s="26"/>
      <c r="FU34" s="26"/>
      <c r="FV34" s="26"/>
      <c r="FW34" s="26"/>
      <c r="FX34" s="26"/>
      <c r="FY34" s="26"/>
      <c r="FZ34" s="26"/>
      <c r="GA34" s="26"/>
      <c r="GB34" s="26"/>
      <c r="GC34" s="26"/>
      <c r="GD34" s="26"/>
      <c r="GE34" s="26"/>
      <c r="GF34" s="26"/>
      <c r="GG34" s="26"/>
      <c r="GH34" s="26"/>
      <c r="GI34" s="26"/>
      <c r="GJ34" s="26"/>
      <c r="GK34" s="26"/>
      <c r="GL34" s="26"/>
      <c r="GM34" s="26"/>
      <c r="GN34" s="26"/>
      <c r="GO34" s="26"/>
      <c r="GP34" s="26"/>
      <c r="GQ34" s="26"/>
      <c r="GR34" s="26"/>
      <c r="GS34" s="26"/>
      <c r="GT34" s="26"/>
      <c r="GU34" s="26"/>
      <c r="GV34" s="26"/>
      <c r="GW34" s="26"/>
      <c r="GX34" s="26"/>
      <c r="GY34" s="26"/>
      <c r="GZ34" s="26"/>
      <c r="HA34" s="26"/>
      <c r="HB34" s="26"/>
      <c r="HC34" s="26"/>
      <c r="HD34" s="26"/>
      <c r="HE34" s="26"/>
      <c r="HF34" s="26"/>
      <c r="HG34" s="26"/>
      <c r="HH34" s="26"/>
      <c r="HI34" s="26"/>
      <c r="HJ34" s="26"/>
      <c r="HK34" s="26"/>
      <c r="HL34" s="26"/>
      <c r="HM34" s="26"/>
      <c r="HN34" s="26"/>
      <c r="HO34" s="26"/>
      <c r="HP34" s="26"/>
      <c r="HQ34" s="26"/>
      <c r="HR34" s="26"/>
      <c r="HS34" s="26"/>
      <c r="HT34" s="26"/>
      <c r="HU34" s="26"/>
      <c r="HV34" s="26"/>
      <c r="HW34" s="26"/>
      <c r="HX34" s="26"/>
      <c r="HY34" s="26"/>
      <c r="HZ34" s="26"/>
      <c r="IA34" s="26"/>
      <c r="IB34" s="26"/>
      <c r="IC34" s="26"/>
      <c r="ID34" s="26"/>
      <c r="IE34" s="26"/>
      <c r="IF34" s="26"/>
      <c r="IG34" s="26"/>
      <c r="IH34" s="26"/>
      <c r="II34" s="26"/>
      <c r="IJ34" s="26"/>
      <c r="IK34" s="26"/>
      <c r="IL34" s="26"/>
      <c r="IM34" s="26"/>
      <c r="IN34" s="26"/>
      <c r="IO34" s="26"/>
      <c r="IP34" s="26"/>
      <c r="IQ34" s="26"/>
      <c r="IR34" s="26"/>
      <c r="IS34" s="26"/>
      <c r="IT34" s="27"/>
    </row>
    <row r="35" spans="1:254" ht="13.75" customHeight="1">
      <c r="A35" s="5" t="s">
        <v>327</v>
      </c>
      <c r="B35" s="5" t="s">
        <v>328</v>
      </c>
      <c r="C35" s="5" t="s">
        <v>380</v>
      </c>
      <c r="D35" s="5" t="s">
        <v>65</v>
      </c>
      <c r="E35" s="5" t="s">
        <v>293</v>
      </c>
      <c r="F35" s="5" t="s">
        <v>67</v>
      </c>
      <c r="G35" s="6">
        <v>2</v>
      </c>
      <c r="H35" s="21"/>
      <c r="I35" s="5" t="s">
        <v>69</v>
      </c>
      <c r="J35" s="21"/>
      <c r="K35" s="6">
        <v>4.5</v>
      </c>
      <c r="L35" s="6">
        <v>0.08</v>
      </c>
      <c r="M35" s="6">
        <v>9.1600000000000001E-2</v>
      </c>
      <c r="N35" s="6">
        <v>2.0999999999999999E-3</v>
      </c>
      <c r="O35" s="6">
        <v>0.93400000000000005</v>
      </c>
      <c r="P35" s="21"/>
      <c r="Q35" s="6">
        <v>1283</v>
      </c>
      <c r="R35" s="6">
        <v>21</v>
      </c>
      <c r="S35" s="6">
        <v>1294</v>
      </c>
      <c r="T35" s="6">
        <v>22</v>
      </c>
      <c r="U35" s="6">
        <v>1460</v>
      </c>
      <c r="V35" s="6">
        <v>43</v>
      </c>
      <c r="W35" s="21"/>
      <c r="X35" s="28">
        <v>0.88600000000000001</v>
      </c>
      <c r="Y35" s="21"/>
      <c r="Z35" s="21"/>
      <c r="AA35" s="21"/>
      <c r="AB35" s="21"/>
      <c r="AC35" s="21"/>
      <c r="AD35" s="21"/>
      <c r="AE35" s="5" t="s">
        <v>381</v>
      </c>
      <c r="AF35" s="6">
        <v>36</v>
      </c>
      <c r="AG35" s="6">
        <v>3</v>
      </c>
      <c r="AH35" s="6">
        <v>16</v>
      </c>
      <c r="AI35" s="6">
        <v>219</v>
      </c>
      <c r="AJ35" s="6">
        <v>148</v>
      </c>
      <c r="AK35" s="29">
        <f t="shared" si="1"/>
        <v>1.4797297297297298</v>
      </c>
      <c r="AL35" s="21"/>
      <c r="AM35" s="6">
        <v>2095</v>
      </c>
      <c r="AN35" s="6">
        <v>7</v>
      </c>
      <c r="AO35" s="6">
        <v>101</v>
      </c>
      <c r="AP35" s="6">
        <v>6605</v>
      </c>
      <c r="AQ35" s="6">
        <v>497700</v>
      </c>
      <c r="AR35" s="6">
        <v>34</v>
      </c>
      <c r="AS35" s="6">
        <v>1</v>
      </c>
      <c r="AT35" s="6">
        <v>311</v>
      </c>
      <c r="AU35" s="6">
        <v>2</v>
      </c>
      <c r="AV35" s="6">
        <v>23</v>
      </c>
      <c r="AW35" s="6">
        <v>40</v>
      </c>
      <c r="AX35" s="6">
        <v>4</v>
      </c>
      <c r="AY35" s="6">
        <v>164</v>
      </c>
      <c r="AZ35" s="6">
        <v>58</v>
      </c>
      <c r="BA35" s="6">
        <v>636</v>
      </c>
      <c r="BB35" s="6">
        <v>227</v>
      </c>
      <c r="BC35" s="6">
        <v>1001</v>
      </c>
      <c r="BD35" s="6">
        <v>225</v>
      </c>
      <c r="BE35" s="6">
        <v>1829</v>
      </c>
      <c r="BF35" s="6">
        <v>337</v>
      </c>
      <c r="BG35" s="6">
        <v>9798</v>
      </c>
      <c r="BH35" s="6">
        <v>7</v>
      </c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5"/>
      <c r="CC35" s="26"/>
      <c r="CD35" s="26"/>
      <c r="CE35" s="26"/>
      <c r="CF35" s="26"/>
      <c r="CG35" s="26"/>
      <c r="CH35" s="26"/>
      <c r="CI35" s="26"/>
      <c r="CJ35" s="26"/>
      <c r="CK35" s="26"/>
      <c r="CL35" s="26"/>
      <c r="CM35" s="26"/>
      <c r="CN35" s="26"/>
      <c r="CO35" s="26"/>
      <c r="CP35" s="26"/>
      <c r="CQ35" s="26"/>
      <c r="CR35" s="26"/>
      <c r="CS35" s="26"/>
      <c r="CT35" s="26"/>
      <c r="CU35" s="26"/>
      <c r="CV35" s="26"/>
      <c r="CW35" s="26"/>
      <c r="CX35" s="26"/>
      <c r="CY35" s="26"/>
      <c r="CZ35" s="26"/>
      <c r="DA35" s="26"/>
      <c r="DB35" s="26"/>
      <c r="DC35" s="26"/>
      <c r="DD35" s="26"/>
      <c r="DE35" s="26"/>
      <c r="DF35" s="26"/>
      <c r="DG35" s="26"/>
      <c r="DH35" s="26"/>
      <c r="DI35" s="26"/>
      <c r="DJ35" s="26"/>
      <c r="DK35" s="26"/>
      <c r="DL35" s="26"/>
      <c r="DM35" s="26"/>
      <c r="DN35" s="26"/>
      <c r="DO35" s="26"/>
      <c r="DP35" s="26"/>
      <c r="DQ35" s="26"/>
      <c r="DR35" s="26"/>
      <c r="DS35" s="26"/>
      <c r="DT35" s="26"/>
      <c r="DU35" s="26"/>
      <c r="DV35" s="26"/>
      <c r="DW35" s="26"/>
      <c r="DX35" s="26"/>
      <c r="DY35" s="26"/>
      <c r="DZ35" s="26"/>
      <c r="EA35" s="26"/>
      <c r="EB35" s="26"/>
      <c r="EC35" s="26"/>
      <c r="ED35" s="26"/>
      <c r="EE35" s="26"/>
      <c r="EF35" s="26"/>
      <c r="EG35" s="26"/>
      <c r="EH35" s="26"/>
      <c r="EI35" s="26"/>
      <c r="EJ35" s="26"/>
      <c r="EK35" s="26"/>
      <c r="EL35" s="26"/>
      <c r="EM35" s="26"/>
      <c r="EN35" s="26"/>
      <c r="EO35" s="26"/>
      <c r="EP35" s="26"/>
      <c r="EQ35" s="26"/>
      <c r="ER35" s="26"/>
      <c r="ES35" s="26"/>
      <c r="ET35" s="26"/>
      <c r="EU35" s="26"/>
      <c r="EV35" s="26"/>
      <c r="EW35" s="26"/>
      <c r="EX35" s="26"/>
      <c r="EY35" s="26"/>
      <c r="EZ35" s="26"/>
      <c r="FA35" s="26"/>
      <c r="FB35" s="26"/>
      <c r="FC35" s="26"/>
      <c r="FD35" s="26"/>
      <c r="FE35" s="26"/>
      <c r="FF35" s="26"/>
      <c r="FG35" s="26"/>
      <c r="FH35" s="26"/>
      <c r="FI35" s="26"/>
      <c r="FJ35" s="26"/>
      <c r="FK35" s="26"/>
      <c r="FL35" s="26"/>
      <c r="FM35" s="26"/>
      <c r="FN35" s="26"/>
      <c r="FO35" s="26"/>
      <c r="FP35" s="26"/>
      <c r="FQ35" s="26"/>
      <c r="FR35" s="26"/>
      <c r="FS35" s="26"/>
      <c r="FT35" s="26"/>
      <c r="FU35" s="26"/>
      <c r="FV35" s="26"/>
      <c r="FW35" s="26"/>
      <c r="FX35" s="26"/>
      <c r="FY35" s="26"/>
      <c r="FZ35" s="26"/>
      <c r="GA35" s="26"/>
      <c r="GB35" s="26"/>
      <c r="GC35" s="26"/>
      <c r="GD35" s="26"/>
      <c r="GE35" s="26"/>
      <c r="GF35" s="26"/>
      <c r="GG35" s="26"/>
      <c r="GH35" s="26"/>
      <c r="GI35" s="26"/>
      <c r="GJ35" s="26"/>
      <c r="GK35" s="26"/>
      <c r="GL35" s="26"/>
      <c r="GM35" s="26"/>
      <c r="GN35" s="26"/>
      <c r="GO35" s="26"/>
      <c r="GP35" s="26"/>
      <c r="GQ35" s="26"/>
      <c r="GR35" s="26"/>
      <c r="GS35" s="26"/>
      <c r="GT35" s="26"/>
      <c r="GU35" s="26"/>
      <c r="GV35" s="26"/>
      <c r="GW35" s="26"/>
      <c r="GX35" s="26"/>
      <c r="GY35" s="26"/>
      <c r="GZ35" s="26"/>
      <c r="HA35" s="26"/>
      <c r="HB35" s="26"/>
      <c r="HC35" s="26"/>
      <c r="HD35" s="26"/>
      <c r="HE35" s="26"/>
      <c r="HF35" s="26"/>
      <c r="HG35" s="26"/>
      <c r="HH35" s="26"/>
      <c r="HI35" s="26"/>
      <c r="HJ35" s="26"/>
      <c r="HK35" s="26"/>
      <c r="HL35" s="26"/>
      <c r="HM35" s="26"/>
      <c r="HN35" s="26"/>
      <c r="HO35" s="26"/>
      <c r="HP35" s="26"/>
      <c r="HQ35" s="26"/>
      <c r="HR35" s="26"/>
      <c r="HS35" s="26"/>
      <c r="HT35" s="26"/>
      <c r="HU35" s="26"/>
      <c r="HV35" s="26"/>
      <c r="HW35" s="26"/>
      <c r="HX35" s="26"/>
      <c r="HY35" s="26"/>
      <c r="HZ35" s="26"/>
      <c r="IA35" s="26"/>
      <c r="IB35" s="26"/>
      <c r="IC35" s="26"/>
      <c r="ID35" s="26"/>
      <c r="IE35" s="26"/>
      <c r="IF35" s="26"/>
      <c r="IG35" s="26"/>
      <c r="IH35" s="26"/>
      <c r="II35" s="26"/>
      <c r="IJ35" s="26"/>
      <c r="IK35" s="26"/>
      <c r="IL35" s="26"/>
      <c r="IM35" s="26"/>
      <c r="IN35" s="26"/>
      <c r="IO35" s="26"/>
      <c r="IP35" s="26"/>
      <c r="IQ35" s="26"/>
      <c r="IR35" s="26"/>
      <c r="IS35" s="26"/>
      <c r="IT35" s="27"/>
    </row>
    <row r="36" spans="1:254" ht="13.75" customHeight="1">
      <c r="A36" s="5" t="s">
        <v>327</v>
      </c>
      <c r="B36" s="5" t="s">
        <v>328</v>
      </c>
      <c r="C36" s="5" t="s">
        <v>382</v>
      </c>
      <c r="D36" s="5" t="s">
        <v>65</v>
      </c>
      <c r="E36" s="5" t="s">
        <v>293</v>
      </c>
      <c r="F36" s="5" t="s">
        <v>67</v>
      </c>
      <c r="G36" s="6">
        <v>2</v>
      </c>
      <c r="H36" s="21"/>
      <c r="I36" s="5" t="s">
        <v>383</v>
      </c>
      <c r="J36" s="21"/>
      <c r="K36" s="6">
        <v>4.49</v>
      </c>
      <c r="L36" s="6">
        <v>0.09</v>
      </c>
      <c r="M36" s="6">
        <v>8.0699999999999994E-2</v>
      </c>
      <c r="N36" s="6">
        <v>2.2000000000000001E-3</v>
      </c>
      <c r="O36" s="6">
        <v>0.93400000000000005</v>
      </c>
      <c r="P36" s="21"/>
      <c r="Q36" s="6">
        <v>1296</v>
      </c>
      <c r="R36" s="6">
        <v>24</v>
      </c>
      <c r="S36" s="6">
        <v>1296</v>
      </c>
      <c r="T36" s="6">
        <v>25</v>
      </c>
      <c r="U36" s="6">
        <v>1215</v>
      </c>
      <c r="V36" s="6">
        <v>54</v>
      </c>
      <c r="W36" s="21"/>
      <c r="X36" s="28">
        <v>1.0660000000000001</v>
      </c>
      <c r="Y36" s="21"/>
      <c r="Z36" s="21"/>
      <c r="AA36" s="21"/>
      <c r="AB36" s="21"/>
      <c r="AC36" s="21"/>
      <c r="AD36" s="21"/>
      <c r="AE36" s="5" t="s">
        <v>384</v>
      </c>
      <c r="AF36" s="6">
        <v>28</v>
      </c>
      <c r="AG36" s="6">
        <v>2</v>
      </c>
      <c r="AH36" s="6">
        <v>11</v>
      </c>
      <c r="AI36" s="6">
        <v>148</v>
      </c>
      <c r="AJ36" s="6">
        <v>115</v>
      </c>
      <c r="AK36" s="29">
        <f t="shared" si="1"/>
        <v>1.2869565217391303</v>
      </c>
      <c r="AL36" s="21"/>
      <c r="AM36" s="6">
        <v>604</v>
      </c>
      <c r="AN36" s="6">
        <v>6</v>
      </c>
      <c r="AO36" s="6">
        <v>343</v>
      </c>
      <c r="AP36" s="6">
        <v>1610</v>
      </c>
      <c r="AQ36" s="6">
        <v>497700</v>
      </c>
      <c r="AR36" s="6">
        <v>5</v>
      </c>
      <c r="AS36" s="5" t="s">
        <v>385</v>
      </c>
      <c r="AT36" s="6">
        <v>36</v>
      </c>
      <c r="AU36" s="6">
        <v>0</v>
      </c>
      <c r="AV36" s="6">
        <v>2</v>
      </c>
      <c r="AW36" s="6">
        <v>3</v>
      </c>
      <c r="AX36" s="6">
        <v>1</v>
      </c>
      <c r="AY36" s="6">
        <v>32</v>
      </c>
      <c r="AZ36" s="6">
        <v>11</v>
      </c>
      <c r="BA36" s="6">
        <v>140</v>
      </c>
      <c r="BB36" s="6">
        <v>55</v>
      </c>
      <c r="BC36" s="6">
        <v>266</v>
      </c>
      <c r="BD36" s="6">
        <v>57</v>
      </c>
      <c r="BE36" s="6">
        <v>516</v>
      </c>
      <c r="BF36" s="6">
        <v>107</v>
      </c>
      <c r="BG36" s="6">
        <v>9908</v>
      </c>
      <c r="BH36" s="6">
        <v>1</v>
      </c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5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  <c r="CO36" s="26"/>
      <c r="CP36" s="26"/>
      <c r="CQ36" s="26"/>
      <c r="CR36" s="26"/>
      <c r="CS36" s="26"/>
      <c r="CT36" s="26"/>
      <c r="CU36" s="26"/>
      <c r="CV36" s="26"/>
      <c r="CW36" s="26"/>
      <c r="CX36" s="26"/>
      <c r="CY36" s="26"/>
      <c r="CZ36" s="26"/>
      <c r="DA36" s="26"/>
      <c r="DB36" s="26"/>
      <c r="DC36" s="26"/>
      <c r="DD36" s="26"/>
      <c r="DE36" s="26"/>
      <c r="DF36" s="26"/>
      <c r="DG36" s="26"/>
      <c r="DH36" s="26"/>
      <c r="DI36" s="26"/>
      <c r="DJ36" s="26"/>
      <c r="DK36" s="26"/>
      <c r="DL36" s="26"/>
      <c r="DM36" s="26"/>
      <c r="DN36" s="26"/>
      <c r="DO36" s="26"/>
      <c r="DP36" s="26"/>
      <c r="DQ36" s="26"/>
      <c r="DR36" s="26"/>
      <c r="DS36" s="26"/>
      <c r="DT36" s="26"/>
      <c r="DU36" s="26"/>
      <c r="DV36" s="26"/>
      <c r="DW36" s="26"/>
      <c r="DX36" s="26"/>
      <c r="DY36" s="26"/>
      <c r="DZ36" s="26"/>
      <c r="EA36" s="26"/>
      <c r="EB36" s="26"/>
      <c r="EC36" s="26"/>
      <c r="ED36" s="26"/>
      <c r="EE36" s="26"/>
      <c r="EF36" s="26"/>
      <c r="EG36" s="26"/>
      <c r="EH36" s="26"/>
      <c r="EI36" s="26"/>
      <c r="EJ36" s="26"/>
      <c r="EK36" s="26"/>
      <c r="EL36" s="26"/>
      <c r="EM36" s="26"/>
      <c r="EN36" s="26"/>
      <c r="EO36" s="26"/>
      <c r="EP36" s="26"/>
      <c r="EQ36" s="26"/>
      <c r="ER36" s="26"/>
      <c r="ES36" s="26"/>
      <c r="ET36" s="26"/>
      <c r="EU36" s="26"/>
      <c r="EV36" s="26"/>
      <c r="EW36" s="26"/>
      <c r="EX36" s="26"/>
      <c r="EY36" s="26"/>
      <c r="EZ36" s="26"/>
      <c r="FA36" s="26"/>
      <c r="FB36" s="26"/>
      <c r="FC36" s="26"/>
      <c r="FD36" s="26"/>
      <c r="FE36" s="26"/>
      <c r="FF36" s="26"/>
      <c r="FG36" s="26"/>
      <c r="FH36" s="26"/>
      <c r="FI36" s="26"/>
      <c r="FJ36" s="26"/>
      <c r="FK36" s="26"/>
      <c r="FL36" s="26"/>
      <c r="FM36" s="26"/>
      <c r="FN36" s="26"/>
      <c r="FO36" s="26"/>
      <c r="FP36" s="26"/>
      <c r="FQ36" s="26"/>
      <c r="FR36" s="26"/>
      <c r="FS36" s="26"/>
      <c r="FT36" s="26"/>
      <c r="FU36" s="26"/>
      <c r="FV36" s="26"/>
      <c r="FW36" s="26"/>
      <c r="FX36" s="26"/>
      <c r="FY36" s="26"/>
      <c r="FZ36" s="26"/>
      <c r="GA36" s="26"/>
      <c r="GB36" s="26"/>
      <c r="GC36" s="26"/>
      <c r="GD36" s="26"/>
      <c r="GE36" s="26"/>
      <c r="GF36" s="26"/>
      <c r="GG36" s="26"/>
      <c r="GH36" s="26"/>
      <c r="GI36" s="26"/>
      <c r="GJ36" s="26"/>
      <c r="GK36" s="26"/>
      <c r="GL36" s="26"/>
      <c r="GM36" s="26"/>
      <c r="GN36" s="26"/>
      <c r="GO36" s="26"/>
      <c r="GP36" s="26"/>
      <c r="GQ36" s="26"/>
      <c r="GR36" s="26"/>
      <c r="GS36" s="26"/>
      <c r="GT36" s="26"/>
      <c r="GU36" s="26"/>
      <c r="GV36" s="26"/>
      <c r="GW36" s="26"/>
      <c r="GX36" s="26"/>
      <c r="GY36" s="26"/>
      <c r="GZ36" s="26"/>
      <c r="HA36" s="26"/>
      <c r="HB36" s="26"/>
      <c r="HC36" s="26"/>
      <c r="HD36" s="26"/>
      <c r="HE36" s="26"/>
      <c r="HF36" s="26"/>
      <c r="HG36" s="26"/>
      <c r="HH36" s="26"/>
      <c r="HI36" s="26"/>
      <c r="HJ36" s="26"/>
      <c r="HK36" s="26"/>
      <c r="HL36" s="26"/>
      <c r="HM36" s="26"/>
      <c r="HN36" s="26"/>
      <c r="HO36" s="26"/>
      <c r="HP36" s="26"/>
      <c r="HQ36" s="26"/>
      <c r="HR36" s="26"/>
      <c r="HS36" s="26"/>
      <c r="HT36" s="26"/>
      <c r="HU36" s="26"/>
      <c r="HV36" s="26"/>
      <c r="HW36" s="26"/>
      <c r="HX36" s="26"/>
      <c r="HY36" s="26"/>
      <c r="HZ36" s="26"/>
      <c r="IA36" s="26"/>
      <c r="IB36" s="26"/>
      <c r="IC36" s="26"/>
      <c r="ID36" s="26"/>
      <c r="IE36" s="26"/>
      <c r="IF36" s="26"/>
      <c r="IG36" s="26"/>
      <c r="IH36" s="26"/>
      <c r="II36" s="26"/>
      <c r="IJ36" s="26"/>
      <c r="IK36" s="26"/>
      <c r="IL36" s="26"/>
      <c r="IM36" s="26"/>
      <c r="IN36" s="26"/>
      <c r="IO36" s="26"/>
      <c r="IP36" s="26"/>
      <c r="IQ36" s="26"/>
      <c r="IR36" s="26"/>
      <c r="IS36" s="26"/>
      <c r="IT36" s="27"/>
    </row>
    <row r="37" spans="1:254" ht="13.75" customHeight="1">
      <c r="A37" s="5" t="s">
        <v>327</v>
      </c>
      <c r="B37" s="5" t="s">
        <v>328</v>
      </c>
      <c r="C37" s="5" t="s">
        <v>386</v>
      </c>
      <c r="D37" s="5" t="s">
        <v>65</v>
      </c>
      <c r="E37" s="5" t="s">
        <v>293</v>
      </c>
      <c r="F37" s="5" t="s">
        <v>67</v>
      </c>
      <c r="G37" s="6">
        <v>2</v>
      </c>
      <c r="H37" s="21"/>
      <c r="I37" s="5" t="s">
        <v>69</v>
      </c>
      <c r="J37" s="21"/>
      <c r="K37" s="6">
        <v>4.4400000000000004</v>
      </c>
      <c r="L37" s="6">
        <v>0.09</v>
      </c>
      <c r="M37" s="6">
        <v>8.77E-2</v>
      </c>
      <c r="N37" s="6">
        <v>1.1999999999999999E-3</v>
      </c>
      <c r="O37" s="6">
        <v>0.93500000000000005</v>
      </c>
      <c r="P37" s="21"/>
      <c r="Q37" s="6">
        <v>1305</v>
      </c>
      <c r="R37" s="6">
        <v>26</v>
      </c>
      <c r="S37" s="6">
        <v>1310</v>
      </c>
      <c r="T37" s="6">
        <v>27</v>
      </c>
      <c r="U37" s="6">
        <v>1375</v>
      </c>
      <c r="V37" s="6">
        <v>26</v>
      </c>
      <c r="W37" s="21"/>
      <c r="X37" s="28">
        <v>0.95199999999999996</v>
      </c>
      <c r="Y37" s="21"/>
      <c r="Z37" s="21"/>
      <c r="AA37" s="21"/>
      <c r="AB37" s="21"/>
      <c r="AC37" s="21"/>
      <c r="AD37" s="21"/>
      <c r="AE37" s="5" t="s">
        <v>387</v>
      </c>
      <c r="AF37" s="6">
        <v>337</v>
      </c>
      <c r="AG37" s="6">
        <v>30</v>
      </c>
      <c r="AH37" s="6">
        <v>194</v>
      </c>
      <c r="AI37" s="6">
        <v>2796</v>
      </c>
      <c r="AJ37" s="6">
        <v>1403</v>
      </c>
      <c r="AK37" s="29">
        <f t="shared" si="1"/>
        <v>1.9928724162508908</v>
      </c>
      <c r="AL37" s="21"/>
      <c r="AM37" s="6">
        <v>490</v>
      </c>
      <c r="AN37" s="6">
        <v>7</v>
      </c>
      <c r="AO37" s="5" t="s">
        <v>388</v>
      </c>
      <c r="AP37" s="6">
        <v>1671</v>
      </c>
      <c r="AQ37" s="6">
        <v>497700</v>
      </c>
      <c r="AR37" s="6">
        <v>2</v>
      </c>
      <c r="AS37" s="6">
        <v>0</v>
      </c>
      <c r="AT37" s="6">
        <v>38</v>
      </c>
      <c r="AU37" s="6">
        <v>0</v>
      </c>
      <c r="AV37" s="6">
        <v>4</v>
      </c>
      <c r="AW37" s="6">
        <v>6</v>
      </c>
      <c r="AX37" s="6">
        <v>2</v>
      </c>
      <c r="AY37" s="6">
        <v>37</v>
      </c>
      <c r="AZ37" s="6">
        <v>13</v>
      </c>
      <c r="BA37" s="6">
        <v>156</v>
      </c>
      <c r="BB37" s="6">
        <v>57</v>
      </c>
      <c r="BC37" s="6">
        <v>270</v>
      </c>
      <c r="BD37" s="6">
        <v>53</v>
      </c>
      <c r="BE37" s="6">
        <v>471</v>
      </c>
      <c r="BF37" s="6">
        <v>91</v>
      </c>
      <c r="BG37" s="6">
        <v>9823</v>
      </c>
      <c r="BH37" s="6">
        <v>1</v>
      </c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5"/>
      <c r="CC37" s="26"/>
      <c r="CD37" s="26"/>
      <c r="CE37" s="26"/>
      <c r="CF37" s="26"/>
      <c r="CG37" s="26"/>
      <c r="CH37" s="26"/>
      <c r="CI37" s="26"/>
      <c r="CJ37" s="26"/>
      <c r="CK37" s="26"/>
      <c r="CL37" s="26"/>
      <c r="CM37" s="26"/>
      <c r="CN37" s="26"/>
      <c r="CO37" s="26"/>
      <c r="CP37" s="26"/>
      <c r="CQ37" s="26"/>
      <c r="CR37" s="26"/>
      <c r="CS37" s="26"/>
      <c r="CT37" s="26"/>
      <c r="CU37" s="26"/>
      <c r="CV37" s="26"/>
      <c r="CW37" s="26"/>
      <c r="CX37" s="26"/>
      <c r="CY37" s="26"/>
      <c r="CZ37" s="26"/>
      <c r="DA37" s="26"/>
      <c r="DB37" s="26"/>
      <c r="DC37" s="26"/>
      <c r="DD37" s="26"/>
      <c r="DE37" s="26"/>
      <c r="DF37" s="26"/>
      <c r="DG37" s="26"/>
      <c r="DH37" s="26"/>
      <c r="DI37" s="26"/>
      <c r="DJ37" s="26"/>
      <c r="DK37" s="26"/>
      <c r="DL37" s="26"/>
      <c r="DM37" s="26"/>
      <c r="DN37" s="26"/>
      <c r="DO37" s="26"/>
      <c r="DP37" s="26"/>
      <c r="DQ37" s="26"/>
      <c r="DR37" s="26"/>
      <c r="DS37" s="26"/>
      <c r="DT37" s="26"/>
      <c r="DU37" s="26"/>
      <c r="DV37" s="26"/>
      <c r="DW37" s="26"/>
      <c r="DX37" s="26"/>
      <c r="DY37" s="26"/>
      <c r="DZ37" s="26"/>
      <c r="EA37" s="26"/>
      <c r="EB37" s="26"/>
      <c r="EC37" s="26"/>
      <c r="ED37" s="26"/>
      <c r="EE37" s="26"/>
      <c r="EF37" s="26"/>
      <c r="EG37" s="26"/>
      <c r="EH37" s="26"/>
      <c r="EI37" s="26"/>
      <c r="EJ37" s="26"/>
      <c r="EK37" s="26"/>
      <c r="EL37" s="26"/>
      <c r="EM37" s="26"/>
      <c r="EN37" s="26"/>
      <c r="EO37" s="26"/>
      <c r="EP37" s="26"/>
      <c r="EQ37" s="26"/>
      <c r="ER37" s="26"/>
      <c r="ES37" s="26"/>
      <c r="ET37" s="26"/>
      <c r="EU37" s="26"/>
      <c r="EV37" s="26"/>
      <c r="EW37" s="26"/>
      <c r="EX37" s="26"/>
      <c r="EY37" s="26"/>
      <c r="EZ37" s="26"/>
      <c r="FA37" s="26"/>
      <c r="FB37" s="26"/>
      <c r="FC37" s="26"/>
      <c r="FD37" s="26"/>
      <c r="FE37" s="26"/>
      <c r="FF37" s="26"/>
      <c r="FG37" s="26"/>
      <c r="FH37" s="26"/>
      <c r="FI37" s="26"/>
      <c r="FJ37" s="26"/>
      <c r="FK37" s="26"/>
      <c r="FL37" s="26"/>
      <c r="FM37" s="26"/>
      <c r="FN37" s="26"/>
      <c r="FO37" s="26"/>
      <c r="FP37" s="26"/>
      <c r="FQ37" s="26"/>
      <c r="FR37" s="26"/>
      <c r="FS37" s="26"/>
      <c r="FT37" s="26"/>
      <c r="FU37" s="26"/>
      <c r="FV37" s="26"/>
      <c r="FW37" s="26"/>
      <c r="FX37" s="26"/>
      <c r="FY37" s="26"/>
      <c r="FZ37" s="26"/>
      <c r="GA37" s="26"/>
      <c r="GB37" s="26"/>
      <c r="GC37" s="26"/>
      <c r="GD37" s="26"/>
      <c r="GE37" s="26"/>
      <c r="GF37" s="26"/>
      <c r="GG37" s="26"/>
      <c r="GH37" s="26"/>
      <c r="GI37" s="26"/>
      <c r="GJ37" s="26"/>
      <c r="GK37" s="26"/>
      <c r="GL37" s="26"/>
      <c r="GM37" s="26"/>
      <c r="GN37" s="26"/>
      <c r="GO37" s="26"/>
      <c r="GP37" s="26"/>
      <c r="GQ37" s="26"/>
      <c r="GR37" s="26"/>
      <c r="GS37" s="26"/>
      <c r="GT37" s="26"/>
      <c r="GU37" s="26"/>
      <c r="GV37" s="26"/>
      <c r="GW37" s="26"/>
      <c r="GX37" s="26"/>
      <c r="GY37" s="26"/>
      <c r="GZ37" s="26"/>
      <c r="HA37" s="26"/>
      <c r="HB37" s="26"/>
      <c r="HC37" s="26"/>
      <c r="HD37" s="26"/>
      <c r="HE37" s="26"/>
      <c r="HF37" s="26"/>
      <c r="HG37" s="26"/>
      <c r="HH37" s="26"/>
      <c r="HI37" s="26"/>
      <c r="HJ37" s="26"/>
      <c r="HK37" s="26"/>
      <c r="HL37" s="26"/>
      <c r="HM37" s="26"/>
      <c r="HN37" s="26"/>
      <c r="HO37" s="26"/>
      <c r="HP37" s="26"/>
      <c r="HQ37" s="26"/>
      <c r="HR37" s="26"/>
      <c r="HS37" s="26"/>
      <c r="HT37" s="26"/>
      <c r="HU37" s="26"/>
      <c r="HV37" s="26"/>
      <c r="HW37" s="26"/>
      <c r="HX37" s="26"/>
      <c r="HY37" s="26"/>
      <c r="HZ37" s="26"/>
      <c r="IA37" s="26"/>
      <c r="IB37" s="26"/>
      <c r="IC37" s="26"/>
      <c r="ID37" s="26"/>
      <c r="IE37" s="26"/>
      <c r="IF37" s="26"/>
      <c r="IG37" s="26"/>
      <c r="IH37" s="26"/>
      <c r="II37" s="26"/>
      <c r="IJ37" s="26"/>
      <c r="IK37" s="26"/>
      <c r="IL37" s="26"/>
      <c r="IM37" s="26"/>
      <c r="IN37" s="26"/>
      <c r="IO37" s="26"/>
      <c r="IP37" s="26"/>
      <c r="IQ37" s="26"/>
      <c r="IR37" s="26"/>
      <c r="IS37" s="26"/>
      <c r="IT37" s="27"/>
    </row>
    <row r="38" spans="1:254" ht="13.75" customHeight="1">
      <c r="A38" s="5" t="s">
        <v>327</v>
      </c>
      <c r="B38" s="5" t="s">
        <v>328</v>
      </c>
      <c r="C38" s="5" t="s">
        <v>389</v>
      </c>
      <c r="D38" s="5" t="s">
        <v>65</v>
      </c>
      <c r="E38" s="5" t="s">
        <v>293</v>
      </c>
      <c r="F38" s="5" t="s">
        <v>67</v>
      </c>
      <c r="G38" s="6">
        <v>2</v>
      </c>
      <c r="H38" s="21"/>
      <c r="I38" s="5" t="s">
        <v>349</v>
      </c>
      <c r="J38" s="21"/>
      <c r="K38" s="6">
        <v>4.4400000000000004</v>
      </c>
      <c r="L38" s="6">
        <v>0.08</v>
      </c>
      <c r="M38" s="6">
        <v>8.5900000000000004E-2</v>
      </c>
      <c r="N38" s="6">
        <v>2.8E-3</v>
      </c>
      <c r="O38" s="6">
        <v>0.93500000000000005</v>
      </c>
      <c r="P38" s="21"/>
      <c r="Q38" s="6">
        <v>1308</v>
      </c>
      <c r="R38" s="6">
        <v>24</v>
      </c>
      <c r="S38" s="6">
        <v>1310</v>
      </c>
      <c r="T38" s="6">
        <v>24</v>
      </c>
      <c r="U38" s="6">
        <v>1336</v>
      </c>
      <c r="V38" s="6">
        <v>63</v>
      </c>
      <c r="W38" s="21"/>
      <c r="X38" s="28">
        <v>0.98</v>
      </c>
      <c r="Y38" s="21"/>
      <c r="Z38" s="21"/>
      <c r="AA38" s="21"/>
      <c r="AB38" s="21"/>
      <c r="AC38" s="21"/>
      <c r="AD38" s="21"/>
      <c r="AE38" s="5" t="s">
        <v>390</v>
      </c>
      <c r="AF38" s="6">
        <v>25</v>
      </c>
      <c r="AG38" s="6">
        <v>2</v>
      </c>
      <c r="AH38" s="6">
        <v>7</v>
      </c>
      <c r="AI38" s="6">
        <v>106</v>
      </c>
      <c r="AJ38" s="6">
        <v>111</v>
      </c>
      <c r="AK38" s="29">
        <f t="shared" si="1"/>
        <v>0.95495495495495497</v>
      </c>
      <c r="AL38" s="21"/>
      <c r="AM38" s="6">
        <v>491</v>
      </c>
      <c r="AN38" s="6">
        <v>8</v>
      </c>
      <c r="AO38" s="5" t="s">
        <v>391</v>
      </c>
      <c r="AP38" s="6">
        <v>1288</v>
      </c>
      <c r="AQ38" s="6">
        <v>497700</v>
      </c>
      <c r="AR38" s="6">
        <v>6</v>
      </c>
      <c r="AS38" s="6">
        <v>0</v>
      </c>
      <c r="AT38" s="6">
        <v>35</v>
      </c>
      <c r="AU38" s="6">
        <v>0</v>
      </c>
      <c r="AV38" s="6">
        <v>1</v>
      </c>
      <c r="AW38" s="6">
        <v>1</v>
      </c>
      <c r="AX38" s="6">
        <v>0</v>
      </c>
      <c r="AY38" s="6">
        <v>20</v>
      </c>
      <c r="AZ38" s="6">
        <v>8</v>
      </c>
      <c r="BA38" s="6">
        <v>101</v>
      </c>
      <c r="BB38" s="6">
        <v>42</v>
      </c>
      <c r="BC38" s="6">
        <v>207</v>
      </c>
      <c r="BD38" s="6">
        <v>46</v>
      </c>
      <c r="BE38" s="6">
        <v>419</v>
      </c>
      <c r="BF38" s="6">
        <v>88</v>
      </c>
      <c r="BG38" s="6">
        <v>10782</v>
      </c>
      <c r="BH38" s="6">
        <v>1</v>
      </c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5"/>
      <c r="CC38" s="26"/>
      <c r="CD38" s="26"/>
      <c r="CE38" s="26"/>
      <c r="CF38" s="26"/>
      <c r="CG38" s="26"/>
      <c r="CH38" s="26"/>
      <c r="CI38" s="26"/>
      <c r="CJ38" s="26"/>
      <c r="CK38" s="26"/>
      <c r="CL38" s="26"/>
      <c r="CM38" s="26"/>
      <c r="CN38" s="26"/>
      <c r="CO38" s="26"/>
      <c r="CP38" s="26"/>
      <c r="CQ38" s="26"/>
      <c r="CR38" s="26"/>
      <c r="CS38" s="26"/>
      <c r="CT38" s="26"/>
      <c r="CU38" s="26"/>
      <c r="CV38" s="26"/>
      <c r="CW38" s="26"/>
      <c r="CX38" s="26"/>
      <c r="CY38" s="26"/>
      <c r="CZ38" s="26"/>
      <c r="DA38" s="26"/>
      <c r="DB38" s="26"/>
      <c r="DC38" s="26"/>
      <c r="DD38" s="26"/>
      <c r="DE38" s="26"/>
      <c r="DF38" s="26"/>
      <c r="DG38" s="26"/>
      <c r="DH38" s="26"/>
      <c r="DI38" s="26"/>
      <c r="DJ38" s="26"/>
      <c r="DK38" s="26"/>
      <c r="DL38" s="26"/>
      <c r="DM38" s="26"/>
      <c r="DN38" s="26"/>
      <c r="DO38" s="26"/>
      <c r="DP38" s="26"/>
      <c r="DQ38" s="26"/>
      <c r="DR38" s="26"/>
      <c r="DS38" s="26"/>
      <c r="DT38" s="26"/>
      <c r="DU38" s="26"/>
      <c r="DV38" s="26"/>
      <c r="DW38" s="26"/>
      <c r="DX38" s="26"/>
      <c r="DY38" s="26"/>
      <c r="DZ38" s="26"/>
      <c r="EA38" s="26"/>
      <c r="EB38" s="26"/>
      <c r="EC38" s="26"/>
      <c r="ED38" s="26"/>
      <c r="EE38" s="26"/>
      <c r="EF38" s="26"/>
      <c r="EG38" s="26"/>
      <c r="EH38" s="26"/>
      <c r="EI38" s="26"/>
      <c r="EJ38" s="26"/>
      <c r="EK38" s="26"/>
      <c r="EL38" s="26"/>
      <c r="EM38" s="26"/>
      <c r="EN38" s="26"/>
      <c r="EO38" s="26"/>
      <c r="EP38" s="26"/>
      <c r="EQ38" s="26"/>
      <c r="ER38" s="26"/>
      <c r="ES38" s="26"/>
      <c r="ET38" s="26"/>
      <c r="EU38" s="26"/>
      <c r="EV38" s="26"/>
      <c r="EW38" s="26"/>
      <c r="EX38" s="26"/>
      <c r="EY38" s="26"/>
      <c r="EZ38" s="26"/>
      <c r="FA38" s="26"/>
      <c r="FB38" s="26"/>
      <c r="FC38" s="26"/>
      <c r="FD38" s="26"/>
      <c r="FE38" s="26"/>
      <c r="FF38" s="26"/>
      <c r="FG38" s="26"/>
      <c r="FH38" s="26"/>
      <c r="FI38" s="26"/>
      <c r="FJ38" s="26"/>
      <c r="FK38" s="26"/>
      <c r="FL38" s="26"/>
      <c r="FM38" s="26"/>
      <c r="FN38" s="26"/>
      <c r="FO38" s="26"/>
      <c r="FP38" s="26"/>
      <c r="FQ38" s="26"/>
      <c r="FR38" s="26"/>
      <c r="FS38" s="26"/>
      <c r="FT38" s="26"/>
      <c r="FU38" s="26"/>
      <c r="FV38" s="26"/>
      <c r="FW38" s="26"/>
      <c r="FX38" s="26"/>
      <c r="FY38" s="26"/>
      <c r="FZ38" s="26"/>
      <c r="GA38" s="26"/>
      <c r="GB38" s="26"/>
      <c r="GC38" s="26"/>
      <c r="GD38" s="26"/>
      <c r="GE38" s="26"/>
      <c r="GF38" s="26"/>
      <c r="GG38" s="26"/>
      <c r="GH38" s="26"/>
      <c r="GI38" s="26"/>
      <c r="GJ38" s="26"/>
      <c r="GK38" s="26"/>
      <c r="GL38" s="26"/>
      <c r="GM38" s="26"/>
      <c r="GN38" s="26"/>
      <c r="GO38" s="26"/>
      <c r="GP38" s="26"/>
      <c r="GQ38" s="26"/>
      <c r="GR38" s="26"/>
      <c r="GS38" s="26"/>
      <c r="GT38" s="26"/>
      <c r="GU38" s="26"/>
      <c r="GV38" s="26"/>
      <c r="GW38" s="26"/>
      <c r="GX38" s="26"/>
      <c r="GY38" s="26"/>
      <c r="GZ38" s="26"/>
      <c r="HA38" s="26"/>
      <c r="HB38" s="26"/>
      <c r="HC38" s="26"/>
      <c r="HD38" s="26"/>
      <c r="HE38" s="26"/>
      <c r="HF38" s="26"/>
      <c r="HG38" s="26"/>
      <c r="HH38" s="26"/>
      <c r="HI38" s="26"/>
      <c r="HJ38" s="26"/>
      <c r="HK38" s="26"/>
      <c r="HL38" s="26"/>
      <c r="HM38" s="26"/>
      <c r="HN38" s="26"/>
      <c r="HO38" s="26"/>
      <c r="HP38" s="26"/>
      <c r="HQ38" s="26"/>
      <c r="HR38" s="26"/>
      <c r="HS38" s="26"/>
      <c r="HT38" s="26"/>
      <c r="HU38" s="26"/>
      <c r="HV38" s="26"/>
      <c r="HW38" s="26"/>
      <c r="HX38" s="26"/>
      <c r="HY38" s="26"/>
      <c r="HZ38" s="26"/>
      <c r="IA38" s="26"/>
      <c r="IB38" s="26"/>
      <c r="IC38" s="26"/>
      <c r="ID38" s="26"/>
      <c r="IE38" s="26"/>
      <c r="IF38" s="26"/>
      <c r="IG38" s="26"/>
      <c r="IH38" s="26"/>
      <c r="II38" s="26"/>
      <c r="IJ38" s="26"/>
      <c r="IK38" s="26"/>
      <c r="IL38" s="26"/>
      <c r="IM38" s="26"/>
      <c r="IN38" s="26"/>
      <c r="IO38" s="26"/>
      <c r="IP38" s="26"/>
      <c r="IQ38" s="26"/>
      <c r="IR38" s="26"/>
      <c r="IS38" s="26"/>
      <c r="IT38" s="27"/>
    </row>
    <row r="39" spans="1:254" ht="13.75" customHeight="1">
      <c r="A39" s="5" t="s">
        <v>327</v>
      </c>
      <c r="B39" s="5" t="s">
        <v>328</v>
      </c>
      <c r="C39" s="5" t="s">
        <v>392</v>
      </c>
      <c r="D39" s="5" t="s">
        <v>65</v>
      </c>
      <c r="E39" s="5" t="s">
        <v>293</v>
      </c>
      <c r="F39" s="5" t="s">
        <v>67</v>
      </c>
      <c r="G39" s="6">
        <v>2</v>
      </c>
      <c r="H39" s="21"/>
      <c r="I39" s="5" t="s">
        <v>69</v>
      </c>
      <c r="J39" s="21"/>
      <c r="K39" s="6">
        <v>4.42</v>
      </c>
      <c r="L39" s="6">
        <v>0.09</v>
      </c>
      <c r="M39" s="6">
        <v>8.9200000000000002E-2</v>
      </c>
      <c r="N39" s="6">
        <v>2.5999999999999999E-3</v>
      </c>
      <c r="O39" s="6">
        <v>0.93600000000000005</v>
      </c>
      <c r="P39" s="21"/>
      <c r="Q39" s="6">
        <v>1309</v>
      </c>
      <c r="R39" s="6">
        <v>26</v>
      </c>
      <c r="S39" s="6">
        <v>1316</v>
      </c>
      <c r="T39" s="6">
        <v>27</v>
      </c>
      <c r="U39" s="6">
        <v>1409</v>
      </c>
      <c r="V39" s="6">
        <v>55</v>
      </c>
      <c r="W39" s="21"/>
      <c r="X39" s="28">
        <v>0.93400000000000005</v>
      </c>
      <c r="Y39" s="21"/>
      <c r="Z39" s="21"/>
      <c r="AA39" s="21"/>
      <c r="AB39" s="21"/>
      <c r="AC39" s="21"/>
      <c r="AD39" s="21"/>
      <c r="AE39" s="5" t="s">
        <v>393</v>
      </c>
      <c r="AF39" s="6">
        <v>19</v>
      </c>
      <c r="AG39" s="6">
        <v>2</v>
      </c>
      <c r="AH39" s="6">
        <v>7</v>
      </c>
      <c r="AI39" s="6">
        <v>94</v>
      </c>
      <c r="AJ39" s="6">
        <v>77</v>
      </c>
      <c r="AK39" s="29">
        <f t="shared" si="1"/>
        <v>1.2207792207792207</v>
      </c>
      <c r="AL39" s="21"/>
      <c r="AM39" s="6">
        <v>1427</v>
      </c>
      <c r="AN39" s="6">
        <v>7</v>
      </c>
      <c r="AO39" s="5" t="s">
        <v>394</v>
      </c>
      <c r="AP39" s="6">
        <v>1551</v>
      </c>
      <c r="AQ39" s="6">
        <v>497700</v>
      </c>
      <c r="AR39" s="6">
        <v>7</v>
      </c>
      <c r="AS39" s="6">
        <v>10</v>
      </c>
      <c r="AT39" s="6">
        <v>74</v>
      </c>
      <c r="AU39" s="6">
        <v>3</v>
      </c>
      <c r="AV39" s="6">
        <v>16</v>
      </c>
      <c r="AW39" s="6">
        <v>7</v>
      </c>
      <c r="AX39" s="6">
        <v>1</v>
      </c>
      <c r="AY39" s="6">
        <v>29</v>
      </c>
      <c r="AZ39" s="6">
        <v>10</v>
      </c>
      <c r="BA39" s="6">
        <v>128</v>
      </c>
      <c r="BB39" s="6">
        <v>51</v>
      </c>
      <c r="BC39" s="6">
        <v>237</v>
      </c>
      <c r="BD39" s="6">
        <v>50</v>
      </c>
      <c r="BE39" s="6">
        <v>454</v>
      </c>
      <c r="BF39" s="6">
        <v>88</v>
      </c>
      <c r="BG39" s="6">
        <v>10737</v>
      </c>
      <c r="BH39" s="6">
        <v>2</v>
      </c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5"/>
      <c r="CC39" s="26"/>
      <c r="CD39" s="26"/>
      <c r="CE39" s="26"/>
      <c r="CF39" s="26"/>
      <c r="CG39" s="26"/>
      <c r="CH39" s="26"/>
      <c r="CI39" s="26"/>
      <c r="CJ39" s="26"/>
      <c r="CK39" s="26"/>
      <c r="CL39" s="26"/>
      <c r="CM39" s="26"/>
      <c r="CN39" s="26"/>
      <c r="CO39" s="26"/>
      <c r="CP39" s="26"/>
      <c r="CQ39" s="26"/>
      <c r="CR39" s="26"/>
      <c r="CS39" s="26"/>
      <c r="CT39" s="26"/>
      <c r="CU39" s="26"/>
      <c r="CV39" s="26"/>
      <c r="CW39" s="26"/>
      <c r="CX39" s="26"/>
      <c r="CY39" s="26"/>
      <c r="CZ39" s="26"/>
      <c r="DA39" s="26"/>
      <c r="DB39" s="26"/>
      <c r="DC39" s="26"/>
      <c r="DD39" s="26"/>
      <c r="DE39" s="26"/>
      <c r="DF39" s="26"/>
      <c r="DG39" s="26"/>
      <c r="DH39" s="26"/>
      <c r="DI39" s="26"/>
      <c r="DJ39" s="26"/>
      <c r="DK39" s="26"/>
      <c r="DL39" s="26"/>
      <c r="DM39" s="26"/>
      <c r="DN39" s="26"/>
      <c r="DO39" s="26"/>
      <c r="DP39" s="26"/>
      <c r="DQ39" s="26"/>
      <c r="DR39" s="26"/>
      <c r="DS39" s="26"/>
      <c r="DT39" s="26"/>
      <c r="DU39" s="26"/>
      <c r="DV39" s="26"/>
      <c r="DW39" s="26"/>
      <c r="DX39" s="26"/>
      <c r="DY39" s="26"/>
      <c r="DZ39" s="26"/>
      <c r="EA39" s="26"/>
      <c r="EB39" s="26"/>
      <c r="EC39" s="26"/>
      <c r="ED39" s="26"/>
      <c r="EE39" s="26"/>
      <c r="EF39" s="26"/>
      <c r="EG39" s="26"/>
      <c r="EH39" s="26"/>
      <c r="EI39" s="26"/>
      <c r="EJ39" s="26"/>
      <c r="EK39" s="26"/>
      <c r="EL39" s="26"/>
      <c r="EM39" s="26"/>
      <c r="EN39" s="26"/>
      <c r="EO39" s="26"/>
      <c r="EP39" s="26"/>
      <c r="EQ39" s="26"/>
      <c r="ER39" s="26"/>
      <c r="ES39" s="26"/>
      <c r="ET39" s="26"/>
      <c r="EU39" s="26"/>
      <c r="EV39" s="26"/>
      <c r="EW39" s="26"/>
      <c r="EX39" s="26"/>
      <c r="EY39" s="26"/>
      <c r="EZ39" s="26"/>
      <c r="FA39" s="26"/>
      <c r="FB39" s="26"/>
      <c r="FC39" s="26"/>
      <c r="FD39" s="26"/>
      <c r="FE39" s="26"/>
      <c r="FF39" s="26"/>
      <c r="FG39" s="26"/>
      <c r="FH39" s="26"/>
      <c r="FI39" s="26"/>
      <c r="FJ39" s="26"/>
      <c r="FK39" s="26"/>
      <c r="FL39" s="26"/>
      <c r="FM39" s="26"/>
      <c r="FN39" s="26"/>
      <c r="FO39" s="26"/>
      <c r="FP39" s="26"/>
      <c r="FQ39" s="26"/>
      <c r="FR39" s="26"/>
      <c r="FS39" s="26"/>
      <c r="FT39" s="26"/>
      <c r="FU39" s="26"/>
      <c r="FV39" s="26"/>
      <c r="FW39" s="26"/>
      <c r="FX39" s="26"/>
      <c r="FY39" s="26"/>
      <c r="FZ39" s="26"/>
      <c r="GA39" s="26"/>
      <c r="GB39" s="26"/>
      <c r="GC39" s="26"/>
      <c r="GD39" s="26"/>
      <c r="GE39" s="26"/>
      <c r="GF39" s="26"/>
      <c r="GG39" s="26"/>
      <c r="GH39" s="26"/>
      <c r="GI39" s="26"/>
      <c r="GJ39" s="26"/>
      <c r="GK39" s="26"/>
      <c r="GL39" s="26"/>
      <c r="GM39" s="26"/>
      <c r="GN39" s="26"/>
      <c r="GO39" s="26"/>
      <c r="GP39" s="26"/>
      <c r="GQ39" s="26"/>
      <c r="GR39" s="26"/>
      <c r="GS39" s="26"/>
      <c r="GT39" s="26"/>
      <c r="GU39" s="26"/>
      <c r="GV39" s="26"/>
      <c r="GW39" s="26"/>
      <c r="GX39" s="26"/>
      <c r="GY39" s="26"/>
      <c r="GZ39" s="26"/>
      <c r="HA39" s="26"/>
      <c r="HB39" s="26"/>
      <c r="HC39" s="26"/>
      <c r="HD39" s="26"/>
      <c r="HE39" s="26"/>
      <c r="HF39" s="26"/>
      <c r="HG39" s="26"/>
      <c r="HH39" s="26"/>
      <c r="HI39" s="26"/>
      <c r="HJ39" s="26"/>
      <c r="HK39" s="26"/>
      <c r="HL39" s="26"/>
      <c r="HM39" s="26"/>
      <c r="HN39" s="26"/>
      <c r="HO39" s="26"/>
      <c r="HP39" s="26"/>
      <c r="HQ39" s="26"/>
      <c r="HR39" s="26"/>
      <c r="HS39" s="26"/>
      <c r="HT39" s="26"/>
      <c r="HU39" s="26"/>
      <c r="HV39" s="26"/>
      <c r="HW39" s="26"/>
      <c r="HX39" s="26"/>
      <c r="HY39" s="26"/>
      <c r="HZ39" s="26"/>
      <c r="IA39" s="26"/>
      <c r="IB39" s="26"/>
      <c r="IC39" s="26"/>
      <c r="ID39" s="26"/>
      <c r="IE39" s="26"/>
      <c r="IF39" s="26"/>
      <c r="IG39" s="26"/>
      <c r="IH39" s="26"/>
      <c r="II39" s="26"/>
      <c r="IJ39" s="26"/>
      <c r="IK39" s="26"/>
      <c r="IL39" s="26"/>
      <c r="IM39" s="26"/>
      <c r="IN39" s="26"/>
      <c r="IO39" s="26"/>
      <c r="IP39" s="26"/>
      <c r="IQ39" s="26"/>
      <c r="IR39" s="26"/>
      <c r="IS39" s="26"/>
      <c r="IT39" s="27"/>
    </row>
    <row r="40" spans="1:254" ht="13.75" customHeight="1">
      <c r="A40" s="5" t="s">
        <v>327</v>
      </c>
      <c r="B40" s="5" t="s">
        <v>328</v>
      </c>
      <c r="C40" s="5" t="s">
        <v>395</v>
      </c>
      <c r="D40" s="5" t="s">
        <v>65</v>
      </c>
      <c r="E40" s="5" t="s">
        <v>293</v>
      </c>
      <c r="F40" s="5" t="s">
        <v>67</v>
      </c>
      <c r="G40" s="6">
        <v>2</v>
      </c>
      <c r="H40" s="21"/>
      <c r="I40" s="5" t="s">
        <v>69</v>
      </c>
      <c r="J40" s="21"/>
      <c r="K40" s="6">
        <v>4.4400000000000004</v>
      </c>
      <c r="L40" s="6">
        <v>0.09</v>
      </c>
      <c r="M40" s="6">
        <v>8.3599999999999994E-2</v>
      </c>
      <c r="N40" s="6">
        <v>2.8E-3</v>
      </c>
      <c r="O40" s="6">
        <v>0.93600000000000005</v>
      </c>
      <c r="P40" s="21"/>
      <c r="Q40" s="6">
        <v>1311</v>
      </c>
      <c r="R40" s="6">
        <v>26</v>
      </c>
      <c r="S40" s="6">
        <v>1311</v>
      </c>
      <c r="T40" s="6">
        <v>27</v>
      </c>
      <c r="U40" s="6">
        <v>1284</v>
      </c>
      <c r="V40" s="6">
        <v>65</v>
      </c>
      <c r="W40" s="21"/>
      <c r="X40" s="28">
        <v>1.0209999999999999</v>
      </c>
      <c r="Y40" s="21"/>
      <c r="Z40" s="21"/>
      <c r="AA40" s="21"/>
      <c r="AB40" s="21"/>
      <c r="AC40" s="21"/>
      <c r="AD40" s="21"/>
      <c r="AE40" s="5" t="s">
        <v>396</v>
      </c>
      <c r="AF40" s="6">
        <v>24</v>
      </c>
      <c r="AG40" s="6">
        <v>2</v>
      </c>
      <c r="AH40" s="6">
        <v>5</v>
      </c>
      <c r="AI40" s="6">
        <v>79</v>
      </c>
      <c r="AJ40" s="6">
        <v>98</v>
      </c>
      <c r="AK40" s="29">
        <f t="shared" si="1"/>
        <v>0.80612244897959184</v>
      </c>
      <c r="AL40" s="21"/>
      <c r="AM40" s="6">
        <v>369</v>
      </c>
      <c r="AN40" s="5" t="s">
        <v>397</v>
      </c>
      <c r="AO40" s="6">
        <v>69</v>
      </c>
      <c r="AP40" s="6">
        <v>1186</v>
      </c>
      <c r="AQ40" s="6">
        <v>497700</v>
      </c>
      <c r="AR40" s="6">
        <v>4</v>
      </c>
      <c r="AS40" s="6">
        <v>0</v>
      </c>
      <c r="AT40" s="6">
        <v>32</v>
      </c>
      <c r="AU40" s="6">
        <v>0</v>
      </c>
      <c r="AV40" s="6">
        <v>2</v>
      </c>
      <c r="AW40" s="6">
        <v>2</v>
      </c>
      <c r="AX40" s="6">
        <v>0</v>
      </c>
      <c r="AY40" s="6">
        <v>14</v>
      </c>
      <c r="AZ40" s="6">
        <v>8</v>
      </c>
      <c r="BA40" s="6">
        <v>95</v>
      </c>
      <c r="BB40" s="6">
        <v>38</v>
      </c>
      <c r="BC40" s="6">
        <v>193</v>
      </c>
      <c r="BD40" s="6">
        <v>42</v>
      </c>
      <c r="BE40" s="6">
        <v>388</v>
      </c>
      <c r="BF40" s="6">
        <v>77</v>
      </c>
      <c r="BG40" s="6">
        <v>10931</v>
      </c>
      <c r="BH40" s="6">
        <v>1</v>
      </c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5"/>
      <c r="CC40" s="26"/>
      <c r="CD40" s="26"/>
      <c r="CE40" s="26"/>
      <c r="CF40" s="26"/>
      <c r="CG40" s="26"/>
      <c r="CH40" s="26"/>
      <c r="CI40" s="26"/>
      <c r="CJ40" s="26"/>
      <c r="CK40" s="26"/>
      <c r="CL40" s="26"/>
      <c r="CM40" s="26"/>
      <c r="CN40" s="26"/>
      <c r="CO40" s="26"/>
      <c r="CP40" s="26"/>
      <c r="CQ40" s="26"/>
      <c r="CR40" s="26"/>
      <c r="CS40" s="26"/>
      <c r="CT40" s="26"/>
      <c r="CU40" s="26"/>
      <c r="CV40" s="26"/>
      <c r="CW40" s="26"/>
      <c r="CX40" s="26"/>
      <c r="CY40" s="26"/>
      <c r="CZ40" s="26"/>
      <c r="DA40" s="26"/>
      <c r="DB40" s="26"/>
      <c r="DC40" s="26"/>
      <c r="DD40" s="26"/>
      <c r="DE40" s="26"/>
      <c r="DF40" s="26"/>
      <c r="DG40" s="26"/>
      <c r="DH40" s="26"/>
      <c r="DI40" s="26"/>
      <c r="DJ40" s="26"/>
      <c r="DK40" s="26"/>
      <c r="DL40" s="26"/>
      <c r="DM40" s="26"/>
      <c r="DN40" s="26"/>
      <c r="DO40" s="26"/>
      <c r="DP40" s="26"/>
      <c r="DQ40" s="26"/>
      <c r="DR40" s="26"/>
      <c r="DS40" s="26"/>
      <c r="DT40" s="26"/>
      <c r="DU40" s="26"/>
      <c r="DV40" s="26"/>
      <c r="DW40" s="26"/>
      <c r="DX40" s="26"/>
      <c r="DY40" s="26"/>
      <c r="DZ40" s="26"/>
      <c r="EA40" s="26"/>
      <c r="EB40" s="26"/>
      <c r="EC40" s="26"/>
      <c r="ED40" s="26"/>
      <c r="EE40" s="26"/>
      <c r="EF40" s="26"/>
      <c r="EG40" s="26"/>
      <c r="EH40" s="26"/>
      <c r="EI40" s="26"/>
      <c r="EJ40" s="26"/>
      <c r="EK40" s="26"/>
      <c r="EL40" s="26"/>
      <c r="EM40" s="26"/>
      <c r="EN40" s="26"/>
      <c r="EO40" s="26"/>
      <c r="EP40" s="26"/>
      <c r="EQ40" s="26"/>
      <c r="ER40" s="26"/>
      <c r="ES40" s="26"/>
      <c r="ET40" s="26"/>
      <c r="EU40" s="26"/>
      <c r="EV40" s="26"/>
      <c r="EW40" s="26"/>
      <c r="EX40" s="26"/>
      <c r="EY40" s="26"/>
      <c r="EZ40" s="26"/>
      <c r="FA40" s="26"/>
      <c r="FB40" s="26"/>
      <c r="FC40" s="26"/>
      <c r="FD40" s="26"/>
      <c r="FE40" s="26"/>
      <c r="FF40" s="26"/>
      <c r="FG40" s="26"/>
      <c r="FH40" s="26"/>
      <c r="FI40" s="26"/>
      <c r="FJ40" s="26"/>
      <c r="FK40" s="26"/>
      <c r="FL40" s="26"/>
      <c r="FM40" s="26"/>
      <c r="FN40" s="26"/>
      <c r="FO40" s="26"/>
      <c r="FP40" s="26"/>
      <c r="FQ40" s="26"/>
      <c r="FR40" s="26"/>
      <c r="FS40" s="26"/>
      <c r="FT40" s="26"/>
      <c r="FU40" s="26"/>
      <c r="FV40" s="26"/>
      <c r="FW40" s="26"/>
      <c r="FX40" s="26"/>
      <c r="FY40" s="26"/>
      <c r="FZ40" s="26"/>
      <c r="GA40" s="26"/>
      <c r="GB40" s="26"/>
      <c r="GC40" s="26"/>
      <c r="GD40" s="26"/>
      <c r="GE40" s="26"/>
      <c r="GF40" s="26"/>
      <c r="GG40" s="26"/>
      <c r="GH40" s="26"/>
      <c r="GI40" s="26"/>
      <c r="GJ40" s="26"/>
      <c r="GK40" s="26"/>
      <c r="GL40" s="26"/>
      <c r="GM40" s="26"/>
      <c r="GN40" s="26"/>
      <c r="GO40" s="26"/>
      <c r="GP40" s="26"/>
      <c r="GQ40" s="26"/>
      <c r="GR40" s="26"/>
      <c r="GS40" s="26"/>
      <c r="GT40" s="26"/>
      <c r="GU40" s="26"/>
      <c r="GV40" s="26"/>
      <c r="GW40" s="26"/>
      <c r="GX40" s="26"/>
      <c r="GY40" s="26"/>
      <c r="GZ40" s="26"/>
      <c r="HA40" s="26"/>
      <c r="HB40" s="26"/>
      <c r="HC40" s="26"/>
      <c r="HD40" s="26"/>
      <c r="HE40" s="26"/>
      <c r="HF40" s="26"/>
      <c r="HG40" s="26"/>
      <c r="HH40" s="26"/>
      <c r="HI40" s="26"/>
      <c r="HJ40" s="26"/>
      <c r="HK40" s="26"/>
      <c r="HL40" s="26"/>
      <c r="HM40" s="26"/>
      <c r="HN40" s="26"/>
      <c r="HO40" s="26"/>
      <c r="HP40" s="26"/>
      <c r="HQ40" s="26"/>
      <c r="HR40" s="26"/>
      <c r="HS40" s="26"/>
      <c r="HT40" s="26"/>
      <c r="HU40" s="26"/>
      <c r="HV40" s="26"/>
      <c r="HW40" s="26"/>
      <c r="HX40" s="26"/>
      <c r="HY40" s="26"/>
      <c r="HZ40" s="26"/>
      <c r="IA40" s="26"/>
      <c r="IB40" s="26"/>
      <c r="IC40" s="26"/>
      <c r="ID40" s="26"/>
      <c r="IE40" s="26"/>
      <c r="IF40" s="26"/>
      <c r="IG40" s="26"/>
      <c r="IH40" s="26"/>
      <c r="II40" s="26"/>
      <c r="IJ40" s="26"/>
      <c r="IK40" s="26"/>
      <c r="IL40" s="26"/>
      <c r="IM40" s="26"/>
      <c r="IN40" s="26"/>
      <c r="IO40" s="26"/>
      <c r="IP40" s="26"/>
      <c r="IQ40" s="26"/>
      <c r="IR40" s="26"/>
      <c r="IS40" s="26"/>
      <c r="IT40" s="27"/>
    </row>
    <row r="41" spans="1:254" ht="13.75" customHeight="1">
      <c r="A41" s="5" t="s">
        <v>327</v>
      </c>
      <c r="B41" s="5" t="s">
        <v>328</v>
      </c>
      <c r="C41" s="5" t="s">
        <v>398</v>
      </c>
      <c r="D41" s="5" t="s">
        <v>65</v>
      </c>
      <c r="E41" s="5" t="s">
        <v>293</v>
      </c>
      <c r="F41" s="5" t="s">
        <v>67</v>
      </c>
      <c r="G41" s="6">
        <v>2</v>
      </c>
      <c r="H41" s="21"/>
      <c r="I41" s="5" t="s">
        <v>69</v>
      </c>
      <c r="J41" s="21"/>
      <c r="K41" s="6">
        <v>4.41</v>
      </c>
      <c r="L41" s="6">
        <v>7.0000000000000007E-2</v>
      </c>
      <c r="M41" s="6">
        <v>8.3400000000000002E-2</v>
      </c>
      <c r="N41" s="6">
        <v>2E-3</v>
      </c>
      <c r="O41" s="6">
        <v>0.93600000000000005</v>
      </c>
      <c r="P41" s="21"/>
      <c r="Q41" s="6">
        <v>1319</v>
      </c>
      <c r="R41" s="6">
        <v>19</v>
      </c>
      <c r="S41" s="6">
        <v>1319</v>
      </c>
      <c r="T41" s="6">
        <v>20</v>
      </c>
      <c r="U41" s="6">
        <v>1278</v>
      </c>
      <c r="V41" s="6">
        <v>46</v>
      </c>
      <c r="W41" s="21"/>
      <c r="X41" s="28">
        <v>1.032</v>
      </c>
      <c r="Y41" s="21"/>
      <c r="Z41" s="21"/>
      <c r="AA41" s="21"/>
      <c r="AB41" s="21"/>
      <c r="AC41" s="21"/>
      <c r="AD41" s="21"/>
      <c r="AE41" s="5" t="s">
        <v>399</v>
      </c>
      <c r="AF41" s="6">
        <v>41</v>
      </c>
      <c r="AG41" s="6">
        <v>3</v>
      </c>
      <c r="AH41" s="6">
        <v>13</v>
      </c>
      <c r="AI41" s="6">
        <v>172</v>
      </c>
      <c r="AJ41" s="6">
        <v>167</v>
      </c>
      <c r="AK41" s="29">
        <f t="shared" si="1"/>
        <v>1.0299401197604789</v>
      </c>
      <c r="AL41" s="21"/>
      <c r="AM41" s="6">
        <v>666</v>
      </c>
      <c r="AN41" s="6">
        <v>11</v>
      </c>
      <c r="AO41" s="5" t="s">
        <v>400</v>
      </c>
      <c r="AP41" s="6">
        <v>2220</v>
      </c>
      <c r="AQ41" s="6">
        <v>497700</v>
      </c>
      <c r="AR41" s="6">
        <v>8</v>
      </c>
      <c r="AS41" s="6">
        <v>0</v>
      </c>
      <c r="AT41" s="6">
        <v>55</v>
      </c>
      <c r="AU41" s="6">
        <v>0</v>
      </c>
      <c r="AV41" s="6">
        <v>3</v>
      </c>
      <c r="AW41" s="6">
        <v>6</v>
      </c>
      <c r="AX41" s="6">
        <v>3</v>
      </c>
      <c r="AY41" s="6">
        <v>43</v>
      </c>
      <c r="AZ41" s="6">
        <v>15</v>
      </c>
      <c r="BA41" s="6">
        <v>191</v>
      </c>
      <c r="BB41" s="6">
        <v>74</v>
      </c>
      <c r="BC41" s="6">
        <v>369</v>
      </c>
      <c r="BD41" s="6">
        <v>78</v>
      </c>
      <c r="BE41" s="6">
        <v>684</v>
      </c>
      <c r="BF41" s="6">
        <v>134</v>
      </c>
      <c r="BG41" s="6">
        <v>9040</v>
      </c>
      <c r="BH41" s="6">
        <v>1</v>
      </c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5"/>
      <c r="CC41" s="26"/>
      <c r="CD41" s="26"/>
      <c r="CE41" s="26"/>
      <c r="CF41" s="26"/>
      <c r="CG41" s="26"/>
      <c r="CH41" s="26"/>
      <c r="CI41" s="26"/>
      <c r="CJ41" s="26"/>
      <c r="CK41" s="26"/>
      <c r="CL41" s="26"/>
      <c r="CM41" s="26"/>
      <c r="CN41" s="26"/>
      <c r="CO41" s="26"/>
      <c r="CP41" s="26"/>
      <c r="CQ41" s="26"/>
      <c r="CR41" s="26"/>
      <c r="CS41" s="26"/>
      <c r="CT41" s="26"/>
      <c r="CU41" s="26"/>
      <c r="CV41" s="26"/>
      <c r="CW41" s="26"/>
      <c r="CX41" s="26"/>
      <c r="CY41" s="26"/>
      <c r="CZ41" s="26"/>
      <c r="DA41" s="26"/>
      <c r="DB41" s="26"/>
      <c r="DC41" s="26"/>
      <c r="DD41" s="26"/>
      <c r="DE41" s="26"/>
      <c r="DF41" s="26"/>
      <c r="DG41" s="26"/>
      <c r="DH41" s="26"/>
      <c r="DI41" s="26"/>
      <c r="DJ41" s="26"/>
      <c r="DK41" s="26"/>
      <c r="DL41" s="26"/>
      <c r="DM41" s="26"/>
      <c r="DN41" s="26"/>
      <c r="DO41" s="26"/>
      <c r="DP41" s="26"/>
      <c r="DQ41" s="26"/>
      <c r="DR41" s="26"/>
      <c r="DS41" s="26"/>
      <c r="DT41" s="26"/>
      <c r="DU41" s="26"/>
      <c r="DV41" s="26"/>
      <c r="DW41" s="26"/>
      <c r="DX41" s="26"/>
      <c r="DY41" s="26"/>
      <c r="DZ41" s="26"/>
      <c r="EA41" s="26"/>
      <c r="EB41" s="26"/>
      <c r="EC41" s="26"/>
      <c r="ED41" s="26"/>
      <c r="EE41" s="26"/>
      <c r="EF41" s="26"/>
      <c r="EG41" s="26"/>
      <c r="EH41" s="26"/>
      <c r="EI41" s="26"/>
      <c r="EJ41" s="26"/>
      <c r="EK41" s="26"/>
      <c r="EL41" s="26"/>
      <c r="EM41" s="26"/>
      <c r="EN41" s="26"/>
      <c r="EO41" s="26"/>
      <c r="EP41" s="26"/>
      <c r="EQ41" s="26"/>
      <c r="ER41" s="26"/>
      <c r="ES41" s="26"/>
      <c r="ET41" s="26"/>
      <c r="EU41" s="26"/>
      <c r="EV41" s="26"/>
      <c r="EW41" s="26"/>
      <c r="EX41" s="26"/>
      <c r="EY41" s="26"/>
      <c r="EZ41" s="26"/>
      <c r="FA41" s="26"/>
      <c r="FB41" s="26"/>
      <c r="FC41" s="26"/>
      <c r="FD41" s="26"/>
      <c r="FE41" s="26"/>
      <c r="FF41" s="26"/>
      <c r="FG41" s="26"/>
      <c r="FH41" s="26"/>
      <c r="FI41" s="26"/>
      <c r="FJ41" s="26"/>
      <c r="FK41" s="26"/>
      <c r="FL41" s="26"/>
      <c r="FM41" s="26"/>
      <c r="FN41" s="26"/>
      <c r="FO41" s="26"/>
      <c r="FP41" s="26"/>
      <c r="FQ41" s="26"/>
      <c r="FR41" s="26"/>
      <c r="FS41" s="26"/>
      <c r="FT41" s="26"/>
      <c r="FU41" s="26"/>
      <c r="FV41" s="26"/>
      <c r="FW41" s="26"/>
      <c r="FX41" s="26"/>
      <c r="FY41" s="26"/>
      <c r="FZ41" s="26"/>
      <c r="GA41" s="26"/>
      <c r="GB41" s="26"/>
      <c r="GC41" s="26"/>
      <c r="GD41" s="26"/>
      <c r="GE41" s="26"/>
      <c r="GF41" s="26"/>
      <c r="GG41" s="26"/>
      <c r="GH41" s="26"/>
      <c r="GI41" s="26"/>
      <c r="GJ41" s="26"/>
      <c r="GK41" s="26"/>
      <c r="GL41" s="26"/>
      <c r="GM41" s="26"/>
      <c r="GN41" s="26"/>
      <c r="GO41" s="26"/>
      <c r="GP41" s="26"/>
      <c r="GQ41" s="26"/>
      <c r="GR41" s="26"/>
      <c r="GS41" s="26"/>
      <c r="GT41" s="26"/>
      <c r="GU41" s="26"/>
      <c r="GV41" s="26"/>
      <c r="GW41" s="26"/>
      <c r="GX41" s="26"/>
      <c r="GY41" s="26"/>
      <c r="GZ41" s="26"/>
      <c r="HA41" s="26"/>
      <c r="HB41" s="26"/>
      <c r="HC41" s="26"/>
      <c r="HD41" s="26"/>
      <c r="HE41" s="26"/>
      <c r="HF41" s="26"/>
      <c r="HG41" s="26"/>
      <c r="HH41" s="26"/>
      <c r="HI41" s="26"/>
      <c r="HJ41" s="26"/>
      <c r="HK41" s="26"/>
      <c r="HL41" s="26"/>
      <c r="HM41" s="26"/>
      <c r="HN41" s="26"/>
      <c r="HO41" s="26"/>
      <c r="HP41" s="26"/>
      <c r="HQ41" s="26"/>
      <c r="HR41" s="26"/>
      <c r="HS41" s="26"/>
      <c r="HT41" s="26"/>
      <c r="HU41" s="26"/>
      <c r="HV41" s="26"/>
      <c r="HW41" s="26"/>
      <c r="HX41" s="26"/>
      <c r="HY41" s="26"/>
      <c r="HZ41" s="26"/>
      <c r="IA41" s="26"/>
      <c r="IB41" s="26"/>
      <c r="IC41" s="26"/>
      <c r="ID41" s="26"/>
      <c r="IE41" s="26"/>
      <c r="IF41" s="26"/>
      <c r="IG41" s="26"/>
      <c r="IH41" s="26"/>
      <c r="II41" s="26"/>
      <c r="IJ41" s="26"/>
      <c r="IK41" s="26"/>
      <c r="IL41" s="26"/>
      <c r="IM41" s="26"/>
      <c r="IN41" s="26"/>
      <c r="IO41" s="26"/>
      <c r="IP41" s="26"/>
      <c r="IQ41" s="26"/>
      <c r="IR41" s="26"/>
      <c r="IS41" s="26"/>
      <c r="IT41" s="27"/>
    </row>
    <row r="42" spans="1:254" ht="13.75" customHeight="1">
      <c r="A42" s="5" t="s">
        <v>327</v>
      </c>
      <c r="B42" s="5" t="s">
        <v>328</v>
      </c>
      <c r="C42" s="5" t="s">
        <v>401</v>
      </c>
      <c r="D42" s="5" t="s">
        <v>65</v>
      </c>
      <c r="E42" s="5" t="s">
        <v>293</v>
      </c>
      <c r="F42" s="5" t="s">
        <v>67</v>
      </c>
      <c r="G42" s="6">
        <v>2</v>
      </c>
      <c r="H42" s="21"/>
      <c r="I42" s="5" t="s">
        <v>69</v>
      </c>
      <c r="J42" s="21"/>
      <c r="K42" s="6">
        <v>4.3600000000000003</v>
      </c>
      <c r="L42" s="6">
        <v>0.08</v>
      </c>
      <c r="M42" s="6">
        <v>9.0499999999999997E-2</v>
      </c>
      <c r="N42" s="6">
        <v>2.3E-3</v>
      </c>
      <c r="O42" s="6">
        <v>0.93700000000000006</v>
      </c>
      <c r="P42" s="21"/>
      <c r="Q42" s="6">
        <v>1325</v>
      </c>
      <c r="R42" s="6">
        <v>22</v>
      </c>
      <c r="S42" s="6">
        <v>1332</v>
      </c>
      <c r="T42" s="6">
        <v>23</v>
      </c>
      <c r="U42" s="6">
        <v>1437</v>
      </c>
      <c r="V42" s="6">
        <v>48</v>
      </c>
      <c r="W42" s="21"/>
      <c r="X42" s="28">
        <v>0.92700000000000005</v>
      </c>
      <c r="Y42" s="21"/>
      <c r="Z42" s="21"/>
      <c r="AA42" s="21"/>
      <c r="AB42" s="21"/>
      <c r="AC42" s="21"/>
      <c r="AD42" s="21"/>
      <c r="AE42" s="5" t="s">
        <v>402</v>
      </c>
      <c r="AF42" s="6">
        <v>29</v>
      </c>
      <c r="AG42" s="6">
        <v>3</v>
      </c>
      <c r="AH42" s="6">
        <v>7</v>
      </c>
      <c r="AI42" s="6">
        <v>92</v>
      </c>
      <c r="AJ42" s="6">
        <v>113</v>
      </c>
      <c r="AK42" s="29">
        <f t="shared" si="1"/>
        <v>0.81415929203539827</v>
      </c>
      <c r="AL42" s="21"/>
      <c r="AM42" s="6">
        <v>568</v>
      </c>
      <c r="AN42" s="6">
        <v>10</v>
      </c>
      <c r="AO42" s="5" t="s">
        <v>403</v>
      </c>
      <c r="AP42" s="6">
        <v>1779</v>
      </c>
      <c r="AQ42" s="6">
        <v>497700</v>
      </c>
      <c r="AR42" s="6">
        <v>4</v>
      </c>
      <c r="AS42" s="6">
        <v>0</v>
      </c>
      <c r="AT42" s="6">
        <v>36</v>
      </c>
      <c r="AU42" s="6">
        <v>0</v>
      </c>
      <c r="AV42" s="6">
        <v>2</v>
      </c>
      <c r="AW42" s="6">
        <v>7</v>
      </c>
      <c r="AX42" s="6">
        <v>2</v>
      </c>
      <c r="AY42" s="6">
        <v>38</v>
      </c>
      <c r="AZ42" s="6">
        <v>14</v>
      </c>
      <c r="BA42" s="6">
        <v>147</v>
      </c>
      <c r="BB42" s="6">
        <v>57</v>
      </c>
      <c r="BC42" s="6">
        <v>306</v>
      </c>
      <c r="BD42" s="6">
        <v>59</v>
      </c>
      <c r="BE42" s="6">
        <v>520</v>
      </c>
      <c r="BF42" s="6">
        <v>102</v>
      </c>
      <c r="BG42" s="6">
        <v>9308</v>
      </c>
      <c r="BH42" s="6">
        <v>2</v>
      </c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5"/>
      <c r="CC42" s="26"/>
      <c r="CD42" s="26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  <c r="CP42" s="26"/>
      <c r="CQ42" s="26"/>
      <c r="CR42" s="26"/>
      <c r="CS42" s="26"/>
      <c r="CT42" s="26"/>
      <c r="CU42" s="26"/>
      <c r="CV42" s="26"/>
      <c r="CW42" s="26"/>
      <c r="CX42" s="26"/>
      <c r="CY42" s="26"/>
      <c r="CZ42" s="26"/>
      <c r="DA42" s="26"/>
      <c r="DB42" s="26"/>
      <c r="DC42" s="26"/>
      <c r="DD42" s="26"/>
      <c r="DE42" s="26"/>
      <c r="DF42" s="26"/>
      <c r="DG42" s="26"/>
      <c r="DH42" s="26"/>
      <c r="DI42" s="26"/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  <c r="EB42" s="26"/>
      <c r="EC42" s="26"/>
      <c r="ED42" s="26"/>
      <c r="EE42" s="26"/>
      <c r="EF42" s="26"/>
      <c r="EG42" s="26"/>
      <c r="EH42" s="26"/>
      <c r="EI42" s="26"/>
      <c r="EJ42" s="26"/>
      <c r="EK42" s="26"/>
      <c r="EL42" s="26"/>
      <c r="EM42" s="26"/>
      <c r="EN42" s="26"/>
      <c r="EO42" s="26"/>
      <c r="EP42" s="26"/>
      <c r="EQ42" s="26"/>
      <c r="ER42" s="26"/>
      <c r="ES42" s="26"/>
      <c r="ET42" s="26"/>
      <c r="EU42" s="26"/>
      <c r="EV42" s="26"/>
      <c r="EW42" s="26"/>
      <c r="EX42" s="26"/>
      <c r="EY42" s="26"/>
      <c r="EZ42" s="26"/>
      <c r="FA42" s="26"/>
      <c r="FB42" s="26"/>
      <c r="FC42" s="26"/>
      <c r="FD42" s="26"/>
      <c r="FE42" s="26"/>
      <c r="FF42" s="26"/>
      <c r="FG42" s="26"/>
      <c r="FH42" s="26"/>
      <c r="FI42" s="26"/>
      <c r="FJ42" s="26"/>
      <c r="FK42" s="26"/>
      <c r="FL42" s="26"/>
      <c r="FM42" s="26"/>
      <c r="FN42" s="26"/>
      <c r="FO42" s="26"/>
      <c r="FP42" s="26"/>
      <c r="FQ42" s="26"/>
      <c r="FR42" s="26"/>
      <c r="FS42" s="26"/>
      <c r="FT42" s="26"/>
      <c r="FU42" s="26"/>
      <c r="FV42" s="26"/>
      <c r="FW42" s="26"/>
      <c r="FX42" s="26"/>
      <c r="FY42" s="26"/>
      <c r="FZ42" s="26"/>
      <c r="GA42" s="26"/>
      <c r="GB42" s="26"/>
      <c r="GC42" s="26"/>
      <c r="GD42" s="26"/>
      <c r="GE42" s="26"/>
      <c r="GF42" s="26"/>
      <c r="GG42" s="26"/>
      <c r="GH42" s="26"/>
      <c r="GI42" s="26"/>
      <c r="GJ42" s="26"/>
      <c r="GK42" s="26"/>
      <c r="GL42" s="26"/>
      <c r="GM42" s="26"/>
      <c r="GN42" s="26"/>
      <c r="GO42" s="26"/>
      <c r="GP42" s="26"/>
      <c r="GQ42" s="26"/>
      <c r="GR42" s="26"/>
      <c r="GS42" s="26"/>
      <c r="GT42" s="26"/>
      <c r="GU42" s="26"/>
      <c r="GV42" s="26"/>
      <c r="GW42" s="26"/>
      <c r="GX42" s="26"/>
      <c r="GY42" s="26"/>
      <c r="GZ42" s="26"/>
      <c r="HA42" s="26"/>
      <c r="HB42" s="26"/>
      <c r="HC42" s="26"/>
      <c r="HD42" s="26"/>
      <c r="HE42" s="26"/>
      <c r="HF42" s="26"/>
      <c r="HG42" s="26"/>
      <c r="HH42" s="26"/>
      <c r="HI42" s="26"/>
      <c r="HJ42" s="26"/>
      <c r="HK42" s="26"/>
      <c r="HL42" s="26"/>
      <c r="HM42" s="26"/>
      <c r="HN42" s="26"/>
      <c r="HO42" s="26"/>
      <c r="HP42" s="26"/>
      <c r="HQ42" s="26"/>
      <c r="HR42" s="26"/>
      <c r="HS42" s="26"/>
      <c r="HT42" s="26"/>
      <c r="HU42" s="26"/>
      <c r="HV42" s="26"/>
      <c r="HW42" s="26"/>
      <c r="HX42" s="26"/>
      <c r="HY42" s="26"/>
      <c r="HZ42" s="26"/>
      <c r="IA42" s="26"/>
      <c r="IB42" s="26"/>
      <c r="IC42" s="26"/>
      <c r="ID42" s="26"/>
      <c r="IE42" s="26"/>
      <c r="IF42" s="26"/>
      <c r="IG42" s="26"/>
      <c r="IH42" s="26"/>
      <c r="II42" s="26"/>
      <c r="IJ42" s="26"/>
      <c r="IK42" s="26"/>
      <c r="IL42" s="26"/>
      <c r="IM42" s="26"/>
      <c r="IN42" s="26"/>
      <c r="IO42" s="26"/>
      <c r="IP42" s="26"/>
      <c r="IQ42" s="26"/>
      <c r="IR42" s="26"/>
      <c r="IS42" s="26"/>
      <c r="IT42" s="27"/>
    </row>
    <row r="43" spans="1:254" ht="13.75" customHeight="1">
      <c r="A43" s="5" t="s">
        <v>327</v>
      </c>
      <c r="B43" s="5" t="s">
        <v>328</v>
      </c>
      <c r="C43" s="5" t="s">
        <v>404</v>
      </c>
      <c r="D43" s="5" t="s">
        <v>65</v>
      </c>
      <c r="E43" s="5" t="s">
        <v>293</v>
      </c>
      <c r="F43" s="5" t="s">
        <v>67</v>
      </c>
      <c r="G43" s="6">
        <v>2</v>
      </c>
      <c r="H43" s="21"/>
      <c r="I43" s="5" t="s">
        <v>69</v>
      </c>
      <c r="J43" s="21"/>
      <c r="K43" s="6">
        <v>4.32</v>
      </c>
      <c r="L43" s="6">
        <v>0.08</v>
      </c>
      <c r="M43" s="6">
        <v>9.0999999999999998E-2</v>
      </c>
      <c r="N43" s="6">
        <v>2.0999999999999999E-3</v>
      </c>
      <c r="O43" s="6">
        <v>0.93799999999999994</v>
      </c>
      <c r="P43" s="21"/>
      <c r="Q43" s="6">
        <v>1335</v>
      </c>
      <c r="R43" s="6">
        <v>23</v>
      </c>
      <c r="S43" s="6">
        <v>1343</v>
      </c>
      <c r="T43" s="6">
        <v>24</v>
      </c>
      <c r="U43" s="6">
        <v>1447</v>
      </c>
      <c r="V43" s="6">
        <v>44</v>
      </c>
      <c r="W43" s="21"/>
      <c r="X43" s="28">
        <v>0.92800000000000005</v>
      </c>
      <c r="Y43" s="21"/>
      <c r="Z43" s="21"/>
      <c r="AA43" s="21"/>
      <c r="AB43" s="21"/>
      <c r="AC43" s="21"/>
      <c r="AD43" s="21"/>
      <c r="AE43" s="5" t="s">
        <v>405</v>
      </c>
      <c r="AF43" s="6">
        <v>38</v>
      </c>
      <c r="AG43" s="6">
        <v>3</v>
      </c>
      <c r="AH43" s="6">
        <v>12</v>
      </c>
      <c r="AI43" s="6">
        <v>151</v>
      </c>
      <c r="AJ43" s="6">
        <v>147</v>
      </c>
      <c r="AK43" s="29">
        <f t="shared" si="1"/>
        <v>1.0272108843537415</v>
      </c>
      <c r="AL43" s="21"/>
      <c r="AM43" s="6">
        <v>665</v>
      </c>
      <c r="AN43" s="5" t="s">
        <v>406</v>
      </c>
      <c r="AO43" s="6">
        <v>735</v>
      </c>
      <c r="AP43" s="6">
        <v>1532</v>
      </c>
      <c r="AQ43" s="6">
        <v>497700</v>
      </c>
      <c r="AR43" s="6">
        <v>5</v>
      </c>
      <c r="AS43" s="5" t="s">
        <v>407</v>
      </c>
      <c r="AT43" s="6">
        <v>39</v>
      </c>
      <c r="AU43" s="6">
        <v>0</v>
      </c>
      <c r="AV43" s="6">
        <v>2</v>
      </c>
      <c r="AW43" s="6">
        <v>4</v>
      </c>
      <c r="AX43" s="6">
        <v>1</v>
      </c>
      <c r="AY43" s="6">
        <v>19</v>
      </c>
      <c r="AZ43" s="6">
        <v>9</v>
      </c>
      <c r="BA43" s="6">
        <v>125</v>
      </c>
      <c r="BB43" s="6">
        <v>48</v>
      </c>
      <c r="BC43" s="6">
        <v>233</v>
      </c>
      <c r="BD43" s="6">
        <v>51</v>
      </c>
      <c r="BE43" s="6">
        <v>464</v>
      </c>
      <c r="BF43" s="6">
        <v>94</v>
      </c>
      <c r="BG43" s="6">
        <v>10635</v>
      </c>
      <c r="BH43" s="6">
        <v>1</v>
      </c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5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  <c r="IN43" s="26"/>
      <c r="IO43" s="26"/>
      <c r="IP43" s="26"/>
      <c r="IQ43" s="26"/>
      <c r="IR43" s="26"/>
      <c r="IS43" s="26"/>
      <c r="IT43" s="27"/>
    </row>
    <row r="44" spans="1:254" ht="13.75" customHeight="1">
      <c r="A44" s="5" t="s">
        <v>327</v>
      </c>
      <c r="B44" s="5" t="s">
        <v>328</v>
      </c>
      <c r="C44" s="5" t="s">
        <v>408</v>
      </c>
      <c r="D44" s="5" t="s">
        <v>65</v>
      </c>
      <c r="E44" s="5" t="s">
        <v>293</v>
      </c>
      <c r="F44" s="5" t="s">
        <v>67</v>
      </c>
      <c r="G44" s="6">
        <v>2</v>
      </c>
      <c r="H44" s="21"/>
      <c r="I44" s="5" t="s">
        <v>349</v>
      </c>
      <c r="J44" s="21"/>
      <c r="K44" s="6">
        <v>4.26</v>
      </c>
      <c r="L44" s="6">
        <v>0.12</v>
      </c>
      <c r="M44" s="6">
        <v>8.6699999999999999E-2</v>
      </c>
      <c r="N44" s="6">
        <v>2.8E-3</v>
      </c>
      <c r="O44" s="6">
        <v>0.94</v>
      </c>
      <c r="P44" s="21"/>
      <c r="Q44" s="6">
        <v>1361</v>
      </c>
      <c r="R44" s="6">
        <v>36</v>
      </c>
      <c r="S44" s="6">
        <v>1361</v>
      </c>
      <c r="T44" s="6">
        <v>37</v>
      </c>
      <c r="U44" s="6">
        <v>1353</v>
      </c>
      <c r="V44" s="6">
        <v>62</v>
      </c>
      <c r="W44" s="21"/>
      <c r="X44" s="28">
        <v>1.0049999999999999</v>
      </c>
      <c r="Y44" s="21"/>
      <c r="Z44" s="21"/>
      <c r="AA44" s="21"/>
      <c r="AB44" s="21"/>
      <c r="AC44" s="21"/>
      <c r="AD44" s="21"/>
      <c r="AE44" s="5" t="s">
        <v>409</v>
      </c>
      <c r="AF44" s="6">
        <v>28</v>
      </c>
      <c r="AG44" s="6">
        <v>2</v>
      </c>
      <c r="AH44" s="6">
        <v>8</v>
      </c>
      <c r="AI44" s="6">
        <v>135</v>
      </c>
      <c r="AJ44" s="6">
        <v>119</v>
      </c>
      <c r="AK44" s="29">
        <f t="shared" si="1"/>
        <v>1.134453781512605</v>
      </c>
      <c r="AL44" s="21"/>
      <c r="AM44" s="6">
        <v>894</v>
      </c>
      <c r="AN44" s="6">
        <v>12</v>
      </c>
      <c r="AO44" s="5" t="s">
        <v>410</v>
      </c>
      <c r="AP44" s="6">
        <v>2704</v>
      </c>
      <c r="AQ44" s="6">
        <v>497700</v>
      </c>
      <c r="AR44" s="6">
        <v>7</v>
      </c>
      <c r="AS44" s="6">
        <v>0</v>
      </c>
      <c r="AT44" s="6">
        <v>63</v>
      </c>
      <c r="AU44" s="6">
        <v>0</v>
      </c>
      <c r="AV44" s="6">
        <v>6</v>
      </c>
      <c r="AW44" s="6">
        <v>6</v>
      </c>
      <c r="AX44" s="6">
        <v>3</v>
      </c>
      <c r="AY44" s="6">
        <v>66</v>
      </c>
      <c r="AZ44" s="6">
        <v>18</v>
      </c>
      <c r="BA44" s="6">
        <v>235</v>
      </c>
      <c r="BB44" s="6">
        <v>93</v>
      </c>
      <c r="BC44" s="6">
        <v>425</v>
      </c>
      <c r="BD44" s="6">
        <v>87</v>
      </c>
      <c r="BE44" s="6">
        <v>735</v>
      </c>
      <c r="BF44" s="6">
        <v>143</v>
      </c>
      <c r="BG44" s="6">
        <v>8772</v>
      </c>
      <c r="BH44" s="6">
        <v>2</v>
      </c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5"/>
      <c r="CC44" s="26"/>
      <c r="CD44" s="26"/>
      <c r="CE44" s="26"/>
      <c r="CF44" s="26"/>
      <c r="CG44" s="26"/>
      <c r="CH44" s="26"/>
      <c r="CI44" s="26"/>
      <c r="CJ44" s="26"/>
      <c r="CK44" s="26"/>
      <c r="CL44" s="26"/>
      <c r="CM44" s="26"/>
      <c r="CN44" s="26"/>
      <c r="CO44" s="26"/>
      <c r="CP44" s="26"/>
      <c r="CQ44" s="26"/>
      <c r="CR44" s="26"/>
      <c r="CS44" s="26"/>
      <c r="CT44" s="26"/>
      <c r="CU44" s="26"/>
      <c r="CV44" s="26"/>
      <c r="CW44" s="26"/>
      <c r="CX44" s="26"/>
      <c r="CY44" s="26"/>
      <c r="CZ44" s="26"/>
      <c r="DA44" s="26"/>
      <c r="DB44" s="26"/>
      <c r="DC44" s="26"/>
      <c r="DD44" s="26"/>
      <c r="DE44" s="26"/>
      <c r="DF44" s="26"/>
      <c r="DG44" s="26"/>
      <c r="DH44" s="26"/>
      <c r="DI44" s="26"/>
      <c r="DJ44" s="26"/>
      <c r="DK44" s="26"/>
      <c r="DL44" s="26"/>
      <c r="DM44" s="26"/>
      <c r="DN44" s="26"/>
      <c r="DO44" s="26"/>
      <c r="DP44" s="26"/>
      <c r="DQ44" s="26"/>
      <c r="DR44" s="26"/>
      <c r="DS44" s="26"/>
      <c r="DT44" s="26"/>
      <c r="DU44" s="26"/>
      <c r="DV44" s="26"/>
      <c r="DW44" s="26"/>
      <c r="DX44" s="26"/>
      <c r="DY44" s="26"/>
      <c r="DZ44" s="26"/>
      <c r="EA44" s="26"/>
      <c r="EB44" s="26"/>
      <c r="EC44" s="26"/>
      <c r="ED44" s="26"/>
      <c r="EE44" s="26"/>
      <c r="EF44" s="26"/>
      <c r="EG44" s="26"/>
      <c r="EH44" s="26"/>
      <c r="EI44" s="26"/>
      <c r="EJ44" s="26"/>
      <c r="EK44" s="26"/>
      <c r="EL44" s="26"/>
      <c r="EM44" s="26"/>
      <c r="EN44" s="26"/>
      <c r="EO44" s="26"/>
      <c r="EP44" s="26"/>
      <c r="EQ44" s="26"/>
      <c r="ER44" s="26"/>
      <c r="ES44" s="26"/>
      <c r="ET44" s="26"/>
      <c r="EU44" s="26"/>
      <c r="EV44" s="26"/>
      <c r="EW44" s="26"/>
      <c r="EX44" s="26"/>
      <c r="EY44" s="26"/>
      <c r="EZ44" s="26"/>
      <c r="FA44" s="26"/>
      <c r="FB44" s="26"/>
      <c r="FC44" s="26"/>
      <c r="FD44" s="26"/>
      <c r="FE44" s="26"/>
      <c r="FF44" s="26"/>
      <c r="FG44" s="26"/>
      <c r="FH44" s="26"/>
      <c r="FI44" s="26"/>
      <c r="FJ44" s="26"/>
      <c r="FK44" s="26"/>
      <c r="FL44" s="26"/>
      <c r="FM44" s="26"/>
      <c r="FN44" s="26"/>
      <c r="FO44" s="26"/>
      <c r="FP44" s="26"/>
      <c r="FQ44" s="26"/>
      <c r="FR44" s="26"/>
      <c r="FS44" s="26"/>
      <c r="FT44" s="26"/>
      <c r="FU44" s="26"/>
      <c r="FV44" s="26"/>
      <c r="FW44" s="26"/>
      <c r="FX44" s="26"/>
      <c r="FY44" s="26"/>
      <c r="FZ44" s="26"/>
      <c r="GA44" s="26"/>
      <c r="GB44" s="26"/>
      <c r="GC44" s="26"/>
      <c r="GD44" s="26"/>
      <c r="GE44" s="26"/>
      <c r="GF44" s="26"/>
      <c r="GG44" s="26"/>
      <c r="GH44" s="26"/>
      <c r="GI44" s="26"/>
      <c r="GJ44" s="26"/>
      <c r="GK44" s="26"/>
      <c r="GL44" s="26"/>
      <c r="GM44" s="26"/>
      <c r="GN44" s="26"/>
      <c r="GO44" s="26"/>
      <c r="GP44" s="26"/>
      <c r="GQ44" s="26"/>
      <c r="GR44" s="26"/>
      <c r="GS44" s="26"/>
      <c r="GT44" s="26"/>
      <c r="GU44" s="26"/>
      <c r="GV44" s="26"/>
      <c r="GW44" s="26"/>
      <c r="GX44" s="26"/>
      <c r="GY44" s="26"/>
      <c r="GZ44" s="26"/>
      <c r="HA44" s="26"/>
      <c r="HB44" s="26"/>
      <c r="HC44" s="26"/>
      <c r="HD44" s="26"/>
      <c r="HE44" s="26"/>
      <c r="HF44" s="26"/>
      <c r="HG44" s="26"/>
      <c r="HH44" s="26"/>
      <c r="HI44" s="26"/>
      <c r="HJ44" s="26"/>
      <c r="HK44" s="26"/>
      <c r="HL44" s="26"/>
      <c r="HM44" s="26"/>
      <c r="HN44" s="26"/>
      <c r="HO44" s="26"/>
      <c r="HP44" s="26"/>
      <c r="HQ44" s="26"/>
      <c r="HR44" s="26"/>
      <c r="HS44" s="26"/>
      <c r="HT44" s="26"/>
      <c r="HU44" s="26"/>
      <c r="HV44" s="26"/>
      <c r="HW44" s="26"/>
      <c r="HX44" s="26"/>
      <c r="HY44" s="26"/>
      <c r="HZ44" s="26"/>
      <c r="IA44" s="26"/>
      <c r="IB44" s="26"/>
      <c r="IC44" s="26"/>
      <c r="ID44" s="26"/>
      <c r="IE44" s="26"/>
      <c r="IF44" s="26"/>
      <c r="IG44" s="26"/>
      <c r="IH44" s="26"/>
      <c r="II44" s="26"/>
      <c r="IJ44" s="26"/>
      <c r="IK44" s="26"/>
      <c r="IL44" s="26"/>
      <c r="IM44" s="26"/>
      <c r="IN44" s="26"/>
      <c r="IO44" s="26"/>
      <c r="IP44" s="26"/>
      <c r="IQ44" s="26"/>
      <c r="IR44" s="26"/>
      <c r="IS44" s="26"/>
      <c r="IT44" s="27"/>
    </row>
    <row r="45" spans="1:254" ht="13.75" customHeight="1">
      <c r="A45" s="5" t="s">
        <v>327</v>
      </c>
      <c r="B45" s="5" t="s">
        <v>328</v>
      </c>
      <c r="C45" s="5" t="s">
        <v>411</v>
      </c>
      <c r="D45" s="5" t="s">
        <v>65</v>
      </c>
      <c r="E45" s="5" t="s">
        <v>293</v>
      </c>
      <c r="F45" s="5" t="s">
        <v>67</v>
      </c>
      <c r="G45" s="6">
        <v>2</v>
      </c>
      <c r="H45" s="21"/>
      <c r="I45" s="5" t="s">
        <v>412</v>
      </c>
      <c r="J45" s="21"/>
      <c r="K45" s="6">
        <v>4.2300000000000004</v>
      </c>
      <c r="L45" s="6">
        <v>0.11</v>
      </c>
      <c r="M45" s="6">
        <v>8.8099999999999998E-2</v>
      </c>
      <c r="N45" s="6">
        <v>3.7000000000000002E-3</v>
      </c>
      <c r="O45" s="6">
        <v>0.94099999999999995</v>
      </c>
      <c r="P45" s="21"/>
      <c r="Q45" s="6">
        <v>1366</v>
      </c>
      <c r="R45" s="6">
        <v>35</v>
      </c>
      <c r="S45" s="6">
        <v>1367</v>
      </c>
      <c r="T45" s="6">
        <v>36</v>
      </c>
      <c r="U45" s="6">
        <v>1386</v>
      </c>
      <c r="V45" s="6">
        <v>80</v>
      </c>
      <c r="W45" s="21"/>
      <c r="X45" s="28">
        <v>0.98699999999999999</v>
      </c>
      <c r="Y45" s="21"/>
      <c r="Z45" s="21"/>
      <c r="AA45" s="21"/>
      <c r="AB45" s="21"/>
      <c r="AC45" s="21"/>
      <c r="AD45" s="21"/>
      <c r="AE45" s="5" t="s">
        <v>413</v>
      </c>
      <c r="AF45" s="6">
        <v>40</v>
      </c>
      <c r="AG45" s="6">
        <v>3</v>
      </c>
      <c r="AH45" s="6">
        <v>9</v>
      </c>
      <c r="AI45" s="6">
        <v>137</v>
      </c>
      <c r="AJ45" s="6">
        <v>137</v>
      </c>
      <c r="AK45" s="29">
        <f t="shared" si="1"/>
        <v>1</v>
      </c>
      <c r="AL45" s="21"/>
      <c r="AM45" s="6">
        <v>1431</v>
      </c>
      <c r="AN45" s="6">
        <v>15</v>
      </c>
      <c r="AO45" s="6">
        <v>1046</v>
      </c>
      <c r="AP45" s="6">
        <v>5346</v>
      </c>
      <c r="AQ45" s="6">
        <v>497700</v>
      </c>
      <c r="AR45" s="6">
        <v>14</v>
      </c>
      <c r="AS45" s="6">
        <v>12</v>
      </c>
      <c r="AT45" s="6">
        <v>208</v>
      </c>
      <c r="AU45" s="6">
        <v>10</v>
      </c>
      <c r="AV45" s="6">
        <v>49</v>
      </c>
      <c r="AW45" s="6">
        <v>47</v>
      </c>
      <c r="AX45" s="6">
        <v>9</v>
      </c>
      <c r="AY45" s="6">
        <v>132</v>
      </c>
      <c r="AZ45" s="6">
        <v>42</v>
      </c>
      <c r="BA45" s="6">
        <v>503</v>
      </c>
      <c r="BB45" s="6">
        <v>172</v>
      </c>
      <c r="BC45" s="6">
        <v>780</v>
      </c>
      <c r="BD45" s="6">
        <v>166</v>
      </c>
      <c r="BE45" s="6">
        <v>1499</v>
      </c>
      <c r="BF45" s="6">
        <v>275</v>
      </c>
      <c r="BG45" s="6">
        <v>9423</v>
      </c>
      <c r="BH45" s="6">
        <v>4</v>
      </c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5"/>
      <c r="CC45" s="26"/>
      <c r="CD45" s="26"/>
      <c r="CE45" s="26"/>
      <c r="CF45" s="26"/>
      <c r="CG45" s="26"/>
      <c r="CH45" s="26"/>
      <c r="CI45" s="26"/>
      <c r="CJ45" s="26"/>
      <c r="CK45" s="26"/>
      <c r="CL45" s="26"/>
      <c r="CM45" s="26"/>
      <c r="CN45" s="26"/>
      <c r="CO45" s="26"/>
      <c r="CP45" s="26"/>
      <c r="CQ45" s="26"/>
      <c r="CR45" s="26"/>
      <c r="CS45" s="26"/>
      <c r="CT45" s="26"/>
      <c r="CU45" s="26"/>
      <c r="CV45" s="26"/>
      <c r="CW45" s="26"/>
      <c r="CX45" s="26"/>
      <c r="CY45" s="26"/>
      <c r="CZ45" s="26"/>
      <c r="DA45" s="26"/>
      <c r="DB45" s="26"/>
      <c r="DC45" s="26"/>
      <c r="DD45" s="26"/>
      <c r="DE45" s="26"/>
      <c r="DF45" s="26"/>
      <c r="DG45" s="26"/>
      <c r="DH45" s="26"/>
      <c r="DI45" s="26"/>
      <c r="DJ45" s="26"/>
      <c r="DK45" s="26"/>
      <c r="DL45" s="26"/>
      <c r="DM45" s="26"/>
      <c r="DN45" s="26"/>
      <c r="DO45" s="26"/>
      <c r="DP45" s="26"/>
      <c r="DQ45" s="26"/>
      <c r="DR45" s="26"/>
      <c r="DS45" s="26"/>
      <c r="DT45" s="26"/>
      <c r="DU45" s="26"/>
      <c r="DV45" s="26"/>
      <c r="DW45" s="26"/>
      <c r="DX45" s="26"/>
      <c r="DY45" s="26"/>
      <c r="DZ45" s="26"/>
      <c r="EA45" s="26"/>
      <c r="EB45" s="26"/>
      <c r="EC45" s="26"/>
      <c r="ED45" s="26"/>
      <c r="EE45" s="26"/>
      <c r="EF45" s="26"/>
      <c r="EG45" s="26"/>
      <c r="EH45" s="26"/>
      <c r="EI45" s="26"/>
      <c r="EJ45" s="26"/>
      <c r="EK45" s="26"/>
      <c r="EL45" s="26"/>
      <c r="EM45" s="26"/>
      <c r="EN45" s="26"/>
      <c r="EO45" s="26"/>
      <c r="EP45" s="26"/>
      <c r="EQ45" s="26"/>
      <c r="ER45" s="26"/>
      <c r="ES45" s="26"/>
      <c r="ET45" s="26"/>
      <c r="EU45" s="26"/>
      <c r="EV45" s="26"/>
      <c r="EW45" s="26"/>
      <c r="EX45" s="26"/>
      <c r="EY45" s="26"/>
      <c r="EZ45" s="26"/>
      <c r="FA45" s="26"/>
      <c r="FB45" s="26"/>
      <c r="FC45" s="26"/>
      <c r="FD45" s="26"/>
      <c r="FE45" s="26"/>
      <c r="FF45" s="26"/>
      <c r="FG45" s="26"/>
      <c r="FH45" s="26"/>
      <c r="FI45" s="26"/>
      <c r="FJ45" s="26"/>
      <c r="FK45" s="26"/>
      <c r="FL45" s="26"/>
      <c r="FM45" s="26"/>
      <c r="FN45" s="26"/>
      <c r="FO45" s="26"/>
      <c r="FP45" s="26"/>
      <c r="FQ45" s="26"/>
      <c r="FR45" s="26"/>
      <c r="FS45" s="26"/>
      <c r="FT45" s="26"/>
      <c r="FU45" s="26"/>
      <c r="FV45" s="26"/>
      <c r="FW45" s="26"/>
      <c r="FX45" s="26"/>
      <c r="FY45" s="26"/>
      <c r="FZ45" s="26"/>
      <c r="GA45" s="26"/>
      <c r="GB45" s="26"/>
      <c r="GC45" s="26"/>
      <c r="GD45" s="26"/>
      <c r="GE45" s="26"/>
      <c r="GF45" s="26"/>
      <c r="GG45" s="26"/>
      <c r="GH45" s="26"/>
      <c r="GI45" s="26"/>
      <c r="GJ45" s="26"/>
      <c r="GK45" s="26"/>
      <c r="GL45" s="26"/>
      <c r="GM45" s="26"/>
      <c r="GN45" s="26"/>
      <c r="GO45" s="26"/>
      <c r="GP45" s="26"/>
      <c r="GQ45" s="26"/>
      <c r="GR45" s="26"/>
      <c r="GS45" s="26"/>
      <c r="GT45" s="26"/>
      <c r="GU45" s="26"/>
      <c r="GV45" s="26"/>
      <c r="GW45" s="26"/>
      <c r="GX45" s="26"/>
      <c r="GY45" s="26"/>
      <c r="GZ45" s="26"/>
      <c r="HA45" s="26"/>
      <c r="HB45" s="26"/>
      <c r="HC45" s="26"/>
      <c r="HD45" s="26"/>
      <c r="HE45" s="26"/>
      <c r="HF45" s="26"/>
      <c r="HG45" s="26"/>
      <c r="HH45" s="26"/>
      <c r="HI45" s="26"/>
      <c r="HJ45" s="26"/>
      <c r="HK45" s="26"/>
      <c r="HL45" s="26"/>
      <c r="HM45" s="26"/>
      <c r="HN45" s="26"/>
      <c r="HO45" s="26"/>
      <c r="HP45" s="26"/>
      <c r="HQ45" s="26"/>
      <c r="HR45" s="26"/>
      <c r="HS45" s="26"/>
      <c r="HT45" s="26"/>
      <c r="HU45" s="26"/>
      <c r="HV45" s="26"/>
      <c r="HW45" s="26"/>
      <c r="HX45" s="26"/>
      <c r="HY45" s="26"/>
      <c r="HZ45" s="26"/>
      <c r="IA45" s="26"/>
      <c r="IB45" s="26"/>
      <c r="IC45" s="26"/>
      <c r="ID45" s="26"/>
      <c r="IE45" s="26"/>
      <c r="IF45" s="26"/>
      <c r="IG45" s="26"/>
      <c r="IH45" s="26"/>
      <c r="II45" s="26"/>
      <c r="IJ45" s="26"/>
      <c r="IK45" s="26"/>
      <c r="IL45" s="26"/>
      <c r="IM45" s="26"/>
      <c r="IN45" s="26"/>
      <c r="IO45" s="26"/>
      <c r="IP45" s="26"/>
      <c r="IQ45" s="26"/>
      <c r="IR45" s="26"/>
      <c r="IS45" s="26"/>
      <c r="IT45" s="27"/>
    </row>
    <row r="46" spans="1:254" ht="13.75" customHeight="1">
      <c r="A46" s="5" t="s">
        <v>327</v>
      </c>
      <c r="B46" s="5" t="s">
        <v>328</v>
      </c>
      <c r="C46" s="5" t="s">
        <v>414</v>
      </c>
      <c r="D46" s="5" t="s">
        <v>65</v>
      </c>
      <c r="E46" s="5" t="s">
        <v>293</v>
      </c>
      <c r="F46" s="5" t="s">
        <v>67</v>
      </c>
      <c r="G46" s="6">
        <v>2</v>
      </c>
      <c r="H46" s="21"/>
      <c r="I46" s="5" t="s">
        <v>325</v>
      </c>
      <c r="J46" s="21"/>
      <c r="K46" s="6">
        <v>4.16</v>
      </c>
      <c r="L46" s="6">
        <v>0.09</v>
      </c>
      <c r="M46" s="6">
        <v>8.5000000000000006E-2</v>
      </c>
      <c r="N46" s="6">
        <v>3.3E-3</v>
      </c>
      <c r="O46" s="6">
        <v>0.94299999999999995</v>
      </c>
      <c r="P46" s="21"/>
      <c r="Q46" s="6">
        <v>1390</v>
      </c>
      <c r="R46" s="6">
        <v>29</v>
      </c>
      <c r="S46" s="6">
        <v>1390</v>
      </c>
      <c r="T46" s="6">
        <v>29</v>
      </c>
      <c r="U46" s="6">
        <v>1317</v>
      </c>
      <c r="V46" s="6">
        <v>75</v>
      </c>
      <c r="W46" s="21"/>
      <c r="X46" s="28">
        <v>1.0549999999999999</v>
      </c>
      <c r="Y46" s="21"/>
      <c r="Z46" s="21"/>
      <c r="AA46" s="21"/>
      <c r="AB46" s="21"/>
      <c r="AC46" s="21"/>
      <c r="AD46" s="21"/>
      <c r="AE46" s="5" t="s">
        <v>415</v>
      </c>
      <c r="AF46" s="6">
        <v>40</v>
      </c>
      <c r="AG46" s="6">
        <v>3</v>
      </c>
      <c r="AH46" s="6">
        <v>18</v>
      </c>
      <c r="AI46" s="6">
        <v>200</v>
      </c>
      <c r="AJ46" s="6">
        <v>138</v>
      </c>
      <c r="AK46" s="29">
        <f t="shared" si="1"/>
        <v>1.4492753623188406</v>
      </c>
      <c r="AL46" s="21"/>
      <c r="AM46" s="6">
        <v>2542</v>
      </c>
      <c r="AN46" s="6">
        <v>129</v>
      </c>
      <c r="AO46" s="6">
        <v>2730</v>
      </c>
      <c r="AP46" s="6">
        <v>7647</v>
      </c>
      <c r="AQ46" s="6">
        <v>497700</v>
      </c>
      <c r="AR46" s="6">
        <v>31</v>
      </c>
      <c r="AS46" s="6">
        <v>61</v>
      </c>
      <c r="AT46" s="6">
        <v>527</v>
      </c>
      <c r="AU46" s="6">
        <v>44</v>
      </c>
      <c r="AV46" s="6">
        <v>217</v>
      </c>
      <c r="AW46" s="6">
        <v>171</v>
      </c>
      <c r="AX46" s="6">
        <v>26</v>
      </c>
      <c r="AY46" s="6">
        <v>333</v>
      </c>
      <c r="AZ46" s="6">
        <v>97</v>
      </c>
      <c r="BA46" s="6">
        <v>829</v>
      </c>
      <c r="BB46" s="6">
        <v>245</v>
      </c>
      <c r="BC46" s="6">
        <v>1068</v>
      </c>
      <c r="BD46" s="6">
        <v>201</v>
      </c>
      <c r="BE46" s="6">
        <v>1859</v>
      </c>
      <c r="BF46" s="6">
        <v>328</v>
      </c>
      <c r="BG46" s="6">
        <v>9533</v>
      </c>
      <c r="BH46" s="6">
        <v>4</v>
      </c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5"/>
      <c r="CC46" s="26"/>
      <c r="CD46" s="26"/>
      <c r="CE46" s="26"/>
      <c r="CF46" s="26"/>
      <c r="CG46" s="26"/>
      <c r="CH46" s="26"/>
      <c r="CI46" s="26"/>
      <c r="CJ46" s="26"/>
      <c r="CK46" s="26"/>
      <c r="CL46" s="26"/>
      <c r="CM46" s="26"/>
      <c r="CN46" s="26"/>
      <c r="CO46" s="26"/>
      <c r="CP46" s="26"/>
      <c r="CQ46" s="26"/>
      <c r="CR46" s="26"/>
      <c r="CS46" s="26"/>
      <c r="CT46" s="26"/>
      <c r="CU46" s="26"/>
      <c r="CV46" s="26"/>
      <c r="CW46" s="26"/>
      <c r="CX46" s="26"/>
      <c r="CY46" s="26"/>
      <c r="CZ46" s="26"/>
      <c r="DA46" s="26"/>
      <c r="DB46" s="26"/>
      <c r="DC46" s="26"/>
      <c r="DD46" s="26"/>
      <c r="DE46" s="26"/>
      <c r="DF46" s="26"/>
      <c r="DG46" s="26"/>
      <c r="DH46" s="26"/>
      <c r="DI46" s="26"/>
      <c r="DJ46" s="26"/>
      <c r="DK46" s="26"/>
      <c r="DL46" s="26"/>
      <c r="DM46" s="26"/>
      <c r="DN46" s="26"/>
      <c r="DO46" s="26"/>
      <c r="DP46" s="26"/>
      <c r="DQ46" s="26"/>
      <c r="DR46" s="26"/>
      <c r="DS46" s="26"/>
      <c r="DT46" s="26"/>
      <c r="DU46" s="26"/>
      <c r="DV46" s="26"/>
      <c r="DW46" s="26"/>
      <c r="DX46" s="26"/>
      <c r="DY46" s="26"/>
      <c r="DZ46" s="26"/>
      <c r="EA46" s="26"/>
      <c r="EB46" s="26"/>
      <c r="EC46" s="26"/>
      <c r="ED46" s="26"/>
      <c r="EE46" s="26"/>
      <c r="EF46" s="26"/>
      <c r="EG46" s="26"/>
      <c r="EH46" s="26"/>
      <c r="EI46" s="26"/>
      <c r="EJ46" s="26"/>
      <c r="EK46" s="26"/>
      <c r="EL46" s="26"/>
      <c r="EM46" s="26"/>
      <c r="EN46" s="26"/>
      <c r="EO46" s="26"/>
      <c r="EP46" s="26"/>
      <c r="EQ46" s="26"/>
      <c r="ER46" s="26"/>
      <c r="ES46" s="26"/>
      <c r="ET46" s="26"/>
      <c r="EU46" s="26"/>
      <c r="EV46" s="26"/>
      <c r="EW46" s="26"/>
      <c r="EX46" s="26"/>
      <c r="EY46" s="26"/>
      <c r="EZ46" s="26"/>
      <c r="FA46" s="26"/>
      <c r="FB46" s="26"/>
      <c r="FC46" s="26"/>
      <c r="FD46" s="26"/>
      <c r="FE46" s="26"/>
      <c r="FF46" s="26"/>
      <c r="FG46" s="26"/>
      <c r="FH46" s="26"/>
      <c r="FI46" s="26"/>
      <c r="FJ46" s="26"/>
      <c r="FK46" s="26"/>
      <c r="FL46" s="26"/>
      <c r="FM46" s="26"/>
      <c r="FN46" s="26"/>
      <c r="FO46" s="26"/>
      <c r="FP46" s="26"/>
      <c r="FQ46" s="26"/>
      <c r="FR46" s="26"/>
      <c r="FS46" s="26"/>
      <c r="FT46" s="26"/>
      <c r="FU46" s="26"/>
      <c r="FV46" s="26"/>
      <c r="FW46" s="26"/>
      <c r="FX46" s="26"/>
      <c r="FY46" s="26"/>
      <c r="FZ46" s="26"/>
      <c r="GA46" s="26"/>
      <c r="GB46" s="26"/>
      <c r="GC46" s="26"/>
      <c r="GD46" s="26"/>
      <c r="GE46" s="26"/>
      <c r="GF46" s="26"/>
      <c r="GG46" s="26"/>
      <c r="GH46" s="26"/>
      <c r="GI46" s="26"/>
      <c r="GJ46" s="26"/>
      <c r="GK46" s="26"/>
      <c r="GL46" s="26"/>
      <c r="GM46" s="26"/>
      <c r="GN46" s="26"/>
      <c r="GO46" s="26"/>
      <c r="GP46" s="26"/>
      <c r="GQ46" s="26"/>
      <c r="GR46" s="26"/>
      <c r="GS46" s="26"/>
      <c r="GT46" s="26"/>
      <c r="GU46" s="26"/>
      <c r="GV46" s="26"/>
      <c r="GW46" s="26"/>
      <c r="GX46" s="26"/>
      <c r="GY46" s="26"/>
      <c r="GZ46" s="26"/>
      <c r="HA46" s="26"/>
      <c r="HB46" s="26"/>
      <c r="HC46" s="26"/>
      <c r="HD46" s="26"/>
      <c r="HE46" s="26"/>
      <c r="HF46" s="26"/>
      <c r="HG46" s="26"/>
      <c r="HH46" s="26"/>
      <c r="HI46" s="26"/>
      <c r="HJ46" s="26"/>
      <c r="HK46" s="26"/>
      <c r="HL46" s="26"/>
      <c r="HM46" s="26"/>
      <c r="HN46" s="26"/>
      <c r="HO46" s="26"/>
      <c r="HP46" s="26"/>
      <c r="HQ46" s="26"/>
      <c r="HR46" s="26"/>
      <c r="HS46" s="26"/>
      <c r="HT46" s="26"/>
      <c r="HU46" s="26"/>
      <c r="HV46" s="26"/>
      <c r="HW46" s="26"/>
      <c r="HX46" s="26"/>
      <c r="HY46" s="26"/>
      <c r="HZ46" s="26"/>
      <c r="IA46" s="26"/>
      <c r="IB46" s="26"/>
      <c r="IC46" s="26"/>
      <c r="ID46" s="26"/>
      <c r="IE46" s="26"/>
      <c r="IF46" s="26"/>
      <c r="IG46" s="26"/>
      <c r="IH46" s="26"/>
      <c r="II46" s="26"/>
      <c r="IJ46" s="26"/>
      <c r="IK46" s="26"/>
      <c r="IL46" s="26"/>
      <c r="IM46" s="26"/>
      <c r="IN46" s="26"/>
      <c r="IO46" s="26"/>
      <c r="IP46" s="26"/>
      <c r="IQ46" s="26"/>
      <c r="IR46" s="26"/>
      <c r="IS46" s="26"/>
      <c r="IT46" s="27"/>
    </row>
    <row r="47" spans="1:254" ht="13.75" customHeight="1">
      <c r="A47" s="31"/>
      <c r="B47" s="31"/>
      <c r="C47" s="31"/>
      <c r="D47" s="31"/>
      <c r="E47" s="31"/>
      <c r="F47" s="31"/>
      <c r="G47" s="31"/>
      <c r="H47" s="2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2"/>
      <c r="Y47" s="31"/>
      <c r="Z47" s="31"/>
      <c r="AA47" s="31"/>
      <c r="AB47" s="31"/>
      <c r="AC47" s="31"/>
      <c r="AD47" s="31"/>
      <c r="AE47" s="33"/>
      <c r="AF47" s="31"/>
      <c r="AG47" s="31"/>
      <c r="AH47" s="31"/>
      <c r="AI47" s="31"/>
      <c r="AJ47" s="31"/>
      <c r="AK47" s="34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25"/>
      <c r="CC47" s="26"/>
      <c r="CD47" s="26"/>
      <c r="CE47" s="26"/>
      <c r="CF47" s="26"/>
      <c r="CG47" s="26"/>
      <c r="CH47" s="26"/>
      <c r="CI47" s="26"/>
      <c r="CJ47" s="26"/>
      <c r="CK47" s="26"/>
      <c r="CL47" s="26"/>
      <c r="CM47" s="26"/>
      <c r="CN47" s="26"/>
      <c r="CO47" s="26"/>
      <c r="CP47" s="26"/>
      <c r="CQ47" s="26"/>
      <c r="CR47" s="26"/>
      <c r="CS47" s="26"/>
      <c r="CT47" s="26"/>
      <c r="CU47" s="26"/>
      <c r="CV47" s="26"/>
      <c r="CW47" s="26"/>
      <c r="CX47" s="26"/>
      <c r="CY47" s="26"/>
      <c r="CZ47" s="26"/>
      <c r="DA47" s="26"/>
      <c r="DB47" s="26"/>
      <c r="DC47" s="26"/>
      <c r="DD47" s="26"/>
      <c r="DE47" s="26"/>
      <c r="DF47" s="26"/>
      <c r="DG47" s="26"/>
      <c r="DH47" s="26"/>
      <c r="DI47" s="26"/>
      <c r="DJ47" s="26"/>
      <c r="DK47" s="26"/>
      <c r="DL47" s="26"/>
      <c r="DM47" s="26"/>
      <c r="DN47" s="26"/>
      <c r="DO47" s="26"/>
      <c r="DP47" s="26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  <c r="EB47" s="26"/>
      <c r="EC47" s="26"/>
      <c r="ED47" s="26"/>
      <c r="EE47" s="26"/>
      <c r="EF47" s="26"/>
      <c r="EG47" s="26"/>
      <c r="EH47" s="26"/>
      <c r="EI47" s="26"/>
      <c r="EJ47" s="26"/>
      <c r="EK47" s="26"/>
      <c r="EL47" s="26"/>
      <c r="EM47" s="26"/>
      <c r="EN47" s="26"/>
      <c r="EO47" s="26"/>
      <c r="EP47" s="26"/>
      <c r="EQ47" s="26"/>
      <c r="ER47" s="26"/>
      <c r="ES47" s="26"/>
      <c r="ET47" s="26"/>
      <c r="EU47" s="26"/>
      <c r="EV47" s="26"/>
      <c r="EW47" s="26"/>
      <c r="EX47" s="26"/>
      <c r="EY47" s="26"/>
      <c r="EZ47" s="26"/>
      <c r="FA47" s="26"/>
      <c r="FB47" s="26"/>
      <c r="FC47" s="26"/>
      <c r="FD47" s="26"/>
      <c r="FE47" s="26"/>
      <c r="FF47" s="26"/>
      <c r="FG47" s="26"/>
      <c r="FH47" s="26"/>
      <c r="FI47" s="26"/>
      <c r="FJ47" s="26"/>
      <c r="FK47" s="26"/>
      <c r="FL47" s="26"/>
      <c r="FM47" s="26"/>
      <c r="FN47" s="26"/>
      <c r="FO47" s="26"/>
      <c r="FP47" s="26"/>
      <c r="FQ47" s="26"/>
      <c r="FR47" s="26"/>
      <c r="FS47" s="26"/>
      <c r="FT47" s="26"/>
      <c r="FU47" s="26"/>
      <c r="FV47" s="26"/>
      <c r="FW47" s="26"/>
      <c r="FX47" s="26"/>
      <c r="FY47" s="26"/>
      <c r="FZ47" s="26"/>
      <c r="GA47" s="26"/>
      <c r="GB47" s="26"/>
      <c r="GC47" s="26"/>
      <c r="GD47" s="26"/>
      <c r="GE47" s="26"/>
      <c r="GF47" s="26"/>
      <c r="GG47" s="26"/>
      <c r="GH47" s="26"/>
      <c r="GI47" s="26"/>
      <c r="GJ47" s="26"/>
      <c r="GK47" s="26"/>
      <c r="GL47" s="26"/>
      <c r="GM47" s="26"/>
      <c r="GN47" s="26"/>
      <c r="GO47" s="26"/>
      <c r="GP47" s="26"/>
      <c r="GQ47" s="26"/>
      <c r="GR47" s="26"/>
      <c r="GS47" s="26"/>
      <c r="GT47" s="26"/>
      <c r="GU47" s="26"/>
      <c r="GV47" s="26"/>
      <c r="GW47" s="26"/>
      <c r="GX47" s="26"/>
      <c r="GY47" s="26"/>
      <c r="GZ47" s="26"/>
      <c r="HA47" s="26"/>
      <c r="HB47" s="26"/>
      <c r="HC47" s="26"/>
      <c r="HD47" s="26"/>
      <c r="HE47" s="26"/>
      <c r="HF47" s="26"/>
      <c r="HG47" s="26"/>
      <c r="HH47" s="26"/>
      <c r="HI47" s="26"/>
      <c r="HJ47" s="26"/>
      <c r="HK47" s="26"/>
      <c r="HL47" s="26"/>
      <c r="HM47" s="26"/>
      <c r="HN47" s="26"/>
      <c r="HO47" s="26"/>
      <c r="HP47" s="26"/>
      <c r="HQ47" s="26"/>
      <c r="HR47" s="26"/>
      <c r="HS47" s="26"/>
      <c r="HT47" s="26"/>
      <c r="HU47" s="26"/>
      <c r="HV47" s="26"/>
      <c r="HW47" s="26"/>
      <c r="HX47" s="26"/>
      <c r="HY47" s="26"/>
      <c r="HZ47" s="26"/>
      <c r="IA47" s="26"/>
      <c r="IB47" s="26"/>
      <c r="IC47" s="26"/>
      <c r="ID47" s="26"/>
      <c r="IE47" s="26"/>
      <c r="IF47" s="26"/>
      <c r="IG47" s="26"/>
      <c r="IH47" s="26"/>
      <c r="II47" s="26"/>
      <c r="IJ47" s="26"/>
      <c r="IK47" s="26"/>
      <c r="IL47" s="26"/>
      <c r="IM47" s="26"/>
      <c r="IN47" s="26"/>
      <c r="IO47" s="26"/>
      <c r="IP47" s="26"/>
      <c r="IQ47" s="26"/>
      <c r="IR47" s="26"/>
      <c r="IS47" s="26"/>
      <c r="IT47" s="27"/>
    </row>
    <row r="48" spans="1:254" ht="15.75" customHeight="1">
      <c r="A48" s="22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6"/>
      <c r="CP48" s="26"/>
      <c r="CQ48" s="26"/>
      <c r="CR48" s="26"/>
      <c r="CS48" s="26"/>
      <c r="CT48" s="26"/>
      <c r="CU48" s="26"/>
      <c r="CV48" s="26"/>
      <c r="CW48" s="26"/>
      <c r="CX48" s="26"/>
      <c r="CY48" s="26"/>
      <c r="CZ48" s="26"/>
      <c r="DA48" s="26"/>
      <c r="DB48" s="26"/>
      <c r="DC48" s="26"/>
      <c r="DD48" s="26"/>
      <c r="DE48" s="26"/>
      <c r="DF48" s="26"/>
      <c r="DG48" s="26"/>
      <c r="DH48" s="26"/>
      <c r="DI48" s="26"/>
      <c r="DJ48" s="26"/>
      <c r="DK48" s="26"/>
      <c r="DL48" s="26"/>
      <c r="DM48" s="26"/>
      <c r="DN48" s="26"/>
      <c r="DO48" s="26"/>
      <c r="DP48" s="26"/>
      <c r="DQ48" s="26"/>
      <c r="DR48" s="26"/>
      <c r="DS48" s="26"/>
      <c r="DT48" s="26"/>
      <c r="DU48" s="26"/>
      <c r="DV48" s="26"/>
      <c r="DW48" s="26"/>
      <c r="DX48" s="26"/>
      <c r="DY48" s="26"/>
      <c r="DZ48" s="26"/>
      <c r="EA48" s="26"/>
      <c r="EB48" s="26"/>
      <c r="EC48" s="26"/>
      <c r="ED48" s="26"/>
      <c r="EE48" s="26"/>
      <c r="EF48" s="26"/>
      <c r="EG48" s="26"/>
      <c r="EH48" s="26"/>
      <c r="EI48" s="26"/>
      <c r="EJ48" s="26"/>
      <c r="EK48" s="26"/>
      <c r="EL48" s="26"/>
      <c r="EM48" s="26"/>
      <c r="EN48" s="26"/>
      <c r="EO48" s="26"/>
      <c r="EP48" s="26"/>
      <c r="EQ48" s="26"/>
      <c r="ER48" s="26"/>
      <c r="ES48" s="26"/>
      <c r="ET48" s="26"/>
      <c r="EU48" s="26"/>
      <c r="EV48" s="26"/>
      <c r="EW48" s="26"/>
      <c r="EX48" s="26"/>
      <c r="EY48" s="26"/>
      <c r="EZ48" s="26"/>
      <c r="FA48" s="26"/>
      <c r="FB48" s="26"/>
      <c r="FC48" s="26"/>
      <c r="FD48" s="26"/>
      <c r="FE48" s="26"/>
      <c r="FF48" s="26"/>
      <c r="FG48" s="26"/>
      <c r="FH48" s="26"/>
      <c r="FI48" s="26"/>
      <c r="FJ48" s="26"/>
      <c r="FK48" s="26"/>
      <c r="FL48" s="26"/>
      <c r="FM48" s="26"/>
      <c r="FN48" s="26"/>
      <c r="FO48" s="26"/>
      <c r="FP48" s="26"/>
      <c r="FQ48" s="26"/>
      <c r="FR48" s="26"/>
      <c r="FS48" s="26"/>
      <c r="FT48" s="26"/>
      <c r="FU48" s="26"/>
      <c r="FV48" s="26"/>
      <c r="FW48" s="26"/>
      <c r="FX48" s="26"/>
      <c r="FY48" s="26"/>
      <c r="FZ48" s="26"/>
      <c r="GA48" s="26"/>
      <c r="GB48" s="26"/>
      <c r="GC48" s="26"/>
      <c r="GD48" s="26"/>
      <c r="GE48" s="26"/>
      <c r="GF48" s="26"/>
      <c r="GG48" s="26"/>
      <c r="GH48" s="26"/>
      <c r="GI48" s="26"/>
      <c r="GJ48" s="26"/>
      <c r="GK48" s="26"/>
      <c r="GL48" s="26"/>
      <c r="GM48" s="26"/>
      <c r="GN48" s="26"/>
      <c r="GO48" s="26"/>
      <c r="GP48" s="26"/>
      <c r="GQ48" s="26"/>
      <c r="GR48" s="26"/>
      <c r="GS48" s="26"/>
      <c r="GT48" s="26"/>
      <c r="GU48" s="26"/>
      <c r="GV48" s="26"/>
      <c r="GW48" s="26"/>
      <c r="GX48" s="26"/>
      <c r="GY48" s="26"/>
      <c r="GZ48" s="26"/>
      <c r="HA48" s="26"/>
      <c r="HB48" s="26"/>
      <c r="HC48" s="26"/>
      <c r="HD48" s="26"/>
      <c r="HE48" s="26"/>
      <c r="HF48" s="26"/>
      <c r="HG48" s="26"/>
      <c r="HH48" s="26"/>
      <c r="HI48" s="26"/>
      <c r="HJ48" s="26"/>
      <c r="HK48" s="26"/>
      <c r="HL48" s="26"/>
      <c r="HM48" s="26"/>
      <c r="HN48" s="26"/>
      <c r="HO48" s="26"/>
      <c r="HP48" s="26"/>
      <c r="HQ48" s="26"/>
      <c r="HR48" s="26"/>
      <c r="HS48" s="26"/>
      <c r="HT48" s="26"/>
      <c r="HU48" s="26"/>
      <c r="HV48" s="26"/>
      <c r="HW48" s="26"/>
      <c r="HX48" s="26"/>
      <c r="HY48" s="26"/>
      <c r="HZ48" s="26"/>
      <c r="IA48" s="26"/>
      <c r="IB48" s="26"/>
      <c r="IC48" s="26"/>
      <c r="ID48" s="26"/>
      <c r="IE48" s="26"/>
      <c r="IF48" s="26"/>
      <c r="IG48" s="26"/>
      <c r="IH48" s="26"/>
      <c r="II48" s="26"/>
      <c r="IJ48" s="26"/>
      <c r="IK48" s="26"/>
      <c r="IL48" s="26"/>
      <c r="IM48" s="26"/>
      <c r="IN48" s="26"/>
      <c r="IO48" s="26"/>
      <c r="IP48" s="26"/>
      <c r="IQ48" s="26"/>
      <c r="IR48" s="26"/>
      <c r="IS48" s="26"/>
      <c r="IT48" s="27"/>
    </row>
    <row r="49" spans="1:254" ht="15.75" customHeight="1">
      <c r="A49" s="25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  <c r="BP49" s="26"/>
      <c r="BQ49" s="26"/>
      <c r="BR49" s="26"/>
      <c r="BS49" s="26"/>
      <c r="BT49" s="26"/>
      <c r="BU49" s="26"/>
      <c r="BV49" s="26"/>
      <c r="BW49" s="26"/>
      <c r="BX49" s="26"/>
      <c r="BY49" s="26"/>
      <c r="BZ49" s="26"/>
      <c r="CA49" s="26"/>
      <c r="CB49" s="26"/>
      <c r="CC49" s="26"/>
      <c r="CD49" s="26"/>
      <c r="CE49" s="26"/>
      <c r="CF49" s="26"/>
      <c r="CG49" s="26"/>
      <c r="CH49" s="26"/>
      <c r="CI49" s="26"/>
      <c r="CJ49" s="26"/>
      <c r="CK49" s="26"/>
      <c r="CL49" s="26"/>
      <c r="CM49" s="26"/>
      <c r="CN49" s="26"/>
      <c r="CO49" s="26"/>
      <c r="CP49" s="26"/>
      <c r="CQ49" s="26"/>
      <c r="CR49" s="26"/>
      <c r="CS49" s="26"/>
      <c r="CT49" s="26"/>
      <c r="CU49" s="26"/>
      <c r="CV49" s="26"/>
      <c r="CW49" s="26"/>
      <c r="CX49" s="26"/>
      <c r="CY49" s="26"/>
      <c r="CZ49" s="26"/>
      <c r="DA49" s="26"/>
      <c r="DB49" s="26"/>
      <c r="DC49" s="26"/>
      <c r="DD49" s="26"/>
      <c r="DE49" s="26"/>
      <c r="DF49" s="26"/>
      <c r="DG49" s="26"/>
      <c r="DH49" s="26"/>
      <c r="DI49" s="26"/>
      <c r="DJ49" s="26"/>
      <c r="DK49" s="26"/>
      <c r="DL49" s="26"/>
      <c r="DM49" s="26"/>
      <c r="DN49" s="26"/>
      <c r="DO49" s="26"/>
      <c r="DP49" s="26"/>
      <c r="DQ49" s="26"/>
      <c r="DR49" s="26"/>
      <c r="DS49" s="26"/>
      <c r="DT49" s="26"/>
      <c r="DU49" s="26"/>
      <c r="DV49" s="26"/>
      <c r="DW49" s="26"/>
      <c r="DX49" s="26"/>
      <c r="DY49" s="26"/>
      <c r="DZ49" s="26"/>
      <c r="EA49" s="26"/>
      <c r="EB49" s="26"/>
      <c r="EC49" s="26"/>
      <c r="ED49" s="26"/>
      <c r="EE49" s="26"/>
      <c r="EF49" s="26"/>
      <c r="EG49" s="26"/>
      <c r="EH49" s="26"/>
      <c r="EI49" s="26"/>
      <c r="EJ49" s="26"/>
      <c r="EK49" s="26"/>
      <c r="EL49" s="26"/>
      <c r="EM49" s="26"/>
      <c r="EN49" s="26"/>
      <c r="EO49" s="26"/>
      <c r="EP49" s="26"/>
      <c r="EQ49" s="26"/>
      <c r="ER49" s="26"/>
      <c r="ES49" s="26"/>
      <c r="ET49" s="26"/>
      <c r="EU49" s="26"/>
      <c r="EV49" s="26"/>
      <c r="EW49" s="26"/>
      <c r="EX49" s="26"/>
      <c r="EY49" s="26"/>
      <c r="EZ49" s="26"/>
      <c r="FA49" s="26"/>
      <c r="FB49" s="26"/>
      <c r="FC49" s="26"/>
      <c r="FD49" s="26"/>
      <c r="FE49" s="26"/>
      <c r="FF49" s="26"/>
      <c r="FG49" s="26"/>
      <c r="FH49" s="26"/>
      <c r="FI49" s="26"/>
      <c r="FJ49" s="26"/>
      <c r="FK49" s="26"/>
      <c r="FL49" s="26"/>
      <c r="FM49" s="26"/>
      <c r="FN49" s="26"/>
      <c r="FO49" s="26"/>
      <c r="FP49" s="26"/>
      <c r="FQ49" s="26"/>
      <c r="FR49" s="26"/>
      <c r="FS49" s="26"/>
      <c r="FT49" s="26"/>
      <c r="FU49" s="26"/>
      <c r="FV49" s="26"/>
      <c r="FW49" s="26"/>
      <c r="FX49" s="26"/>
      <c r="FY49" s="26"/>
      <c r="FZ49" s="26"/>
      <c r="GA49" s="26"/>
      <c r="GB49" s="26"/>
      <c r="GC49" s="26"/>
      <c r="GD49" s="26"/>
      <c r="GE49" s="26"/>
      <c r="GF49" s="26"/>
      <c r="GG49" s="26"/>
      <c r="GH49" s="26"/>
      <c r="GI49" s="26"/>
      <c r="GJ49" s="26"/>
      <c r="GK49" s="26"/>
      <c r="GL49" s="26"/>
      <c r="GM49" s="26"/>
      <c r="GN49" s="26"/>
      <c r="GO49" s="26"/>
      <c r="GP49" s="26"/>
      <c r="GQ49" s="26"/>
      <c r="GR49" s="26"/>
      <c r="GS49" s="26"/>
      <c r="GT49" s="26"/>
      <c r="GU49" s="26"/>
      <c r="GV49" s="26"/>
      <c r="GW49" s="26"/>
      <c r="GX49" s="26"/>
      <c r="GY49" s="26"/>
      <c r="GZ49" s="26"/>
      <c r="HA49" s="26"/>
      <c r="HB49" s="26"/>
      <c r="HC49" s="26"/>
      <c r="HD49" s="26"/>
      <c r="HE49" s="26"/>
      <c r="HF49" s="26"/>
      <c r="HG49" s="26"/>
      <c r="HH49" s="26"/>
      <c r="HI49" s="26"/>
      <c r="HJ49" s="26"/>
      <c r="HK49" s="26"/>
      <c r="HL49" s="26"/>
      <c r="HM49" s="26"/>
      <c r="HN49" s="26"/>
      <c r="HO49" s="26"/>
      <c r="HP49" s="26"/>
      <c r="HQ49" s="26"/>
      <c r="HR49" s="26"/>
      <c r="HS49" s="26"/>
      <c r="HT49" s="26"/>
      <c r="HU49" s="26"/>
      <c r="HV49" s="26"/>
      <c r="HW49" s="26"/>
      <c r="HX49" s="26"/>
      <c r="HY49" s="26"/>
      <c r="HZ49" s="26"/>
      <c r="IA49" s="26"/>
      <c r="IB49" s="26"/>
      <c r="IC49" s="26"/>
      <c r="ID49" s="26"/>
      <c r="IE49" s="26"/>
      <c r="IF49" s="26"/>
      <c r="IG49" s="26"/>
      <c r="IH49" s="26"/>
      <c r="II49" s="26"/>
      <c r="IJ49" s="26"/>
      <c r="IK49" s="26"/>
      <c r="IL49" s="26"/>
      <c r="IM49" s="26"/>
      <c r="IN49" s="26"/>
      <c r="IO49" s="26"/>
      <c r="IP49" s="26"/>
      <c r="IQ49" s="26"/>
      <c r="IR49" s="26"/>
      <c r="IS49" s="26"/>
      <c r="IT49" s="27"/>
    </row>
    <row r="50" spans="1:254" ht="15.75" customHeight="1">
      <c r="A50" s="25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  <c r="BO50" s="26"/>
      <c r="BP50" s="26"/>
      <c r="BQ50" s="26"/>
      <c r="BR50" s="26"/>
      <c r="BS50" s="26"/>
      <c r="BT50" s="26"/>
      <c r="BU50" s="26"/>
      <c r="BV50" s="26"/>
      <c r="BW50" s="26"/>
      <c r="BX50" s="26"/>
      <c r="BY50" s="26"/>
      <c r="BZ50" s="26"/>
      <c r="CA50" s="26"/>
      <c r="CB50" s="26"/>
      <c r="CC50" s="26"/>
      <c r="CD50" s="26"/>
      <c r="CE50" s="26"/>
      <c r="CF50" s="26"/>
      <c r="CG50" s="26"/>
      <c r="CH50" s="26"/>
      <c r="CI50" s="26"/>
      <c r="CJ50" s="26"/>
      <c r="CK50" s="26"/>
      <c r="CL50" s="26"/>
      <c r="CM50" s="26"/>
      <c r="CN50" s="26"/>
      <c r="CO50" s="26"/>
      <c r="CP50" s="26"/>
      <c r="CQ50" s="26"/>
      <c r="CR50" s="26"/>
      <c r="CS50" s="26"/>
      <c r="CT50" s="26"/>
      <c r="CU50" s="26"/>
      <c r="CV50" s="26"/>
      <c r="CW50" s="26"/>
      <c r="CX50" s="26"/>
      <c r="CY50" s="26"/>
      <c r="CZ50" s="26"/>
      <c r="DA50" s="26"/>
      <c r="DB50" s="26"/>
      <c r="DC50" s="26"/>
      <c r="DD50" s="26"/>
      <c r="DE50" s="26"/>
      <c r="DF50" s="26"/>
      <c r="DG50" s="26"/>
      <c r="DH50" s="26"/>
      <c r="DI50" s="26"/>
      <c r="DJ50" s="26"/>
      <c r="DK50" s="26"/>
      <c r="DL50" s="26"/>
      <c r="DM50" s="26"/>
      <c r="DN50" s="26"/>
      <c r="DO50" s="26"/>
      <c r="DP50" s="26"/>
      <c r="DQ50" s="26"/>
      <c r="DR50" s="26"/>
      <c r="DS50" s="26"/>
      <c r="DT50" s="26"/>
      <c r="DU50" s="26"/>
      <c r="DV50" s="26"/>
      <c r="DW50" s="26"/>
      <c r="DX50" s="26"/>
      <c r="DY50" s="26"/>
      <c r="DZ50" s="26"/>
      <c r="EA50" s="26"/>
      <c r="EB50" s="26"/>
      <c r="EC50" s="26"/>
      <c r="ED50" s="26"/>
      <c r="EE50" s="26"/>
      <c r="EF50" s="26"/>
      <c r="EG50" s="26"/>
      <c r="EH50" s="26"/>
      <c r="EI50" s="26"/>
      <c r="EJ50" s="26"/>
      <c r="EK50" s="26"/>
      <c r="EL50" s="26"/>
      <c r="EM50" s="26"/>
      <c r="EN50" s="26"/>
      <c r="EO50" s="26"/>
      <c r="EP50" s="26"/>
      <c r="EQ50" s="26"/>
      <c r="ER50" s="26"/>
      <c r="ES50" s="26"/>
      <c r="ET50" s="26"/>
      <c r="EU50" s="26"/>
      <c r="EV50" s="26"/>
      <c r="EW50" s="26"/>
      <c r="EX50" s="26"/>
      <c r="EY50" s="26"/>
      <c r="EZ50" s="26"/>
      <c r="FA50" s="26"/>
      <c r="FB50" s="26"/>
      <c r="FC50" s="26"/>
      <c r="FD50" s="26"/>
      <c r="FE50" s="26"/>
      <c r="FF50" s="26"/>
      <c r="FG50" s="26"/>
      <c r="FH50" s="26"/>
      <c r="FI50" s="26"/>
      <c r="FJ50" s="26"/>
      <c r="FK50" s="26"/>
      <c r="FL50" s="26"/>
      <c r="FM50" s="26"/>
      <c r="FN50" s="26"/>
      <c r="FO50" s="26"/>
      <c r="FP50" s="26"/>
      <c r="FQ50" s="26"/>
      <c r="FR50" s="26"/>
      <c r="FS50" s="26"/>
      <c r="FT50" s="26"/>
      <c r="FU50" s="26"/>
      <c r="FV50" s="26"/>
      <c r="FW50" s="26"/>
      <c r="FX50" s="26"/>
      <c r="FY50" s="26"/>
      <c r="FZ50" s="26"/>
      <c r="GA50" s="26"/>
      <c r="GB50" s="26"/>
      <c r="GC50" s="26"/>
      <c r="GD50" s="26"/>
      <c r="GE50" s="26"/>
      <c r="GF50" s="26"/>
      <c r="GG50" s="26"/>
      <c r="GH50" s="26"/>
      <c r="GI50" s="26"/>
      <c r="GJ50" s="26"/>
      <c r="GK50" s="26"/>
      <c r="GL50" s="26"/>
      <c r="GM50" s="26"/>
      <c r="GN50" s="26"/>
      <c r="GO50" s="26"/>
      <c r="GP50" s="26"/>
      <c r="GQ50" s="26"/>
      <c r="GR50" s="26"/>
      <c r="GS50" s="26"/>
      <c r="GT50" s="26"/>
      <c r="GU50" s="26"/>
      <c r="GV50" s="26"/>
      <c r="GW50" s="26"/>
      <c r="GX50" s="26"/>
      <c r="GY50" s="26"/>
      <c r="GZ50" s="26"/>
      <c r="HA50" s="26"/>
      <c r="HB50" s="26"/>
      <c r="HC50" s="26"/>
      <c r="HD50" s="26"/>
      <c r="HE50" s="26"/>
      <c r="HF50" s="26"/>
      <c r="HG50" s="26"/>
      <c r="HH50" s="26"/>
      <c r="HI50" s="26"/>
      <c r="HJ50" s="26"/>
      <c r="HK50" s="26"/>
      <c r="HL50" s="26"/>
      <c r="HM50" s="26"/>
      <c r="HN50" s="26"/>
      <c r="HO50" s="26"/>
      <c r="HP50" s="26"/>
      <c r="HQ50" s="26"/>
      <c r="HR50" s="26"/>
      <c r="HS50" s="26"/>
      <c r="HT50" s="26"/>
      <c r="HU50" s="26"/>
      <c r="HV50" s="26"/>
      <c r="HW50" s="26"/>
      <c r="HX50" s="26"/>
      <c r="HY50" s="26"/>
      <c r="HZ50" s="26"/>
      <c r="IA50" s="26"/>
      <c r="IB50" s="26"/>
      <c r="IC50" s="26"/>
      <c r="ID50" s="26"/>
      <c r="IE50" s="26"/>
      <c r="IF50" s="26"/>
      <c r="IG50" s="26"/>
      <c r="IH50" s="26"/>
      <c r="II50" s="26"/>
      <c r="IJ50" s="26"/>
      <c r="IK50" s="26"/>
      <c r="IL50" s="26"/>
      <c r="IM50" s="26"/>
      <c r="IN50" s="26"/>
      <c r="IO50" s="26"/>
      <c r="IP50" s="26"/>
      <c r="IQ50" s="26"/>
      <c r="IR50" s="26"/>
      <c r="IS50" s="26"/>
      <c r="IT50" s="27"/>
    </row>
    <row r="51" spans="1:254" ht="15.75" customHeight="1">
      <c r="A51" s="25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  <c r="BY51" s="26"/>
      <c r="BZ51" s="26"/>
      <c r="CA51" s="26"/>
      <c r="CB51" s="26"/>
      <c r="CC51" s="26"/>
      <c r="CD51" s="26"/>
      <c r="CE51" s="26"/>
      <c r="CF51" s="26"/>
      <c r="CG51" s="26"/>
      <c r="CH51" s="26"/>
      <c r="CI51" s="26"/>
      <c r="CJ51" s="26"/>
      <c r="CK51" s="26"/>
      <c r="CL51" s="26"/>
      <c r="CM51" s="26"/>
      <c r="CN51" s="26"/>
      <c r="CO51" s="26"/>
      <c r="CP51" s="26"/>
      <c r="CQ51" s="26"/>
      <c r="CR51" s="26"/>
      <c r="CS51" s="26"/>
      <c r="CT51" s="26"/>
      <c r="CU51" s="26"/>
      <c r="CV51" s="26"/>
      <c r="CW51" s="26"/>
      <c r="CX51" s="26"/>
      <c r="CY51" s="26"/>
      <c r="CZ51" s="26"/>
      <c r="DA51" s="26"/>
      <c r="DB51" s="26"/>
      <c r="DC51" s="26"/>
      <c r="DD51" s="26"/>
      <c r="DE51" s="26"/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6"/>
      <c r="EC51" s="26"/>
      <c r="ED51" s="26"/>
      <c r="EE51" s="26"/>
      <c r="EF51" s="26"/>
      <c r="EG51" s="26"/>
      <c r="EH51" s="26"/>
      <c r="EI51" s="26"/>
      <c r="EJ51" s="26"/>
      <c r="EK51" s="26"/>
      <c r="EL51" s="26"/>
      <c r="EM51" s="26"/>
      <c r="EN51" s="26"/>
      <c r="EO51" s="26"/>
      <c r="EP51" s="26"/>
      <c r="EQ51" s="26"/>
      <c r="ER51" s="26"/>
      <c r="ES51" s="26"/>
      <c r="ET51" s="26"/>
      <c r="EU51" s="26"/>
      <c r="EV51" s="26"/>
      <c r="EW51" s="26"/>
      <c r="EX51" s="26"/>
      <c r="EY51" s="26"/>
      <c r="EZ51" s="26"/>
      <c r="FA51" s="26"/>
      <c r="FB51" s="26"/>
      <c r="FC51" s="26"/>
      <c r="FD51" s="26"/>
      <c r="FE51" s="26"/>
      <c r="FF51" s="26"/>
      <c r="FG51" s="26"/>
      <c r="FH51" s="26"/>
      <c r="FI51" s="26"/>
      <c r="FJ51" s="26"/>
      <c r="FK51" s="26"/>
      <c r="FL51" s="26"/>
      <c r="FM51" s="26"/>
      <c r="FN51" s="26"/>
      <c r="FO51" s="26"/>
      <c r="FP51" s="26"/>
      <c r="FQ51" s="26"/>
      <c r="FR51" s="26"/>
      <c r="FS51" s="26"/>
      <c r="FT51" s="26"/>
      <c r="FU51" s="26"/>
      <c r="FV51" s="26"/>
      <c r="FW51" s="26"/>
      <c r="FX51" s="26"/>
      <c r="FY51" s="26"/>
      <c r="FZ51" s="26"/>
      <c r="GA51" s="26"/>
      <c r="GB51" s="26"/>
      <c r="GC51" s="26"/>
      <c r="GD51" s="26"/>
      <c r="GE51" s="26"/>
      <c r="GF51" s="26"/>
      <c r="GG51" s="26"/>
      <c r="GH51" s="26"/>
      <c r="GI51" s="26"/>
      <c r="GJ51" s="26"/>
      <c r="GK51" s="26"/>
      <c r="GL51" s="26"/>
      <c r="GM51" s="26"/>
      <c r="GN51" s="26"/>
      <c r="GO51" s="26"/>
      <c r="GP51" s="26"/>
      <c r="GQ51" s="26"/>
      <c r="GR51" s="26"/>
      <c r="GS51" s="26"/>
      <c r="GT51" s="26"/>
      <c r="GU51" s="26"/>
      <c r="GV51" s="26"/>
      <c r="GW51" s="26"/>
      <c r="GX51" s="26"/>
      <c r="GY51" s="26"/>
      <c r="GZ51" s="26"/>
      <c r="HA51" s="26"/>
      <c r="HB51" s="26"/>
      <c r="HC51" s="26"/>
      <c r="HD51" s="26"/>
      <c r="HE51" s="26"/>
      <c r="HF51" s="26"/>
      <c r="HG51" s="26"/>
      <c r="HH51" s="26"/>
      <c r="HI51" s="26"/>
      <c r="HJ51" s="26"/>
      <c r="HK51" s="26"/>
      <c r="HL51" s="26"/>
      <c r="HM51" s="26"/>
      <c r="HN51" s="26"/>
      <c r="HO51" s="26"/>
      <c r="HP51" s="26"/>
      <c r="HQ51" s="26"/>
      <c r="HR51" s="26"/>
      <c r="HS51" s="26"/>
      <c r="HT51" s="26"/>
      <c r="HU51" s="26"/>
      <c r="HV51" s="26"/>
      <c r="HW51" s="26"/>
      <c r="HX51" s="26"/>
      <c r="HY51" s="26"/>
      <c r="HZ51" s="26"/>
      <c r="IA51" s="26"/>
      <c r="IB51" s="26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26"/>
      <c r="IS51" s="26"/>
      <c r="IT51" s="27"/>
    </row>
    <row r="52" spans="1:254" ht="15.75" customHeight="1">
      <c r="A52" s="2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26"/>
      <c r="CI52" s="26"/>
      <c r="CJ52" s="26"/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6"/>
      <c r="CW52" s="26"/>
      <c r="CX52" s="26"/>
      <c r="CY52" s="26"/>
      <c r="CZ52" s="26"/>
      <c r="DA52" s="26"/>
      <c r="DB52" s="26"/>
      <c r="DC52" s="26"/>
      <c r="DD52" s="26"/>
      <c r="DE52" s="26"/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6"/>
      <c r="EC52" s="26"/>
      <c r="ED52" s="26"/>
      <c r="EE52" s="26"/>
      <c r="EF52" s="26"/>
      <c r="EG52" s="26"/>
      <c r="EH52" s="26"/>
      <c r="EI52" s="26"/>
      <c r="EJ52" s="26"/>
      <c r="EK52" s="26"/>
      <c r="EL52" s="26"/>
      <c r="EM52" s="26"/>
      <c r="EN52" s="26"/>
      <c r="EO52" s="26"/>
      <c r="EP52" s="26"/>
      <c r="EQ52" s="26"/>
      <c r="ER52" s="26"/>
      <c r="ES52" s="26"/>
      <c r="ET52" s="26"/>
      <c r="EU52" s="26"/>
      <c r="EV52" s="26"/>
      <c r="EW52" s="26"/>
      <c r="EX52" s="26"/>
      <c r="EY52" s="26"/>
      <c r="EZ52" s="26"/>
      <c r="FA52" s="26"/>
      <c r="FB52" s="26"/>
      <c r="FC52" s="26"/>
      <c r="FD52" s="26"/>
      <c r="FE52" s="26"/>
      <c r="FF52" s="26"/>
      <c r="FG52" s="26"/>
      <c r="FH52" s="26"/>
      <c r="FI52" s="26"/>
      <c r="FJ52" s="26"/>
      <c r="FK52" s="26"/>
      <c r="FL52" s="26"/>
      <c r="FM52" s="26"/>
      <c r="FN52" s="26"/>
      <c r="FO52" s="26"/>
      <c r="FP52" s="26"/>
      <c r="FQ52" s="26"/>
      <c r="FR52" s="26"/>
      <c r="FS52" s="26"/>
      <c r="FT52" s="26"/>
      <c r="FU52" s="26"/>
      <c r="FV52" s="26"/>
      <c r="FW52" s="26"/>
      <c r="FX52" s="26"/>
      <c r="FY52" s="26"/>
      <c r="FZ52" s="26"/>
      <c r="GA52" s="26"/>
      <c r="GB52" s="26"/>
      <c r="GC52" s="26"/>
      <c r="GD52" s="26"/>
      <c r="GE52" s="26"/>
      <c r="GF52" s="26"/>
      <c r="GG52" s="26"/>
      <c r="GH52" s="26"/>
      <c r="GI52" s="26"/>
      <c r="GJ52" s="26"/>
      <c r="GK52" s="26"/>
      <c r="GL52" s="26"/>
      <c r="GM52" s="26"/>
      <c r="GN52" s="26"/>
      <c r="GO52" s="26"/>
      <c r="GP52" s="26"/>
      <c r="GQ52" s="26"/>
      <c r="GR52" s="26"/>
      <c r="GS52" s="26"/>
      <c r="GT52" s="26"/>
      <c r="GU52" s="26"/>
      <c r="GV52" s="26"/>
      <c r="GW52" s="26"/>
      <c r="GX52" s="26"/>
      <c r="GY52" s="26"/>
      <c r="GZ52" s="26"/>
      <c r="HA52" s="26"/>
      <c r="HB52" s="26"/>
      <c r="HC52" s="26"/>
      <c r="HD52" s="26"/>
      <c r="HE52" s="26"/>
      <c r="HF52" s="26"/>
      <c r="HG52" s="26"/>
      <c r="HH52" s="26"/>
      <c r="HI52" s="26"/>
      <c r="HJ52" s="26"/>
      <c r="HK52" s="26"/>
      <c r="HL52" s="26"/>
      <c r="HM52" s="26"/>
      <c r="HN52" s="26"/>
      <c r="HO52" s="26"/>
      <c r="HP52" s="26"/>
      <c r="HQ52" s="26"/>
      <c r="HR52" s="26"/>
      <c r="HS52" s="26"/>
      <c r="HT52" s="26"/>
      <c r="HU52" s="26"/>
      <c r="HV52" s="26"/>
      <c r="HW52" s="26"/>
      <c r="HX52" s="26"/>
      <c r="HY52" s="26"/>
      <c r="HZ52" s="26"/>
      <c r="IA52" s="26"/>
      <c r="IB52" s="26"/>
      <c r="IC52" s="26"/>
      <c r="ID52" s="26"/>
      <c r="IE52" s="26"/>
      <c r="IF52" s="26"/>
      <c r="IG52" s="26"/>
      <c r="IH52" s="26"/>
      <c r="II52" s="26"/>
      <c r="IJ52" s="26"/>
      <c r="IK52" s="26"/>
      <c r="IL52" s="26"/>
      <c r="IM52" s="26"/>
      <c r="IN52" s="26"/>
      <c r="IO52" s="26"/>
      <c r="IP52" s="26"/>
      <c r="IQ52" s="26"/>
      <c r="IR52" s="26"/>
      <c r="IS52" s="26"/>
      <c r="IT52" s="27"/>
    </row>
    <row r="53" spans="1:254" ht="15.75" customHeight="1">
      <c r="A53" s="25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6"/>
      <c r="CD53" s="26"/>
      <c r="CE53" s="26"/>
      <c r="CF53" s="26"/>
      <c r="CG53" s="26"/>
      <c r="CH53" s="26"/>
      <c r="CI53" s="26"/>
      <c r="CJ53" s="26"/>
      <c r="CK53" s="26"/>
      <c r="CL53" s="26"/>
      <c r="CM53" s="26"/>
      <c r="CN53" s="26"/>
      <c r="CO53" s="26"/>
      <c r="CP53" s="26"/>
      <c r="CQ53" s="26"/>
      <c r="CR53" s="26"/>
      <c r="CS53" s="26"/>
      <c r="CT53" s="26"/>
      <c r="CU53" s="26"/>
      <c r="CV53" s="26"/>
      <c r="CW53" s="26"/>
      <c r="CX53" s="26"/>
      <c r="CY53" s="26"/>
      <c r="CZ53" s="26"/>
      <c r="DA53" s="26"/>
      <c r="DB53" s="26"/>
      <c r="DC53" s="26"/>
      <c r="DD53" s="26"/>
      <c r="DE53" s="26"/>
      <c r="DF53" s="26"/>
      <c r="DG53" s="26"/>
      <c r="DH53" s="26"/>
      <c r="DI53" s="26"/>
      <c r="DJ53" s="26"/>
      <c r="DK53" s="26"/>
      <c r="DL53" s="26"/>
      <c r="DM53" s="26"/>
      <c r="DN53" s="26"/>
      <c r="DO53" s="26"/>
      <c r="DP53" s="26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6"/>
      <c r="EC53" s="26"/>
      <c r="ED53" s="26"/>
      <c r="EE53" s="26"/>
      <c r="EF53" s="26"/>
      <c r="EG53" s="26"/>
      <c r="EH53" s="26"/>
      <c r="EI53" s="26"/>
      <c r="EJ53" s="26"/>
      <c r="EK53" s="26"/>
      <c r="EL53" s="26"/>
      <c r="EM53" s="26"/>
      <c r="EN53" s="26"/>
      <c r="EO53" s="26"/>
      <c r="EP53" s="26"/>
      <c r="EQ53" s="26"/>
      <c r="ER53" s="26"/>
      <c r="ES53" s="26"/>
      <c r="ET53" s="26"/>
      <c r="EU53" s="26"/>
      <c r="EV53" s="26"/>
      <c r="EW53" s="26"/>
      <c r="EX53" s="26"/>
      <c r="EY53" s="26"/>
      <c r="EZ53" s="26"/>
      <c r="FA53" s="26"/>
      <c r="FB53" s="26"/>
      <c r="FC53" s="26"/>
      <c r="FD53" s="26"/>
      <c r="FE53" s="26"/>
      <c r="FF53" s="26"/>
      <c r="FG53" s="26"/>
      <c r="FH53" s="26"/>
      <c r="FI53" s="26"/>
      <c r="FJ53" s="26"/>
      <c r="FK53" s="26"/>
      <c r="FL53" s="26"/>
      <c r="FM53" s="26"/>
      <c r="FN53" s="26"/>
      <c r="FO53" s="26"/>
      <c r="FP53" s="26"/>
      <c r="FQ53" s="26"/>
      <c r="FR53" s="26"/>
      <c r="FS53" s="26"/>
      <c r="FT53" s="26"/>
      <c r="FU53" s="26"/>
      <c r="FV53" s="26"/>
      <c r="FW53" s="26"/>
      <c r="FX53" s="26"/>
      <c r="FY53" s="26"/>
      <c r="FZ53" s="26"/>
      <c r="GA53" s="26"/>
      <c r="GB53" s="26"/>
      <c r="GC53" s="26"/>
      <c r="GD53" s="26"/>
      <c r="GE53" s="26"/>
      <c r="GF53" s="26"/>
      <c r="GG53" s="26"/>
      <c r="GH53" s="26"/>
      <c r="GI53" s="26"/>
      <c r="GJ53" s="26"/>
      <c r="GK53" s="26"/>
      <c r="GL53" s="26"/>
      <c r="GM53" s="26"/>
      <c r="GN53" s="26"/>
      <c r="GO53" s="26"/>
      <c r="GP53" s="26"/>
      <c r="GQ53" s="26"/>
      <c r="GR53" s="26"/>
      <c r="GS53" s="26"/>
      <c r="GT53" s="26"/>
      <c r="GU53" s="26"/>
      <c r="GV53" s="26"/>
      <c r="GW53" s="26"/>
      <c r="GX53" s="26"/>
      <c r="GY53" s="26"/>
      <c r="GZ53" s="26"/>
      <c r="HA53" s="26"/>
      <c r="HB53" s="26"/>
      <c r="HC53" s="26"/>
      <c r="HD53" s="26"/>
      <c r="HE53" s="26"/>
      <c r="HF53" s="26"/>
      <c r="HG53" s="26"/>
      <c r="HH53" s="26"/>
      <c r="HI53" s="26"/>
      <c r="HJ53" s="26"/>
      <c r="HK53" s="26"/>
      <c r="HL53" s="26"/>
      <c r="HM53" s="26"/>
      <c r="HN53" s="26"/>
      <c r="HO53" s="26"/>
      <c r="HP53" s="26"/>
      <c r="HQ53" s="26"/>
      <c r="HR53" s="26"/>
      <c r="HS53" s="26"/>
      <c r="HT53" s="26"/>
      <c r="HU53" s="26"/>
      <c r="HV53" s="26"/>
      <c r="HW53" s="26"/>
      <c r="HX53" s="26"/>
      <c r="HY53" s="26"/>
      <c r="HZ53" s="26"/>
      <c r="IA53" s="26"/>
      <c r="IB53" s="26"/>
      <c r="IC53" s="26"/>
      <c r="ID53" s="26"/>
      <c r="IE53" s="26"/>
      <c r="IF53" s="26"/>
      <c r="IG53" s="26"/>
      <c r="IH53" s="26"/>
      <c r="II53" s="26"/>
      <c r="IJ53" s="26"/>
      <c r="IK53" s="26"/>
      <c r="IL53" s="26"/>
      <c r="IM53" s="26"/>
      <c r="IN53" s="26"/>
      <c r="IO53" s="26"/>
      <c r="IP53" s="26"/>
      <c r="IQ53" s="26"/>
      <c r="IR53" s="26"/>
      <c r="IS53" s="26"/>
      <c r="IT53" s="27"/>
    </row>
    <row r="54" spans="1:254" ht="15.75" customHeight="1">
      <c r="A54" s="25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  <c r="BP54" s="26"/>
      <c r="BQ54" s="26"/>
      <c r="BR54" s="26"/>
      <c r="BS54" s="26"/>
      <c r="BT54" s="26"/>
      <c r="BU54" s="26"/>
      <c r="BV54" s="26"/>
      <c r="BW54" s="26"/>
      <c r="BX54" s="26"/>
      <c r="BY54" s="26"/>
      <c r="BZ54" s="26"/>
      <c r="CA54" s="26"/>
      <c r="CB54" s="26"/>
      <c r="CC54" s="26"/>
      <c r="CD54" s="26"/>
      <c r="CE54" s="26"/>
      <c r="CF54" s="26"/>
      <c r="CG54" s="26"/>
      <c r="CH54" s="26"/>
      <c r="CI54" s="26"/>
      <c r="CJ54" s="26"/>
      <c r="CK54" s="26"/>
      <c r="CL54" s="26"/>
      <c r="CM54" s="26"/>
      <c r="CN54" s="26"/>
      <c r="CO54" s="26"/>
      <c r="CP54" s="26"/>
      <c r="CQ54" s="26"/>
      <c r="CR54" s="26"/>
      <c r="CS54" s="26"/>
      <c r="CT54" s="26"/>
      <c r="CU54" s="26"/>
      <c r="CV54" s="26"/>
      <c r="CW54" s="26"/>
      <c r="CX54" s="26"/>
      <c r="CY54" s="26"/>
      <c r="CZ54" s="26"/>
      <c r="DA54" s="26"/>
      <c r="DB54" s="26"/>
      <c r="DC54" s="26"/>
      <c r="DD54" s="26"/>
      <c r="DE54" s="26"/>
      <c r="DF54" s="26"/>
      <c r="DG54" s="26"/>
      <c r="DH54" s="26"/>
      <c r="DI54" s="26"/>
      <c r="DJ54" s="26"/>
      <c r="DK54" s="26"/>
      <c r="DL54" s="26"/>
      <c r="DM54" s="26"/>
      <c r="DN54" s="26"/>
      <c r="DO54" s="26"/>
      <c r="DP54" s="26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6"/>
      <c r="EC54" s="26"/>
      <c r="ED54" s="26"/>
      <c r="EE54" s="26"/>
      <c r="EF54" s="26"/>
      <c r="EG54" s="26"/>
      <c r="EH54" s="26"/>
      <c r="EI54" s="26"/>
      <c r="EJ54" s="26"/>
      <c r="EK54" s="26"/>
      <c r="EL54" s="26"/>
      <c r="EM54" s="26"/>
      <c r="EN54" s="26"/>
      <c r="EO54" s="26"/>
      <c r="EP54" s="26"/>
      <c r="EQ54" s="26"/>
      <c r="ER54" s="26"/>
      <c r="ES54" s="26"/>
      <c r="ET54" s="26"/>
      <c r="EU54" s="26"/>
      <c r="EV54" s="26"/>
      <c r="EW54" s="26"/>
      <c r="EX54" s="26"/>
      <c r="EY54" s="26"/>
      <c r="EZ54" s="26"/>
      <c r="FA54" s="26"/>
      <c r="FB54" s="26"/>
      <c r="FC54" s="26"/>
      <c r="FD54" s="26"/>
      <c r="FE54" s="26"/>
      <c r="FF54" s="26"/>
      <c r="FG54" s="26"/>
      <c r="FH54" s="26"/>
      <c r="FI54" s="26"/>
      <c r="FJ54" s="26"/>
      <c r="FK54" s="26"/>
      <c r="FL54" s="26"/>
      <c r="FM54" s="26"/>
      <c r="FN54" s="26"/>
      <c r="FO54" s="26"/>
      <c r="FP54" s="26"/>
      <c r="FQ54" s="26"/>
      <c r="FR54" s="26"/>
      <c r="FS54" s="26"/>
      <c r="FT54" s="26"/>
      <c r="FU54" s="26"/>
      <c r="FV54" s="26"/>
      <c r="FW54" s="26"/>
      <c r="FX54" s="26"/>
      <c r="FY54" s="26"/>
      <c r="FZ54" s="26"/>
      <c r="GA54" s="26"/>
      <c r="GB54" s="26"/>
      <c r="GC54" s="26"/>
      <c r="GD54" s="26"/>
      <c r="GE54" s="26"/>
      <c r="GF54" s="26"/>
      <c r="GG54" s="26"/>
      <c r="GH54" s="26"/>
      <c r="GI54" s="26"/>
      <c r="GJ54" s="26"/>
      <c r="GK54" s="26"/>
      <c r="GL54" s="26"/>
      <c r="GM54" s="26"/>
      <c r="GN54" s="26"/>
      <c r="GO54" s="26"/>
      <c r="GP54" s="26"/>
      <c r="GQ54" s="26"/>
      <c r="GR54" s="26"/>
      <c r="GS54" s="26"/>
      <c r="GT54" s="26"/>
      <c r="GU54" s="26"/>
      <c r="GV54" s="26"/>
      <c r="GW54" s="26"/>
      <c r="GX54" s="26"/>
      <c r="GY54" s="26"/>
      <c r="GZ54" s="26"/>
      <c r="HA54" s="26"/>
      <c r="HB54" s="26"/>
      <c r="HC54" s="26"/>
      <c r="HD54" s="26"/>
      <c r="HE54" s="26"/>
      <c r="HF54" s="26"/>
      <c r="HG54" s="26"/>
      <c r="HH54" s="26"/>
      <c r="HI54" s="26"/>
      <c r="HJ54" s="26"/>
      <c r="HK54" s="26"/>
      <c r="HL54" s="26"/>
      <c r="HM54" s="26"/>
      <c r="HN54" s="26"/>
      <c r="HO54" s="26"/>
      <c r="HP54" s="26"/>
      <c r="HQ54" s="26"/>
      <c r="HR54" s="26"/>
      <c r="HS54" s="26"/>
      <c r="HT54" s="26"/>
      <c r="HU54" s="26"/>
      <c r="HV54" s="26"/>
      <c r="HW54" s="26"/>
      <c r="HX54" s="26"/>
      <c r="HY54" s="26"/>
      <c r="HZ54" s="26"/>
      <c r="IA54" s="26"/>
      <c r="IB54" s="26"/>
      <c r="IC54" s="26"/>
      <c r="ID54" s="26"/>
      <c r="IE54" s="26"/>
      <c r="IF54" s="26"/>
      <c r="IG54" s="26"/>
      <c r="IH54" s="26"/>
      <c r="II54" s="26"/>
      <c r="IJ54" s="26"/>
      <c r="IK54" s="26"/>
      <c r="IL54" s="26"/>
      <c r="IM54" s="26"/>
      <c r="IN54" s="26"/>
      <c r="IO54" s="26"/>
      <c r="IP54" s="26"/>
      <c r="IQ54" s="26"/>
      <c r="IR54" s="26"/>
      <c r="IS54" s="26"/>
      <c r="IT54" s="27"/>
    </row>
    <row r="55" spans="1:254" ht="15.75" customHeight="1">
      <c r="A55" s="25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  <c r="BY55" s="26"/>
      <c r="BZ55" s="26"/>
      <c r="CA55" s="26"/>
      <c r="CB55" s="26"/>
      <c r="CC55" s="26"/>
      <c r="CD55" s="26"/>
      <c r="CE55" s="26"/>
      <c r="CF55" s="26"/>
      <c r="CG55" s="26"/>
      <c r="CH55" s="26"/>
      <c r="CI55" s="26"/>
      <c r="CJ55" s="26"/>
      <c r="CK55" s="26"/>
      <c r="CL55" s="26"/>
      <c r="CM55" s="26"/>
      <c r="CN55" s="26"/>
      <c r="CO55" s="26"/>
      <c r="CP55" s="26"/>
      <c r="CQ55" s="26"/>
      <c r="CR55" s="26"/>
      <c r="CS55" s="26"/>
      <c r="CT55" s="26"/>
      <c r="CU55" s="26"/>
      <c r="CV55" s="26"/>
      <c r="CW55" s="26"/>
      <c r="CX55" s="26"/>
      <c r="CY55" s="26"/>
      <c r="CZ55" s="26"/>
      <c r="DA55" s="26"/>
      <c r="DB55" s="26"/>
      <c r="DC55" s="26"/>
      <c r="DD55" s="26"/>
      <c r="DE55" s="26"/>
      <c r="DF55" s="26"/>
      <c r="DG55" s="26"/>
      <c r="DH55" s="26"/>
      <c r="DI55" s="26"/>
      <c r="DJ55" s="26"/>
      <c r="DK55" s="26"/>
      <c r="DL55" s="26"/>
      <c r="DM55" s="26"/>
      <c r="DN55" s="26"/>
      <c r="DO55" s="26"/>
      <c r="DP55" s="26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6"/>
      <c r="EC55" s="26"/>
      <c r="ED55" s="26"/>
      <c r="EE55" s="26"/>
      <c r="EF55" s="26"/>
      <c r="EG55" s="26"/>
      <c r="EH55" s="26"/>
      <c r="EI55" s="26"/>
      <c r="EJ55" s="26"/>
      <c r="EK55" s="26"/>
      <c r="EL55" s="26"/>
      <c r="EM55" s="26"/>
      <c r="EN55" s="26"/>
      <c r="EO55" s="26"/>
      <c r="EP55" s="26"/>
      <c r="EQ55" s="26"/>
      <c r="ER55" s="26"/>
      <c r="ES55" s="26"/>
      <c r="ET55" s="26"/>
      <c r="EU55" s="26"/>
      <c r="EV55" s="26"/>
      <c r="EW55" s="26"/>
      <c r="EX55" s="26"/>
      <c r="EY55" s="26"/>
      <c r="EZ55" s="26"/>
      <c r="FA55" s="26"/>
      <c r="FB55" s="26"/>
      <c r="FC55" s="26"/>
      <c r="FD55" s="26"/>
      <c r="FE55" s="26"/>
      <c r="FF55" s="26"/>
      <c r="FG55" s="26"/>
      <c r="FH55" s="26"/>
      <c r="FI55" s="26"/>
      <c r="FJ55" s="26"/>
      <c r="FK55" s="26"/>
      <c r="FL55" s="26"/>
      <c r="FM55" s="26"/>
      <c r="FN55" s="26"/>
      <c r="FO55" s="26"/>
      <c r="FP55" s="26"/>
      <c r="FQ55" s="26"/>
      <c r="FR55" s="26"/>
      <c r="FS55" s="26"/>
      <c r="FT55" s="26"/>
      <c r="FU55" s="26"/>
      <c r="FV55" s="26"/>
      <c r="FW55" s="26"/>
      <c r="FX55" s="26"/>
      <c r="FY55" s="26"/>
      <c r="FZ55" s="26"/>
      <c r="GA55" s="26"/>
      <c r="GB55" s="26"/>
      <c r="GC55" s="26"/>
      <c r="GD55" s="26"/>
      <c r="GE55" s="26"/>
      <c r="GF55" s="26"/>
      <c r="GG55" s="26"/>
      <c r="GH55" s="26"/>
      <c r="GI55" s="26"/>
      <c r="GJ55" s="26"/>
      <c r="GK55" s="26"/>
      <c r="GL55" s="26"/>
      <c r="GM55" s="26"/>
      <c r="GN55" s="26"/>
      <c r="GO55" s="26"/>
      <c r="GP55" s="26"/>
      <c r="GQ55" s="26"/>
      <c r="GR55" s="26"/>
      <c r="GS55" s="26"/>
      <c r="GT55" s="26"/>
      <c r="GU55" s="26"/>
      <c r="GV55" s="26"/>
      <c r="GW55" s="26"/>
      <c r="GX55" s="26"/>
      <c r="GY55" s="26"/>
      <c r="GZ55" s="26"/>
      <c r="HA55" s="26"/>
      <c r="HB55" s="26"/>
      <c r="HC55" s="26"/>
      <c r="HD55" s="26"/>
      <c r="HE55" s="26"/>
      <c r="HF55" s="26"/>
      <c r="HG55" s="26"/>
      <c r="HH55" s="26"/>
      <c r="HI55" s="26"/>
      <c r="HJ55" s="26"/>
      <c r="HK55" s="26"/>
      <c r="HL55" s="26"/>
      <c r="HM55" s="26"/>
      <c r="HN55" s="26"/>
      <c r="HO55" s="26"/>
      <c r="HP55" s="26"/>
      <c r="HQ55" s="26"/>
      <c r="HR55" s="26"/>
      <c r="HS55" s="26"/>
      <c r="HT55" s="26"/>
      <c r="HU55" s="26"/>
      <c r="HV55" s="26"/>
      <c r="HW55" s="26"/>
      <c r="HX55" s="26"/>
      <c r="HY55" s="26"/>
      <c r="HZ55" s="26"/>
      <c r="IA55" s="26"/>
      <c r="IB55" s="26"/>
      <c r="IC55" s="26"/>
      <c r="ID55" s="26"/>
      <c r="IE55" s="26"/>
      <c r="IF55" s="26"/>
      <c r="IG55" s="26"/>
      <c r="IH55" s="26"/>
      <c r="II55" s="26"/>
      <c r="IJ55" s="26"/>
      <c r="IK55" s="26"/>
      <c r="IL55" s="26"/>
      <c r="IM55" s="26"/>
      <c r="IN55" s="26"/>
      <c r="IO55" s="26"/>
      <c r="IP55" s="26"/>
      <c r="IQ55" s="26"/>
      <c r="IR55" s="26"/>
      <c r="IS55" s="26"/>
      <c r="IT55" s="27"/>
    </row>
    <row r="56" spans="1:254" ht="15.75" customHeight="1">
      <c r="A56" s="2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  <c r="BY56" s="26"/>
      <c r="BZ56" s="26"/>
      <c r="CA56" s="26"/>
      <c r="CB56" s="26"/>
      <c r="CC56" s="26"/>
      <c r="CD56" s="26"/>
      <c r="CE56" s="26"/>
      <c r="CF56" s="26"/>
      <c r="CG56" s="26"/>
      <c r="CH56" s="26"/>
      <c r="CI56" s="26"/>
      <c r="CJ56" s="26"/>
      <c r="CK56" s="26"/>
      <c r="CL56" s="26"/>
      <c r="CM56" s="26"/>
      <c r="CN56" s="26"/>
      <c r="CO56" s="26"/>
      <c r="CP56" s="26"/>
      <c r="CQ56" s="26"/>
      <c r="CR56" s="26"/>
      <c r="CS56" s="26"/>
      <c r="CT56" s="26"/>
      <c r="CU56" s="26"/>
      <c r="CV56" s="26"/>
      <c r="CW56" s="26"/>
      <c r="CX56" s="26"/>
      <c r="CY56" s="26"/>
      <c r="CZ56" s="26"/>
      <c r="DA56" s="26"/>
      <c r="DB56" s="26"/>
      <c r="DC56" s="26"/>
      <c r="DD56" s="26"/>
      <c r="DE56" s="26"/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6"/>
      <c r="EC56" s="26"/>
      <c r="ED56" s="26"/>
      <c r="EE56" s="26"/>
      <c r="EF56" s="26"/>
      <c r="EG56" s="26"/>
      <c r="EH56" s="26"/>
      <c r="EI56" s="26"/>
      <c r="EJ56" s="26"/>
      <c r="EK56" s="26"/>
      <c r="EL56" s="26"/>
      <c r="EM56" s="26"/>
      <c r="EN56" s="26"/>
      <c r="EO56" s="26"/>
      <c r="EP56" s="26"/>
      <c r="EQ56" s="26"/>
      <c r="ER56" s="26"/>
      <c r="ES56" s="26"/>
      <c r="ET56" s="26"/>
      <c r="EU56" s="26"/>
      <c r="EV56" s="26"/>
      <c r="EW56" s="26"/>
      <c r="EX56" s="26"/>
      <c r="EY56" s="26"/>
      <c r="EZ56" s="26"/>
      <c r="FA56" s="26"/>
      <c r="FB56" s="26"/>
      <c r="FC56" s="26"/>
      <c r="FD56" s="26"/>
      <c r="FE56" s="26"/>
      <c r="FF56" s="26"/>
      <c r="FG56" s="26"/>
      <c r="FH56" s="26"/>
      <c r="FI56" s="26"/>
      <c r="FJ56" s="26"/>
      <c r="FK56" s="26"/>
      <c r="FL56" s="26"/>
      <c r="FM56" s="26"/>
      <c r="FN56" s="26"/>
      <c r="FO56" s="26"/>
      <c r="FP56" s="26"/>
      <c r="FQ56" s="26"/>
      <c r="FR56" s="26"/>
      <c r="FS56" s="26"/>
      <c r="FT56" s="26"/>
      <c r="FU56" s="26"/>
      <c r="FV56" s="26"/>
      <c r="FW56" s="26"/>
      <c r="FX56" s="26"/>
      <c r="FY56" s="26"/>
      <c r="FZ56" s="26"/>
      <c r="GA56" s="26"/>
      <c r="GB56" s="26"/>
      <c r="GC56" s="26"/>
      <c r="GD56" s="26"/>
      <c r="GE56" s="26"/>
      <c r="GF56" s="26"/>
      <c r="GG56" s="26"/>
      <c r="GH56" s="26"/>
      <c r="GI56" s="26"/>
      <c r="GJ56" s="26"/>
      <c r="GK56" s="26"/>
      <c r="GL56" s="26"/>
      <c r="GM56" s="26"/>
      <c r="GN56" s="26"/>
      <c r="GO56" s="26"/>
      <c r="GP56" s="26"/>
      <c r="GQ56" s="26"/>
      <c r="GR56" s="26"/>
      <c r="GS56" s="26"/>
      <c r="GT56" s="26"/>
      <c r="GU56" s="26"/>
      <c r="GV56" s="26"/>
      <c r="GW56" s="26"/>
      <c r="GX56" s="26"/>
      <c r="GY56" s="26"/>
      <c r="GZ56" s="26"/>
      <c r="HA56" s="26"/>
      <c r="HB56" s="26"/>
      <c r="HC56" s="26"/>
      <c r="HD56" s="26"/>
      <c r="HE56" s="26"/>
      <c r="HF56" s="26"/>
      <c r="HG56" s="26"/>
      <c r="HH56" s="26"/>
      <c r="HI56" s="26"/>
      <c r="HJ56" s="26"/>
      <c r="HK56" s="26"/>
      <c r="HL56" s="26"/>
      <c r="HM56" s="26"/>
      <c r="HN56" s="26"/>
      <c r="HO56" s="26"/>
      <c r="HP56" s="26"/>
      <c r="HQ56" s="26"/>
      <c r="HR56" s="26"/>
      <c r="HS56" s="26"/>
      <c r="HT56" s="26"/>
      <c r="HU56" s="26"/>
      <c r="HV56" s="26"/>
      <c r="HW56" s="26"/>
      <c r="HX56" s="26"/>
      <c r="HY56" s="26"/>
      <c r="HZ56" s="26"/>
      <c r="IA56" s="26"/>
      <c r="IB56" s="26"/>
      <c r="IC56" s="26"/>
      <c r="ID56" s="26"/>
      <c r="IE56" s="26"/>
      <c r="IF56" s="26"/>
      <c r="IG56" s="26"/>
      <c r="IH56" s="26"/>
      <c r="II56" s="26"/>
      <c r="IJ56" s="26"/>
      <c r="IK56" s="26"/>
      <c r="IL56" s="26"/>
      <c r="IM56" s="26"/>
      <c r="IN56" s="26"/>
      <c r="IO56" s="26"/>
      <c r="IP56" s="26"/>
      <c r="IQ56" s="26"/>
      <c r="IR56" s="26"/>
      <c r="IS56" s="26"/>
      <c r="IT56" s="27"/>
    </row>
    <row r="57" spans="1:254" ht="15.75" customHeight="1">
      <c r="A57" s="25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6"/>
      <c r="BU57" s="26"/>
      <c r="BV57" s="26"/>
      <c r="BW57" s="26"/>
      <c r="BX57" s="26"/>
      <c r="BY57" s="26"/>
      <c r="BZ57" s="26"/>
      <c r="CA57" s="26"/>
      <c r="CB57" s="26"/>
      <c r="CC57" s="26"/>
      <c r="CD57" s="26"/>
      <c r="CE57" s="26"/>
      <c r="CF57" s="26"/>
      <c r="CG57" s="26"/>
      <c r="CH57" s="26"/>
      <c r="CI57" s="26"/>
      <c r="CJ57" s="26"/>
      <c r="CK57" s="26"/>
      <c r="CL57" s="26"/>
      <c r="CM57" s="26"/>
      <c r="CN57" s="26"/>
      <c r="CO57" s="26"/>
      <c r="CP57" s="26"/>
      <c r="CQ57" s="26"/>
      <c r="CR57" s="26"/>
      <c r="CS57" s="26"/>
      <c r="CT57" s="26"/>
      <c r="CU57" s="26"/>
      <c r="CV57" s="26"/>
      <c r="CW57" s="26"/>
      <c r="CX57" s="26"/>
      <c r="CY57" s="26"/>
      <c r="CZ57" s="26"/>
      <c r="DA57" s="26"/>
      <c r="DB57" s="26"/>
      <c r="DC57" s="26"/>
      <c r="DD57" s="26"/>
      <c r="DE57" s="26"/>
      <c r="DF57" s="26"/>
      <c r="DG57" s="26"/>
      <c r="DH57" s="26"/>
      <c r="DI57" s="26"/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6"/>
      <c r="EC57" s="26"/>
      <c r="ED57" s="26"/>
      <c r="EE57" s="26"/>
      <c r="EF57" s="26"/>
      <c r="EG57" s="26"/>
      <c r="EH57" s="26"/>
      <c r="EI57" s="26"/>
      <c r="EJ57" s="26"/>
      <c r="EK57" s="26"/>
      <c r="EL57" s="26"/>
      <c r="EM57" s="26"/>
      <c r="EN57" s="26"/>
      <c r="EO57" s="26"/>
      <c r="EP57" s="26"/>
      <c r="EQ57" s="26"/>
      <c r="ER57" s="26"/>
      <c r="ES57" s="26"/>
      <c r="ET57" s="26"/>
      <c r="EU57" s="26"/>
      <c r="EV57" s="26"/>
      <c r="EW57" s="26"/>
      <c r="EX57" s="26"/>
      <c r="EY57" s="26"/>
      <c r="EZ57" s="26"/>
      <c r="FA57" s="26"/>
      <c r="FB57" s="26"/>
      <c r="FC57" s="26"/>
      <c r="FD57" s="26"/>
      <c r="FE57" s="26"/>
      <c r="FF57" s="26"/>
      <c r="FG57" s="26"/>
      <c r="FH57" s="26"/>
      <c r="FI57" s="26"/>
      <c r="FJ57" s="26"/>
      <c r="FK57" s="26"/>
      <c r="FL57" s="26"/>
      <c r="FM57" s="26"/>
      <c r="FN57" s="26"/>
      <c r="FO57" s="26"/>
      <c r="FP57" s="26"/>
      <c r="FQ57" s="26"/>
      <c r="FR57" s="26"/>
      <c r="FS57" s="26"/>
      <c r="FT57" s="26"/>
      <c r="FU57" s="26"/>
      <c r="FV57" s="26"/>
      <c r="FW57" s="26"/>
      <c r="FX57" s="26"/>
      <c r="FY57" s="26"/>
      <c r="FZ57" s="26"/>
      <c r="GA57" s="26"/>
      <c r="GB57" s="26"/>
      <c r="GC57" s="26"/>
      <c r="GD57" s="26"/>
      <c r="GE57" s="26"/>
      <c r="GF57" s="26"/>
      <c r="GG57" s="26"/>
      <c r="GH57" s="26"/>
      <c r="GI57" s="26"/>
      <c r="GJ57" s="26"/>
      <c r="GK57" s="26"/>
      <c r="GL57" s="26"/>
      <c r="GM57" s="26"/>
      <c r="GN57" s="26"/>
      <c r="GO57" s="26"/>
      <c r="GP57" s="26"/>
      <c r="GQ57" s="26"/>
      <c r="GR57" s="26"/>
      <c r="GS57" s="26"/>
      <c r="GT57" s="26"/>
      <c r="GU57" s="26"/>
      <c r="GV57" s="26"/>
      <c r="GW57" s="26"/>
      <c r="GX57" s="26"/>
      <c r="GY57" s="26"/>
      <c r="GZ57" s="26"/>
      <c r="HA57" s="26"/>
      <c r="HB57" s="26"/>
      <c r="HC57" s="26"/>
      <c r="HD57" s="26"/>
      <c r="HE57" s="26"/>
      <c r="HF57" s="26"/>
      <c r="HG57" s="26"/>
      <c r="HH57" s="26"/>
      <c r="HI57" s="26"/>
      <c r="HJ57" s="26"/>
      <c r="HK57" s="26"/>
      <c r="HL57" s="26"/>
      <c r="HM57" s="26"/>
      <c r="HN57" s="26"/>
      <c r="HO57" s="26"/>
      <c r="HP57" s="26"/>
      <c r="HQ57" s="26"/>
      <c r="HR57" s="26"/>
      <c r="HS57" s="26"/>
      <c r="HT57" s="26"/>
      <c r="HU57" s="26"/>
      <c r="HV57" s="26"/>
      <c r="HW57" s="26"/>
      <c r="HX57" s="26"/>
      <c r="HY57" s="26"/>
      <c r="HZ57" s="26"/>
      <c r="IA57" s="26"/>
      <c r="IB57" s="26"/>
      <c r="IC57" s="26"/>
      <c r="ID57" s="26"/>
      <c r="IE57" s="26"/>
      <c r="IF57" s="26"/>
      <c r="IG57" s="26"/>
      <c r="IH57" s="26"/>
      <c r="II57" s="26"/>
      <c r="IJ57" s="26"/>
      <c r="IK57" s="26"/>
      <c r="IL57" s="26"/>
      <c r="IM57" s="26"/>
      <c r="IN57" s="26"/>
      <c r="IO57" s="26"/>
      <c r="IP57" s="26"/>
      <c r="IQ57" s="26"/>
      <c r="IR57" s="26"/>
      <c r="IS57" s="26"/>
      <c r="IT57" s="27"/>
    </row>
    <row r="58" spans="1:254" ht="15.75" customHeight="1">
      <c r="A58" s="25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  <c r="BP58" s="26"/>
      <c r="BQ58" s="26"/>
      <c r="BR58" s="26"/>
      <c r="BS58" s="26"/>
      <c r="BT58" s="26"/>
      <c r="BU58" s="26"/>
      <c r="BV58" s="26"/>
      <c r="BW58" s="26"/>
      <c r="BX58" s="26"/>
      <c r="BY58" s="26"/>
      <c r="BZ58" s="26"/>
      <c r="CA58" s="26"/>
      <c r="CB58" s="26"/>
      <c r="CC58" s="26"/>
      <c r="CD58" s="26"/>
      <c r="CE58" s="26"/>
      <c r="CF58" s="26"/>
      <c r="CG58" s="26"/>
      <c r="CH58" s="26"/>
      <c r="CI58" s="26"/>
      <c r="CJ58" s="26"/>
      <c r="CK58" s="26"/>
      <c r="CL58" s="26"/>
      <c r="CM58" s="26"/>
      <c r="CN58" s="26"/>
      <c r="CO58" s="26"/>
      <c r="CP58" s="26"/>
      <c r="CQ58" s="26"/>
      <c r="CR58" s="26"/>
      <c r="CS58" s="26"/>
      <c r="CT58" s="26"/>
      <c r="CU58" s="26"/>
      <c r="CV58" s="26"/>
      <c r="CW58" s="26"/>
      <c r="CX58" s="26"/>
      <c r="CY58" s="26"/>
      <c r="CZ58" s="26"/>
      <c r="DA58" s="26"/>
      <c r="DB58" s="26"/>
      <c r="DC58" s="26"/>
      <c r="DD58" s="26"/>
      <c r="DE58" s="26"/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  <c r="EB58" s="26"/>
      <c r="EC58" s="26"/>
      <c r="ED58" s="26"/>
      <c r="EE58" s="26"/>
      <c r="EF58" s="26"/>
      <c r="EG58" s="26"/>
      <c r="EH58" s="26"/>
      <c r="EI58" s="26"/>
      <c r="EJ58" s="26"/>
      <c r="EK58" s="26"/>
      <c r="EL58" s="26"/>
      <c r="EM58" s="26"/>
      <c r="EN58" s="26"/>
      <c r="EO58" s="26"/>
      <c r="EP58" s="26"/>
      <c r="EQ58" s="26"/>
      <c r="ER58" s="26"/>
      <c r="ES58" s="26"/>
      <c r="ET58" s="26"/>
      <c r="EU58" s="26"/>
      <c r="EV58" s="26"/>
      <c r="EW58" s="26"/>
      <c r="EX58" s="26"/>
      <c r="EY58" s="26"/>
      <c r="EZ58" s="26"/>
      <c r="FA58" s="26"/>
      <c r="FB58" s="26"/>
      <c r="FC58" s="26"/>
      <c r="FD58" s="26"/>
      <c r="FE58" s="26"/>
      <c r="FF58" s="26"/>
      <c r="FG58" s="26"/>
      <c r="FH58" s="26"/>
      <c r="FI58" s="26"/>
      <c r="FJ58" s="26"/>
      <c r="FK58" s="26"/>
      <c r="FL58" s="26"/>
      <c r="FM58" s="26"/>
      <c r="FN58" s="26"/>
      <c r="FO58" s="26"/>
      <c r="FP58" s="26"/>
      <c r="FQ58" s="26"/>
      <c r="FR58" s="26"/>
      <c r="FS58" s="26"/>
      <c r="FT58" s="26"/>
      <c r="FU58" s="26"/>
      <c r="FV58" s="26"/>
      <c r="FW58" s="26"/>
      <c r="FX58" s="26"/>
      <c r="FY58" s="26"/>
      <c r="FZ58" s="26"/>
      <c r="GA58" s="26"/>
      <c r="GB58" s="26"/>
      <c r="GC58" s="26"/>
      <c r="GD58" s="26"/>
      <c r="GE58" s="26"/>
      <c r="GF58" s="26"/>
      <c r="GG58" s="26"/>
      <c r="GH58" s="26"/>
      <c r="GI58" s="26"/>
      <c r="GJ58" s="26"/>
      <c r="GK58" s="26"/>
      <c r="GL58" s="26"/>
      <c r="GM58" s="26"/>
      <c r="GN58" s="26"/>
      <c r="GO58" s="26"/>
      <c r="GP58" s="26"/>
      <c r="GQ58" s="26"/>
      <c r="GR58" s="26"/>
      <c r="GS58" s="26"/>
      <c r="GT58" s="26"/>
      <c r="GU58" s="26"/>
      <c r="GV58" s="26"/>
      <c r="GW58" s="26"/>
      <c r="GX58" s="26"/>
      <c r="GY58" s="26"/>
      <c r="GZ58" s="26"/>
      <c r="HA58" s="26"/>
      <c r="HB58" s="26"/>
      <c r="HC58" s="26"/>
      <c r="HD58" s="26"/>
      <c r="HE58" s="26"/>
      <c r="HF58" s="26"/>
      <c r="HG58" s="26"/>
      <c r="HH58" s="26"/>
      <c r="HI58" s="26"/>
      <c r="HJ58" s="26"/>
      <c r="HK58" s="26"/>
      <c r="HL58" s="26"/>
      <c r="HM58" s="26"/>
      <c r="HN58" s="26"/>
      <c r="HO58" s="26"/>
      <c r="HP58" s="26"/>
      <c r="HQ58" s="26"/>
      <c r="HR58" s="26"/>
      <c r="HS58" s="26"/>
      <c r="HT58" s="26"/>
      <c r="HU58" s="26"/>
      <c r="HV58" s="26"/>
      <c r="HW58" s="26"/>
      <c r="HX58" s="26"/>
      <c r="HY58" s="26"/>
      <c r="HZ58" s="26"/>
      <c r="IA58" s="26"/>
      <c r="IB58" s="26"/>
      <c r="IC58" s="26"/>
      <c r="ID58" s="26"/>
      <c r="IE58" s="26"/>
      <c r="IF58" s="26"/>
      <c r="IG58" s="26"/>
      <c r="IH58" s="26"/>
      <c r="II58" s="26"/>
      <c r="IJ58" s="26"/>
      <c r="IK58" s="26"/>
      <c r="IL58" s="26"/>
      <c r="IM58" s="26"/>
      <c r="IN58" s="26"/>
      <c r="IO58" s="26"/>
      <c r="IP58" s="26"/>
      <c r="IQ58" s="26"/>
      <c r="IR58" s="26"/>
      <c r="IS58" s="26"/>
      <c r="IT58" s="27"/>
    </row>
    <row r="59" spans="1:254" ht="15.75" customHeight="1">
      <c r="A59" s="25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6"/>
      <c r="BU59" s="26"/>
      <c r="BV59" s="26"/>
      <c r="BW59" s="26"/>
      <c r="BX59" s="26"/>
      <c r="BY59" s="26"/>
      <c r="BZ59" s="26"/>
      <c r="CA59" s="26"/>
      <c r="CB59" s="26"/>
      <c r="CC59" s="26"/>
      <c r="CD59" s="26"/>
      <c r="CE59" s="26"/>
      <c r="CF59" s="26"/>
      <c r="CG59" s="26"/>
      <c r="CH59" s="26"/>
      <c r="CI59" s="26"/>
      <c r="CJ59" s="26"/>
      <c r="CK59" s="26"/>
      <c r="CL59" s="26"/>
      <c r="CM59" s="26"/>
      <c r="CN59" s="26"/>
      <c r="CO59" s="26"/>
      <c r="CP59" s="26"/>
      <c r="CQ59" s="26"/>
      <c r="CR59" s="26"/>
      <c r="CS59" s="26"/>
      <c r="CT59" s="26"/>
      <c r="CU59" s="26"/>
      <c r="CV59" s="26"/>
      <c r="CW59" s="26"/>
      <c r="CX59" s="26"/>
      <c r="CY59" s="26"/>
      <c r="CZ59" s="26"/>
      <c r="DA59" s="26"/>
      <c r="DB59" s="26"/>
      <c r="DC59" s="26"/>
      <c r="DD59" s="26"/>
      <c r="DE59" s="26"/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  <c r="EB59" s="26"/>
      <c r="EC59" s="26"/>
      <c r="ED59" s="26"/>
      <c r="EE59" s="26"/>
      <c r="EF59" s="26"/>
      <c r="EG59" s="26"/>
      <c r="EH59" s="26"/>
      <c r="EI59" s="26"/>
      <c r="EJ59" s="26"/>
      <c r="EK59" s="26"/>
      <c r="EL59" s="26"/>
      <c r="EM59" s="26"/>
      <c r="EN59" s="26"/>
      <c r="EO59" s="26"/>
      <c r="EP59" s="26"/>
      <c r="EQ59" s="26"/>
      <c r="ER59" s="26"/>
      <c r="ES59" s="26"/>
      <c r="ET59" s="26"/>
      <c r="EU59" s="26"/>
      <c r="EV59" s="26"/>
      <c r="EW59" s="26"/>
      <c r="EX59" s="26"/>
      <c r="EY59" s="26"/>
      <c r="EZ59" s="26"/>
      <c r="FA59" s="26"/>
      <c r="FB59" s="26"/>
      <c r="FC59" s="26"/>
      <c r="FD59" s="26"/>
      <c r="FE59" s="26"/>
      <c r="FF59" s="26"/>
      <c r="FG59" s="26"/>
      <c r="FH59" s="26"/>
      <c r="FI59" s="26"/>
      <c r="FJ59" s="26"/>
      <c r="FK59" s="26"/>
      <c r="FL59" s="26"/>
      <c r="FM59" s="26"/>
      <c r="FN59" s="26"/>
      <c r="FO59" s="26"/>
      <c r="FP59" s="26"/>
      <c r="FQ59" s="26"/>
      <c r="FR59" s="26"/>
      <c r="FS59" s="26"/>
      <c r="FT59" s="26"/>
      <c r="FU59" s="26"/>
      <c r="FV59" s="26"/>
      <c r="FW59" s="26"/>
      <c r="FX59" s="26"/>
      <c r="FY59" s="26"/>
      <c r="FZ59" s="26"/>
      <c r="GA59" s="26"/>
      <c r="GB59" s="26"/>
      <c r="GC59" s="26"/>
      <c r="GD59" s="26"/>
      <c r="GE59" s="26"/>
      <c r="GF59" s="26"/>
      <c r="GG59" s="26"/>
      <c r="GH59" s="26"/>
      <c r="GI59" s="26"/>
      <c r="GJ59" s="26"/>
      <c r="GK59" s="26"/>
      <c r="GL59" s="26"/>
      <c r="GM59" s="26"/>
      <c r="GN59" s="26"/>
      <c r="GO59" s="26"/>
      <c r="GP59" s="26"/>
      <c r="GQ59" s="26"/>
      <c r="GR59" s="26"/>
      <c r="GS59" s="26"/>
      <c r="GT59" s="26"/>
      <c r="GU59" s="26"/>
      <c r="GV59" s="26"/>
      <c r="GW59" s="26"/>
      <c r="GX59" s="26"/>
      <c r="GY59" s="26"/>
      <c r="GZ59" s="26"/>
      <c r="HA59" s="26"/>
      <c r="HB59" s="26"/>
      <c r="HC59" s="26"/>
      <c r="HD59" s="26"/>
      <c r="HE59" s="26"/>
      <c r="HF59" s="26"/>
      <c r="HG59" s="26"/>
      <c r="HH59" s="26"/>
      <c r="HI59" s="26"/>
      <c r="HJ59" s="26"/>
      <c r="HK59" s="26"/>
      <c r="HL59" s="26"/>
      <c r="HM59" s="26"/>
      <c r="HN59" s="26"/>
      <c r="HO59" s="26"/>
      <c r="HP59" s="26"/>
      <c r="HQ59" s="26"/>
      <c r="HR59" s="26"/>
      <c r="HS59" s="26"/>
      <c r="HT59" s="26"/>
      <c r="HU59" s="26"/>
      <c r="HV59" s="26"/>
      <c r="HW59" s="26"/>
      <c r="HX59" s="26"/>
      <c r="HY59" s="26"/>
      <c r="HZ59" s="26"/>
      <c r="IA59" s="26"/>
      <c r="IB59" s="26"/>
      <c r="IC59" s="26"/>
      <c r="ID59" s="26"/>
      <c r="IE59" s="26"/>
      <c r="IF59" s="26"/>
      <c r="IG59" s="26"/>
      <c r="IH59" s="26"/>
      <c r="II59" s="26"/>
      <c r="IJ59" s="26"/>
      <c r="IK59" s="26"/>
      <c r="IL59" s="26"/>
      <c r="IM59" s="26"/>
      <c r="IN59" s="26"/>
      <c r="IO59" s="26"/>
      <c r="IP59" s="26"/>
      <c r="IQ59" s="26"/>
      <c r="IR59" s="26"/>
      <c r="IS59" s="26"/>
      <c r="IT59" s="27"/>
    </row>
    <row r="60" spans="1:254" ht="15.75" customHeight="1">
      <c r="A60" s="25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  <c r="BR60" s="26"/>
      <c r="BS60" s="26"/>
      <c r="BT60" s="26"/>
      <c r="BU60" s="26"/>
      <c r="BV60" s="26"/>
      <c r="BW60" s="26"/>
      <c r="BX60" s="26"/>
      <c r="BY60" s="26"/>
      <c r="BZ60" s="26"/>
      <c r="CA60" s="26"/>
      <c r="CB60" s="26"/>
      <c r="CC60" s="26"/>
      <c r="CD60" s="26"/>
      <c r="CE60" s="26"/>
      <c r="CF60" s="26"/>
      <c r="CG60" s="26"/>
      <c r="CH60" s="26"/>
      <c r="CI60" s="26"/>
      <c r="CJ60" s="26"/>
      <c r="CK60" s="26"/>
      <c r="CL60" s="26"/>
      <c r="CM60" s="26"/>
      <c r="CN60" s="26"/>
      <c r="CO60" s="26"/>
      <c r="CP60" s="26"/>
      <c r="CQ60" s="26"/>
      <c r="CR60" s="26"/>
      <c r="CS60" s="26"/>
      <c r="CT60" s="26"/>
      <c r="CU60" s="26"/>
      <c r="CV60" s="26"/>
      <c r="CW60" s="26"/>
      <c r="CX60" s="26"/>
      <c r="CY60" s="26"/>
      <c r="CZ60" s="26"/>
      <c r="DA60" s="26"/>
      <c r="DB60" s="26"/>
      <c r="DC60" s="26"/>
      <c r="DD60" s="26"/>
      <c r="DE60" s="26"/>
      <c r="DF60" s="26"/>
      <c r="DG60" s="26"/>
      <c r="DH60" s="26"/>
      <c r="DI60" s="26"/>
      <c r="DJ60" s="26"/>
      <c r="DK60" s="26"/>
      <c r="DL60" s="26"/>
      <c r="DM60" s="26"/>
      <c r="DN60" s="26"/>
      <c r="DO60" s="26"/>
      <c r="DP60" s="26"/>
      <c r="DQ60" s="26"/>
      <c r="DR60" s="26"/>
      <c r="DS60" s="26"/>
      <c r="DT60" s="26"/>
      <c r="DU60" s="26"/>
      <c r="DV60" s="26"/>
      <c r="DW60" s="26"/>
      <c r="DX60" s="26"/>
      <c r="DY60" s="26"/>
      <c r="DZ60" s="26"/>
      <c r="EA60" s="26"/>
      <c r="EB60" s="26"/>
      <c r="EC60" s="26"/>
      <c r="ED60" s="26"/>
      <c r="EE60" s="26"/>
      <c r="EF60" s="26"/>
      <c r="EG60" s="26"/>
      <c r="EH60" s="26"/>
      <c r="EI60" s="26"/>
      <c r="EJ60" s="26"/>
      <c r="EK60" s="26"/>
      <c r="EL60" s="26"/>
      <c r="EM60" s="26"/>
      <c r="EN60" s="26"/>
      <c r="EO60" s="26"/>
      <c r="EP60" s="26"/>
      <c r="EQ60" s="26"/>
      <c r="ER60" s="26"/>
      <c r="ES60" s="26"/>
      <c r="ET60" s="26"/>
      <c r="EU60" s="26"/>
      <c r="EV60" s="26"/>
      <c r="EW60" s="26"/>
      <c r="EX60" s="26"/>
      <c r="EY60" s="26"/>
      <c r="EZ60" s="26"/>
      <c r="FA60" s="26"/>
      <c r="FB60" s="26"/>
      <c r="FC60" s="26"/>
      <c r="FD60" s="26"/>
      <c r="FE60" s="26"/>
      <c r="FF60" s="26"/>
      <c r="FG60" s="26"/>
      <c r="FH60" s="26"/>
      <c r="FI60" s="26"/>
      <c r="FJ60" s="26"/>
      <c r="FK60" s="26"/>
      <c r="FL60" s="26"/>
      <c r="FM60" s="26"/>
      <c r="FN60" s="26"/>
      <c r="FO60" s="26"/>
      <c r="FP60" s="26"/>
      <c r="FQ60" s="26"/>
      <c r="FR60" s="26"/>
      <c r="FS60" s="26"/>
      <c r="FT60" s="26"/>
      <c r="FU60" s="26"/>
      <c r="FV60" s="26"/>
      <c r="FW60" s="26"/>
      <c r="FX60" s="26"/>
      <c r="FY60" s="26"/>
      <c r="FZ60" s="26"/>
      <c r="GA60" s="26"/>
      <c r="GB60" s="26"/>
      <c r="GC60" s="26"/>
      <c r="GD60" s="26"/>
      <c r="GE60" s="26"/>
      <c r="GF60" s="26"/>
      <c r="GG60" s="26"/>
      <c r="GH60" s="26"/>
      <c r="GI60" s="26"/>
      <c r="GJ60" s="26"/>
      <c r="GK60" s="26"/>
      <c r="GL60" s="26"/>
      <c r="GM60" s="26"/>
      <c r="GN60" s="26"/>
      <c r="GO60" s="26"/>
      <c r="GP60" s="26"/>
      <c r="GQ60" s="26"/>
      <c r="GR60" s="26"/>
      <c r="GS60" s="26"/>
      <c r="GT60" s="26"/>
      <c r="GU60" s="26"/>
      <c r="GV60" s="26"/>
      <c r="GW60" s="26"/>
      <c r="GX60" s="26"/>
      <c r="GY60" s="26"/>
      <c r="GZ60" s="26"/>
      <c r="HA60" s="26"/>
      <c r="HB60" s="26"/>
      <c r="HC60" s="26"/>
      <c r="HD60" s="26"/>
      <c r="HE60" s="26"/>
      <c r="HF60" s="26"/>
      <c r="HG60" s="26"/>
      <c r="HH60" s="26"/>
      <c r="HI60" s="26"/>
      <c r="HJ60" s="26"/>
      <c r="HK60" s="26"/>
      <c r="HL60" s="26"/>
      <c r="HM60" s="26"/>
      <c r="HN60" s="26"/>
      <c r="HO60" s="26"/>
      <c r="HP60" s="26"/>
      <c r="HQ60" s="26"/>
      <c r="HR60" s="26"/>
      <c r="HS60" s="26"/>
      <c r="HT60" s="26"/>
      <c r="HU60" s="26"/>
      <c r="HV60" s="26"/>
      <c r="HW60" s="26"/>
      <c r="HX60" s="26"/>
      <c r="HY60" s="26"/>
      <c r="HZ60" s="26"/>
      <c r="IA60" s="26"/>
      <c r="IB60" s="26"/>
      <c r="IC60" s="26"/>
      <c r="ID60" s="26"/>
      <c r="IE60" s="26"/>
      <c r="IF60" s="26"/>
      <c r="IG60" s="26"/>
      <c r="IH60" s="26"/>
      <c r="II60" s="26"/>
      <c r="IJ60" s="26"/>
      <c r="IK60" s="26"/>
      <c r="IL60" s="26"/>
      <c r="IM60" s="26"/>
      <c r="IN60" s="26"/>
      <c r="IO60" s="26"/>
      <c r="IP60" s="26"/>
      <c r="IQ60" s="26"/>
      <c r="IR60" s="26"/>
      <c r="IS60" s="26"/>
      <c r="IT60" s="27"/>
    </row>
    <row r="61" spans="1:254" ht="15.75" customHeight="1">
      <c r="A61" s="25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  <c r="BO61" s="26"/>
      <c r="BP61" s="26"/>
      <c r="BQ61" s="26"/>
      <c r="BR61" s="26"/>
      <c r="BS61" s="26"/>
      <c r="BT61" s="26"/>
      <c r="BU61" s="26"/>
      <c r="BV61" s="26"/>
      <c r="BW61" s="26"/>
      <c r="BX61" s="26"/>
      <c r="BY61" s="26"/>
      <c r="BZ61" s="26"/>
      <c r="CA61" s="26"/>
      <c r="CB61" s="26"/>
      <c r="CC61" s="26"/>
      <c r="CD61" s="26"/>
      <c r="CE61" s="26"/>
      <c r="CF61" s="26"/>
      <c r="CG61" s="26"/>
      <c r="CH61" s="26"/>
      <c r="CI61" s="26"/>
      <c r="CJ61" s="26"/>
      <c r="CK61" s="26"/>
      <c r="CL61" s="26"/>
      <c r="CM61" s="26"/>
      <c r="CN61" s="26"/>
      <c r="CO61" s="26"/>
      <c r="CP61" s="26"/>
      <c r="CQ61" s="26"/>
      <c r="CR61" s="26"/>
      <c r="CS61" s="26"/>
      <c r="CT61" s="26"/>
      <c r="CU61" s="26"/>
      <c r="CV61" s="26"/>
      <c r="CW61" s="26"/>
      <c r="CX61" s="26"/>
      <c r="CY61" s="26"/>
      <c r="CZ61" s="26"/>
      <c r="DA61" s="26"/>
      <c r="DB61" s="26"/>
      <c r="DC61" s="26"/>
      <c r="DD61" s="26"/>
      <c r="DE61" s="26"/>
      <c r="DF61" s="26"/>
      <c r="DG61" s="26"/>
      <c r="DH61" s="26"/>
      <c r="DI61" s="26"/>
      <c r="DJ61" s="26"/>
      <c r="DK61" s="26"/>
      <c r="DL61" s="26"/>
      <c r="DM61" s="26"/>
      <c r="DN61" s="26"/>
      <c r="DO61" s="26"/>
      <c r="DP61" s="26"/>
      <c r="DQ61" s="26"/>
      <c r="DR61" s="26"/>
      <c r="DS61" s="26"/>
      <c r="DT61" s="26"/>
      <c r="DU61" s="26"/>
      <c r="DV61" s="26"/>
      <c r="DW61" s="26"/>
      <c r="DX61" s="26"/>
      <c r="DY61" s="26"/>
      <c r="DZ61" s="26"/>
      <c r="EA61" s="26"/>
      <c r="EB61" s="26"/>
      <c r="EC61" s="26"/>
      <c r="ED61" s="26"/>
      <c r="EE61" s="26"/>
      <c r="EF61" s="26"/>
      <c r="EG61" s="26"/>
      <c r="EH61" s="26"/>
      <c r="EI61" s="26"/>
      <c r="EJ61" s="26"/>
      <c r="EK61" s="26"/>
      <c r="EL61" s="26"/>
      <c r="EM61" s="26"/>
      <c r="EN61" s="26"/>
      <c r="EO61" s="26"/>
      <c r="EP61" s="26"/>
      <c r="EQ61" s="26"/>
      <c r="ER61" s="26"/>
      <c r="ES61" s="26"/>
      <c r="ET61" s="26"/>
      <c r="EU61" s="26"/>
      <c r="EV61" s="26"/>
      <c r="EW61" s="26"/>
      <c r="EX61" s="26"/>
      <c r="EY61" s="26"/>
      <c r="EZ61" s="26"/>
      <c r="FA61" s="26"/>
      <c r="FB61" s="26"/>
      <c r="FC61" s="26"/>
      <c r="FD61" s="26"/>
      <c r="FE61" s="26"/>
      <c r="FF61" s="26"/>
      <c r="FG61" s="26"/>
      <c r="FH61" s="26"/>
      <c r="FI61" s="26"/>
      <c r="FJ61" s="26"/>
      <c r="FK61" s="26"/>
      <c r="FL61" s="26"/>
      <c r="FM61" s="26"/>
      <c r="FN61" s="26"/>
      <c r="FO61" s="26"/>
      <c r="FP61" s="26"/>
      <c r="FQ61" s="26"/>
      <c r="FR61" s="26"/>
      <c r="FS61" s="26"/>
      <c r="FT61" s="26"/>
      <c r="FU61" s="26"/>
      <c r="FV61" s="26"/>
      <c r="FW61" s="26"/>
      <c r="FX61" s="26"/>
      <c r="FY61" s="26"/>
      <c r="FZ61" s="26"/>
      <c r="GA61" s="26"/>
      <c r="GB61" s="26"/>
      <c r="GC61" s="26"/>
      <c r="GD61" s="26"/>
      <c r="GE61" s="26"/>
      <c r="GF61" s="26"/>
      <c r="GG61" s="26"/>
      <c r="GH61" s="26"/>
      <c r="GI61" s="26"/>
      <c r="GJ61" s="26"/>
      <c r="GK61" s="26"/>
      <c r="GL61" s="26"/>
      <c r="GM61" s="26"/>
      <c r="GN61" s="26"/>
      <c r="GO61" s="26"/>
      <c r="GP61" s="26"/>
      <c r="GQ61" s="26"/>
      <c r="GR61" s="26"/>
      <c r="GS61" s="26"/>
      <c r="GT61" s="26"/>
      <c r="GU61" s="26"/>
      <c r="GV61" s="26"/>
      <c r="GW61" s="26"/>
      <c r="GX61" s="26"/>
      <c r="GY61" s="26"/>
      <c r="GZ61" s="26"/>
      <c r="HA61" s="26"/>
      <c r="HB61" s="26"/>
      <c r="HC61" s="26"/>
      <c r="HD61" s="26"/>
      <c r="HE61" s="26"/>
      <c r="HF61" s="26"/>
      <c r="HG61" s="26"/>
      <c r="HH61" s="26"/>
      <c r="HI61" s="26"/>
      <c r="HJ61" s="26"/>
      <c r="HK61" s="26"/>
      <c r="HL61" s="26"/>
      <c r="HM61" s="26"/>
      <c r="HN61" s="26"/>
      <c r="HO61" s="26"/>
      <c r="HP61" s="26"/>
      <c r="HQ61" s="26"/>
      <c r="HR61" s="26"/>
      <c r="HS61" s="26"/>
      <c r="HT61" s="26"/>
      <c r="HU61" s="26"/>
      <c r="HV61" s="26"/>
      <c r="HW61" s="26"/>
      <c r="HX61" s="26"/>
      <c r="HY61" s="26"/>
      <c r="HZ61" s="26"/>
      <c r="IA61" s="26"/>
      <c r="IB61" s="26"/>
      <c r="IC61" s="26"/>
      <c r="ID61" s="26"/>
      <c r="IE61" s="26"/>
      <c r="IF61" s="26"/>
      <c r="IG61" s="26"/>
      <c r="IH61" s="26"/>
      <c r="II61" s="26"/>
      <c r="IJ61" s="26"/>
      <c r="IK61" s="26"/>
      <c r="IL61" s="26"/>
      <c r="IM61" s="26"/>
      <c r="IN61" s="26"/>
      <c r="IO61" s="26"/>
      <c r="IP61" s="26"/>
      <c r="IQ61" s="26"/>
      <c r="IR61" s="26"/>
      <c r="IS61" s="26"/>
      <c r="IT61" s="27"/>
    </row>
    <row r="62" spans="1:254" ht="15.75" customHeight="1">
      <c r="A62" s="25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  <c r="BO62" s="26"/>
      <c r="BP62" s="26"/>
      <c r="BQ62" s="26"/>
      <c r="BR62" s="26"/>
      <c r="BS62" s="26"/>
      <c r="BT62" s="26"/>
      <c r="BU62" s="26"/>
      <c r="BV62" s="26"/>
      <c r="BW62" s="26"/>
      <c r="BX62" s="26"/>
      <c r="BY62" s="26"/>
      <c r="BZ62" s="26"/>
      <c r="CA62" s="26"/>
      <c r="CB62" s="26"/>
      <c r="CC62" s="26"/>
      <c r="CD62" s="26"/>
      <c r="CE62" s="26"/>
      <c r="CF62" s="26"/>
      <c r="CG62" s="26"/>
      <c r="CH62" s="26"/>
      <c r="CI62" s="26"/>
      <c r="CJ62" s="26"/>
      <c r="CK62" s="26"/>
      <c r="CL62" s="26"/>
      <c r="CM62" s="26"/>
      <c r="CN62" s="26"/>
      <c r="CO62" s="26"/>
      <c r="CP62" s="26"/>
      <c r="CQ62" s="26"/>
      <c r="CR62" s="26"/>
      <c r="CS62" s="26"/>
      <c r="CT62" s="26"/>
      <c r="CU62" s="26"/>
      <c r="CV62" s="26"/>
      <c r="CW62" s="26"/>
      <c r="CX62" s="26"/>
      <c r="CY62" s="26"/>
      <c r="CZ62" s="26"/>
      <c r="DA62" s="26"/>
      <c r="DB62" s="26"/>
      <c r="DC62" s="26"/>
      <c r="DD62" s="26"/>
      <c r="DE62" s="26"/>
      <c r="DF62" s="26"/>
      <c r="DG62" s="26"/>
      <c r="DH62" s="26"/>
      <c r="DI62" s="26"/>
      <c r="DJ62" s="26"/>
      <c r="DK62" s="26"/>
      <c r="DL62" s="26"/>
      <c r="DM62" s="26"/>
      <c r="DN62" s="26"/>
      <c r="DO62" s="26"/>
      <c r="DP62" s="26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6"/>
      <c r="EC62" s="26"/>
      <c r="ED62" s="26"/>
      <c r="EE62" s="26"/>
      <c r="EF62" s="26"/>
      <c r="EG62" s="26"/>
      <c r="EH62" s="26"/>
      <c r="EI62" s="26"/>
      <c r="EJ62" s="26"/>
      <c r="EK62" s="26"/>
      <c r="EL62" s="26"/>
      <c r="EM62" s="26"/>
      <c r="EN62" s="26"/>
      <c r="EO62" s="26"/>
      <c r="EP62" s="26"/>
      <c r="EQ62" s="26"/>
      <c r="ER62" s="26"/>
      <c r="ES62" s="26"/>
      <c r="ET62" s="26"/>
      <c r="EU62" s="26"/>
      <c r="EV62" s="26"/>
      <c r="EW62" s="26"/>
      <c r="EX62" s="26"/>
      <c r="EY62" s="26"/>
      <c r="EZ62" s="26"/>
      <c r="FA62" s="26"/>
      <c r="FB62" s="26"/>
      <c r="FC62" s="26"/>
      <c r="FD62" s="26"/>
      <c r="FE62" s="26"/>
      <c r="FF62" s="26"/>
      <c r="FG62" s="26"/>
      <c r="FH62" s="26"/>
      <c r="FI62" s="26"/>
      <c r="FJ62" s="26"/>
      <c r="FK62" s="26"/>
      <c r="FL62" s="26"/>
      <c r="FM62" s="26"/>
      <c r="FN62" s="26"/>
      <c r="FO62" s="26"/>
      <c r="FP62" s="26"/>
      <c r="FQ62" s="26"/>
      <c r="FR62" s="26"/>
      <c r="FS62" s="26"/>
      <c r="FT62" s="26"/>
      <c r="FU62" s="26"/>
      <c r="FV62" s="26"/>
      <c r="FW62" s="26"/>
      <c r="FX62" s="26"/>
      <c r="FY62" s="26"/>
      <c r="FZ62" s="26"/>
      <c r="GA62" s="26"/>
      <c r="GB62" s="26"/>
      <c r="GC62" s="26"/>
      <c r="GD62" s="26"/>
      <c r="GE62" s="26"/>
      <c r="GF62" s="26"/>
      <c r="GG62" s="26"/>
      <c r="GH62" s="26"/>
      <c r="GI62" s="26"/>
      <c r="GJ62" s="26"/>
      <c r="GK62" s="26"/>
      <c r="GL62" s="26"/>
      <c r="GM62" s="26"/>
      <c r="GN62" s="26"/>
      <c r="GO62" s="26"/>
      <c r="GP62" s="26"/>
      <c r="GQ62" s="26"/>
      <c r="GR62" s="26"/>
      <c r="GS62" s="26"/>
      <c r="GT62" s="26"/>
      <c r="GU62" s="26"/>
      <c r="GV62" s="26"/>
      <c r="GW62" s="26"/>
      <c r="GX62" s="26"/>
      <c r="GY62" s="26"/>
      <c r="GZ62" s="26"/>
      <c r="HA62" s="26"/>
      <c r="HB62" s="26"/>
      <c r="HC62" s="26"/>
      <c r="HD62" s="26"/>
      <c r="HE62" s="26"/>
      <c r="HF62" s="26"/>
      <c r="HG62" s="26"/>
      <c r="HH62" s="26"/>
      <c r="HI62" s="26"/>
      <c r="HJ62" s="26"/>
      <c r="HK62" s="26"/>
      <c r="HL62" s="26"/>
      <c r="HM62" s="26"/>
      <c r="HN62" s="26"/>
      <c r="HO62" s="26"/>
      <c r="HP62" s="26"/>
      <c r="HQ62" s="26"/>
      <c r="HR62" s="26"/>
      <c r="HS62" s="26"/>
      <c r="HT62" s="26"/>
      <c r="HU62" s="26"/>
      <c r="HV62" s="26"/>
      <c r="HW62" s="26"/>
      <c r="HX62" s="26"/>
      <c r="HY62" s="26"/>
      <c r="HZ62" s="26"/>
      <c r="IA62" s="26"/>
      <c r="IB62" s="26"/>
      <c r="IC62" s="26"/>
      <c r="ID62" s="26"/>
      <c r="IE62" s="26"/>
      <c r="IF62" s="26"/>
      <c r="IG62" s="26"/>
      <c r="IH62" s="26"/>
      <c r="II62" s="26"/>
      <c r="IJ62" s="26"/>
      <c r="IK62" s="26"/>
      <c r="IL62" s="26"/>
      <c r="IM62" s="26"/>
      <c r="IN62" s="26"/>
      <c r="IO62" s="26"/>
      <c r="IP62" s="26"/>
      <c r="IQ62" s="26"/>
      <c r="IR62" s="26"/>
      <c r="IS62" s="26"/>
      <c r="IT62" s="27"/>
    </row>
    <row r="63" spans="1:254" ht="15.75" customHeight="1">
      <c r="A63" s="25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  <c r="BO63" s="26"/>
      <c r="BP63" s="26"/>
      <c r="BQ63" s="26"/>
      <c r="BR63" s="26"/>
      <c r="BS63" s="26"/>
      <c r="BT63" s="26"/>
      <c r="BU63" s="26"/>
      <c r="BV63" s="26"/>
      <c r="BW63" s="26"/>
      <c r="BX63" s="26"/>
      <c r="BY63" s="26"/>
      <c r="BZ63" s="26"/>
      <c r="CA63" s="26"/>
      <c r="CB63" s="26"/>
      <c r="CC63" s="26"/>
      <c r="CD63" s="26"/>
      <c r="CE63" s="26"/>
      <c r="CF63" s="26"/>
      <c r="CG63" s="26"/>
      <c r="CH63" s="26"/>
      <c r="CI63" s="26"/>
      <c r="CJ63" s="26"/>
      <c r="CK63" s="26"/>
      <c r="CL63" s="26"/>
      <c r="CM63" s="26"/>
      <c r="CN63" s="26"/>
      <c r="CO63" s="26"/>
      <c r="CP63" s="26"/>
      <c r="CQ63" s="26"/>
      <c r="CR63" s="26"/>
      <c r="CS63" s="26"/>
      <c r="CT63" s="26"/>
      <c r="CU63" s="26"/>
      <c r="CV63" s="26"/>
      <c r="CW63" s="26"/>
      <c r="CX63" s="26"/>
      <c r="CY63" s="26"/>
      <c r="CZ63" s="26"/>
      <c r="DA63" s="26"/>
      <c r="DB63" s="26"/>
      <c r="DC63" s="26"/>
      <c r="DD63" s="26"/>
      <c r="DE63" s="26"/>
      <c r="DF63" s="26"/>
      <c r="DG63" s="26"/>
      <c r="DH63" s="26"/>
      <c r="DI63" s="26"/>
      <c r="DJ63" s="26"/>
      <c r="DK63" s="26"/>
      <c r="DL63" s="26"/>
      <c r="DM63" s="26"/>
      <c r="DN63" s="26"/>
      <c r="DO63" s="26"/>
      <c r="DP63" s="26"/>
      <c r="DQ63" s="26"/>
      <c r="DR63" s="26"/>
      <c r="DS63" s="26"/>
      <c r="DT63" s="26"/>
      <c r="DU63" s="26"/>
      <c r="DV63" s="26"/>
      <c r="DW63" s="26"/>
      <c r="DX63" s="26"/>
      <c r="DY63" s="26"/>
      <c r="DZ63" s="26"/>
      <c r="EA63" s="26"/>
      <c r="EB63" s="26"/>
      <c r="EC63" s="26"/>
      <c r="ED63" s="26"/>
      <c r="EE63" s="26"/>
      <c r="EF63" s="26"/>
      <c r="EG63" s="26"/>
      <c r="EH63" s="26"/>
      <c r="EI63" s="26"/>
      <c r="EJ63" s="26"/>
      <c r="EK63" s="26"/>
      <c r="EL63" s="26"/>
      <c r="EM63" s="26"/>
      <c r="EN63" s="26"/>
      <c r="EO63" s="26"/>
      <c r="EP63" s="26"/>
      <c r="EQ63" s="26"/>
      <c r="ER63" s="26"/>
      <c r="ES63" s="26"/>
      <c r="ET63" s="26"/>
      <c r="EU63" s="26"/>
      <c r="EV63" s="26"/>
      <c r="EW63" s="26"/>
      <c r="EX63" s="26"/>
      <c r="EY63" s="26"/>
      <c r="EZ63" s="26"/>
      <c r="FA63" s="26"/>
      <c r="FB63" s="26"/>
      <c r="FC63" s="26"/>
      <c r="FD63" s="26"/>
      <c r="FE63" s="26"/>
      <c r="FF63" s="26"/>
      <c r="FG63" s="26"/>
      <c r="FH63" s="26"/>
      <c r="FI63" s="26"/>
      <c r="FJ63" s="26"/>
      <c r="FK63" s="26"/>
      <c r="FL63" s="26"/>
      <c r="FM63" s="26"/>
      <c r="FN63" s="26"/>
      <c r="FO63" s="26"/>
      <c r="FP63" s="26"/>
      <c r="FQ63" s="26"/>
      <c r="FR63" s="26"/>
      <c r="FS63" s="26"/>
      <c r="FT63" s="26"/>
      <c r="FU63" s="26"/>
      <c r="FV63" s="26"/>
      <c r="FW63" s="26"/>
      <c r="FX63" s="26"/>
      <c r="FY63" s="26"/>
      <c r="FZ63" s="26"/>
      <c r="GA63" s="26"/>
      <c r="GB63" s="26"/>
      <c r="GC63" s="26"/>
      <c r="GD63" s="26"/>
      <c r="GE63" s="26"/>
      <c r="GF63" s="26"/>
      <c r="GG63" s="26"/>
      <c r="GH63" s="26"/>
      <c r="GI63" s="26"/>
      <c r="GJ63" s="26"/>
      <c r="GK63" s="26"/>
      <c r="GL63" s="26"/>
      <c r="GM63" s="26"/>
      <c r="GN63" s="26"/>
      <c r="GO63" s="26"/>
      <c r="GP63" s="26"/>
      <c r="GQ63" s="26"/>
      <c r="GR63" s="26"/>
      <c r="GS63" s="26"/>
      <c r="GT63" s="26"/>
      <c r="GU63" s="26"/>
      <c r="GV63" s="26"/>
      <c r="GW63" s="26"/>
      <c r="GX63" s="26"/>
      <c r="GY63" s="26"/>
      <c r="GZ63" s="26"/>
      <c r="HA63" s="26"/>
      <c r="HB63" s="26"/>
      <c r="HC63" s="26"/>
      <c r="HD63" s="26"/>
      <c r="HE63" s="26"/>
      <c r="HF63" s="26"/>
      <c r="HG63" s="26"/>
      <c r="HH63" s="26"/>
      <c r="HI63" s="26"/>
      <c r="HJ63" s="26"/>
      <c r="HK63" s="26"/>
      <c r="HL63" s="26"/>
      <c r="HM63" s="26"/>
      <c r="HN63" s="26"/>
      <c r="HO63" s="26"/>
      <c r="HP63" s="26"/>
      <c r="HQ63" s="26"/>
      <c r="HR63" s="26"/>
      <c r="HS63" s="26"/>
      <c r="HT63" s="26"/>
      <c r="HU63" s="26"/>
      <c r="HV63" s="26"/>
      <c r="HW63" s="26"/>
      <c r="HX63" s="26"/>
      <c r="HY63" s="26"/>
      <c r="HZ63" s="26"/>
      <c r="IA63" s="26"/>
      <c r="IB63" s="26"/>
      <c r="IC63" s="26"/>
      <c r="ID63" s="26"/>
      <c r="IE63" s="26"/>
      <c r="IF63" s="26"/>
      <c r="IG63" s="26"/>
      <c r="IH63" s="26"/>
      <c r="II63" s="26"/>
      <c r="IJ63" s="26"/>
      <c r="IK63" s="26"/>
      <c r="IL63" s="26"/>
      <c r="IM63" s="26"/>
      <c r="IN63" s="26"/>
      <c r="IO63" s="26"/>
      <c r="IP63" s="26"/>
      <c r="IQ63" s="26"/>
      <c r="IR63" s="26"/>
      <c r="IS63" s="26"/>
      <c r="IT63" s="27"/>
    </row>
    <row r="64" spans="1:254" ht="15.75" customHeight="1">
      <c r="A64" s="25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  <c r="BP64" s="26"/>
      <c r="BQ64" s="26"/>
      <c r="BR64" s="26"/>
      <c r="BS64" s="26"/>
      <c r="BT64" s="26"/>
      <c r="BU64" s="26"/>
      <c r="BV64" s="26"/>
      <c r="BW64" s="26"/>
      <c r="BX64" s="26"/>
      <c r="BY64" s="26"/>
      <c r="BZ64" s="26"/>
      <c r="CA64" s="26"/>
      <c r="CB64" s="26"/>
      <c r="CC64" s="26"/>
      <c r="CD64" s="26"/>
      <c r="CE64" s="26"/>
      <c r="CF64" s="26"/>
      <c r="CG64" s="26"/>
      <c r="CH64" s="26"/>
      <c r="CI64" s="26"/>
      <c r="CJ64" s="26"/>
      <c r="CK64" s="26"/>
      <c r="CL64" s="26"/>
      <c r="CM64" s="26"/>
      <c r="CN64" s="26"/>
      <c r="CO64" s="26"/>
      <c r="CP64" s="26"/>
      <c r="CQ64" s="26"/>
      <c r="CR64" s="26"/>
      <c r="CS64" s="26"/>
      <c r="CT64" s="26"/>
      <c r="CU64" s="26"/>
      <c r="CV64" s="26"/>
      <c r="CW64" s="26"/>
      <c r="CX64" s="26"/>
      <c r="CY64" s="26"/>
      <c r="CZ64" s="26"/>
      <c r="DA64" s="26"/>
      <c r="DB64" s="26"/>
      <c r="DC64" s="26"/>
      <c r="DD64" s="26"/>
      <c r="DE64" s="26"/>
      <c r="DF64" s="26"/>
      <c r="DG64" s="26"/>
      <c r="DH64" s="26"/>
      <c r="DI64" s="26"/>
      <c r="DJ64" s="26"/>
      <c r="DK64" s="26"/>
      <c r="DL64" s="26"/>
      <c r="DM64" s="26"/>
      <c r="DN64" s="26"/>
      <c r="DO64" s="26"/>
      <c r="DP64" s="26"/>
      <c r="DQ64" s="26"/>
      <c r="DR64" s="26"/>
      <c r="DS64" s="26"/>
      <c r="DT64" s="26"/>
      <c r="DU64" s="26"/>
      <c r="DV64" s="26"/>
      <c r="DW64" s="26"/>
      <c r="DX64" s="26"/>
      <c r="DY64" s="26"/>
      <c r="DZ64" s="26"/>
      <c r="EA64" s="26"/>
      <c r="EB64" s="26"/>
      <c r="EC64" s="26"/>
      <c r="ED64" s="26"/>
      <c r="EE64" s="26"/>
      <c r="EF64" s="26"/>
      <c r="EG64" s="26"/>
      <c r="EH64" s="26"/>
      <c r="EI64" s="26"/>
      <c r="EJ64" s="26"/>
      <c r="EK64" s="26"/>
      <c r="EL64" s="26"/>
      <c r="EM64" s="26"/>
      <c r="EN64" s="26"/>
      <c r="EO64" s="26"/>
      <c r="EP64" s="26"/>
      <c r="EQ64" s="26"/>
      <c r="ER64" s="26"/>
      <c r="ES64" s="26"/>
      <c r="ET64" s="26"/>
      <c r="EU64" s="26"/>
      <c r="EV64" s="26"/>
      <c r="EW64" s="26"/>
      <c r="EX64" s="26"/>
      <c r="EY64" s="26"/>
      <c r="EZ64" s="26"/>
      <c r="FA64" s="26"/>
      <c r="FB64" s="26"/>
      <c r="FC64" s="26"/>
      <c r="FD64" s="26"/>
      <c r="FE64" s="26"/>
      <c r="FF64" s="26"/>
      <c r="FG64" s="26"/>
      <c r="FH64" s="26"/>
      <c r="FI64" s="26"/>
      <c r="FJ64" s="26"/>
      <c r="FK64" s="26"/>
      <c r="FL64" s="26"/>
      <c r="FM64" s="26"/>
      <c r="FN64" s="26"/>
      <c r="FO64" s="26"/>
      <c r="FP64" s="26"/>
      <c r="FQ64" s="26"/>
      <c r="FR64" s="26"/>
      <c r="FS64" s="26"/>
      <c r="FT64" s="26"/>
      <c r="FU64" s="26"/>
      <c r="FV64" s="26"/>
      <c r="FW64" s="26"/>
      <c r="FX64" s="26"/>
      <c r="FY64" s="26"/>
      <c r="FZ64" s="26"/>
      <c r="GA64" s="26"/>
      <c r="GB64" s="26"/>
      <c r="GC64" s="26"/>
      <c r="GD64" s="26"/>
      <c r="GE64" s="26"/>
      <c r="GF64" s="26"/>
      <c r="GG64" s="26"/>
      <c r="GH64" s="26"/>
      <c r="GI64" s="26"/>
      <c r="GJ64" s="26"/>
      <c r="GK64" s="26"/>
      <c r="GL64" s="26"/>
      <c r="GM64" s="26"/>
      <c r="GN64" s="26"/>
      <c r="GO64" s="26"/>
      <c r="GP64" s="26"/>
      <c r="GQ64" s="26"/>
      <c r="GR64" s="26"/>
      <c r="GS64" s="26"/>
      <c r="GT64" s="26"/>
      <c r="GU64" s="26"/>
      <c r="GV64" s="26"/>
      <c r="GW64" s="26"/>
      <c r="GX64" s="26"/>
      <c r="GY64" s="26"/>
      <c r="GZ64" s="26"/>
      <c r="HA64" s="26"/>
      <c r="HB64" s="26"/>
      <c r="HC64" s="26"/>
      <c r="HD64" s="26"/>
      <c r="HE64" s="26"/>
      <c r="HF64" s="26"/>
      <c r="HG64" s="26"/>
      <c r="HH64" s="26"/>
      <c r="HI64" s="26"/>
      <c r="HJ64" s="26"/>
      <c r="HK64" s="26"/>
      <c r="HL64" s="26"/>
      <c r="HM64" s="26"/>
      <c r="HN64" s="26"/>
      <c r="HO64" s="26"/>
      <c r="HP64" s="26"/>
      <c r="HQ64" s="26"/>
      <c r="HR64" s="26"/>
      <c r="HS64" s="26"/>
      <c r="HT64" s="26"/>
      <c r="HU64" s="26"/>
      <c r="HV64" s="26"/>
      <c r="HW64" s="26"/>
      <c r="HX64" s="26"/>
      <c r="HY64" s="26"/>
      <c r="HZ64" s="26"/>
      <c r="IA64" s="26"/>
      <c r="IB64" s="26"/>
      <c r="IC64" s="26"/>
      <c r="ID64" s="26"/>
      <c r="IE64" s="26"/>
      <c r="IF64" s="26"/>
      <c r="IG64" s="26"/>
      <c r="IH64" s="26"/>
      <c r="II64" s="26"/>
      <c r="IJ64" s="26"/>
      <c r="IK64" s="26"/>
      <c r="IL64" s="26"/>
      <c r="IM64" s="26"/>
      <c r="IN64" s="26"/>
      <c r="IO64" s="26"/>
      <c r="IP64" s="26"/>
      <c r="IQ64" s="26"/>
      <c r="IR64" s="26"/>
      <c r="IS64" s="26"/>
      <c r="IT64" s="27"/>
    </row>
    <row r="65" spans="1:254" ht="15.75" customHeight="1">
      <c r="A65" s="25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  <c r="BP65" s="26"/>
      <c r="BQ65" s="26"/>
      <c r="BR65" s="26"/>
      <c r="BS65" s="26"/>
      <c r="BT65" s="26"/>
      <c r="BU65" s="26"/>
      <c r="BV65" s="26"/>
      <c r="BW65" s="26"/>
      <c r="BX65" s="26"/>
      <c r="BY65" s="26"/>
      <c r="BZ65" s="26"/>
      <c r="CA65" s="26"/>
      <c r="CB65" s="26"/>
      <c r="CC65" s="26"/>
      <c r="CD65" s="26"/>
      <c r="CE65" s="26"/>
      <c r="CF65" s="26"/>
      <c r="CG65" s="26"/>
      <c r="CH65" s="26"/>
      <c r="CI65" s="26"/>
      <c r="CJ65" s="26"/>
      <c r="CK65" s="26"/>
      <c r="CL65" s="26"/>
      <c r="CM65" s="26"/>
      <c r="CN65" s="26"/>
      <c r="CO65" s="26"/>
      <c r="CP65" s="26"/>
      <c r="CQ65" s="26"/>
      <c r="CR65" s="26"/>
      <c r="CS65" s="26"/>
      <c r="CT65" s="26"/>
      <c r="CU65" s="26"/>
      <c r="CV65" s="26"/>
      <c r="CW65" s="26"/>
      <c r="CX65" s="26"/>
      <c r="CY65" s="26"/>
      <c r="CZ65" s="26"/>
      <c r="DA65" s="26"/>
      <c r="DB65" s="26"/>
      <c r="DC65" s="26"/>
      <c r="DD65" s="26"/>
      <c r="DE65" s="26"/>
      <c r="DF65" s="26"/>
      <c r="DG65" s="26"/>
      <c r="DH65" s="26"/>
      <c r="DI65" s="26"/>
      <c r="DJ65" s="26"/>
      <c r="DK65" s="26"/>
      <c r="DL65" s="26"/>
      <c r="DM65" s="26"/>
      <c r="DN65" s="26"/>
      <c r="DO65" s="26"/>
      <c r="DP65" s="26"/>
      <c r="DQ65" s="26"/>
      <c r="DR65" s="26"/>
      <c r="DS65" s="26"/>
      <c r="DT65" s="26"/>
      <c r="DU65" s="26"/>
      <c r="DV65" s="26"/>
      <c r="DW65" s="26"/>
      <c r="DX65" s="26"/>
      <c r="DY65" s="26"/>
      <c r="DZ65" s="26"/>
      <c r="EA65" s="26"/>
      <c r="EB65" s="26"/>
      <c r="EC65" s="26"/>
      <c r="ED65" s="26"/>
      <c r="EE65" s="26"/>
      <c r="EF65" s="26"/>
      <c r="EG65" s="26"/>
      <c r="EH65" s="26"/>
      <c r="EI65" s="26"/>
      <c r="EJ65" s="26"/>
      <c r="EK65" s="26"/>
      <c r="EL65" s="26"/>
      <c r="EM65" s="26"/>
      <c r="EN65" s="26"/>
      <c r="EO65" s="26"/>
      <c r="EP65" s="26"/>
      <c r="EQ65" s="26"/>
      <c r="ER65" s="26"/>
      <c r="ES65" s="26"/>
      <c r="ET65" s="26"/>
      <c r="EU65" s="26"/>
      <c r="EV65" s="26"/>
      <c r="EW65" s="26"/>
      <c r="EX65" s="26"/>
      <c r="EY65" s="26"/>
      <c r="EZ65" s="26"/>
      <c r="FA65" s="26"/>
      <c r="FB65" s="26"/>
      <c r="FC65" s="26"/>
      <c r="FD65" s="26"/>
      <c r="FE65" s="26"/>
      <c r="FF65" s="26"/>
      <c r="FG65" s="26"/>
      <c r="FH65" s="26"/>
      <c r="FI65" s="26"/>
      <c r="FJ65" s="26"/>
      <c r="FK65" s="26"/>
      <c r="FL65" s="26"/>
      <c r="FM65" s="26"/>
      <c r="FN65" s="26"/>
      <c r="FO65" s="26"/>
      <c r="FP65" s="26"/>
      <c r="FQ65" s="26"/>
      <c r="FR65" s="26"/>
      <c r="FS65" s="26"/>
      <c r="FT65" s="26"/>
      <c r="FU65" s="26"/>
      <c r="FV65" s="26"/>
      <c r="FW65" s="26"/>
      <c r="FX65" s="26"/>
      <c r="FY65" s="26"/>
      <c r="FZ65" s="26"/>
      <c r="GA65" s="26"/>
      <c r="GB65" s="26"/>
      <c r="GC65" s="26"/>
      <c r="GD65" s="26"/>
      <c r="GE65" s="26"/>
      <c r="GF65" s="26"/>
      <c r="GG65" s="26"/>
      <c r="GH65" s="26"/>
      <c r="GI65" s="26"/>
      <c r="GJ65" s="26"/>
      <c r="GK65" s="26"/>
      <c r="GL65" s="26"/>
      <c r="GM65" s="26"/>
      <c r="GN65" s="26"/>
      <c r="GO65" s="26"/>
      <c r="GP65" s="26"/>
      <c r="GQ65" s="26"/>
      <c r="GR65" s="26"/>
      <c r="GS65" s="26"/>
      <c r="GT65" s="26"/>
      <c r="GU65" s="26"/>
      <c r="GV65" s="26"/>
      <c r="GW65" s="26"/>
      <c r="GX65" s="26"/>
      <c r="GY65" s="26"/>
      <c r="GZ65" s="26"/>
      <c r="HA65" s="26"/>
      <c r="HB65" s="26"/>
      <c r="HC65" s="26"/>
      <c r="HD65" s="26"/>
      <c r="HE65" s="26"/>
      <c r="HF65" s="26"/>
      <c r="HG65" s="26"/>
      <c r="HH65" s="26"/>
      <c r="HI65" s="26"/>
      <c r="HJ65" s="26"/>
      <c r="HK65" s="26"/>
      <c r="HL65" s="26"/>
      <c r="HM65" s="26"/>
      <c r="HN65" s="26"/>
      <c r="HO65" s="26"/>
      <c r="HP65" s="26"/>
      <c r="HQ65" s="26"/>
      <c r="HR65" s="26"/>
      <c r="HS65" s="26"/>
      <c r="HT65" s="26"/>
      <c r="HU65" s="26"/>
      <c r="HV65" s="26"/>
      <c r="HW65" s="26"/>
      <c r="HX65" s="26"/>
      <c r="HY65" s="26"/>
      <c r="HZ65" s="26"/>
      <c r="IA65" s="26"/>
      <c r="IB65" s="26"/>
      <c r="IC65" s="26"/>
      <c r="ID65" s="26"/>
      <c r="IE65" s="26"/>
      <c r="IF65" s="26"/>
      <c r="IG65" s="26"/>
      <c r="IH65" s="26"/>
      <c r="II65" s="26"/>
      <c r="IJ65" s="26"/>
      <c r="IK65" s="26"/>
      <c r="IL65" s="26"/>
      <c r="IM65" s="26"/>
      <c r="IN65" s="26"/>
      <c r="IO65" s="26"/>
      <c r="IP65" s="26"/>
      <c r="IQ65" s="26"/>
      <c r="IR65" s="26"/>
      <c r="IS65" s="26"/>
      <c r="IT65" s="27"/>
    </row>
    <row r="66" spans="1:254" ht="15.75" customHeight="1">
      <c r="A66" s="25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  <c r="BO66" s="26"/>
      <c r="BP66" s="26"/>
      <c r="BQ66" s="26"/>
      <c r="BR66" s="26"/>
      <c r="BS66" s="26"/>
      <c r="BT66" s="26"/>
      <c r="BU66" s="26"/>
      <c r="BV66" s="26"/>
      <c r="BW66" s="26"/>
      <c r="BX66" s="26"/>
      <c r="BY66" s="26"/>
      <c r="BZ66" s="26"/>
      <c r="CA66" s="26"/>
      <c r="CB66" s="26"/>
      <c r="CC66" s="26"/>
      <c r="CD66" s="26"/>
      <c r="CE66" s="26"/>
      <c r="CF66" s="26"/>
      <c r="CG66" s="26"/>
      <c r="CH66" s="26"/>
      <c r="CI66" s="26"/>
      <c r="CJ66" s="26"/>
      <c r="CK66" s="26"/>
      <c r="CL66" s="26"/>
      <c r="CM66" s="26"/>
      <c r="CN66" s="26"/>
      <c r="CO66" s="26"/>
      <c r="CP66" s="26"/>
      <c r="CQ66" s="26"/>
      <c r="CR66" s="26"/>
      <c r="CS66" s="26"/>
      <c r="CT66" s="26"/>
      <c r="CU66" s="26"/>
      <c r="CV66" s="26"/>
      <c r="CW66" s="26"/>
      <c r="CX66" s="26"/>
      <c r="CY66" s="26"/>
      <c r="CZ66" s="26"/>
      <c r="DA66" s="26"/>
      <c r="DB66" s="26"/>
      <c r="DC66" s="26"/>
      <c r="DD66" s="26"/>
      <c r="DE66" s="26"/>
      <c r="DF66" s="26"/>
      <c r="DG66" s="26"/>
      <c r="DH66" s="26"/>
      <c r="DI66" s="26"/>
      <c r="DJ66" s="26"/>
      <c r="DK66" s="26"/>
      <c r="DL66" s="26"/>
      <c r="DM66" s="26"/>
      <c r="DN66" s="26"/>
      <c r="DO66" s="26"/>
      <c r="DP66" s="26"/>
      <c r="DQ66" s="26"/>
      <c r="DR66" s="26"/>
      <c r="DS66" s="26"/>
      <c r="DT66" s="26"/>
      <c r="DU66" s="26"/>
      <c r="DV66" s="26"/>
      <c r="DW66" s="26"/>
      <c r="DX66" s="26"/>
      <c r="DY66" s="26"/>
      <c r="DZ66" s="26"/>
      <c r="EA66" s="26"/>
      <c r="EB66" s="26"/>
      <c r="EC66" s="26"/>
      <c r="ED66" s="26"/>
      <c r="EE66" s="26"/>
      <c r="EF66" s="26"/>
      <c r="EG66" s="26"/>
      <c r="EH66" s="26"/>
      <c r="EI66" s="26"/>
      <c r="EJ66" s="26"/>
      <c r="EK66" s="26"/>
      <c r="EL66" s="26"/>
      <c r="EM66" s="26"/>
      <c r="EN66" s="26"/>
      <c r="EO66" s="26"/>
      <c r="EP66" s="26"/>
      <c r="EQ66" s="26"/>
      <c r="ER66" s="26"/>
      <c r="ES66" s="26"/>
      <c r="ET66" s="26"/>
      <c r="EU66" s="26"/>
      <c r="EV66" s="26"/>
      <c r="EW66" s="26"/>
      <c r="EX66" s="26"/>
      <c r="EY66" s="26"/>
      <c r="EZ66" s="26"/>
      <c r="FA66" s="26"/>
      <c r="FB66" s="26"/>
      <c r="FC66" s="26"/>
      <c r="FD66" s="26"/>
      <c r="FE66" s="26"/>
      <c r="FF66" s="26"/>
      <c r="FG66" s="26"/>
      <c r="FH66" s="26"/>
      <c r="FI66" s="26"/>
      <c r="FJ66" s="26"/>
      <c r="FK66" s="26"/>
      <c r="FL66" s="26"/>
      <c r="FM66" s="26"/>
      <c r="FN66" s="26"/>
      <c r="FO66" s="26"/>
      <c r="FP66" s="26"/>
      <c r="FQ66" s="26"/>
      <c r="FR66" s="26"/>
      <c r="FS66" s="26"/>
      <c r="FT66" s="26"/>
      <c r="FU66" s="26"/>
      <c r="FV66" s="26"/>
      <c r="FW66" s="26"/>
      <c r="FX66" s="26"/>
      <c r="FY66" s="26"/>
      <c r="FZ66" s="26"/>
      <c r="GA66" s="26"/>
      <c r="GB66" s="26"/>
      <c r="GC66" s="26"/>
      <c r="GD66" s="26"/>
      <c r="GE66" s="26"/>
      <c r="GF66" s="26"/>
      <c r="GG66" s="26"/>
      <c r="GH66" s="26"/>
      <c r="GI66" s="26"/>
      <c r="GJ66" s="26"/>
      <c r="GK66" s="26"/>
      <c r="GL66" s="26"/>
      <c r="GM66" s="26"/>
      <c r="GN66" s="26"/>
      <c r="GO66" s="26"/>
      <c r="GP66" s="26"/>
      <c r="GQ66" s="26"/>
      <c r="GR66" s="26"/>
      <c r="GS66" s="26"/>
      <c r="GT66" s="26"/>
      <c r="GU66" s="26"/>
      <c r="GV66" s="26"/>
      <c r="GW66" s="26"/>
      <c r="GX66" s="26"/>
      <c r="GY66" s="26"/>
      <c r="GZ66" s="26"/>
      <c r="HA66" s="26"/>
      <c r="HB66" s="26"/>
      <c r="HC66" s="26"/>
      <c r="HD66" s="26"/>
      <c r="HE66" s="26"/>
      <c r="HF66" s="26"/>
      <c r="HG66" s="26"/>
      <c r="HH66" s="26"/>
      <c r="HI66" s="26"/>
      <c r="HJ66" s="26"/>
      <c r="HK66" s="26"/>
      <c r="HL66" s="26"/>
      <c r="HM66" s="26"/>
      <c r="HN66" s="26"/>
      <c r="HO66" s="26"/>
      <c r="HP66" s="26"/>
      <c r="HQ66" s="26"/>
      <c r="HR66" s="26"/>
      <c r="HS66" s="26"/>
      <c r="HT66" s="26"/>
      <c r="HU66" s="26"/>
      <c r="HV66" s="26"/>
      <c r="HW66" s="26"/>
      <c r="HX66" s="26"/>
      <c r="HY66" s="26"/>
      <c r="HZ66" s="26"/>
      <c r="IA66" s="26"/>
      <c r="IB66" s="26"/>
      <c r="IC66" s="26"/>
      <c r="ID66" s="26"/>
      <c r="IE66" s="26"/>
      <c r="IF66" s="26"/>
      <c r="IG66" s="26"/>
      <c r="IH66" s="26"/>
      <c r="II66" s="26"/>
      <c r="IJ66" s="26"/>
      <c r="IK66" s="26"/>
      <c r="IL66" s="26"/>
      <c r="IM66" s="26"/>
      <c r="IN66" s="26"/>
      <c r="IO66" s="26"/>
      <c r="IP66" s="26"/>
      <c r="IQ66" s="26"/>
      <c r="IR66" s="26"/>
      <c r="IS66" s="26"/>
      <c r="IT66" s="27"/>
    </row>
    <row r="67" spans="1:254" ht="15.75" customHeight="1">
      <c r="A67" s="35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  <c r="BR67" s="36"/>
      <c r="BS67" s="36"/>
      <c r="BT67" s="36"/>
      <c r="BU67" s="36"/>
      <c r="BV67" s="36"/>
      <c r="BW67" s="36"/>
      <c r="BX67" s="36"/>
      <c r="BY67" s="36"/>
      <c r="BZ67" s="36"/>
      <c r="CA67" s="36"/>
      <c r="CB67" s="36"/>
      <c r="CC67" s="36"/>
      <c r="CD67" s="36"/>
      <c r="CE67" s="36"/>
      <c r="CF67" s="36"/>
      <c r="CG67" s="36"/>
      <c r="CH67" s="36"/>
      <c r="CI67" s="36"/>
      <c r="CJ67" s="36"/>
      <c r="CK67" s="36"/>
      <c r="CL67" s="36"/>
      <c r="CM67" s="36"/>
      <c r="CN67" s="36"/>
      <c r="CO67" s="36"/>
      <c r="CP67" s="36"/>
      <c r="CQ67" s="36"/>
      <c r="CR67" s="36"/>
      <c r="CS67" s="36"/>
      <c r="CT67" s="36"/>
      <c r="CU67" s="36"/>
      <c r="CV67" s="36"/>
      <c r="CW67" s="36"/>
      <c r="CX67" s="36"/>
      <c r="CY67" s="36"/>
      <c r="CZ67" s="36"/>
      <c r="DA67" s="36"/>
      <c r="DB67" s="36"/>
      <c r="DC67" s="36"/>
      <c r="DD67" s="36"/>
      <c r="DE67" s="36"/>
      <c r="DF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  <c r="DU67" s="36"/>
      <c r="DV67" s="36"/>
      <c r="DW67" s="36"/>
      <c r="DX67" s="36"/>
      <c r="DY67" s="36"/>
      <c r="DZ67" s="36"/>
      <c r="EA67" s="36"/>
      <c r="EB67" s="36"/>
      <c r="EC67" s="36"/>
      <c r="ED67" s="36"/>
      <c r="EE67" s="36"/>
      <c r="EF67" s="36"/>
      <c r="EG67" s="36"/>
      <c r="EH67" s="36"/>
      <c r="EI67" s="36"/>
      <c r="EJ67" s="36"/>
      <c r="EK67" s="36"/>
      <c r="EL67" s="36"/>
      <c r="EM67" s="36"/>
      <c r="EN67" s="36"/>
      <c r="EO67" s="36"/>
      <c r="EP67" s="36"/>
      <c r="EQ67" s="36"/>
      <c r="ER67" s="36"/>
      <c r="ES67" s="36"/>
      <c r="ET67" s="36"/>
      <c r="EU67" s="36"/>
      <c r="EV67" s="36"/>
      <c r="EW67" s="36"/>
      <c r="EX67" s="36"/>
      <c r="EY67" s="36"/>
      <c r="EZ67" s="36"/>
      <c r="FA67" s="36"/>
      <c r="FB67" s="36"/>
      <c r="FC67" s="36"/>
      <c r="FD67" s="36"/>
      <c r="FE67" s="36"/>
      <c r="FF67" s="36"/>
      <c r="FG67" s="36"/>
      <c r="FH67" s="36"/>
      <c r="FI67" s="36"/>
      <c r="FJ67" s="36"/>
      <c r="FK67" s="36"/>
      <c r="FL67" s="36"/>
      <c r="FM67" s="36"/>
      <c r="FN67" s="36"/>
      <c r="FO67" s="36"/>
      <c r="FP67" s="36"/>
      <c r="FQ67" s="36"/>
      <c r="FR67" s="36"/>
      <c r="FS67" s="36"/>
      <c r="FT67" s="36"/>
      <c r="FU67" s="36"/>
      <c r="FV67" s="36"/>
      <c r="FW67" s="36"/>
      <c r="FX67" s="36"/>
      <c r="FY67" s="36"/>
      <c r="FZ67" s="36"/>
      <c r="GA67" s="36"/>
      <c r="GB67" s="36"/>
      <c r="GC67" s="36"/>
      <c r="GD67" s="36"/>
      <c r="GE67" s="36"/>
      <c r="GF67" s="36"/>
      <c r="GG67" s="36"/>
      <c r="GH67" s="36"/>
      <c r="GI67" s="36"/>
      <c r="GJ67" s="36"/>
      <c r="GK67" s="36"/>
      <c r="GL67" s="36"/>
      <c r="GM67" s="36"/>
      <c r="GN67" s="36"/>
      <c r="GO67" s="36"/>
      <c r="GP67" s="36"/>
      <c r="GQ67" s="36"/>
      <c r="GR67" s="36"/>
      <c r="GS67" s="36"/>
      <c r="GT67" s="36"/>
      <c r="GU67" s="36"/>
      <c r="GV67" s="36"/>
      <c r="GW67" s="36"/>
      <c r="GX67" s="36"/>
      <c r="GY67" s="36"/>
      <c r="GZ67" s="36"/>
      <c r="HA67" s="36"/>
      <c r="HB67" s="36"/>
      <c r="HC67" s="36"/>
      <c r="HD67" s="36"/>
      <c r="HE67" s="36"/>
      <c r="HF67" s="36"/>
      <c r="HG67" s="36"/>
      <c r="HH67" s="36"/>
      <c r="HI67" s="36"/>
      <c r="HJ67" s="36"/>
      <c r="HK67" s="36"/>
      <c r="HL67" s="36"/>
      <c r="HM67" s="36"/>
      <c r="HN67" s="36"/>
      <c r="HO67" s="36"/>
      <c r="HP67" s="36"/>
      <c r="HQ67" s="36"/>
      <c r="HR67" s="36"/>
      <c r="HS67" s="36"/>
      <c r="HT67" s="36"/>
      <c r="HU67" s="36"/>
      <c r="HV67" s="36"/>
      <c r="HW67" s="36"/>
      <c r="HX67" s="36"/>
      <c r="HY67" s="36"/>
      <c r="HZ67" s="36"/>
      <c r="IA67" s="36"/>
      <c r="IB67" s="36"/>
      <c r="IC67" s="36"/>
      <c r="ID67" s="36"/>
      <c r="IE67" s="36"/>
      <c r="IF67" s="36"/>
      <c r="IG67" s="36"/>
      <c r="IH67" s="36"/>
      <c r="II67" s="36"/>
      <c r="IJ67" s="36"/>
      <c r="IK67" s="36"/>
      <c r="IL67" s="36"/>
      <c r="IM67" s="36"/>
      <c r="IN67" s="36"/>
      <c r="IO67" s="36"/>
      <c r="IP67" s="36"/>
      <c r="IQ67" s="36"/>
      <c r="IR67" s="36"/>
      <c r="IS67" s="36"/>
      <c r="IT67" s="37"/>
    </row>
  </sheetData>
  <pageMargins left="1" right="1" top="1" bottom="1" header="0.25" footer="0.25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62"/>
  <sheetViews>
    <sheetView showGridLines="0" workbookViewId="0">
      <selection activeCell="K13" sqref="K13"/>
    </sheetView>
  </sheetViews>
  <sheetFormatPr baseColWidth="10" defaultColWidth="14.5" defaultRowHeight="15.75" customHeight="1" x14ac:dyDescent="0"/>
  <cols>
    <col min="1" max="256" width="14.5" style="38" customWidth="1"/>
  </cols>
  <sheetData>
    <row r="1" spans="1:72" ht="13.75" customHeight="1">
      <c r="A1" s="3" t="s">
        <v>3</v>
      </c>
      <c r="B1" s="3" t="s">
        <v>4</v>
      </c>
      <c r="C1" s="3" t="s">
        <v>5</v>
      </c>
      <c r="D1" s="3" t="s">
        <v>7</v>
      </c>
      <c r="E1" s="3" t="s">
        <v>8</v>
      </c>
      <c r="F1" s="3" t="s">
        <v>9</v>
      </c>
      <c r="G1" s="21"/>
      <c r="H1" s="3" t="s">
        <v>10</v>
      </c>
      <c r="I1" s="3" t="s">
        <v>11</v>
      </c>
      <c r="J1" s="4"/>
      <c r="K1" s="3" t="s">
        <v>12</v>
      </c>
      <c r="L1" s="4"/>
      <c r="M1" s="3" t="s">
        <v>13</v>
      </c>
      <c r="N1" s="4"/>
      <c r="O1" s="3" t="s">
        <v>15</v>
      </c>
      <c r="P1" s="4"/>
      <c r="Q1" s="3" t="s">
        <v>17</v>
      </c>
      <c r="R1" s="4"/>
      <c r="S1" s="3" t="s">
        <v>13</v>
      </c>
      <c r="T1" s="4"/>
      <c r="U1" s="4"/>
      <c r="V1" s="3" t="s">
        <v>19</v>
      </c>
      <c r="W1" s="4"/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4"/>
      <c r="AF1" s="3" t="s">
        <v>30</v>
      </c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</row>
    <row r="2" spans="1:72" ht="13.75" customHeight="1">
      <c r="A2" s="4"/>
      <c r="B2" s="4"/>
      <c r="C2" s="4"/>
      <c r="D2" s="3" t="s">
        <v>31</v>
      </c>
      <c r="E2" s="3" t="s">
        <v>32</v>
      </c>
      <c r="F2" s="3" t="s">
        <v>33</v>
      </c>
      <c r="G2" s="21"/>
      <c r="H2" s="4"/>
      <c r="I2" s="4"/>
      <c r="J2" s="4"/>
      <c r="K2" s="3" t="s">
        <v>34</v>
      </c>
      <c r="L2" s="3" t="s">
        <v>35</v>
      </c>
      <c r="M2" s="3" t="s">
        <v>34</v>
      </c>
      <c r="N2" s="3" t="s">
        <v>35</v>
      </c>
      <c r="O2" s="3" t="s">
        <v>37</v>
      </c>
      <c r="P2" s="4"/>
      <c r="Q2" s="3" t="s">
        <v>38</v>
      </c>
      <c r="R2" s="3" t="s">
        <v>35</v>
      </c>
      <c r="S2" s="3" t="s">
        <v>38</v>
      </c>
      <c r="T2" s="3" t="s">
        <v>35</v>
      </c>
      <c r="U2" s="4"/>
      <c r="V2" s="4"/>
      <c r="W2" s="4"/>
      <c r="X2" s="3" t="s">
        <v>39</v>
      </c>
      <c r="Y2" s="3" t="s">
        <v>39</v>
      </c>
      <c r="Z2" s="3" t="s">
        <v>39</v>
      </c>
      <c r="AA2" s="3" t="s">
        <v>39</v>
      </c>
      <c r="AB2" s="3" t="s">
        <v>39</v>
      </c>
      <c r="AC2" s="3" t="s">
        <v>39</v>
      </c>
      <c r="AD2" s="4"/>
      <c r="AE2" s="4"/>
      <c r="AF2" s="3" t="s">
        <v>40</v>
      </c>
      <c r="AG2" s="3" t="s">
        <v>41</v>
      </c>
      <c r="AH2" s="3" t="s">
        <v>42</v>
      </c>
      <c r="AI2" s="3" t="s">
        <v>43</v>
      </c>
      <c r="AJ2" s="3" t="s">
        <v>44</v>
      </c>
      <c r="AK2" s="3" t="s">
        <v>45</v>
      </c>
      <c r="AL2" s="3" t="s">
        <v>46</v>
      </c>
      <c r="AM2" s="3" t="s">
        <v>47</v>
      </c>
      <c r="AN2" s="3" t="s">
        <v>48</v>
      </c>
      <c r="AO2" s="3" t="s">
        <v>49</v>
      </c>
      <c r="AP2" s="3" t="s">
        <v>50</v>
      </c>
      <c r="AQ2" s="3" t="s">
        <v>51</v>
      </c>
      <c r="AR2" s="3" t="s">
        <v>52</v>
      </c>
      <c r="AS2" s="3" t="s">
        <v>53</v>
      </c>
      <c r="AT2" s="3" t="s">
        <v>54</v>
      </c>
      <c r="AU2" s="3" t="s">
        <v>55</v>
      </c>
      <c r="AV2" s="3" t="s">
        <v>56</v>
      </c>
      <c r="AW2" s="3" t="s">
        <v>57</v>
      </c>
      <c r="AX2" s="3" t="s">
        <v>58</v>
      </c>
      <c r="AY2" s="3" t="s">
        <v>59</v>
      </c>
      <c r="AZ2" s="3" t="s">
        <v>60</v>
      </c>
      <c r="BA2" s="3" t="s">
        <v>61</v>
      </c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</row>
    <row r="3" spans="1:72" ht="13.75" customHeight="1">
      <c r="A3" s="3" t="s">
        <v>416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39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</row>
    <row r="4" spans="1:72" ht="13.75" customHeight="1">
      <c r="A4" s="5" t="s">
        <v>417</v>
      </c>
      <c r="B4" s="5" t="s">
        <v>418</v>
      </c>
      <c r="C4" s="5" t="s">
        <v>419</v>
      </c>
      <c r="D4" s="5" t="s">
        <v>420</v>
      </c>
      <c r="E4" s="5" t="s">
        <v>67</v>
      </c>
      <c r="F4" s="5" t="s">
        <v>68</v>
      </c>
      <c r="G4" s="21"/>
      <c r="H4" s="5" t="s">
        <v>69</v>
      </c>
      <c r="I4" s="21"/>
      <c r="J4" s="21"/>
      <c r="K4" s="6">
        <v>4.5999999999999996</v>
      </c>
      <c r="L4" s="6">
        <v>0.05</v>
      </c>
      <c r="M4" s="6">
        <v>0.91169999999999995</v>
      </c>
      <c r="N4" s="6">
        <v>3.0999999999999999E-3</v>
      </c>
      <c r="O4" s="6">
        <v>0.93200000000000005</v>
      </c>
      <c r="P4" s="21"/>
      <c r="Q4" s="6">
        <v>1269</v>
      </c>
      <c r="R4" s="6">
        <v>15</v>
      </c>
      <c r="S4" s="6">
        <v>5107</v>
      </c>
      <c r="T4" s="6">
        <v>5</v>
      </c>
      <c r="U4" s="21"/>
      <c r="V4" s="39">
        <f t="shared" ref="V4:V23" si="0">(Q4/S4)*100</f>
        <v>24.84824750342667</v>
      </c>
      <c r="W4" s="21"/>
      <c r="X4" s="6">
        <v>6</v>
      </c>
      <c r="Y4" s="6">
        <v>102</v>
      </c>
      <c r="Z4" s="6">
        <v>93</v>
      </c>
      <c r="AA4" s="6">
        <v>221</v>
      </c>
      <c r="AB4" s="6">
        <v>454</v>
      </c>
      <c r="AC4" s="6">
        <v>456</v>
      </c>
      <c r="AD4" s="6">
        <f t="shared" ref="AD4:AD23" si="1">AB4/AC4</f>
        <v>0.99561403508771928</v>
      </c>
      <c r="AE4" s="21"/>
      <c r="AF4" s="21"/>
      <c r="AG4" s="6">
        <v>466</v>
      </c>
      <c r="AH4" s="6">
        <v>465</v>
      </c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6">
        <v>434</v>
      </c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</row>
    <row r="5" spans="1:72" ht="13.75" customHeight="1">
      <c r="A5" s="5" t="s">
        <v>417</v>
      </c>
      <c r="B5" s="5" t="s">
        <v>418</v>
      </c>
      <c r="C5" s="5" t="s">
        <v>421</v>
      </c>
      <c r="D5" s="5" t="s">
        <v>420</v>
      </c>
      <c r="E5" s="5" t="s">
        <v>67</v>
      </c>
      <c r="F5" s="5" t="s">
        <v>68</v>
      </c>
      <c r="G5" s="21"/>
      <c r="H5" s="5" t="s">
        <v>69</v>
      </c>
      <c r="I5" s="21"/>
      <c r="J5" s="21"/>
      <c r="K5" s="6">
        <v>4.59</v>
      </c>
      <c r="L5" s="6">
        <v>0.05</v>
      </c>
      <c r="M5" s="6">
        <v>0.91239999999999999</v>
      </c>
      <c r="N5" s="6">
        <v>3.3E-3</v>
      </c>
      <c r="O5" s="6">
        <v>0.93200000000000005</v>
      </c>
      <c r="P5" s="21"/>
      <c r="Q5" s="6">
        <v>1270</v>
      </c>
      <c r="R5" s="6">
        <v>13</v>
      </c>
      <c r="S5" s="6">
        <v>5108</v>
      </c>
      <c r="T5" s="6">
        <v>5</v>
      </c>
      <c r="U5" s="21"/>
      <c r="V5" s="39">
        <f t="shared" si="0"/>
        <v>24.862960062646827</v>
      </c>
      <c r="W5" s="21"/>
      <c r="X5" s="6">
        <v>5.83</v>
      </c>
      <c r="Y5" s="6">
        <v>100</v>
      </c>
      <c r="Z5" s="6">
        <v>91</v>
      </c>
      <c r="AA5" s="6">
        <v>218</v>
      </c>
      <c r="AB5" s="6">
        <v>445</v>
      </c>
      <c r="AC5" s="6">
        <v>449</v>
      </c>
      <c r="AD5" s="6">
        <f t="shared" si="1"/>
        <v>0.99109131403118045</v>
      </c>
      <c r="AE5" s="21"/>
      <c r="AF5" s="21"/>
      <c r="AG5" s="6">
        <v>453</v>
      </c>
      <c r="AH5" s="6">
        <v>468</v>
      </c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6">
        <v>424</v>
      </c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</row>
    <row r="6" spans="1:72" ht="13.75" customHeight="1">
      <c r="A6" s="5" t="s">
        <v>417</v>
      </c>
      <c r="B6" s="5" t="s">
        <v>418</v>
      </c>
      <c r="C6" s="5" t="s">
        <v>422</v>
      </c>
      <c r="D6" s="5" t="s">
        <v>420</v>
      </c>
      <c r="E6" s="5" t="s">
        <v>67</v>
      </c>
      <c r="F6" s="5" t="s">
        <v>68</v>
      </c>
      <c r="G6" s="21"/>
      <c r="H6" s="5" t="s">
        <v>69</v>
      </c>
      <c r="I6" s="21"/>
      <c r="J6" s="21"/>
      <c r="K6" s="6">
        <v>4.5999999999999996</v>
      </c>
      <c r="L6" s="6">
        <v>0.05</v>
      </c>
      <c r="M6" s="6">
        <v>0.90849999999999997</v>
      </c>
      <c r="N6" s="6">
        <v>3.2000000000000002E-3</v>
      </c>
      <c r="O6" s="6">
        <v>0.93200000000000005</v>
      </c>
      <c r="P6" s="21"/>
      <c r="Q6" s="6">
        <v>1269</v>
      </c>
      <c r="R6" s="6">
        <v>13</v>
      </c>
      <c r="S6" s="6">
        <v>5102</v>
      </c>
      <c r="T6" s="6">
        <v>5</v>
      </c>
      <c r="U6" s="21"/>
      <c r="V6" s="39">
        <f t="shared" si="0"/>
        <v>24.872598980791846</v>
      </c>
      <c r="W6" s="21"/>
      <c r="X6" s="6">
        <v>6.06</v>
      </c>
      <c r="Y6" s="6">
        <v>103</v>
      </c>
      <c r="Z6" s="6">
        <v>94</v>
      </c>
      <c r="AA6" s="6">
        <v>224</v>
      </c>
      <c r="AB6" s="6">
        <v>462</v>
      </c>
      <c r="AC6" s="6">
        <v>464</v>
      </c>
      <c r="AD6" s="6">
        <f t="shared" si="1"/>
        <v>0.99568965517241381</v>
      </c>
      <c r="AE6" s="21"/>
      <c r="AF6" s="21"/>
      <c r="AG6" s="6">
        <v>452</v>
      </c>
      <c r="AH6" s="6">
        <v>442</v>
      </c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6">
        <v>436</v>
      </c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</row>
    <row r="7" spans="1:72" ht="13.75" customHeight="1">
      <c r="A7" s="5" t="s">
        <v>417</v>
      </c>
      <c r="B7" s="5" t="s">
        <v>418</v>
      </c>
      <c r="C7" s="5" t="s">
        <v>423</v>
      </c>
      <c r="D7" s="5" t="s">
        <v>420</v>
      </c>
      <c r="E7" s="5" t="s">
        <v>67</v>
      </c>
      <c r="F7" s="5" t="s">
        <v>68</v>
      </c>
      <c r="G7" s="21"/>
      <c r="H7" s="5" t="s">
        <v>69</v>
      </c>
      <c r="I7" s="21"/>
      <c r="J7" s="21"/>
      <c r="K7" s="6">
        <v>4.57</v>
      </c>
      <c r="L7" s="6">
        <v>0.05</v>
      </c>
      <c r="M7" s="6">
        <v>0.91410000000000002</v>
      </c>
      <c r="N7" s="6">
        <v>3.2000000000000002E-3</v>
      </c>
      <c r="O7" s="6">
        <v>0.93200000000000005</v>
      </c>
      <c r="P7" s="21"/>
      <c r="Q7" s="6">
        <v>1276</v>
      </c>
      <c r="R7" s="6">
        <v>13</v>
      </c>
      <c r="S7" s="6">
        <v>5111</v>
      </c>
      <c r="T7" s="6">
        <v>5</v>
      </c>
      <c r="U7" s="21"/>
      <c r="V7" s="39">
        <f t="shared" si="0"/>
        <v>24.965760125220111</v>
      </c>
      <c r="W7" s="21"/>
      <c r="X7" s="6">
        <v>6.11</v>
      </c>
      <c r="Y7" s="6">
        <v>103</v>
      </c>
      <c r="Z7" s="6">
        <v>95</v>
      </c>
      <c r="AA7" s="6">
        <v>225</v>
      </c>
      <c r="AB7" s="6">
        <v>460</v>
      </c>
      <c r="AC7" s="6">
        <v>463</v>
      </c>
      <c r="AD7" s="6">
        <f t="shared" si="1"/>
        <v>0.99352051835853128</v>
      </c>
      <c r="AE7" s="21"/>
      <c r="AF7" s="21"/>
      <c r="AG7" s="6">
        <v>449</v>
      </c>
      <c r="AH7" s="6">
        <v>454</v>
      </c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6">
        <v>438</v>
      </c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</row>
    <row r="8" spans="1:72" ht="13.75" customHeight="1">
      <c r="A8" s="5" t="s">
        <v>417</v>
      </c>
      <c r="B8" s="5" t="s">
        <v>418</v>
      </c>
      <c r="C8" s="5" t="s">
        <v>424</v>
      </c>
      <c r="D8" s="5" t="s">
        <v>420</v>
      </c>
      <c r="E8" s="5" t="s">
        <v>67</v>
      </c>
      <c r="F8" s="5" t="s">
        <v>68</v>
      </c>
      <c r="G8" s="21"/>
      <c r="H8" s="5" t="s">
        <v>69</v>
      </c>
      <c r="I8" s="21"/>
      <c r="J8" s="21"/>
      <c r="K8" s="6">
        <v>4.5999999999999996</v>
      </c>
      <c r="L8" s="6">
        <v>0.05</v>
      </c>
      <c r="M8" s="6">
        <v>0.90890000000000004</v>
      </c>
      <c r="N8" s="6">
        <v>3.3E-3</v>
      </c>
      <c r="O8" s="6">
        <v>0.93200000000000005</v>
      </c>
      <c r="P8" s="21"/>
      <c r="Q8" s="6">
        <v>1267</v>
      </c>
      <c r="R8" s="6">
        <v>14</v>
      </c>
      <c r="S8" s="6">
        <v>5103</v>
      </c>
      <c r="T8" s="6">
        <v>5</v>
      </c>
      <c r="U8" s="21"/>
      <c r="V8" s="39">
        <f t="shared" si="0"/>
        <v>24.828532235939644</v>
      </c>
      <c r="W8" s="21"/>
      <c r="X8" s="6">
        <v>6.03</v>
      </c>
      <c r="Y8" s="6">
        <v>102</v>
      </c>
      <c r="Z8" s="6">
        <v>93</v>
      </c>
      <c r="AA8" s="6">
        <v>220</v>
      </c>
      <c r="AB8" s="6">
        <v>450</v>
      </c>
      <c r="AC8" s="6">
        <v>459</v>
      </c>
      <c r="AD8" s="6">
        <f t="shared" si="1"/>
        <v>0.98039215686274506</v>
      </c>
      <c r="AE8" s="21"/>
      <c r="AF8" s="21"/>
      <c r="AG8" s="6">
        <v>438</v>
      </c>
      <c r="AH8" s="6">
        <v>452</v>
      </c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6">
        <v>428</v>
      </c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</row>
    <row r="9" spans="1:72" ht="13.75" customHeight="1">
      <c r="A9" s="5" t="s">
        <v>417</v>
      </c>
      <c r="B9" s="5" t="s">
        <v>418</v>
      </c>
      <c r="C9" s="5" t="s">
        <v>425</v>
      </c>
      <c r="D9" s="5" t="s">
        <v>420</v>
      </c>
      <c r="E9" s="5" t="s">
        <v>67</v>
      </c>
      <c r="F9" s="5" t="s">
        <v>68</v>
      </c>
      <c r="G9" s="21"/>
      <c r="H9" s="5" t="s">
        <v>69</v>
      </c>
      <c r="I9" s="21"/>
      <c r="J9" s="21"/>
      <c r="K9" s="6">
        <v>4.57</v>
      </c>
      <c r="L9" s="6">
        <v>0.05</v>
      </c>
      <c r="M9" s="6">
        <v>0.90500000000000003</v>
      </c>
      <c r="N9" s="6">
        <v>3.2000000000000002E-3</v>
      </c>
      <c r="O9" s="6">
        <v>0.93200000000000005</v>
      </c>
      <c r="P9" s="21"/>
      <c r="Q9" s="6">
        <v>1275</v>
      </c>
      <c r="R9" s="6">
        <v>13</v>
      </c>
      <c r="S9" s="6">
        <v>5097</v>
      </c>
      <c r="T9" s="6">
        <v>5</v>
      </c>
      <c r="U9" s="21"/>
      <c r="V9" s="39">
        <f t="shared" si="0"/>
        <v>25.014714537963506</v>
      </c>
      <c r="W9" s="21"/>
      <c r="X9" s="6">
        <v>6.11</v>
      </c>
      <c r="Y9" s="6">
        <v>105</v>
      </c>
      <c r="Z9" s="6">
        <v>95</v>
      </c>
      <c r="AA9" s="6">
        <v>226</v>
      </c>
      <c r="AB9" s="6">
        <v>465</v>
      </c>
      <c r="AC9" s="6">
        <v>468</v>
      </c>
      <c r="AD9" s="6">
        <f t="shared" si="1"/>
        <v>0.99358974358974361</v>
      </c>
      <c r="AE9" s="21"/>
      <c r="AF9" s="21"/>
      <c r="AG9" s="6">
        <v>453</v>
      </c>
      <c r="AH9" s="6">
        <v>462</v>
      </c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6">
        <v>443</v>
      </c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</row>
    <row r="10" spans="1:72" ht="13.75" customHeight="1">
      <c r="A10" s="5" t="s">
        <v>417</v>
      </c>
      <c r="B10" s="5" t="s">
        <v>418</v>
      </c>
      <c r="C10" s="5" t="s">
        <v>426</v>
      </c>
      <c r="D10" s="5" t="s">
        <v>420</v>
      </c>
      <c r="E10" s="5" t="s">
        <v>67</v>
      </c>
      <c r="F10" s="5" t="s">
        <v>68</v>
      </c>
      <c r="G10" s="21"/>
      <c r="H10" s="5" t="s">
        <v>69</v>
      </c>
      <c r="I10" s="21"/>
      <c r="J10" s="21"/>
      <c r="K10" s="6">
        <v>4.6100000000000003</v>
      </c>
      <c r="L10" s="6">
        <v>0.05</v>
      </c>
      <c r="M10" s="6">
        <v>0.90880000000000005</v>
      </c>
      <c r="N10" s="6">
        <v>3.3999999999999998E-3</v>
      </c>
      <c r="O10" s="6">
        <v>0.93200000000000005</v>
      </c>
      <c r="P10" s="21"/>
      <c r="Q10" s="6">
        <v>1266</v>
      </c>
      <c r="R10" s="6">
        <v>14</v>
      </c>
      <c r="S10" s="6">
        <v>5103</v>
      </c>
      <c r="T10" s="6">
        <v>5</v>
      </c>
      <c r="U10" s="21"/>
      <c r="V10" s="39">
        <f t="shared" si="0"/>
        <v>24.808935920047031</v>
      </c>
      <c r="W10" s="21"/>
      <c r="X10" s="6">
        <v>6.01</v>
      </c>
      <c r="Y10" s="6">
        <v>104</v>
      </c>
      <c r="Z10" s="6">
        <v>94</v>
      </c>
      <c r="AA10" s="6">
        <v>225</v>
      </c>
      <c r="AB10" s="6">
        <v>462</v>
      </c>
      <c r="AC10" s="6">
        <v>467</v>
      </c>
      <c r="AD10" s="6">
        <f t="shared" si="1"/>
        <v>0.98929336188436834</v>
      </c>
      <c r="AE10" s="21"/>
      <c r="AF10" s="21"/>
      <c r="AG10" s="6">
        <v>449</v>
      </c>
      <c r="AH10" s="6">
        <v>450</v>
      </c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6">
        <v>439</v>
      </c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</row>
    <row r="11" spans="1:72" ht="13.75" customHeight="1">
      <c r="A11" s="5" t="s">
        <v>417</v>
      </c>
      <c r="B11" s="5" t="s">
        <v>418</v>
      </c>
      <c r="C11" s="5" t="s">
        <v>427</v>
      </c>
      <c r="D11" s="5" t="s">
        <v>420</v>
      </c>
      <c r="E11" s="5" t="s">
        <v>67</v>
      </c>
      <c r="F11" s="5" t="s">
        <v>68</v>
      </c>
      <c r="G11" s="21"/>
      <c r="H11" s="5" t="s">
        <v>69</v>
      </c>
      <c r="I11" s="21"/>
      <c r="J11" s="21"/>
      <c r="K11" s="6">
        <v>4.6100000000000003</v>
      </c>
      <c r="L11" s="6">
        <v>0.05</v>
      </c>
      <c r="M11" s="6">
        <v>0.90620000000000001</v>
      </c>
      <c r="N11" s="6">
        <v>3.2000000000000002E-3</v>
      </c>
      <c r="O11" s="6">
        <v>0.93100000000000005</v>
      </c>
      <c r="P11" s="21"/>
      <c r="Q11" s="6">
        <v>1266</v>
      </c>
      <c r="R11" s="6">
        <v>14</v>
      </c>
      <c r="S11" s="6">
        <v>5099</v>
      </c>
      <c r="T11" s="6">
        <v>5</v>
      </c>
      <c r="U11" s="21"/>
      <c r="V11" s="39">
        <f t="shared" si="0"/>
        <v>24.828397725044127</v>
      </c>
      <c r="W11" s="21"/>
      <c r="X11" s="6">
        <v>6.16</v>
      </c>
      <c r="Y11" s="6">
        <v>105</v>
      </c>
      <c r="Z11" s="6">
        <v>95</v>
      </c>
      <c r="AA11" s="6">
        <v>227</v>
      </c>
      <c r="AB11" s="6">
        <v>465</v>
      </c>
      <c r="AC11" s="6">
        <v>471</v>
      </c>
      <c r="AD11" s="6">
        <f t="shared" si="1"/>
        <v>0.98726114649681529</v>
      </c>
      <c r="AE11" s="21"/>
      <c r="AF11" s="21"/>
      <c r="AG11" s="6">
        <v>455</v>
      </c>
      <c r="AH11" s="6">
        <v>463</v>
      </c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6">
        <v>443</v>
      </c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</row>
    <row r="12" spans="1:72" ht="13.75" customHeight="1">
      <c r="A12" s="5" t="s">
        <v>417</v>
      </c>
      <c r="B12" s="5" t="s">
        <v>418</v>
      </c>
      <c r="C12" s="5" t="s">
        <v>428</v>
      </c>
      <c r="D12" s="5" t="s">
        <v>420</v>
      </c>
      <c r="E12" s="5" t="s">
        <v>67</v>
      </c>
      <c r="F12" s="5" t="s">
        <v>68</v>
      </c>
      <c r="G12" s="21"/>
      <c r="H12" s="5" t="s">
        <v>69</v>
      </c>
      <c r="I12" s="21"/>
      <c r="J12" s="21"/>
      <c r="K12" s="6">
        <v>4.5599999999999996</v>
      </c>
      <c r="L12" s="6">
        <v>0.05</v>
      </c>
      <c r="M12" s="6">
        <v>0.9052</v>
      </c>
      <c r="N12" s="6">
        <v>3.3999999999999998E-3</v>
      </c>
      <c r="O12" s="6">
        <v>0.93300000000000005</v>
      </c>
      <c r="P12" s="21"/>
      <c r="Q12" s="6">
        <v>1277</v>
      </c>
      <c r="R12" s="6">
        <v>13</v>
      </c>
      <c r="S12" s="6">
        <v>5097</v>
      </c>
      <c r="T12" s="6">
        <v>5</v>
      </c>
      <c r="U12" s="21"/>
      <c r="V12" s="39">
        <f t="shared" si="0"/>
        <v>25.053953305866195</v>
      </c>
      <c r="W12" s="21"/>
      <c r="X12" s="6">
        <v>6.13</v>
      </c>
      <c r="Y12" s="6">
        <v>104</v>
      </c>
      <c r="Z12" s="6">
        <v>94</v>
      </c>
      <c r="AA12" s="6">
        <v>226</v>
      </c>
      <c r="AB12" s="6">
        <v>458</v>
      </c>
      <c r="AC12" s="6">
        <v>464</v>
      </c>
      <c r="AD12" s="6">
        <f t="shared" si="1"/>
        <v>0.98706896551724133</v>
      </c>
      <c r="AE12" s="21"/>
      <c r="AF12" s="21"/>
      <c r="AG12" s="6">
        <v>450</v>
      </c>
      <c r="AH12" s="6">
        <v>455</v>
      </c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6">
        <v>434</v>
      </c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</row>
    <row r="13" spans="1:72" ht="13.75" customHeight="1">
      <c r="A13" s="5" t="s">
        <v>417</v>
      </c>
      <c r="B13" s="5" t="s">
        <v>418</v>
      </c>
      <c r="C13" s="5" t="s">
        <v>429</v>
      </c>
      <c r="D13" s="5" t="s">
        <v>420</v>
      </c>
      <c r="E13" s="5" t="s">
        <v>67</v>
      </c>
      <c r="F13" s="5" t="s">
        <v>68</v>
      </c>
      <c r="G13" s="21"/>
      <c r="H13" s="5" t="s">
        <v>69</v>
      </c>
      <c r="I13" s="21"/>
      <c r="J13" s="21"/>
      <c r="K13" s="6">
        <v>4.6100000000000003</v>
      </c>
      <c r="L13" s="6">
        <v>0.05</v>
      </c>
      <c r="M13" s="6">
        <v>0.91200000000000003</v>
      </c>
      <c r="N13" s="6">
        <v>3.0999999999999999E-3</v>
      </c>
      <c r="O13" s="6">
        <v>0.93200000000000005</v>
      </c>
      <c r="P13" s="21"/>
      <c r="Q13" s="6">
        <v>1267</v>
      </c>
      <c r="R13" s="6">
        <v>14</v>
      </c>
      <c r="S13" s="6">
        <v>5108</v>
      </c>
      <c r="T13" s="6">
        <v>5</v>
      </c>
      <c r="U13" s="21"/>
      <c r="V13" s="39">
        <f t="shared" si="0"/>
        <v>24.804228660924039</v>
      </c>
      <c r="W13" s="21"/>
      <c r="X13" s="6">
        <v>6.06</v>
      </c>
      <c r="Y13" s="6">
        <v>104</v>
      </c>
      <c r="Z13" s="6">
        <v>95</v>
      </c>
      <c r="AA13" s="6">
        <v>226</v>
      </c>
      <c r="AB13" s="6">
        <v>463</v>
      </c>
      <c r="AC13" s="6">
        <v>466</v>
      </c>
      <c r="AD13" s="6">
        <f t="shared" si="1"/>
        <v>0.99356223175965663</v>
      </c>
      <c r="AE13" s="21"/>
      <c r="AF13" s="21"/>
      <c r="AG13" s="6">
        <v>453</v>
      </c>
      <c r="AH13" s="6">
        <v>462</v>
      </c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6">
        <v>441</v>
      </c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</row>
    <row r="14" spans="1:72" ht="13.75" customHeight="1">
      <c r="A14" s="5" t="s">
        <v>417</v>
      </c>
      <c r="B14" s="5" t="s">
        <v>418</v>
      </c>
      <c r="C14" s="5" t="s">
        <v>430</v>
      </c>
      <c r="D14" s="5" t="s">
        <v>420</v>
      </c>
      <c r="E14" s="5" t="s">
        <v>67</v>
      </c>
      <c r="F14" s="5" t="s">
        <v>68</v>
      </c>
      <c r="G14" s="21"/>
      <c r="H14" s="5" t="s">
        <v>69</v>
      </c>
      <c r="I14" s="21"/>
      <c r="J14" s="21"/>
      <c r="K14" s="6">
        <v>4.55</v>
      </c>
      <c r="L14" s="6">
        <v>0.05</v>
      </c>
      <c r="M14" s="6">
        <v>0.90290000000000004</v>
      </c>
      <c r="N14" s="6">
        <v>3.2000000000000002E-3</v>
      </c>
      <c r="O14" s="6">
        <v>0.93300000000000005</v>
      </c>
      <c r="P14" s="21"/>
      <c r="Q14" s="6">
        <v>1282</v>
      </c>
      <c r="R14" s="6">
        <v>13</v>
      </c>
      <c r="S14" s="6">
        <v>5093</v>
      </c>
      <c r="T14" s="6">
        <v>5</v>
      </c>
      <c r="U14" s="21"/>
      <c r="V14" s="39">
        <f t="shared" si="0"/>
        <v>25.171804437463187</v>
      </c>
      <c r="W14" s="21"/>
      <c r="X14" s="6">
        <v>5.94</v>
      </c>
      <c r="Y14" s="6">
        <v>102</v>
      </c>
      <c r="Z14" s="6">
        <v>92</v>
      </c>
      <c r="AA14" s="6">
        <v>220</v>
      </c>
      <c r="AB14" s="6">
        <v>447</v>
      </c>
      <c r="AC14" s="6">
        <v>451</v>
      </c>
      <c r="AD14" s="6">
        <f t="shared" si="1"/>
        <v>0.99113082039911304</v>
      </c>
      <c r="AE14" s="21"/>
      <c r="AF14" s="21"/>
      <c r="AG14" s="6">
        <v>441</v>
      </c>
      <c r="AH14" s="6">
        <v>449</v>
      </c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6">
        <v>427</v>
      </c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</row>
    <row r="15" spans="1:72" ht="13.75" customHeight="1">
      <c r="A15" s="5" t="s">
        <v>417</v>
      </c>
      <c r="B15" s="5" t="s">
        <v>418</v>
      </c>
      <c r="C15" s="5" t="s">
        <v>431</v>
      </c>
      <c r="D15" s="5" t="s">
        <v>420</v>
      </c>
      <c r="E15" s="5" t="s">
        <v>67</v>
      </c>
      <c r="F15" s="5" t="s">
        <v>68</v>
      </c>
      <c r="G15" s="21"/>
      <c r="H15" s="5" t="s">
        <v>69</v>
      </c>
      <c r="I15" s="21"/>
      <c r="J15" s="21"/>
      <c r="K15" s="6">
        <v>4.59</v>
      </c>
      <c r="L15" s="6">
        <v>0.05</v>
      </c>
      <c r="M15" s="6">
        <v>0.91210000000000002</v>
      </c>
      <c r="N15" s="6">
        <v>3.3999999999999998E-3</v>
      </c>
      <c r="O15" s="6">
        <v>0.93200000000000005</v>
      </c>
      <c r="P15" s="21"/>
      <c r="Q15" s="6">
        <v>1270</v>
      </c>
      <c r="R15" s="6">
        <v>13</v>
      </c>
      <c r="S15" s="6">
        <v>5108</v>
      </c>
      <c r="T15" s="6">
        <v>5</v>
      </c>
      <c r="U15" s="21"/>
      <c r="V15" s="39">
        <f t="shared" si="0"/>
        <v>24.862960062646827</v>
      </c>
      <c r="W15" s="21"/>
      <c r="X15" s="6">
        <v>6.08</v>
      </c>
      <c r="Y15" s="6">
        <v>104</v>
      </c>
      <c r="Z15" s="6">
        <v>95</v>
      </c>
      <c r="AA15" s="6">
        <v>226</v>
      </c>
      <c r="AB15" s="6">
        <v>461</v>
      </c>
      <c r="AC15" s="6">
        <v>468</v>
      </c>
      <c r="AD15" s="6">
        <f t="shared" si="1"/>
        <v>0.9850427350427351</v>
      </c>
      <c r="AE15" s="21"/>
      <c r="AF15" s="21"/>
      <c r="AG15" s="6">
        <v>463</v>
      </c>
      <c r="AH15" s="6">
        <v>471</v>
      </c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6">
        <v>440</v>
      </c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</row>
    <row r="16" spans="1:72" ht="13.75" customHeight="1">
      <c r="A16" s="5" t="s">
        <v>417</v>
      </c>
      <c r="B16" s="5" t="s">
        <v>418</v>
      </c>
      <c r="C16" s="5" t="s">
        <v>432</v>
      </c>
      <c r="D16" s="5" t="s">
        <v>420</v>
      </c>
      <c r="E16" s="5" t="s">
        <v>67</v>
      </c>
      <c r="F16" s="5" t="s">
        <v>68</v>
      </c>
      <c r="G16" s="21"/>
      <c r="H16" s="5" t="s">
        <v>69</v>
      </c>
      <c r="I16" s="21"/>
      <c r="J16" s="21"/>
      <c r="K16" s="6">
        <v>4.6100000000000003</v>
      </c>
      <c r="L16" s="6">
        <v>0.05</v>
      </c>
      <c r="M16" s="6">
        <v>0.91049999999999998</v>
      </c>
      <c r="N16" s="6">
        <v>3.3999999999999998E-3</v>
      </c>
      <c r="O16" s="6">
        <v>0.93100000000000005</v>
      </c>
      <c r="P16" s="21"/>
      <c r="Q16" s="6">
        <v>1265</v>
      </c>
      <c r="R16" s="6">
        <v>14</v>
      </c>
      <c r="S16" s="6">
        <v>5105</v>
      </c>
      <c r="T16" s="6">
        <v>5</v>
      </c>
      <c r="U16" s="21"/>
      <c r="V16" s="39">
        <f t="shared" si="0"/>
        <v>24.779627815866796</v>
      </c>
      <c r="W16" s="21"/>
      <c r="X16" s="6">
        <v>6.06</v>
      </c>
      <c r="Y16" s="6">
        <v>102</v>
      </c>
      <c r="Z16" s="6">
        <v>93</v>
      </c>
      <c r="AA16" s="6">
        <v>221</v>
      </c>
      <c r="AB16" s="6">
        <v>455</v>
      </c>
      <c r="AC16" s="6">
        <v>460</v>
      </c>
      <c r="AD16" s="6">
        <f t="shared" si="1"/>
        <v>0.98913043478260865</v>
      </c>
      <c r="AE16" s="21"/>
      <c r="AF16" s="21"/>
      <c r="AG16" s="6">
        <v>454</v>
      </c>
      <c r="AH16" s="6">
        <v>457</v>
      </c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6">
        <v>433</v>
      </c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</row>
    <row r="17" spans="1:72" ht="13.75" customHeight="1">
      <c r="A17" s="5" t="s">
        <v>417</v>
      </c>
      <c r="B17" s="5" t="s">
        <v>418</v>
      </c>
      <c r="C17" s="5" t="s">
        <v>433</v>
      </c>
      <c r="D17" s="5" t="s">
        <v>420</v>
      </c>
      <c r="E17" s="5" t="s">
        <v>67</v>
      </c>
      <c r="F17" s="5" t="s">
        <v>68</v>
      </c>
      <c r="G17" s="21"/>
      <c r="H17" s="5" t="s">
        <v>69</v>
      </c>
      <c r="I17" s="21"/>
      <c r="J17" s="21"/>
      <c r="K17" s="6">
        <v>4.5999999999999996</v>
      </c>
      <c r="L17" s="6">
        <v>0.05</v>
      </c>
      <c r="M17" s="6">
        <v>0.91220000000000001</v>
      </c>
      <c r="N17" s="6">
        <v>3.0000000000000001E-3</v>
      </c>
      <c r="O17" s="6">
        <v>0.93200000000000005</v>
      </c>
      <c r="P17" s="21"/>
      <c r="Q17" s="6">
        <v>1268</v>
      </c>
      <c r="R17" s="6">
        <v>14</v>
      </c>
      <c r="S17" s="6">
        <v>5108</v>
      </c>
      <c r="T17" s="6">
        <v>5</v>
      </c>
      <c r="U17" s="21"/>
      <c r="V17" s="39">
        <f t="shared" si="0"/>
        <v>24.823805794831635</v>
      </c>
      <c r="W17" s="21"/>
      <c r="X17" s="6">
        <v>6.17</v>
      </c>
      <c r="Y17" s="6">
        <v>105</v>
      </c>
      <c r="Z17" s="6">
        <v>96</v>
      </c>
      <c r="AA17" s="6">
        <v>227</v>
      </c>
      <c r="AB17" s="6">
        <v>465</v>
      </c>
      <c r="AC17" s="6">
        <v>470</v>
      </c>
      <c r="AD17" s="6">
        <f t="shared" si="1"/>
        <v>0.98936170212765961</v>
      </c>
      <c r="AE17" s="21"/>
      <c r="AF17" s="21"/>
      <c r="AG17" s="6">
        <v>453</v>
      </c>
      <c r="AH17" s="6">
        <v>467</v>
      </c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6">
        <v>443</v>
      </c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</row>
    <row r="18" spans="1:72" ht="13.75" customHeight="1">
      <c r="A18" s="5" t="s">
        <v>417</v>
      </c>
      <c r="B18" s="5" t="s">
        <v>418</v>
      </c>
      <c r="C18" s="5" t="s">
        <v>434</v>
      </c>
      <c r="D18" s="5" t="s">
        <v>420</v>
      </c>
      <c r="E18" s="5" t="s">
        <v>67</v>
      </c>
      <c r="F18" s="5" t="s">
        <v>68</v>
      </c>
      <c r="G18" s="21"/>
      <c r="H18" s="5" t="s">
        <v>69</v>
      </c>
      <c r="I18" s="21"/>
      <c r="J18" s="21"/>
      <c r="K18" s="6">
        <v>4.59</v>
      </c>
      <c r="L18" s="6">
        <v>0.05</v>
      </c>
      <c r="M18" s="6">
        <v>0.90669999999999995</v>
      </c>
      <c r="N18" s="6">
        <v>3.3E-3</v>
      </c>
      <c r="O18" s="6">
        <v>0.93200000000000005</v>
      </c>
      <c r="P18" s="21"/>
      <c r="Q18" s="6">
        <v>1269</v>
      </c>
      <c r="R18" s="6">
        <v>13</v>
      </c>
      <c r="S18" s="6">
        <v>5099</v>
      </c>
      <c r="T18" s="6">
        <v>5</v>
      </c>
      <c r="U18" s="21"/>
      <c r="V18" s="39">
        <f t="shared" si="0"/>
        <v>24.887232790743283</v>
      </c>
      <c r="W18" s="21"/>
      <c r="X18" s="6">
        <v>5.89</v>
      </c>
      <c r="Y18" s="6">
        <v>101</v>
      </c>
      <c r="Z18" s="6">
        <v>91</v>
      </c>
      <c r="AA18" s="6">
        <v>218</v>
      </c>
      <c r="AB18" s="6">
        <v>446</v>
      </c>
      <c r="AC18" s="6">
        <v>450</v>
      </c>
      <c r="AD18" s="6">
        <f t="shared" si="1"/>
        <v>0.99111111111111116</v>
      </c>
      <c r="AE18" s="21"/>
      <c r="AF18" s="21"/>
      <c r="AG18" s="6">
        <v>440</v>
      </c>
      <c r="AH18" s="6">
        <v>446</v>
      </c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6">
        <v>426</v>
      </c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</row>
    <row r="19" spans="1:72" ht="13.75" customHeight="1">
      <c r="A19" s="5" t="s">
        <v>417</v>
      </c>
      <c r="B19" s="5" t="s">
        <v>418</v>
      </c>
      <c r="C19" s="5" t="s">
        <v>435</v>
      </c>
      <c r="D19" s="5" t="s">
        <v>420</v>
      </c>
      <c r="E19" s="5" t="s">
        <v>67</v>
      </c>
      <c r="F19" s="5" t="s">
        <v>68</v>
      </c>
      <c r="G19" s="21"/>
      <c r="H19" s="5" t="s">
        <v>69</v>
      </c>
      <c r="I19" s="21"/>
      <c r="J19" s="21"/>
      <c r="K19" s="6">
        <v>4.55</v>
      </c>
      <c r="L19" s="6">
        <v>0.05</v>
      </c>
      <c r="M19" s="6">
        <v>0.90720000000000001</v>
      </c>
      <c r="N19" s="6">
        <v>3.2000000000000002E-3</v>
      </c>
      <c r="O19" s="6">
        <v>0.93300000000000005</v>
      </c>
      <c r="P19" s="21"/>
      <c r="Q19" s="6">
        <v>1280</v>
      </c>
      <c r="R19" s="6">
        <v>13</v>
      </c>
      <c r="S19" s="6">
        <v>5100</v>
      </c>
      <c r="T19" s="6">
        <v>5</v>
      </c>
      <c r="U19" s="21"/>
      <c r="V19" s="39">
        <f t="shared" si="0"/>
        <v>25.098039215686274</v>
      </c>
      <c r="W19" s="21"/>
      <c r="X19" s="6">
        <v>5.98</v>
      </c>
      <c r="Y19" s="6">
        <v>103</v>
      </c>
      <c r="Z19" s="6">
        <v>93</v>
      </c>
      <c r="AA19" s="6">
        <v>223</v>
      </c>
      <c r="AB19" s="6">
        <v>456</v>
      </c>
      <c r="AC19" s="6">
        <v>457</v>
      </c>
      <c r="AD19" s="6">
        <f t="shared" si="1"/>
        <v>0.99781181619256021</v>
      </c>
      <c r="AE19" s="21"/>
      <c r="AF19" s="21"/>
      <c r="AG19" s="6">
        <v>453</v>
      </c>
      <c r="AH19" s="6">
        <v>457</v>
      </c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6">
        <v>434</v>
      </c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</row>
    <row r="20" spans="1:72" ht="13.75" customHeight="1">
      <c r="A20" s="5" t="s">
        <v>417</v>
      </c>
      <c r="B20" s="5" t="s">
        <v>418</v>
      </c>
      <c r="C20" s="5" t="s">
        <v>436</v>
      </c>
      <c r="D20" s="5" t="s">
        <v>420</v>
      </c>
      <c r="E20" s="5" t="s">
        <v>67</v>
      </c>
      <c r="F20" s="5" t="s">
        <v>68</v>
      </c>
      <c r="G20" s="21"/>
      <c r="H20" s="5" t="s">
        <v>69</v>
      </c>
      <c r="I20" s="21"/>
      <c r="J20" s="21"/>
      <c r="K20" s="6">
        <v>4.58</v>
      </c>
      <c r="L20" s="6">
        <v>0.05</v>
      </c>
      <c r="M20" s="6">
        <v>0.91210000000000002</v>
      </c>
      <c r="N20" s="6">
        <v>3.3E-3</v>
      </c>
      <c r="O20" s="6">
        <v>0.93200000000000005</v>
      </c>
      <c r="P20" s="21"/>
      <c r="Q20" s="6">
        <v>1272</v>
      </c>
      <c r="R20" s="6">
        <v>13</v>
      </c>
      <c r="S20" s="6">
        <v>5108</v>
      </c>
      <c r="T20" s="6">
        <v>5</v>
      </c>
      <c r="U20" s="21"/>
      <c r="V20" s="39">
        <f t="shared" si="0"/>
        <v>24.90211433046202</v>
      </c>
      <c r="W20" s="21"/>
      <c r="X20" s="6">
        <v>6.13</v>
      </c>
      <c r="Y20" s="6">
        <v>104</v>
      </c>
      <c r="Z20" s="6">
        <v>95</v>
      </c>
      <c r="AA20" s="6">
        <v>226</v>
      </c>
      <c r="AB20" s="6">
        <v>462</v>
      </c>
      <c r="AC20" s="6">
        <v>465</v>
      </c>
      <c r="AD20" s="6">
        <f t="shared" si="1"/>
        <v>0.99354838709677418</v>
      </c>
      <c r="AE20" s="21"/>
      <c r="AF20" s="21"/>
      <c r="AG20" s="6">
        <v>453</v>
      </c>
      <c r="AH20" s="6">
        <v>460</v>
      </c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6">
        <v>439</v>
      </c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</row>
    <row r="21" spans="1:72" ht="13.75" customHeight="1">
      <c r="A21" s="5" t="s">
        <v>417</v>
      </c>
      <c r="B21" s="5" t="s">
        <v>418</v>
      </c>
      <c r="C21" s="5" t="s">
        <v>437</v>
      </c>
      <c r="D21" s="5" t="s">
        <v>420</v>
      </c>
      <c r="E21" s="5" t="s">
        <v>67</v>
      </c>
      <c r="F21" s="5" t="s">
        <v>68</v>
      </c>
      <c r="G21" s="21"/>
      <c r="H21" s="5" t="s">
        <v>69</v>
      </c>
      <c r="I21" s="21"/>
      <c r="J21" s="21"/>
      <c r="K21" s="6">
        <v>4.63</v>
      </c>
      <c r="L21" s="6">
        <v>0.05</v>
      </c>
      <c r="M21" s="6">
        <v>0.90749999999999997</v>
      </c>
      <c r="N21" s="6">
        <v>3.3E-3</v>
      </c>
      <c r="O21" s="6">
        <v>0.93100000000000005</v>
      </c>
      <c r="P21" s="21"/>
      <c r="Q21" s="6">
        <v>1262</v>
      </c>
      <c r="R21" s="6">
        <v>13</v>
      </c>
      <c r="S21" s="6">
        <v>5101</v>
      </c>
      <c r="T21" s="6">
        <v>5</v>
      </c>
      <c r="U21" s="21"/>
      <c r="V21" s="39">
        <f t="shared" si="0"/>
        <v>24.740247010390121</v>
      </c>
      <c r="W21" s="21"/>
      <c r="X21" s="6">
        <v>5.97</v>
      </c>
      <c r="Y21" s="6">
        <v>103</v>
      </c>
      <c r="Z21" s="6">
        <v>93</v>
      </c>
      <c r="AA21" s="6">
        <v>222</v>
      </c>
      <c r="AB21" s="6">
        <v>458</v>
      </c>
      <c r="AC21" s="6">
        <v>464</v>
      </c>
      <c r="AD21" s="6">
        <f t="shared" si="1"/>
        <v>0.98706896551724133</v>
      </c>
      <c r="AE21" s="21"/>
      <c r="AF21" s="21"/>
      <c r="AG21" s="6">
        <v>452</v>
      </c>
      <c r="AH21" s="6">
        <v>464</v>
      </c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6">
        <v>431</v>
      </c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</row>
    <row r="22" spans="1:72" ht="13.75" customHeight="1">
      <c r="A22" s="5" t="s">
        <v>417</v>
      </c>
      <c r="B22" s="5" t="s">
        <v>418</v>
      </c>
      <c r="C22" s="5" t="s">
        <v>438</v>
      </c>
      <c r="D22" s="5" t="s">
        <v>420</v>
      </c>
      <c r="E22" s="5" t="s">
        <v>67</v>
      </c>
      <c r="F22" s="5" t="s">
        <v>68</v>
      </c>
      <c r="G22" s="21"/>
      <c r="H22" s="5" t="s">
        <v>69</v>
      </c>
      <c r="I22" s="21"/>
      <c r="J22" s="21"/>
      <c r="K22" s="6">
        <v>4.5999999999999996</v>
      </c>
      <c r="L22" s="6">
        <v>0.05</v>
      </c>
      <c r="M22" s="6">
        <v>0.91169999999999995</v>
      </c>
      <c r="N22" s="6">
        <v>3.2000000000000002E-3</v>
      </c>
      <c r="O22" s="6">
        <v>0.93200000000000005</v>
      </c>
      <c r="P22" s="21"/>
      <c r="Q22" s="6">
        <v>1269</v>
      </c>
      <c r="R22" s="6">
        <v>14</v>
      </c>
      <c r="S22" s="6">
        <v>5107</v>
      </c>
      <c r="T22" s="6">
        <v>5</v>
      </c>
      <c r="U22" s="21"/>
      <c r="V22" s="39">
        <f t="shared" si="0"/>
        <v>24.84824750342667</v>
      </c>
      <c r="W22" s="21"/>
      <c r="X22" s="6">
        <v>6.03</v>
      </c>
      <c r="Y22" s="6">
        <v>103</v>
      </c>
      <c r="Z22" s="6">
        <v>94</v>
      </c>
      <c r="AA22" s="6">
        <v>224</v>
      </c>
      <c r="AB22" s="6">
        <v>457</v>
      </c>
      <c r="AC22" s="6">
        <v>461</v>
      </c>
      <c r="AD22" s="6">
        <f t="shared" si="1"/>
        <v>0.99132321041214755</v>
      </c>
      <c r="AE22" s="21"/>
      <c r="AF22" s="21"/>
      <c r="AG22" s="6">
        <v>458</v>
      </c>
      <c r="AH22" s="6">
        <v>457</v>
      </c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6">
        <v>439</v>
      </c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</row>
    <row r="23" spans="1:72" ht="13.75" customHeight="1">
      <c r="A23" s="5" t="s">
        <v>417</v>
      </c>
      <c r="B23" s="5" t="s">
        <v>418</v>
      </c>
      <c r="C23" s="5" t="s">
        <v>439</v>
      </c>
      <c r="D23" s="5" t="s">
        <v>420</v>
      </c>
      <c r="E23" s="5" t="s">
        <v>67</v>
      </c>
      <c r="F23" s="5" t="s">
        <v>68</v>
      </c>
      <c r="G23" s="21"/>
      <c r="H23" s="5" t="s">
        <v>69</v>
      </c>
      <c r="I23" s="21"/>
      <c r="J23" s="21"/>
      <c r="K23" s="6">
        <v>4.6100000000000003</v>
      </c>
      <c r="L23" s="6">
        <v>0.05</v>
      </c>
      <c r="M23" s="6">
        <v>0.90859999999999996</v>
      </c>
      <c r="N23" s="6">
        <v>3.2000000000000002E-3</v>
      </c>
      <c r="O23" s="6">
        <v>0.93200000000000005</v>
      </c>
      <c r="P23" s="21"/>
      <c r="Q23" s="6">
        <v>1266</v>
      </c>
      <c r="R23" s="6">
        <v>13</v>
      </c>
      <c r="S23" s="6">
        <v>5102</v>
      </c>
      <c r="T23" s="6">
        <v>5</v>
      </c>
      <c r="U23" s="21"/>
      <c r="V23" s="39">
        <f t="shared" si="0"/>
        <v>24.813798510388082</v>
      </c>
      <c r="W23" s="21"/>
      <c r="X23" s="6">
        <v>5.99</v>
      </c>
      <c r="Y23" s="6">
        <v>102</v>
      </c>
      <c r="Z23" s="6">
        <v>92</v>
      </c>
      <c r="AA23" s="6">
        <v>221</v>
      </c>
      <c r="AB23" s="6">
        <v>453</v>
      </c>
      <c r="AC23" s="6">
        <v>456</v>
      </c>
      <c r="AD23" s="6">
        <f t="shared" si="1"/>
        <v>0.99342105263157898</v>
      </c>
      <c r="AE23" s="21"/>
      <c r="AF23" s="21"/>
      <c r="AG23" s="6">
        <v>454</v>
      </c>
      <c r="AH23" s="6">
        <v>457</v>
      </c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6">
        <v>430</v>
      </c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</row>
    <row r="24" spans="1:72" ht="13.75" customHeight="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39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</row>
    <row r="25" spans="1:72" ht="13.75" customHeight="1">
      <c r="A25" s="5" t="s">
        <v>440</v>
      </c>
      <c r="B25" s="5" t="s">
        <v>441</v>
      </c>
      <c r="C25" s="5" t="s">
        <v>442</v>
      </c>
      <c r="D25" s="5" t="s">
        <v>66</v>
      </c>
      <c r="E25" s="5" t="s">
        <v>67</v>
      </c>
      <c r="F25" s="5" t="s">
        <v>68</v>
      </c>
      <c r="G25" s="21"/>
      <c r="H25" s="5" t="s">
        <v>69</v>
      </c>
      <c r="I25" s="21"/>
      <c r="J25" s="21"/>
      <c r="K25" s="6">
        <v>18.38</v>
      </c>
      <c r="L25" s="6">
        <v>0.18</v>
      </c>
      <c r="M25" s="6">
        <v>5.4800000000000001E-2</v>
      </c>
      <c r="N25" s="6">
        <v>8.9999999999999998E-4</v>
      </c>
      <c r="O25" s="6">
        <v>0.85799999999999998</v>
      </c>
      <c r="P25" s="21"/>
      <c r="Q25" s="6">
        <v>342</v>
      </c>
      <c r="R25" s="6">
        <v>3</v>
      </c>
      <c r="S25" s="6">
        <v>406</v>
      </c>
      <c r="T25" s="6">
        <v>35</v>
      </c>
      <c r="U25" s="21"/>
      <c r="V25" s="39">
        <f t="shared" ref="V25:V32" si="2">(Q25/S25)*100</f>
        <v>84.236453201970434</v>
      </c>
      <c r="W25" s="21"/>
      <c r="X25" s="6">
        <v>0</v>
      </c>
      <c r="Y25" s="6">
        <v>32</v>
      </c>
      <c r="Z25" s="6">
        <v>2</v>
      </c>
      <c r="AA25" s="6">
        <v>1</v>
      </c>
      <c r="AB25" s="6">
        <v>51</v>
      </c>
      <c r="AC25" s="6">
        <v>586</v>
      </c>
      <c r="AD25" s="6">
        <f t="shared" ref="AD25:AD32" si="3">AB25/AC25</f>
        <v>8.7030716723549492E-2</v>
      </c>
      <c r="AE25" s="21"/>
      <c r="AF25" s="21"/>
      <c r="AG25" s="6">
        <v>71</v>
      </c>
      <c r="AH25" s="6">
        <v>16</v>
      </c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6">
        <v>12100</v>
      </c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</row>
    <row r="26" spans="1:72" ht="13.75" customHeight="1">
      <c r="A26" s="5" t="s">
        <v>440</v>
      </c>
      <c r="B26" s="5" t="s">
        <v>441</v>
      </c>
      <c r="C26" s="5" t="s">
        <v>443</v>
      </c>
      <c r="D26" s="5" t="s">
        <v>66</v>
      </c>
      <c r="E26" s="5" t="s">
        <v>67</v>
      </c>
      <c r="F26" s="5" t="s">
        <v>68</v>
      </c>
      <c r="G26" s="21"/>
      <c r="H26" s="5" t="s">
        <v>69</v>
      </c>
      <c r="I26" s="21"/>
      <c r="J26" s="21"/>
      <c r="K26" s="6">
        <v>18.239999999999998</v>
      </c>
      <c r="L26" s="6">
        <v>0.18</v>
      </c>
      <c r="M26" s="6">
        <v>5.3600000000000002E-2</v>
      </c>
      <c r="N26" s="6">
        <v>1.1000000000000001E-3</v>
      </c>
      <c r="O26" s="6">
        <v>0.85899999999999999</v>
      </c>
      <c r="P26" s="21"/>
      <c r="Q26" s="6">
        <v>344</v>
      </c>
      <c r="R26" s="6">
        <v>3</v>
      </c>
      <c r="S26" s="6">
        <v>354</v>
      </c>
      <c r="T26" s="6">
        <v>47</v>
      </c>
      <c r="U26" s="21"/>
      <c r="V26" s="39">
        <f t="shared" si="2"/>
        <v>97.175141242937855</v>
      </c>
      <c r="W26" s="21"/>
      <c r="X26" s="6">
        <v>0.02</v>
      </c>
      <c r="Y26" s="6">
        <v>35</v>
      </c>
      <c r="Z26" s="6">
        <v>2</v>
      </c>
      <c r="AA26" s="6">
        <v>1</v>
      </c>
      <c r="AB26" s="6">
        <v>56</v>
      </c>
      <c r="AC26" s="6">
        <v>626</v>
      </c>
      <c r="AD26" s="6">
        <f t="shared" si="3"/>
        <v>8.9456869009584661E-2</v>
      </c>
      <c r="AE26" s="21"/>
      <c r="AF26" s="21"/>
      <c r="AG26" s="6">
        <v>72</v>
      </c>
      <c r="AH26" s="6">
        <v>16</v>
      </c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6">
        <v>12406</v>
      </c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</row>
    <row r="27" spans="1:72" ht="13.75" customHeight="1">
      <c r="A27" s="5" t="s">
        <v>440</v>
      </c>
      <c r="B27" s="5" t="s">
        <v>441</v>
      </c>
      <c r="C27" s="5" t="s">
        <v>444</v>
      </c>
      <c r="D27" s="5" t="s">
        <v>66</v>
      </c>
      <c r="E27" s="5" t="s">
        <v>67</v>
      </c>
      <c r="F27" s="5" t="s">
        <v>68</v>
      </c>
      <c r="G27" s="21"/>
      <c r="H27" s="5" t="s">
        <v>69</v>
      </c>
      <c r="I27" s="21"/>
      <c r="J27" s="21"/>
      <c r="K27" s="6">
        <v>18.25</v>
      </c>
      <c r="L27" s="6">
        <v>0.15</v>
      </c>
      <c r="M27" s="6">
        <v>5.2400000000000002E-2</v>
      </c>
      <c r="N27" s="6">
        <v>6.9999999999999999E-4</v>
      </c>
      <c r="O27" s="6">
        <v>0.85899999999999999</v>
      </c>
      <c r="P27" s="21"/>
      <c r="Q27" s="6">
        <v>344</v>
      </c>
      <c r="R27" s="6">
        <v>3</v>
      </c>
      <c r="S27" s="6">
        <v>303</v>
      </c>
      <c r="T27" s="6">
        <v>29</v>
      </c>
      <c r="U27" s="21"/>
      <c r="V27" s="39">
        <f t="shared" si="2"/>
        <v>113.53135313531352</v>
      </c>
      <c r="W27" s="21"/>
      <c r="X27" s="6">
        <v>0</v>
      </c>
      <c r="Y27" s="6">
        <v>62</v>
      </c>
      <c r="Z27" s="6">
        <v>3</v>
      </c>
      <c r="AA27" s="6">
        <v>3</v>
      </c>
      <c r="AB27" s="6">
        <v>163</v>
      </c>
      <c r="AC27" s="6">
        <v>1118</v>
      </c>
      <c r="AD27" s="6">
        <f t="shared" si="3"/>
        <v>0.14579606440071557</v>
      </c>
      <c r="AE27" s="21"/>
      <c r="AF27" s="21"/>
      <c r="AG27" s="6">
        <v>78</v>
      </c>
      <c r="AH27" s="6">
        <v>12</v>
      </c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6">
        <v>11503</v>
      </c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</row>
    <row r="28" spans="1:72" ht="13.75" customHeight="1">
      <c r="A28" s="5" t="s">
        <v>440</v>
      </c>
      <c r="B28" s="5" t="s">
        <v>441</v>
      </c>
      <c r="C28" s="5" t="s">
        <v>445</v>
      </c>
      <c r="D28" s="5" t="s">
        <v>66</v>
      </c>
      <c r="E28" s="5" t="s">
        <v>67</v>
      </c>
      <c r="F28" s="5" t="s">
        <v>68</v>
      </c>
      <c r="G28" s="21"/>
      <c r="H28" s="5" t="s">
        <v>69</v>
      </c>
      <c r="I28" s="21"/>
      <c r="J28" s="21"/>
      <c r="K28" s="6">
        <v>18.3</v>
      </c>
      <c r="L28" s="6">
        <v>0.18</v>
      </c>
      <c r="M28" s="6">
        <v>5.4199999999999998E-2</v>
      </c>
      <c r="N28" s="6">
        <v>1E-3</v>
      </c>
      <c r="O28" s="6">
        <v>0.85899999999999999</v>
      </c>
      <c r="P28" s="21"/>
      <c r="Q28" s="6">
        <v>343</v>
      </c>
      <c r="R28" s="6">
        <v>3</v>
      </c>
      <c r="S28" s="6">
        <v>378</v>
      </c>
      <c r="T28" s="6">
        <v>41</v>
      </c>
      <c r="U28" s="21"/>
      <c r="V28" s="39">
        <f t="shared" si="2"/>
        <v>90.740740740740748</v>
      </c>
      <c r="W28" s="21"/>
      <c r="X28" s="6">
        <v>0</v>
      </c>
      <c r="Y28" s="6">
        <v>34</v>
      </c>
      <c r="Z28" s="6">
        <v>2</v>
      </c>
      <c r="AA28" s="6">
        <v>1</v>
      </c>
      <c r="AB28" s="6">
        <v>54</v>
      </c>
      <c r="AC28" s="6">
        <v>617</v>
      </c>
      <c r="AD28" s="6">
        <f t="shared" si="3"/>
        <v>8.7520259319286878E-2</v>
      </c>
      <c r="AE28" s="21"/>
      <c r="AF28" s="21"/>
      <c r="AG28" s="6">
        <v>75</v>
      </c>
      <c r="AH28" s="6">
        <v>13</v>
      </c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6">
        <v>12211</v>
      </c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</row>
    <row r="29" spans="1:72" ht="13.75" customHeight="1">
      <c r="A29" s="5" t="s">
        <v>440</v>
      </c>
      <c r="B29" s="5" t="s">
        <v>441</v>
      </c>
      <c r="C29" s="5" t="s">
        <v>446</v>
      </c>
      <c r="D29" s="5" t="s">
        <v>66</v>
      </c>
      <c r="E29" s="5" t="s">
        <v>67</v>
      </c>
      <c r="F29" s="5" t="s">
        <v>68</v>
      </c>
      <c r="G29" s="21"/>
      <c r="H29" s="5" t="s">
        <v>69</v>
      </c>
      <c r="I29" s="21"/>
      <c r="J29" s="21"/>
      <c r="K29" s="6">
        <v>18.21</v>
      </c>
      <c r="L29" s="6">
        <v>0.17</v>
      </c>
      <c r="M29" s="6">
        <v>5.28E-2</v>
      </c>
      <c r="N29" s="6">
        <v>8.9999999999999998E-4</v>
      </c>
      <c r="O29" s="6">
        <v>0.85899999999999999</v>
      </c>
      <c r="P29" s="21"/>
      <c r="Q29" s="6">
        <v>345</v>
      </c>
      <c r="R29" s="6">
        <v>3</v>
      </c>
      <c r="S29" s="6">
        <v>321</v>
      </c>
      <c r="T29" s="6">
        <v>38</v>
      </c>
      <c r="U29" s="21"/>
      <c r="V29" s="39">
        <f t="shared" si="2"/>
        <v>107.4766355140187</v>
      </c>
      <c r="W29" s="21"/>
      <c r="X29" s="6">
        <v>0</v>
      </c>
      <c r="Y29" s="6">
        <v>33</v>
      </c>
      <c r="Z29" s="6">
        <v>2</v>
      </c>
      <c r="AA29" s="6">
        <v>1</v>
      </c>
      <c r="AB29" s="6">
        <v>53</v>
      </c>
      <c r="AC29" s="6">
        <v>598</v>
      </c>
      <c r="AD29" s="6">
        <f t="shared" si="3"/>
        <v>8.8628762541806017E-2</v>
      </c>
      <c r="AE29" s="21"/>
      <c r="AF29" s="21"/>
      <c r="AG29" s="6">
        <v>70</v>
      </c>
      <c r="AH29" s="6">
        <v>16</v>
      </c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6">
        <v>12157</v>
      </c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</row>
    <row r="30" spans="1:72" ht="13.75" customHeight="1">
      <c r="A30" s="5" t="s">
        <v>440</v>
      </c>
      <c r="B30" s="5" t="s">
        <v>441</v>
      </c>
      <c r="C30" s="5" t="s">
        <v>447</v>
      </c>
      <c r="D30" s="5" t="s">
        <v>66</v>
      </c>
      <c r="E30" s="5" t="s">
        <v>67</v>
      </c>
      <c r="F30" s="5" t="s">
        <v>68</v>
      </c>
      <c r="G30" s="21"/>
      <c r="H30" s="5" t="s">
        <v>69</v>
      </c>
      <c r="I30" s="21"/>
      <c r="J30" s="21"/>
      <c r="K30" s="6">
        <v>18.22</v>
      </c>
      <c r="L30" s="6">
        <v>0.16</v>
      </c>
      <c r="M30" s="6">
        <v>5.1900000000000002E-2</v>
      </c>
      <c r="N30" s="6">
        <v>8.0000000000000004E-4</v>
      </c>
      <c r="O30" s="6">
        <v>0.85899999999999999</v>
      </c>
      <c r="P30" s="21"/>
      <c r="Q30" s="6">
        <v>344</v>
      </c>
      <c r="R30" s="6">
        <v>3</v>
      </c>
      <c r="S30" s="6">
        <v>282</v>
      </c>
      <c r="T30" s="6">
        <v>34</v>
      </c>
      <c r="U30" s="21"/>
      <c r="V30" s="39">
        <f t="shared" si="2"/>
        <v>121.98581560283688</v>
      </c>
      <c r="W30" s="21"/>
      <c r="X30" s="6">
        <v>0</v>
      </c>
      <c r="Y30" s="6">
        <v>42</v>
      </c>
      <c r="Z30" s="6">
        <v>2</v>
      </c>
      <c r="AA30" s="6">
        <v>1</v>
      </c>
      <c r="AB30" s="6">
        <v>76</v>
      </c>
      <c r="AC30" s="6">
        <v>759</v>
      </c>
      <c r="AD30" s="6">
        <f t="shared" si="3"/>
        <v>0.10013175230566534</v>
      </c>
      <c r="AE30" s="21"/>
      <c r="AF30" s="21"/>
      <c r="AG30" s="6">
        <v>84</v>
      </c>
      <c r="AH30" s="6">
        <v>39</v>
      </c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6">
        <v>11799</v>
      </c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</row>
    <row r="31" spans="1:72" ht="13.75" customHeight="1">
      <c r="A31" s="5" t="s">
        <v>440</v>
      </c>
      <c r="B31" s="5" t="s">
        <v>441</v>
      </c>
      <c r="C31" s="5" t="s">
        <v>448</v>
      </c>
      <c r="D31" s="5" t="s">
        <v>66</v>
      </c>
      <c r="E31" s="5" t="s">
        <v>67</v>
      </c>
      <c r="F31" s="5" t="s">
        <v>68</v>
      </c>
      <c r="G31" s="21"/>
      <c r="H31" s="5" t="s">
        <v>69</v>
      </c>
      <c r="I31" s="21"/>
      <c r="J31" s="21"/>
      <c r="K31" s="6">
        <v>18.53</v>
      </c>
      <c r="L31" s="6">
        <v>0.18</v>
      </c>
      <c r="M31" s="6">
        <v>5.1700000000000003E-2</v>
      </c>
      <c r="N31" s="6">
        <v>8.9999999999999998E-4</v>
      </c>
      <c r="O31" s="6">
        <v>0.85799999999999998</v>
      </c>
      <c r="P31" s="21"/>
      <c r="Q31" s="6">
        <v>339</v>
      </c>
      <c r="R31" s="6">
        <v>3</v>
      </c>
      <c r="S31" s="6">
        <v>271</v>
      </c>
      <c r="T31" s="6">
        <v>42</v>
      </c>
      <c r="U31" s="21"/>
      <c r="V31" s="39">
        <f t="shared" si="2"/>
        <v>125.09225092250922</v>
      </c>
      <c r="W31" s="21"/>
      <c r="X31" s="6">
        <v>0.02</v>
      </c>
      <c r="Y31" s="6">
        <v>29</v>
      </c>
      <c r="Z31" s="6">
        <v>1</v>
      </c>
      <c r="AA31" s="6">
        <v>1</v>
      </c>
      <c r="AB31" s="6">
        <v>46</v>
      </c>
      <c r="AC31" s="6">
        <v>528</v>
      </c>
      <c r="AD31" s="6">
        <f t="shared" si="3"/>
        <v>8.7121212121212127E-2</v>
      </c>
      <c r="AE31" s="21"/>
      <c r="AF31" s="21"/>
      <c r="AG31" s="6">
        <v>65</v>
      </c>
      <c r="AH31" s="6">
        <v>5</v>
      </c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6">
        <v>12123</v>
      </c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</row>
    <row r="32" spans="1:72" ht="13.75" customHeight="1">
      <c r="A32" s="5" t="s">
        <v>440</v>
      </c>
      <c r="B32" s="5" t="s">
        <v>441</v>
      </c>
      <c r="C32" s="5" t="s">
        <v>449</v>
      </c>
      <c r="D32" s="5" t="s">
        <v>66</v>
      </c>
      <c r="E32" s="5" t="s">
        <v>67</v>
      </c>
      <c r="F32" s="5" t="s">
        <v>68</v>
      </c>
      <c r="G32" s="21"/>
      <c r="H32" s="5" t="s">
        <v>69</v>
      </c>
      <c r="I32" s="21"/>
      <c r="J32" s="21"/>
      <c r="K32" s="6">
        <v>18.12</v>
      </c>
      <c r="L32" s="6">
        <v>0.17</v>
      </c>
      <c r="M32" s="6">
        <v>5.3699999999999998E-2</v>
      </c>
      <c r="N32" s="6">
        <v>6.9999999999999999E-4</v>
      </c>
      <c r="O32" s="6">
        <v>0.85899999999999999</v>
      </c>
      <c r="P32" s="21"/>
      <c r="Q32" s="6">
        <v>346</v>
      </c>
      <c r="R32" s="6">
        <v>3</v>
      </c>
      <c r="S32" s="6">
        <v>358</v>
      </c>
      <c r="T32" s="6">
        <v>28</v>
      </c>
      <c r="U32" s="21"/>
      <c r="V32" s="39">
        <f t="shared" si="2"/>
        <v>96.648044692737429</v>
      </c>
      <c r="W32" s="21"/>
      <c r="X32" s="6">
        <v>0</v>
      </c>
      <c r="Y32" s="6">
        <v>58</v>
      </c>
      <c r="Z32" s="6">
        <v>3</v>
      </c>
      <c r="AA32" s="6">
        <v>3</v>
      </c>
      <c r="AB32" s="6">
        <v>152</v>
      </c>
      <c r="AC32" s="6">
        <v>1043</v>
      </c>
      <c r="AD32" s="6">
        <f t="shared" si="3"/>
        <v>0.14573346116970279</v>
      </c>
      <c r="AE32" s="21"/>
      <c r="AF32" s="21"/>
      <c r="AG32" s="6">
        <v>78</v>
      </c>
      <c r="AH32" s="6">
        <v>14</v>
      </c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6">
        <v>11167</v>
      </c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</row>
    <row r="33" spans="1:72" ht="13.75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39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</row>
    <row r="34" spans="1:72" ht="13.75" customHeight="1">
      <c r="A34" s="5" t="s">
        <v>450</v>
      </c>
      <c r="B34" s="5" t="s">
        <v>441</v>
      </c>
      <c r="C34" s="5" t="s">
        <v>451</v>
      </c>
      <c r="D34" s="5" t="s">
        <v>66</v>
      </c>
      <c r="E34" s="5" t="s">
        <v>67</v>
      </c>
      <c r="F34" s="5" t="s">
        <v>68</v>
      </c>
      <c r="G34" s="21"/>
      <c r="H34" s="5" t="s">
        <v>69</v>
      </c>
      <c r="I34" s="21"/>
      <c r="J34" s="21"/>
      <c r="K34" s="6">
        <v>14.68</v>
      </c>
      <c r="L34" s="6">
        <v>0.19</v>
      </c>
      <c r="M34" s="6">
        <v>5.1499999999999997E-2</v>
      </c>
      <c r="N34" s="6">
        <v>1.6000000000000001E-3</v>
      </c>
      <c r="O34" s="6">
        <v>0.86399999999999999</v>
      </c>
      <c r="P34" s="21"/>
      <c r="Q34" s="6">
        <v>425</v>
      </c>
      <c r="R34" s="6">
        <v>6</v>
      </c>
      <c r="S34" s="6">
        <v>262</v>
      </c>
      <c r="T34" s="6">
        <v>71</v>
      </c>
      <c r="U34" s="21"/>
      <c r="V34" s="39">
        <f t="shared" ref="V34:V41" si="4">(Q34/S34)*100</f>
        <v>162.21374045801525</v>
      </c>
      <c r="W34" s="21"/>
      <c r="X34" s="6">
        <v>0</v>
      </c>
      <c r="Y34" s="6">
        <v>10</v>
      </c>
      <c r="Z34" s="6">
        <v>0</v>
      </c>
      <c r="AA34" s="6">
        <v>2</v>
      </c>
      <c r="AB34" s="6">
        <v>74</v>
      </c>
      <c r="AC34" s="6">
        <v>139</v>
      </c>
      <c r="AD34" s="6">
        <f t="shared" ref="AD34:AD41" si="5">AB34/AC34</f>
        <v>0.53237410071942448</v>
      </c>
      <c r="AE34" s="21"/>
      <c r="AF34" s="21"/>
      <c r="AG34" s="6">
        <v>15</v>
      </c>
      <c r="AH34" s="6">
        <v>0</v>
      </c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6">
        <v>8345</v>
      </c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</row>
    <row r="35" spans="1:72" ht="13.75" customHeight="1">
      <c r="A35" s="5" t="s">
        <v>450</v>
      </c>
      <c r="B35" s="5" t="s">
        <v>441</v>
      </c>
      <c r="C35" s="5" t="s">
        <v>452</v>
      </c>
      <c r="D35" s="5" t="s">
        <v>66</v>
      </c>
      <c r="E35" s="5" t="s">
        <v>67</v>
      </c>
      <c r="F35" s="5" t="s">
        <v>68</v>
      </c>
      <c r="G35" s="21"/>
      <c r="H35" s="5" t="s">
        <v>69</v>
      </c>
      <c r="I35" s="21"/>
      <c r="J35" s="21"/>
      <c r="K35" s="6">
        <v>14.85</v>
      </c>
      <c r="L35" s="6">
        <v>0.27</v>
      </c>
      <c r="M35" s="6">
        <v>5.6899999999999999E-2</v>
      </c>
      <c r="N35" s="6">
        <v>2.5999999999999999E-3</v>
      </c>
      <c r="O35" s="6">
        <v>0.86399999999999999</v>
      </c>
      <c r="P35" s="21"/>
      <c r="Q35" s="6">
        <v>420</v>
      </c>
      <c r="R35" s="6">
        <v>8</v>
      </c>
      <c r="S35" s="6">
        <v>489</v>
      </c>
      <c r="T35" s="6">
        <v>100</v>
      </c>
      <c r="U35" s="21"/>
      <c r="V35" s="39">
        <f t="shared" si="4"/>
        <v>85.889570552147248</v>
      </c>
      <c r="W35" s="21"/>
      <c r="X35" s="6">
        <v>0</v>
      </c>
      <c r="Y35" s="6">
        <v>5</v>
      </c>
      <c r="Z35" s="6">
        <v>0</v>
      </c>
      <c r="AA35" s="6">
        <v>1</v>
      </c>
      <c r="AB35" s="6">
        <v>25</v>
      </c>
      <c r="AC35" s="6">
        <v>73</v>
      </c>
      <c r="AD35" s="6">
        <f t="shared" si="5"/>
        <v>0.34246575342465752</v>
      </c>
      <c r="AE35" s="21"/>
      <c r="AF35" s="21"/>
      <c r="AG35" s="6">
        <v>9</v>
      </c>
      <c r="AH35" s="6">
        <v>4</v>
      </c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6">
        <v>8584</v>
      </c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</row>
    <row r="36" spans="1:72" ht="13.75" customHeight="1">
      <c r="A36" s="5" t="s">
        <v>450</v>
      </c>
      <c r="B36" s="5" t="s">
        <v>441</v>
      </c>
      <c r="C36" s="5" t="s">
        <v>453</v>
      </c>
      <c r="D36" s="5" t="s">
        <v>66</v>
      </c>
      <c r="E36" s="5" t="s">
        <v>67</v>
      </c>
      <c r="F36" s="5" t="s">
        <v>68</v>
      </c>
      <c r="G36" s="21"/>
      <c r="H36" s="5" t="s">
        <v>69</v>
      </c>
      <c r="I36" s="21"/>
      <c r="J36" s="21"/>
      <c r="K36" s="6">
        <v>14.75</v>
      </c>
      <c r="L36" s="6">
        <v>0.19</v>
      </c>
      <c r="M36" s="6">
        <v>5.9900000000000002E-2</v>
      </c>
      <c r="N36" s="6">
        <v>2E-3</v>
      </c>
      <c r="O36" s="6">
        <v>0.86399999999999999</v>
      </c>
      <c r="P36" s="21"/>
      <c r="Q36" s="6">
        <v>423</v>
      </c>
      <c r="R36" s="6">
        <v>6</v>
      </c>
      <c r="S36" s="6">
        <v>600</v>
      </c>
      <c r="T36" s="6">
        <v>72</v>
      </c>
      <c r="U36" s="21"/>
      <c r="V36" s="39">
        <f t="shared" si="4"/>
        <v>70.5</v>
      </c>
      <c r="W36" s="21"/>
      <c r="X36" s="6">
        <v>0.01</v>
      </c>
      <c r="Y36" s="6">
        <v>9</v>
      </c>
      <c r="Z36" s="6">
        <v>1</v>
      </c>
      <c r="AA36" s="6">
        <v>1</v>
      </c>
      <c r="AB36" s="6">
        <v>37</v>
      </c>
      <c r="AC36" s="6">
        <v>131</v>
      </c>
      <c r="AD36" s="6">
        <f t="shared" si="5"/>
        <v>0.28244274809160308</v>
      </c>
      <c r="AE36" s="21"/>
      <c r="AF36" s="21"/>
      <c r="AG36" s="6">
        <v>10</v>
      </c>
      <c r="AH36" s="6">
        <v>1</v>
      </c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6">
        <v>8516</v>
      </c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</row>
    <row r="37" spans="1:72" ht="13.75" customHeight="1">
      <c r="A37" s="5" t="s">
        <v>450</v>
      </c>
      <c r="B37" s="5" t="s">
        <v>441</v>
      </c>
      <c r="C37" s="5" t="s">
        <v>454</v>
      </c>
      <c r="D37" s="5" t="s">
        <v>66</v>
      </c>
      <c r="E37" s="5" t="s">
        <v>67</v>
      </c>
      <c r="F37" s="5" t="s">
        <v>68</v>
      </c>
      <c r="G37" s="21"/>
      <c r="H37" s="5" t="s">
        <v>69</v>
      </c>
      <c r="I37" s="21"/>
      <c r="J37" s="21"/>
      <c r="K37" s="6">
        <v>14.99</v>
      </c>
      <c r="L37" s="6">
        <v>0.22</v>
      </c>
      <c r="M37" s="6">
        <v>5.5E-2</v>
      </c>
      <c r="N37" s="6">
        <v>2.0999999999999999E-3</v>
      </c>
      <c r="O37" s="6">
        <v>0.86399999999999999</v>
      </c>
      <c r="P37" s="21"/>
      <c r="Q37" s="6">
        <v>416</v>
      </c>
      <c r="R37" s="6">
        <v>6</v>
      </c>
      <c r="S37" s="6">
        <v>413</v>
      </c>
      <c r="T37" s="6">
        <v>84</v>
      </c>
      <c r="U37" s="21"/>
      <c r="V37" s="39">
        <f t="shared" si="4"/>
        <v>100.72639225181599</v>
      </c>
      <c r="W37" s="21"/>
      <c r="X37" s="6">
        <v>0.02</v>
      </c>
      <c r="Y37" s="6">
        <v>8</v>
      </c>
      <c r="Z37" s="6">
        <v>0</v>
      </c>
      <c r="AA37" s="6">
        <v>1</v>
      </c>
      <c r="AB37" s="6">
        <v>31</v>
      </c>
      <c r="AC37" s="6">
        <v>115</v>
      </c>
      <c r="AD37" s="6">
        <f t="shared" si="5"/>
        <v>0.26956521739130435</v>
      </c>
      <c r="AE37" s="21"/>
      <c r="AF37" s="21"/>
      <c r="AG37" s="6">
        <v>11</v>
      </c>
      <c r="AH37" s="6">
        <v>0</v>
      </c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6">
        <v>8304</v>
      </c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</row>
    <row r="38" spans="1:72" ht="13.75" customHeight="1">
      <c r="A38" s="5" t="s">
        <v>450</v>
      </c>
      <c r="B38" s="5" t="s">
        <v>441</v>
      </c>
      <c r="C38" s="5" t="s">
        <v>455</v>
      </c>
      <c r="D38" s="5" t="s">
        <v>66</v>
      </c>
      <c r="E38" s="5" t="s">
        <v>67</v>
      </c>
      <c r="F38" s="5" t="s">
        <v>68</v>
      </c>
      <c r="G38" s="21"/>
      <c r="H38" s="5" t="s">
        <v>69</v>
      </c>
      <c r="I38" s="21"/>
      <c r="J38" s="21"/>
      <c r="K38" s="6">
        <v>14.73</v>
      </c>
      <c r="L38" s="6">
        <v>0.25</v>
      </c>
      <c r="M38" s="6">
        <v>5.7099999999999998E-2</v>
      </c>
      <c r="N38" s="6">
        <v>2.3E-3</v>
      </c>
      <c r="O38" s="6">
        <v>0.86399999999999999</v>
      </c>
      <c r="P38" s="21"/>
      <c r="Q38" s="6">
        <v>423</v>
      </c>
      <c r="R38" s="6">
        <v>7</v>
      </c>
      <c r="S38" s="6">
        <v>495</v>
      </c>
      <c r="T38" s="6">
        <v>90</v>
      </c>
      <c r="U38" s="21"/>
      <c r="V38" s="39">
        <f t="shared" si="4"/>
        <v>85.454545454545453</v>
      </c>
      <c r="W38" s="21"/>
      <c r="X38" s="6">
        <v>0</v>
      </c>
      <c r="Y38" s="6">
        <v>6</v>
      </c>
      <c r="Z38" s="6">
        <v>0</v>
      </c>
      <c r="AA38" s="6">
        <v>1</v>
      </c>
      <c r="AB38" s="6">
        <v>27</v>
      </c>
      <c r="AC38" s="6">
        <v>85</v>
      </c>
      <c r="AD38" s="6">
        <f t="shared" si="5"/>
        <v>0.31764705882352939</v>
      </c>
      <c r="AE38" s="21"/>
      <c r="AF38" s="21"/>
      <c r="AG38" s="6">
        <v>7</v>
      </c>
      <c r="AH38" s="6">
        <v>0</v>
      </c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6">
        <v>8778</v>
      </c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</row>
    <row r="39" spans="1:72" ht="13.75" customHeight="1">
      <c r="A39" s="5" t="s">
        <v>450</v>
      </c>
      <c r="B39" s="5" t="s">
        <v>441</v>
      </c>
      <c r="C39" s="5" t="s">
        <v>456</v>
      </c>
      <c r="D39" s="5" t="s">
        <v>66</v>
      </c>
      <c r="E39" s="5" t="s">
        <v>67</v>
      </c>
      <c r="F39" s="5" t="s">
        <v>68</v>
      </c>
      <c r="G39" s="21"/>
      <c r="H39" s="5" t="s">
        <v>69</v>
      </c>
      <c r="I39" s="21"/>
      <c r="J39" s="21"/>
      <c r="K39" s="6">
        <v>14.57</v>
      </c>
      <c r="L39" s="6">
        <v>0.2</v>
      </c>
      <c r="M39" s="6">
        <v>5.5300000000000002E-2</v>
      </c>
      <c r="N39" s="6">
        <v>1.5E-3</v>
      </c>
      <c r="O39" s="6">
        <v>0.86499999999999999</v>
      </c>
      <c r="P39" s="21"/>
      <c r="Q39" s="6">
        <v>428</v>
      </c>
      <c r="R39" s="6">
        <v>6</v>
      </c>
      <c r="S39" s="6">
        <v>424</v>
      </c>
      <c r="T39" s="6">
        <v>61</v>
      </c>
      <c r="U39" s="21"/>
      <c r="V39" s="39">
        <f t="shared" si="4"/>
        <v>100.9433962264151</v>
      </c>
      <c r="W39" s="21"/>
      <c r="X39" s="6">
        <v>0</v>
      </c>
      <c r="Y39" s="6">
        <v>11</v>
      </c>
      <c r="Z39" s="6">
        <v>1</v>
      </c>
      <c r="AA39" s="6">
        <v>2</v>
      </c>
      <c r="AB39" s="6">
        <v>90</v>
      </c>
      <c r="AC39" s="6">
        <v>150</v>
      </c>
      <c r="AD39" s="6">
        <f t="shared" si="5"/>
        <v>0.6</v>
      </c>
      <c r="AE39" s="21"/>
      <c r="AF39" s="21"/>
      <c r="AG39" s="6">
        <v>14</v>
      </c>
      <c r="AH39" s="6">
        <v>1</v>
      </c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6">
        <v>7877</v>
      </c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</row>
    <row r="40" spans="1:72" ht="13.75" customHeight="1">
      <c r="A40" s="5" t="s">
        <v>450</v>
      </c>
      <c r="B40" s="5" t="s">
        <v>441</v>
      </c>
      <c r="C40" s="5" t="s">
        <v>457</v>
      </c>
      <c r="D40" s="5" t="s">
        <v>66</v>
      </c>
      <c r="E40" s="5" t="s">
        <v>67</v>
      </c>
      <c r="F40" s="5" t="s">
        <v>68</v>
      </c>
      <c r="G40" s="21"/>
      <c r="H40" s="5" t="s">
        <v>69</v>
      </c>
      <c r="I40" s="21"/>
      <c r="J40" s="21"/>
      <c r="K40" s="6">
        <v>15.04</v>
      </c>
      <c r="L40" s="6">
        <v>0.25</v>
      </c>
      <c r="M40" s="6">
        <v>5.67E-2</v>
      </c>
      <c r="N40" s="6">
        <v>2.5000000000000001E-3</v>
      </c>
      <c r="O40" s="6">
        <v>0.86399999999999999</v>
      </c>
      <c r="P40" s="21"/>
      <c r="Q40" s="6">
        <v>415</v>
      </c>
      <c r="R40" s="6">
        <v>7</v>
      </c>
      <c r="S40" s="6">
        <v>481</v>
      </c>
      <c r="T40" s="6">
        <v>99</v>
      </c>
      <c r="U40" s="21"/>
      <c r="V40" s="39">
        <f t="shared" si="4"/>
        <v>86.278586278586275</v>
      </c>
      <c r="W40" s="21"/>
      <c r="X40" s="6">
        <v>0.01</v>
      </c>
      <c r="Y40" s="6">
        <v>5</v>
      </c>
      <c r="Z40" s="6">
        <v>0</v>
      </c>
      <c r="AA40" s="6">
        <v>1</v>
      </c>
      <c r="AB40" s="6">
        <v>34</v>
      </c>
      <c r="AC40" s="6">
        <v>74</v>
      </c>
      <c r="AD40" s="6">
        <f t="shared" si="5"/>
        <v>0.45945945945945948</v>
      </c>
      <c r="AE40" s="21"/>
      <c r="AF40" s="21"/>
      <c r="AG40" s="6">
        <v>11</v>
      </c>
      <c r="AH40" s="6">
        <v>0</v>
      </c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6">
        <v>8812</v>
      </c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</row>
    <row r="41" spans="1:72" ht="13.75" customHeight="1">
      <c r="A41" s="5" t="s">
        <v>450</v>
      </c>
      <c r="B41" s="5" t="s">
        <v>441</v>
      </c>
      <c r="C41" s="5" t="s">
        <v>458</v>
      </c>
      <c r="D41" s="5" t="s">
        <v>66</v>
      </c>
      <c r="E41" s="5" t="s">
        <v>67</v>
      </c>
      <c r="F41" s="5" t="s">
        <v>68</v>
      </c>
      <c r="G41" s="21"/>
      <c r="H41" s="5" t="s">
        <v>69</v>
      </c>
      <c r="I41" s="21"/>
      <c r="J41" s="21"/>
      <c r="K41" s="6">
        <v>14.9</v>
      </c>
      <c r="L41" s="6">
        <v>0.23</v>
      </c>
      <c r="M41" s="6">
        <v>5.6500000000000002E-2</v>
      </c>
      <c r="N41" s="6">
        <v>1.6999999999999999E-3</v>
      </c>
      <c r="O41" s="6">
        <v>0.86399999999999999</v>
      </c>
      <c r="P41" s="21"/>
      <c r="Q41" s="6">
        <v>419</v>
      </c>
      <c r="R41" s="6">
        <v>6</v>
      </c>
      <c r="S41" s="6">
        <v>474</v>
      </c>
      <c r="T41" s="6">
        <v>66</v>
      </c>
      <c r="U41" s="21"/>
      <c r="V41" s="39">
        <f t="shared" si="4"/>
        <v>88.396624472573833</v>
      </c>
      <c r="W41" s="21"/>
      <c r="X41" s="6">
        <v>0</v>
      </c>
      <c r="Y41" s="6">
        <v>8</v>
      </c>
      <c r="Z41" s="6">
        <v>0</v>
      </c>
      <c r="AA41" s="6">
        <v>1</v>
      </c>
      <c r="AB41" s="6">
        <v>57</v>
      </c>
      <c r="AC41" s="6">
        <v>116</v>
      </c>
      <c r="AD41" s="6">
        <f t="shared" si="5"/>
        <v>0.49137931034482757</v>
      </c>
      <c r="AE41" s="21"/>
      <c r="AF41" s="21"/>
      <c r="AG41" s="6">
        <v>7</v>
      </c>
      <c r="AH41" s="6">
        <v>0</v>
      </c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6">
        <v>9346</v>
      </c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</row>
    <row r="42" spans="1:72" ht="13.75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39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</row>
    <row r="43" spans="1:72" ht="13.75" customHeight="1">
      <c r="A43" s="40">
        <v>91500</v>
      </c>
      <c r="B43" s="5" t="s">
        <v>459</v>
      </c>
      <c r="C43" s="5" t="s">
        <v>460</v>
      </c>
      <c r="D43" s="5" t="s">
        <v>66</v>
      </c>
      <c r="E43" s="5" t="s">
        <v>67</v>
      </c>
      <c r="F43" s="5" t="s">
        <v>68</v>
      </c>
      <c r="G43" s="21"/>
      <c r="H43" s="5" t="s">
        <v>69</v>
      </c>
      <c r="I43" s="21"/>
      <c r="J43" s="21"/>
      <c r="K43" s="6">
        <v>5.49</v>
      </c>
      <c r="L43" s="6">
        <v>0.06</v>
      </c>
      <c r="M43" s="6">
        <v>7.7899999999999997E-2</v>
      </c>
      <c r="N43" s="6">
        <v>1.6999999999999999E-3</v>
      </c>
      <c r="O43" s="6">
        <v>0.91500000000000004</v>
      </c>
      <c r="P43" s="21"/>
      <c r="Q43" s="6">
        <v>1078</v>
      </c>
      <c r="R43" s="6">
        <v>13</v>
      </c>
      <c r="S43" s="6">
        <v>1143</v>
      </c>
      <c r="T43" s="6">
        <v>44</v>
      </c>
      <c r="U43" s="21"/>
      <c r="V43" s="39">
        <f t="shared" ref="V43:V62" si="6">(Q43/S43)*100</f>
        <v>94.313210848643919</v>
      </c>
      <c r="W43" s="21"/>
      <c r="X43" s="6">
        <v>0</v>
      </c>
      <c r="Y43" s="6">
        <v>15</v>
      </c>
      <c r="Z43" s="6">
        <v>1</v>
      </c>
      <c r="AA43" s="6">
        <v>2</v>
      </c>
      <c r="AB43" s="6">
        <v>29</v>
      </c>
      <c r="AC43" s="6">
        <v>81</v>
      </c>
      <c r="AD43" s="6">
        <f t="shared" ref="AD43:AD62" si="7">AB43/AC43</f>
        <v>0.35802469135802467</v>
      </c>
      <c r="AE43" s="21"/>
      <c r="AF43" s="21"/>
      <c r="AG43" s="6">
        <v>5</v>
      </c>
      <c r="AH43" s="6">
        <v>3</v>
      </c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6">
        <v>5795</v>
      </c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</row>
    <row r="44" spans="1:72" ht="13.75" customHeight="1">
      <c r="A44" s="40">
        <v>91500</v>
      </c>
      <c r="B44" s="5" t="s">
        <v>459</v>
      </c>
      <c r="C44" s="5" t="s">
        <v>461</v>
      </c>
      <c r="D44" s="5" t="s">
        <v>66</v>
      </c>
      <c r="E44" s="5" t="s">
        <v>67</v>
      </c>
      <c r="F44" s="5" t="s">
        <v>68</v>
      </c>
      <c r="G44" s="21"/>
      <c r="H44" s="5" t="s">
        <v>69</v>
      </c>
      <c r="I44" s="21"/>
      <c r="J44" s="21"/>
      <c r="K44" s="6">
        <v>5.53</v>
      </c>
      <c r="L44" s="6">
        <v>7.0000000000000007E-2</v>
      </c>
      <c r="M44" s="6">
        <v>7.5300000000000006E-2</v>
      </c>
      <c r="N44" s="6">
        <v>1.6999999999999999E-3</v>
      </c>
      <c r="O44" s="6">
        <v>0.91500000000000004</v>
      </c>
      <c r="P44" s="21"/>
      <c r="Q44" s="6">
        <v>1071</v>
      </c>
      <c r="R44" s="6">
        <v>13</v>
      </c>
      <c r="S44" s="6">
        <v>1076</v>
      </c>
      <c r="T44" s="6">
        <v>44</v>
      </c>
      <c r="U44" s="21"/>
      <c r="V44" s="39">
        <f t="shared" si="6"/>
        <v>99.535315985130111</v>
      </c>
      <c r="W44" s="21"/>
      <c r="X44" s="6">
        <v>0.04</v>
      </c>
      <c r="Y44" s="6">
        <v>15</v>
      </c>
      <c r="Z44" s="6">
        <v>1</v>
      </c>
      <c r="AA44" s="6">
        <v>2</v>
      </c>
      <c r="AB44" s="6">
        <v>29</v>
      </c>
      <c r="AC44" s="6">
        <v>82</v>
      </c>
      <c r="AD44" s="6">
        <f t="shared" si="7"/>
        <v>0.35365853658536583</v>
      </c>
      <c r="AE44" s="21"/>
      <c r="AF44" s="21"/>
      <c r="AG44" s="6">
        <v>4</v>
      </c>
      <c r="AH44" s="6">
        <v>8</v>
      </c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6">
        <v>5737</v>
      </c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</row>
    <row r="45" spans="1:72" ht="13.75" customHeight="1">
      <c r="A45" s="40">
        <v>91500</v>
      </c>
      <c r="B45" s="5" t="s">
        <v>459</v>
      </c>
      <c r="C45" s="5" t="s">
        <v>462</v>
      </c>
      <c r="D45" s="5" t="s">
        <v>66</v>
      </c>
      <c r="E45" s="5" t="s">
        <v>67</v>
      </c>
      <c r="F45" s="5" t="s">
        <v>68</v>
      </c>
      <c r="G45" s="21"/>
      <c r="H45" s="5" t="s">
        <v>69</v>
      </c>
      <c r="I45" s="21"/>
      <c r="J45" s="21"/>
      <c r="K45" s="6">
        <v>5.64</v>
      </c>
      <c r="L45" s="6">
        <v>7.0000000000000007E-2</v>
      </c>
      <c r="M45" s="6">
        <v>7.5999999999999998E-2</v>
      </c>
      <c r="N45" s="6">
        <v>1.6000000000000001E-3</v>
      </c>
      <c r="O45" s="6">
        <v>0.91300000000000003</v>
      </c>
      <c r="P45" s="21"/>
      <c r="Q45" s="6">
        <v>1051</v>
      </c>
      <c r="R45" s="6">
        <v>13</v>
      </c>
      <c r="S45" s="6">
        <v>1096</v>
      </c>
      <c r="T45" s="6">
        <v>43</v>
      </c>
      <c r="U45" s="21"/>
      <c r="V45" s="39">
        <f t="shared" si="6"/>
        <v>95.894160583941598</v>
      </c>
      <c r="W45" s="21"/>
      <c r="X45" s="6">
        <v>0.02</v>
      </c>
      <c r="Y45" s="6">
        <v>15</v>
      </c>
      <c r="Z45" s="6">
        <v>1</v>
      </c>
      <c r="AA45" s="6">
        <v>2</v>
      </c>
      <c r="AB45" s="6">
        <v>30</v>
      </c>
      <c r="AC45" s="6">
        <v>84</v>
      </c>
      <c r="AD45" s="6">
        <f t="shared" si="7"/>
        <v>0.35714285714285715</v>
      </c>
      <c r="AE45" s="21"/>
      <c r="AF45" s="21"/>
      <c r="AG45" s="6">
        <v>4</v>
      </c>
      <c r="AH45" s="6">
        <v>17</v>
      </c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6">
        <v>5920</v>
      </c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</row>
    <row r="46" spans="1:72" ht="13.75" customHeight="1">
      <c r="A46" s="40">
        <v>91500</v>
      </c>
      <c r="B46" s="5" t="s">
        <v>459</v>
      </c>
      <c r="C46" s="5" t="s">
        <v>463</v>
      </c>
      <c r="D46" s="5" t="s">
        <v>66</v>
      </c>
      <c r="E46" s="5" t="s">
        <v>67</v>
      </c>
      <c r="F46" s="5" t="s">
        <v>68</v>
      </c>
      <c r="G46" s="21"/>
      <c r="H46" s="5" t="s">
        <v>69</v>
      </c>
      <c r="I46" s="21"/>
      <c r="J46" s="21"/>
      <c r="K46" s="6">
        <v>5.62</v>
      </c>
      <c r="L46" s="6">
        <v>7.0000000000000007E-2</v>
      </c>
      <c r="M46" s="6">
        <v>7.5200000000000003E-2</v>
      </c>
      <c r="N46" s="6">
        <v>1.5E-3</v>
      </c>
      <c r="O46" s="6">
        <v>0.91300000000000003</v>
      </c>
      <c r="P46" s="21"/>
      <c r="Q46" s="6">
        <v>1055</v>
      </c>
      <c r="R46" s="6">
        <v>13</v>
      </c>
      <c r="S46" s="6">
        <v>1075</v>
      </c>
      <c r="T46" s="6">
        <v>39</v>
      </c>
      <c r="U46" s="21"/>
      <c r="V46" s="39">
        <f t="shared" si="6"/>
        <v>98.139534883720927</v>
      </c>
      <c r="W46" s="21"/>
      <c r="X46" s="6">
        <v>0</v>
      </c>
      <c r="Y46" s="6">
        <v>15</v>
      </c>
      <c r="Z46" s="6">
        <v>1</v>
      </c>
      <c r="AA46" s="6">
        <v>2</v>
      </c>
      <c r="AB46" s="6">
        <v>30</v>
      </c>
      <c r="AC46" s="6">
        <v>85</v>
      </c>
      <c r="AD46" s="6">
        <f t="shared" si="7"/>
        <v>0.35294117647058826</v>
      </c>
      <c r="AE46" s="21"/>
      <c r="AF46" s="21"/>
      <c r="AG46" s="6">
        <v>4</v>
      </c>
      <c r="AH46" s="6">
        <v>0</v>
      </c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6">
        <v>5984</v>
      </c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</row>
    <row r="47" spans="1:72" ht="13.75" customHeight="1">
      <c r="A47" s="40">
        <v>91500</v>
      </c>
      <c r="B47" s="5" t="s">
        <v>459</v>
      </c>
      <c r="C47" s="5" t="s">
        <v>464</v>
      </c>
      <c r="D47" s="5" t="s">
        <v>66</v>
      </c>
      <c r="E47" s="5" t="s">
        <v>67</v>
      </c>
      <c r="F47" s="5" t="s">
        <v>68</v>
      </c>
      <c r="G47" s="21"/>
      <c r="H47" s="5" t="s">
        <v>69</v>
      </c>
      <c r="I47" s="21"/>
      <c r="J47" s="21"/>
      <c r="K47" s="6">
        <v>5.58</v>
      </c>
      <c r="L47" s="6">
        <v>7.0000000000000007E-2</v>
      </c>
      <c r="M47" s="6">
        <v>7.51E-2</v>
      </c>
      <c r="N47" s="6">
        <v>1.5E-3</v>
      </c>
      <c r="O47" s="6">
        <v>0.91400000000000003</v>
      </c>
      <c r="P47" s="21"/>
      <c r="Q47" s="6">
        <v>1063</v>
      </c>
      <c r="R47" s="6">
        <v>13</v>
      </c>
      <c r="S47" s="6">
        <v>1072</v>
      </c>
      <c r="T47" s="6">
        <v>41</v>
      </c>
      <c r="U47" s="21"/>
      <c r="V47" s="39">
        <f t="shared" si="6"/>
        <v>99.160447761194021</v>
      </c>
      <c r="W47" s="21"/>
      <c r="X47" s="6">
        <v>0</v>
      </c>
      <c r="Y47" s="6">
        <v>15</v>
      </c>
      <c r="Z47" s="6">
        <v>1</v>
      </c>
      <c r="AA47" s="6">
        <v>2</v>
      </c>
      <c r="AB47" s="6">
        <v>30</v>
      </c>
      <c r="AC47" s="6">
        <v>84</v>
      </c>
      <c r="AD47" s="6">
        <f t="shared" si="7"/>
        <v>0.35714285714285715</v>
      </c>
      <c r="AE47" s="21"/>
      <c r="AF47" s="21"/>
      <c r="AG47" s="6">
        <v>5</v>
      </c>
      <c r="AH47" s="6">
        <v>7</v>
      </c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6">
        <v>5897</v>
      </c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</row>
    <row r="48" spans="1:72" ht="13.75" customHeight="1">
      <c r="A48" s="40">
        <v>91500</v>
      </c>
      <c r="B48" s="5" t="s">
        <v>459</v>
      </c>
      <c r="C48" s="5" t="s">
        <v>465</v>
      </c>
      <c r="D48" s="5" t="s">
        <v>66</v>
      </c>
      <c r="E48" s="5" t="s">
        <v>67</v>
      </c>
      <c r="F48" s="5" t="s">
        <v>68</v>
      </c>
      <c r="G48" s="21"/>
      <c r="H48" s="5" t="s">
        <v>69</v>
      </c>
      <c r="I48" s="21"/>
      <c r="J48" s="21"/>
      <c r="K48" s="6">
        <v>5.53</v>
      </c>
      <c r="L48" s="6">
        <v>7.0000000000000007E-2</v>
      </c>
      <c r="M48" s="6">
        <v>7.5300000000000006E-2</v>
      </c>
      <c r="N48" s="6">
        <v>1.6999999999999999E-3</v>
      </c>
      <c r="O48" s="6">
        <v>0.91500000000000004</v>
      </c>
      <c r="P48" s="21"/>
      <c r="Q48" s="6">
        <v>1072</v>
      </c>
      <c r="R48" s="6">
        <v>14</v>
      </c>
      <c r="S48" s="6">
        <v>1077</v>
      </c>
      <c r="T48" s="6">
        <v>46</v>
      </c>
      <c r="U48" s="21"/>
      <c r="V48" s="39">
        <f t="shared" si="6"/>
        <v>99.535747446610955</v>
      </c>
      <c r="W48" s="21"/>
      <c r="X48" s="6">
        <v>0.01</v>
      </c>
      <c r="Y48" s="6">
        <v>15</v>
      </c>
      <c r="Z48" s="6">
        <v>1</v>
      </c>
      <c r="AA48" s="6">
        <v>2</v>
      </c>
      <c r="AB48" s="6">
        <v>29</v>
      </c>
      <c r="AC48" s="6">
        <v>82</v>
      </c>
      <c r="AD48" s="6">
        <f t="shared" si="7"/>
        <v>0.35365853658536583</v>
      </c>
      <c r="AE48" s="21"/>
      <c r="AF48" s="21"/>
      <c r="AG48" s="6">
        <v>5</v>
      </c>
      <c r="AH48" s="6">
        <v>8</v>
      </c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6">
        <v>5871</v>
      </c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</row>
    <row r="49" spans="1:72" ht="13.75" customHeight="1">
      <c r="A49" s="40">
        <v>91500</v>
      </c>
      <c r="B49" s="5" t="s">
        <v>459</v>
      </c>
      <c r="C49" s="5" t="s">
        <v>466</v>
      </c>
      <c r="D49" s="5" t="s">
        <v>66</v>
      </c>
      <c r="E49" s="5" t="s">
        <v>67</v>
      </c>
      <c r="F49" s="5" t="s">
        <v>68</v>
      </c>
      <c r="G49" s="21"/>
      <c r="H49" s="5" t="s">
        <v>69</v>
      </c>
      <c r="I49" s="21"/>
      <c r="J49" s="21"/>
      <c r="K49" s="6">
        <v>5.59</v>
      </c>
      <c r="L49" s="6">
        <v>7.0000000000000007E-2</v>
      </c>
      <c r="M49" s="6">
        <v>7.4700000000000003E-2</v>
      </c>
      <c r="N49" s="6">
        <v>1.6999999999999999E-3</v>
      </c>
      <c r="O49" s="6">
        <v>0.91400000000000003</v>
      </c>
      <c r="P49" s="21"/>
      <c r="Q49" s="6">
        <v>1060</v>
      </c>
      <c r="R49" s="6">
        <v>14</v>
      </c>
      <c r="S49" s="6">
        <v>1061</v>
      </c>
      <c r="T49" s="6">
        <v>47</v>
      </c>
      <c r="U49" s="21"/>
      <c r="V49" s="39">
        <f t="shared" si="6"/>
        <v>99.905749293119698</v>
      </c>
      <c r="W49" s="21"/>
      <c r="X49" s="6">
        <v>0</v>
      </c>
      <c r="Y49" s="6">
        <v>15</v>
      </c>
      <c r="Z49" s="6">
        <v>1</v>
      </c>
      <c r="AA49" s="6">
        <v>2</v>
      </c>
      <c r="AB49" s="6">
        <v>30</v>
      </c>
      <c r="AC49" s="6">
        <v>84</v>
      </c>
      <c r="AD49" s="6">
        <f t="shared" si="7"/>
        <v>0.35714285714285715</v>
      </c>
      <c r="AE49" s="21"/>
      <c r="AF49" s="21"/>
      <c r="AG49" s="6">
        <v>5</v>
      </c>
      <c r="AH49" s="6">
        <v>4</v>
      </c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6">
        <v>5861</v>
      </c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</row>
    <row r="50" spans="1:72" ht="13.75" customHeight="1">
      <c r="A50" s="40">
        <v>91500</v>
      </c>
      <c r="B50" s="5" t="s">
        <v>459</v>
      </c>
      <c r="C50" s="5" t="s">
        <v>467</v>
      </c>
      <c r="D50" s="5" t="s">
        <v>66</v>
      </c>
      <c r="E50" s="5" t="s">
        <v>67</v>
      </c>
      <c r="F50" s="5" t="s">
        <v>68</v>
      </c>
      <c r="G50" s="21"/>
      <c r="H50" s="5" t="s">
        <v>69</v>
      </c>
      <c r="I50" s="21"/>
      <c r="J50" s="21"/>
      <c r="K50" s="6">
        <v>5.56</v>
      </c>
      <c r="L50" s="6">
        <v>7.0000000000000007E-2</v>
      </c>
      <c r="M50" s="6">
        <v>7.5800000000000006E-2</v>
      </c>
      <c r="N50" s="6">
        <v>1.6000000000000001E-3</v>
      </c>
      <c r="O50" s="6">
        <v>0.91400000000000003</v>
      </c>
      <c r="P50" s="21"/>
      <c r="Q50" s="6">
        <v>1066</v>
      </c>
      <c r="R50" s="6">
        <v>13</v>
      </c>
      <c r="S50" s="6">
        <v>1089</v>
      </c>
      <c r="T50" s="6">
        <v>44</v>
      </c>
      <c r="U50" s="21"/>
      <c r="V50" s="39">
        <f t="shared" si="6"/>
        <v>97.887970615243347</v>
      </c>
      <c r="W50" s="21"/>
      <c r="X50" s="6">
        <v>0</v>
      </c>
      <c r="Y50" s="6">
        <v>15</v>
      </c>
      <c r="Z50" s="6">
        <v>1</v>
      </c>
      <c r="AA50" s="6">
        <v>2</v>
      </c>
      <c r="AB50" s="6">
        <v>30</v>
      </c>
      <c r="AC50" s="6">
        <v>84</v>
      </c>
      <c r="AD50" s="6">
        <f t="shared" si="7"/>
        <v>0.35714285714285715</v>
      </c>
      <c r="AE50" s="21"/>
      <c r="AF50" s="21"/>
      <c r="AG50" s="6">
        <v>5</v>
      </c>
      <c r="AH50" s="6">
        <v>8</v>
      </c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6">
        <v>5885</v>
      </c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</row>
    <row r="51" spans="1:72" ht="13.75" customHeight="1">
      <c r="A51" s="40">
        <v>91500</v>
      </c>
      <c r="B51" s="5" t="s">
        <v>459</v>
      </c>
      <c r="C51" s="5" t="s">
        <v>468</v>
      </c>
      <c r="D51" s="5" t="s">
        <v>66</v>
      </c>
      <c r="E51" s="5" t="s">
        <v>67</v>
      </c>
      <c r="F51" s="5" t="s">
        <v>68</v>
      </c>
      <c r="G51" s="21"/>
      <c r="H51" s="5" t="s">
        <v>69</v>
      </c>
      <c r="I51" s="21"/>
      <c r="J51" s="21"/>
      <c r="K51" s="6">
        <v>5.62</v>
      </c>
      <c r="L51" s="6">
        <v>7.0000000000000007E-2</v>
      </c>
      <c r="M51" s="6">
        <v>7.9699999999999993E-2</v>
      </c>
      <c r="N51" s="6">
        <v>1.9E-3</v>
      </c>
      <c r="O51" s="6">
        <v>0.91300000000000003</v>
      </c>
      <c r="P51" s="21"/>
      <c r="Q51" s="6">
        <v>1056</v>
      </c>
      <c r="R51" s="6">
        <v>13</v>
      </c>
      <c r="S51" s="6">
        <v>1189</v>
      </c>
      <c r="T51" s="6">
        <v>48</v>
      </c>
      <c r="U51" s="21"/>
      <c r="V51" s="39">
        <f t="shared" si="6"/>
        <v>88.814129520605562</v>
      </c>
      <c r="W51" s="21"/>
      <c r="X51" s="6">
        <v>0.01</v>
      </c>
      <c r="Y51" s="6">
        <v>13</v>
      </c>
      <c r="Z51" s="6">
        <v>1</v>
      </c>
      <c r="AA51" s="6">
        <v>1</v>
      </c>
      <c r="AB51" s="6">
        <v>25</v>
      </c>
      <c r="AC51" s="6">
        <v>70</v>
      </c>
      <c r="AD51" s="6">
        <f t="shared" si="7"/>
        <v>0.35714285714285715</v>
      </c>
      <c r="AE51" s="21"/>
      <c r="AF51" s="21"/>
      <c r="AG51" s="6">
        <v>4</v>
      </c>
      <c r="AH51" s="6">
        <v>9</v>
      </c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6">
        <v>6030</v>
      </c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</row>
    <row r="52" spans="1:72" ht="13.75" customHeight="1">
      <c r="A52" s="40">
        <v>91500</v>
      </c>
      <c r="B52" s="5" t="s">
        <v>459</v>
      </c>
      <c r="C52" s="5" t="s">
        <v>469</v>
      </c>
      <c r="D52" s="5" t="s">
        <v>66</v>
      </c>
      <c r="E52" s="5" t="s">
        <v>67</v>
      </c>
      <c r="F52" s="5" t="s">
        <v>68</v>
      </c>
      <c r="G52" s="21"/>
      <c r="H52" s="5" t="s">
        <v>69</v>
      </c>
      <c r="I52" s="21"/>
      <c r="J52" s="21"/>
      <c r="K52" s="6">
        <v>5.57</v>
      </c>
      <c r="L52" s="6">
        <v>0.08</v>
      </c>
      <c r="M52" s="6">
        <v>7.6499999999999999E-2</v>
      </c>
      <c r="N52" s="6">
        <v>1.6999999999999999E-3</v>
      </c>
      <c r="O52" s="6">
        <v>0.91400000000000003</v>
      </c>
      <c r="P52" s="21"/>
      <c r="Q52" s="6">
        <v>1065</v>
      </c>
      <c r="R52" s="6">
        <v>14</v>
      </c>
      <c r="S52" s="6">
        <v>1109</v>
      </c>
      <c r="T52" s="6">
        <v>45</v>
      </c>
      <c r="U52" s="21"/>
      <c r="V52" s="39">
        <f t="shared" si="6"/>
        <v>96.03246167718666</v>
      </c>
      <c r="W52" s="21"/>
      <c r="X52" s="6">
        <v>0</v>
      </c>
      <c r="Y52" s="6">
        <v>14</v>
      </c>
      <c r="Z52" s="6">
        <v>1</v>
      </c>
      <c r="AA52" s="6">
        <v>2</v>
      </c>
      <c r="AB52" s="6">
        <v>27</v>
      </c>
      <c r="AC52" s="6">
        <v>75</v>
      </c>
      <c r="AD52" s="6">
        <f t="shared" si="7"/>
        <v>0.36</v>
      </c>
      <c r="AE52" s="21"/>
      <c r="AF52" s="21"/>
      <c r="AG52" s="6">
        <v>5</v>
      </c>
      <c r="AH52" s="6">
        <v>0</v>
      </c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6">
        <v>5909</v>
      </c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</row>
    <row r="53" spans="1:72" ht="13.75" customHeight="1">
      <c r="A53" s="40">
        <v>91500</v>
      </c>
      <c r="B53" s="5" t="s">
        <v>459</v>
      </c>
      <c r="C53" s="5" t="s">
        <v>470</v>
      </c>
      <c r="D53" s="5" t="s">
        <v>66</v>
      </c>
      <c r="E53" s="5" t="s">
        <v>67</v>
      </c>
      <c r="F53" s="5" t="s">
        <v>68</v>
      </c>
      <c r="G53" s="21"/>
      <c r="H53" s="5" t="s">
        <v>69</v>
      </c>
      <c r="I53" s="21"/>
      <c r="J53" s="21"/>
      <c r="K53" s="6">
        <v>5.54</v>
      </c>
      <c r="L53" s="6">
        <v>7.0000000000000007E-2</v>
      </c>
      <c r="M53" s="6">
        <v>7.4700000000000003E-2</v>
      </c>
      <c r="N53" s="6">
        <v>1.8E-3</v>
      </c>
      <c r="O53" s="6">
        <v>0.91500000000000004</v>
      </c>
      <c r="P53" s="21"/>
      <c r="Q53" s="6">
        <v>1070</v>
      </c>
      <c r="R53" s="6">
        <v>13</v>
      </c>
      <c r="S53" s="6">
        <v>1059</v>
      </c>
      <c r="T53" s="6">
        <v>48</v>
      </c>
      <c r="U53" s="21"/>
      <c r="V53" s="39">
        <f t="shared" si="6"/>
        <v>101.03871576959395</v>
      </c>
      <c r="W53" s="21"/>
      <c r="X53" s="6">
        <v>0.01</v>
      </c>
      <c r="Y53" s="6">
        <v>14</v>
      </c>
      <c r="Z53" s="6">
        <v>1</v>
      </c>
      <c r="AA53" s="6">
        <v>1</v>
      </c>
      <c r="AB53" s="6">
        <v>27</v>
      </c>
      <c r="AC53" s="6">
        <v>74</v>
      </c>
      <c r="AD53" s="6">
        <f t="shared" si="7"/>
        <v>0.36486486486486486</v>
      </c>
      <c r="AE53" s="21"/>
      <c r="AF53" s="21"/>
      <c r="AG53" s="6">
        <v>4</v>
      </c>
      <c r="AH53" s="6">
        <v>6</v>
      </c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6">
        <v>5930</v>
      </c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</row>
    <row r="54" spans="1:72" ht="13.75" customHeight="1">
      <c r="A54" s="40">
        <v>91500</v>
      </c>
      <c r="B54" s="5" t="s">
        <v>459</v>
      </c>
      <c r="C54" s="5" t="s">
        <v>471</v>
      </c>
      <c r="D54" s="5" t="s">
        <v>66</v>
      </c>
      <c r="E54" s="5" t="s">
        <v>67</v>
      </c>
      <c r="F54" s="5" t="s">
        <v>68</v>
      </c>
      <c r="G54" s="21"/>
      <c r="H54" s="5" t="s">
        <v>69</v>
      </c>
      <c r="I54" s="21"/>
      <c r="J54" s="21"/>
      <c r="K54" s="6">
        <v>5.55</v>
      </c>
      <c r="L54" s="6">
        <v>7.0000000000000007E-2</v>
      </c>
      <c r="M54" s="6">
        <v>7.5600000000000001E-2</v>
      </c>
      <c r="N54" s="6">
        <v>1.9E-3</v>
      </c>
      <c r="O54" s="6">
        <v>0.91400000000000003</v>
      </c>
      <c r="P54" s="21"/>
      <c r="Q54" s="6">
        <v>1068</v>
      </c>
      <c r="R54" s="6">
        <v>14</v>
      </c>
      <c r="S54" s="6">
        <v>1085</v>
      </c>
      <c r="T54" s="6">
        <v>50</v>
      </c>
      <c r="U54" s="21"/>
      <c r="V54" s="39">
        <f t="shared" si="6"/>
        <v>98.433179723502306</v>
      </c>
      <c r="W54" s="21"/>
      <c r="X54" s="6">
        <v>0.03</v>
      </c>
      <c r="Y54" s="6">
        <v>13</v>
      </c>
      <c r="Z54" s="6">
        <v>1</v>
      </c>
      <c r="AA54" s="6">
        <v>1</v>
      </c>
      <c r="AB54" s="6">
        <v>26</v>
      </c>
      <c r="AC54" s="6">
        <v>73</v>
      </c>
      <c r="AD54" s="6">
        <f t="shared" si="7"/>
        <v>0.35616438356164382</v>
      </c>
      <c r="AE54" s="21"/>
      <c r="AF54" s="21"/>
      <c r="AG54" s="6">
        <v>4</v>
      </c>
      <c r="AH54" s="6">
        <v>5</v>
      </c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6">
        <v>5958</v>
      </c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</row>
    <row r="55" spans="1:72" ht="13.75" customHeight="1">
      <c r="A55" s="40">
        <v>91500</v>
      </c>
      <c r="B55" s="5" t="s">
        <v>459</v>
      </c>
      <c r="C55" s="5" t="s">
        <v>472</v>
      </c>
      <c r="D55" s="5" t="s">
        <v>66</v>
      </c>
      <c r="E55" s="5" t="s">
        <v>67</v>
      </c>
      <c r="F55" s="5" t="s">
        <v>68</v>
      </c>
      <c r="G55" s="21"/>
      <c r="H55" s="5" t="s">
        <v>69</v>
      </c>
      <c r="I55" s="21"/>
      <c r="J55" s="21"/>
      <c r="K55" s="6">
        <v>5.59</v>
      </c>
      <c r="L55" s="6">
        <v>7.0000000000000007E-2</v>
      </c>
      <c r="M55" s="6">
        <v>7.4499999999999997E-2</v>
      </c>
      <c r="N55" s="6">
        <v>1.6999999999999999E-3</v>
      </c>
      <c r="O55" s="6">
        <v>0.91400000000000003</v>
      </c>
      <c r="P55" s="21"/>
      <c r="Q55" s="6">
        <v>1060</v>
      </c>
      <c r="R55" s="6">
        <v>14</v>
      </c>
      <c r="S55" s="6">
        <v>1055</v>
      </c>
      <c r="T55" s="6">
        <v>47</v>
      </c>
      <c r="U55" s="21"/>
      <c r="V55" s="39">
        <f t="shared" si="6"/>
        <v>100.47393364928909</v>
      </c>
      <c r="W55" s="21"/>
      <c r="X55" s="6">
        <v>0</v>
      </c>
      <c r="Y55" s="6">
        <v>13</v>
      </c>
      <c r="Z55" s="6">
        <v>1</v>
      </c>
      <c r="AA55" s="6">
        <v>1</v>
      </c>
      <c r="AB55" s="6">
        <v>26</v>
      </c>
      <c r="AC55" s="6">
        <v>74</v>
      </c>
      <c r="AD55" s="6">
        <f t="shared" si="7"/>
        <v>0.35135135135135137</v>
      </c>
      <c r="AE55" s="21"/>
      <c r="AF55" s="21"/>
      <c r="AG55" s="6">
        <v>5</v>
      </c>
      <c r="AH55" s="6">
        <v>5</v>
      </c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6">
        <v>5933</v>
      </c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</row>
    <row r="56" spans="1:72" ht="13.75" customHeight="1">
      <c r="A56" s="40">
        <v>91500</v>
      </c>
      <c r="B56" s="5" t="s">
        <v>459</v>
      </c>
      <c r="C56" s="5" t="s">
        <v>473</v>
      </c>
      <c r="D56" s="5" t="s">
        <v>66</v>
      </c>
      <c r="E56" s="5" t="s">
        <v>67</v>
      </c>
      <c r="F56" s="5" t="s">
        <v>68</v>
      </c>
      <c r="G56" s="21"/>
      <c r="H56" s="5" t="s">
        <v>69</v>
      </c>
      <c r="I56" s="21"/>
      <c r="J56" s="21"/>
      <c r="K56" s="6">
        <v>5.58</v>
      </c>
      <c r="L56" s="6">
        <v>7.0000000000000007E-2</v>
      </c>
      <c r="M56" s="6">
        <v>7.5300000000000006E-2</v>
      </c>
      <c r="N56" s="6">
        <v>1.6999999999999999E-3</v>
      </c>
      <c r="O56" s="6">
        <v>0.91400000000000003</v>
      </c>
      <c r="P56" s="21"/>
      <c r="Q56" s="6">
        <v>1062</v>
      </c>
      <c r="R56" s="6">
        <v>13</v>
      </c>
      <c r="S56" s="6">
        <v>1078</v>
      </c>
      <c r="T56" s="6">
        <v>46</v>
      </c>
      <c r="U56" s="21"/>
      <c r="V56" s="39">
        <f t="shared" si="6"/>
        <v>98.515769944341372</v>
      </c>
      <c r="W56" s="21"/>
      <c r="X56" s="6">
        <v>0</v>
      </c>
      <c r="Y56" s="6">
        <v>14</v>
      </c>
      <c r="Z56" s="6">
        <v>1</v>
      </c>
      <c r="AA56" s="6">
        <v>2</v>
      </c>
      <c r="AB56" s="6">
        <v>28</v>
      </c>
      <c r="AC56" s="6">
        <v>78</v>
      </c>
      <c r="AD56" s="6">
        <f t="shared" si="7"/>
        <v>0.35897435897435898</v>
      </c>
      <c r="AE56" s="21"/>
      <c r="AF56" s="21"/>
      <c r="AG56" s="6">
        <v>5</v>
      </c>
      <c r="AH56" s="6">
        <v>5</v>
      </c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6">
        <v>5748</v>
      </c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</row>
    <row r="57" spans="1:72" ht="13.75" customHeight="1">
      <c r="A57" s="40">
        <v>91500</v>
      </c>
      <c r="B57" s="5" t="s">
        <v>459</v>
      </c>
      <c r="C57" s="5" t="s">
        <v>474</v>
      </c>
      <c r="D57" s="5" t="s">
        <v>66</v>
      </c>
      <c r="E57" s="5" t="s">
        <v>67</v>
      </c>
      <c r="F57" s="5" t="s">
        <v>68</v>
      </c>
      <c r="G57" s="21"/>
      <c r="H57" s="5" t="s">
        <v>69</v>
      </c>
      <c r="I57" s="21"/>
      <c r="J57" s="21"/>
      <c r="K57" s="6">
        <v>5.52</v>
      </c>
      <c r="L57" s="6">
        <v>7.0000000000000007E-2</v>
      </c>
      <c r="M57" s="6">
        <v>7.9299999999999995E-2</v>
      </c>
      <c r="N57" s="6">
        <v>1.6000000000000001E-3</v>
      </c>
      <c r="O57" s="6">
        <v>0.91500000000000004</v>
      </c>
      <c r="P57" s="21"/>
      <c r="Q57" s="6">
        <v>1073</v>
      </c>
      <c r="R57" s="6">
        <v>13</v>
      </c>
      <c r="S57" s="6">
        <v>1181</v>
      </c>
      <c r="T57" s="6">
        <v>41</v>
      </c>
      <c r="U57" s="21"/>
      <c r="V57" s="39">
        <f t="shared" si="6"/>
        <v>90.855207451312452</v>
      </c>
      <c r="W57" s="21"/>
      <c r="X57" s="6">
        <v>0</v>
      </c>
      <c r="Y57" s="6">
        <v>14</v>
      </c>
      <c r="Z57" s="6">
        <v>1</v>
      </c>
      <c r="AA57" s="6">
        <v>2</v>
      </c>
      <c r="AB57" s="6">
        <v>28</v>
      </c>
      <c r="AC57" s="6">
        <v>79</v>
      </c>
      <c r="AD57" s="6">
        <f t="shared" si="7"/>
        <v>0.35443037974683544</v>
      </c>
      <c r="AE57" s="21"/>
      <c r="AF57" s="21"/>
      <c r="AG57" s="6">
        <v>5</v>
      </c>
      <c r="AH57" s="6">
        <v>1</v>
      </c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6">
        <v>5788</v>
      </c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</row>
    <row r="58" spans="1:72" ht="13.75" customHeight="1">
      <c r="A58" s="40">
        <v>91500</v>
      </c>
      <c r="B58" s="5" t="s">
        <v>459</v>
      </c>
      <c r="C58" s="5" t="s">
        <v>475</v>
      </c>
      <c r="D58" s="5" t="s">
        <v>66</v>
      </c>
      <c r="E58" s="5" t="s">
        <v>67</v>
      </c>
      <c r="F58" s="5" t="s">
        <v>68</v>
      </c>
      <c r="G58" s="21"/>
      <c r="H58" s="5" t="s">
        <v>69</v>
      </c>
      <c r="I58" s="21"/>
      <c r="J58" s="21"/>
      <c r="K58" s="6">
        <v>5.64</v>
      </c>
      <c r="L58" s="6">
        <v>7.0000000000000007E-2</v>
      </c>
      <c r="M58" s="6">
        <v>7.3300000000000004E-2</v>
      </c>
      <c r="N58" s="6">
        <v>1.8E-3</v>
      </c>
      <c r="O58" s="6">
        <v>0.91300000000000003</v>
      </c>
      <c r="P58" s="21"/>
      <c r="Q58" s="6">
        <v>1052</v>
      </c>
      <c r="R58" s="6">
        <v>12</v>
      </c>
      <c r="S58" s="6">
        <v>1022</v>
      </c>
      <c r="T58" s="6">
        <v>49</v>
      </c>
      <c r="U58" s="21"/>
      <c r="V58" s="39">
        <f t="shared" si="6"/>
        <v>102.93542074363992</v>
      </c>
      <c r="W58" s="21"/>
      <c r="X58" s="6">
        <v>0</v>
      </c>
      <c r="Y58" s="6">
        <v>13</v>
      </c>
      <c r="Z58" s="6">
        <v>1</v>
      </c>
      <c r="AA58" s="6">
        <v>1</v>
      </c>
      <c r="AB58" s="6">
        <v>26</v>
      </c>
      <c r="AC58" s="6">
        <v>72</v>
      </c>
      <c r="AD58" s="6">
        <f t="shared" si="7"/>
        <v>0.3611111111111111</v>
      </c>
      <c r="AE58" s="21"/>
      <c r="AF58" s="21"/>
      <c r="AG58" s="6">
        <v>4</v>
      </c>
      <c r="AH58" s="6">
        <v>4</v>
      </c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6">
        <v>6098</v>
      </c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</row>
    <row r="59" spans="1:72" ht="13.75" customHeight="1">
      <c r="A59" s="40">
        <v>91500</v>
      </c>
      <c r="B59" s="5" t="s">
        <v>459</v>
      </c>
      <c r="C59" s="5" t="s">
        <v>476</v>
      </c>
      <c r="D59" s="5" t="s">
        <v>66</v>
      </c>
      <c r="E59" s="5" t="s">
        <v>67</v>
      </c>
      <c r="F59" s="5" t="s">
        <v>68</v>
      </c>
      <c r="G59" s="21"/>
      <c r="H59" s="5" t="s">
        <v>69</v>
      </c>
      <c r="I59" s="21"/>
      <c r="J59" s="21"/>
      <c r="K59" s="6">
        <v>5.61</v>
      </c>
      <c r="L59" s="6">
        <v>7.0000000000000007E-2</v>
      </c>
      <c r="M59" s="6">
        <v>7.6200000000000004E-2</v>
      </c>
      <c r="N59" s="6">
        <v>2E-3</v>
      </c>
      <c r="O59" s="6">
        <v>0.91400000000000003</v>
      </c>
      <c r="P59" s="21"/>
      <c r="Q59" s="6">
        <v>1058</v>
      </c>
      <c r="R59" s="6">
        <v>14</v>
      </c>
      <c r="S59" s="6">
        <v>1100</v>
      </c>
      <c r="T59" s="6">
        <v>53</v>
      </c>
      <c r="U59" s="21"/>
      <c r="V59" s="39">
        <f t="shared" si="6"/>
        <v>96.181818181818173</v>
      </c>
      <c r="W59" s="21"/>
      <c r="X59" s="6">
        <v>0</v>
      </c>
      <c r="Y59" s="6">
        <v>12</v>
      </c>
      <c r="Z59" s="6">
        <v>1</v>
      </c>
      <c r="AA59" s="6">
        <v>1</v>
      </c>
      <c r="AB59" s="6">
        <v>23</v>
      </c>
      <c r="AC59" s="6">
        <v>68</v>
      </c>
      <c r="AD59" s="6">
        <f t="shared" si="7"/>
        <v>0.33823529411764708</v>
      </c>
      <c r="AE59" s="21"/>
      <c r="AF59" s="21"/>
      <c r="AG59" s="6">
        <v>5</v>
      </c>
      <c r="AH59" s="6">
        <v>16</v>
      </c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6">
        <v>6113</v>
      </c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</row>
    <row r="60" spans="1:72" ht="13.75" customHeight="1">
      <c r="A60" s="40">
        <v>91500</v>
      </c>
      <c r="B60" s="5" t="s">
        <v>459</v>
      </c>
      <c r="C60" s="5" t="s">
        <v>477</v>
      </c>
      <c r="D60" s="5" t="s">
        <v>66</v>
      </c>
      <c r="E60" s="5" t="s">
        <v>67</v>
      </c>
      <c r="F60" s="5" t="s">
        <v>68</v>
      </c>
      <c r="G60" s="21"/>
      <c r="H60" s="5" t="s">
        <v>69</v>
      </c>
      <c r="I60" s="21"/>
      <c r="J60" s="21"/>
      <c r="K60" s="6">
        <v>5.51</v>
      </c>
      <c r="L60" s="6">
        <v>7.0000000000000007E-2</v>
      </c>
      <c r="M60" s="6">
        <v>7.5600000000000001E-2</v>
      </c>
      <c r="N60" s="6">
        <v>1.9E-3</v>
      </c>
      <c r="O60" s="6">
        <v>0.91500000000000004</v>
      </c>
      <c r="P60" s="21"/>
      <c r="Q60" s="6">
        <v>1075</v>
      </c>
      <c r="R60" s="6">
        <v>14</v>
      </c>
      <c r="S60" s="6">
        <v>1084</v>
      </c>
      <c r="T60" s="6">
        <v>49</v>
      </c>
      <c r="U60" s="21"/>
      <c r="V60" s="39">
        <f t="shared" si="6"/>
        <v>99.169741697416967</v>
      </c>
      <c r="W60" s="21"/>
      <c r="X60" s="6">
        <v>0</v>
      </c>
      <c r="Y60" s="6">
        <v>13</v>
      </c>
      <c r="Z60" s="6">
        <v>1</v>
      </c>
      <c r="AA60" s="6">
        <v>1</v>
      </c>
      <c r="AB60" s="6">
        <v>25</v>
      </c>
      <c r="AC60" s="6">
        <v>71</v>
      </c>
      <c r="AD60" s="6">
        <f t="shared" si="7"/>
        <v>0.352112676056338</v>
      </c>
      <c r="AE60" s="21"/>
      <c r="AF60" s="21"/>
      <c r="AG60" s="6">
        <v>5</v>
      </c>
      <c r="AH60" s="6">
        <v>9</v>
      </c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6">
        <v>6152</v>
      </c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</row>
    <row r="61" spans="1:72" ht="13.75" customHeight="1">
      <c r="A61" s="40">
        <v>91500</v>
      </c>
      <c r="B61" s="5" t="s">
        <v>459</v>
      </c>
      <c r="C61" s="5" t="s">
        <v>478</v>
      </c>
      <c r="D61" s="5" t="s">
        <v>66</v>
      </c>
      <c r="E61" s="5" t="s">
        <v>67</v>
      </c>
      <c r="F61" s="5" t="s">
        <v>68</v>
      </c>
      <c r="G61" s="21"/>
      <c r="H61" s="5" t="s">
        <v>69</v>
      </c>
      <c r="I61" s="21"/>
      <c r="J61" s="21"/>
      <c r="K61" s="6">
        <v>5.55</v>
      </c>
      <c r="L61" s="6">
        <v>7.0000000000000007E-2</v>
      </c>
      <c r="M61" s="6">
        <v>7.4499999999999997E-2</v>
      </c>
      <c r="N61" s="6">
        <v>1.9E-3</v>
      </c>
      <c r="O61" s="6">
        <v>0.91400000000000003</v>
      </c>
      <c r="P61" s="21"/>
      <c r="Q61" s="6">
        <v>1068</v>
      </c>
      <c r="R61" s="6">
        <v>14</v>
      </c>
      <c r="S61" s="6">
        <v>1054</v>
      </c>
      <c r="T61" s="6">
        <v>51</v>
      </c>
      <c r="U61" s="21"/>
      <c r="V61" s="39">
        <f t="shared" si="6"/>
        <v>101.32827324478177</v>
      </c>
      <c r="W61" s="21"/>
      <c r="X61" s="6">
        <v>0</v>
      </c>
      <c r="Y61" s="6">
        <v>12</v>
      </c>
      <c r="Z61" s="6">
        <v>1</v>
      </c>
      <c r="AA61" s="6">
        <v>1</v>
      </c>
      <c r="AB61" s="6">
        <v>24</v>
      </c>
      <c r="AC61" s="6">
        <v>67</v>
      </c>
      <c r="AD61" s="6">
        <f t="shared" si="7"/>
        <v>0.35820895522388058</v>
      </c>
      <c r="AE61" s="21"/>
      <c r="AF61" s="21"/>
      <c r="AG61" s="6">
        <v>4</v>
      </c>
      <c r="AH61" s="6">
        <v>4</v>
      </c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6">
        <v>6099</v>
      </c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</row>
    <row r="62" spans="1:72" ht="13.75" customHeight="1">
      <c r="A62" s="40">
        <v>91500</v>
      </c>
      <c r="B62" s="5" t="s">
        <v>459</v>
      </c>
      <c r="C62" s="5" t="s">
        <v>479</v>
      </c>
      <c r="D62" s="5" t="s">
        <v>66</v>
      </c>
      <c r="E62" s="5" t="s">
        <v>67</v>
      </c>
      <c r="F62" s="5" t="s">
        <v>68</v>
      </c>
      <c r="G62" s="21"/>
      <c r="H62" s="5" t="s">
        <v>69</v>
      </c>
      <c r="I62" s="21"/>
      <c r="J62" s="21"/>
      <c r="K62" s="6">
        <v>5.62</v>
      </c>
      <c r="L62" s="6">
        <v>7.0000000000000007E-2</v>
      </c>
      <c r="M62" s="6">
        <v>7.5700000000000003E-2</v>
      </c>
      <c r="N62" s="6">
        <v>1.6000000000000001E-3</v>
      </c>
      <c r="O62" s="6">
        <v>0.91300000000000003</v>
      </c>
      <c r="P62" s="21"/>
      <c r="Q62" s="6">
        <v>1055</v>
      </c>
      <c r="R62" s="6">
        <v>12</v>
      </c>
      <c r="S62" s="6">
        <v>1086</v>
      </c>
      <c r="T62" s="6">
        <v>41</v>
      </c>
      <c r="U62" s="21"/>
      <c r="V62" s="39">
        <f t="shared" si="6"/>
        <v>97.145488029465938</v>
      </c>
      <c r="W62" s="21"/>
      <c r="X62" s="6">
        <v>0</v>
      </c>
      <c r="Y62" s="6">
        <v>16</v>
      </c>
      <c r="Z62" s="6">
        <v>1</v>
      </c>
      <c r="AA62" s="6">
        <v>2</v>
      </c>
      <c r="AB62" s="6">
        <v>32</v>
      </c>
      <c r="AC62" s="6">
        <v>88</v>
      </c>
      <c r="AD62" s="6">
        <f t="shared" si="7"/>
        <v>0.36363636363636365</v>
      </c>
      <c r="AE62" s="21"/>
      <c r="AF62" s="21"/>
      <c r="AG62" s="6">
        <v>5</v>
      </c>
      <c r="AH62" s="6">
        <v>1</v>
      </c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6">
        <v>5857</v>
      </c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</row>
  </sheetData>
  <pageMargins left="1" right="1" top="1" bottom="1" header="0.25" footer="0.25"/>
  <pageSetup orientation="portrait"/>
  <headerFooter>
    <oddFooter>&amp;C&amp;"Helvetica Neue,Regular"&amp;12&amp;K000000&amp;P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U393"/>
  <sheetViews>
    <sheetView defaultGridColor="0" colorId="14" workbookViewId="0">
      <selection activeCell="H36" sqref="H36"/>
    </sheetView>
  </sheetViews>
  <sheetFormatPr baseColWidth="10" defaultColWidth="14.5" defaultRowHeight="15.75" customHeight="1" x14ac:dyDescent="0"/>
  <cols>
    <col min="1" max="255" width="14.5" style="1" customWidth="1"/>
  </cols>
  <sheetData>
    <row r="1" spans="1:86" s="6" customFormat="1" ht="13.75" customHeight="1">
      <c r="A1" s="3" t="s">
        <v>0</v>
      </c>
      <c r="B1" s="4"/>
      <c r="C1" s="4"/>
      <c r="D1" s="4"/>
      <c r="E1" s="4"/>
      <c r="F1" s="4"/>
      <c r="G1" s="4"/>
      <c r="I1" s="4"/>
      <c r="J1" s="4"/>
      <c r="K1" s="4"/>
      <c r="L1" s="4"/>
      <c r="N1" s="4"/>
      <c r="P1" s="4"/>
      <c r="S1" s="4"/>
      <c r="U1" s="4"/>
      <c r="W1" s="4"/>
      <c r="Y1" s="4"/>
      <c r="AA1" s="4"/>
      <c r="AD1" s="4"/>
      <c r="AE1" s="4"/>
      <c r="AG1" s="4"/>
      <c r="AH1" s="4"/>
      <c r="AI1" s="4"/>
      <c r="AJ1" s="4"/>
      <c r="AL1" s="4"/>
      <c r="AM1" s="4"/>
      <c r="AN1" s="4"/>
      <c r="AO1" s="4"/>
      <c r="AP1" s="4"/>
      <c r="AQ1" s="4"/>
      <c r="AR1" s="4"/>
      <c r="AS1" s="4"/>
      <c r="AT1" s="4"/>
    </row>
    <row r="2" spans="1:86" s="6" customFormat="1" ht="13.75" customHeight="1">
      <c r="A2" s="3" t="s">
        <v>2</v>
      </c>
      <c r="B2" s="4"/>
      <c r="C2" s="4"/>
      <c r="D2" s="4"/>
      <c r="E2" s="4"/>
      <c r="F2" s="4"/>
      <c r="G2" s="4"/>
      <c r="I2" s="4"/>
      <c r="J2" s="4"/>
      <c r="K2" s="4"/>
      <c r="L2" s="4"/>
      <c r="N2" s="4"/>
      <c r="P2" s="4"/>
      <c r="S2" s="4"/>
      <c r="U2" s="4"/>
      <c r="W2" s="4"/>
      <c r="Y2" s="4"/>
      <c r="AA2" s="4"/>
      <c r="AD2" s="4"/>
      <c r="AE2" s="4"/>
      <c r="AG2" s="4"/>
      <c r="AH2" s="4"/>
      <c r="AI2" s="4"/>
      <c r="AJ2" s="4"/>
      <c r="AL2" s="4"/>
      <c r="AM2" s="4"/>
      <c r="AN2" s="4"/>
      <c r="AO2" s="4"/>
      <c r="AP2" s="4"/>
      <c r="AQ2" s="4"/>
      <c r="AR2" s="4"/>
      <c r="AS2" s="4"/>
      <c r="AT2" s="4"/>
    </row>
    <row r="3" spans="1:86" s="6" customFormat="1" ht="14.25" customHeight="1">
      <c r="A3" s="3" t="s">
        <v>480</v>
      </c>
      <c r="B3" s="4"/>
      <c r="C3" s="4"/>
      <c r="D3" s="4"/>
      <c r="E3" s="4"/>
      <c r="F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</row>
    <row r="4" spans="1:86" s="6" customFormat="1" ht="13.75" customHeight="1">
      <c r="A4" s="4"/>
      <c r="B4" s="4"/>
      <c r="C4" s="4"/>
      <c r="D4" s="4"/>
      <c r="E4" s="4"/>
      <c r="F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</row>
    <row r="5" spans="1:86" s="6" customFormat="1" ht="13.75" customHeight="1">
      <c r="A5" s="3" t="s">
        <v>3</v>
      </c>
      <c r="B5" s="3" t="s">
        <v>4</v>
      </c>
      <c r="C5" s="3" t="s">
        <v>5</v>
      </c>
      <c r="D5" s="3" t="s">
        <v>7</v>
      </c>
      <c r="E5" s="3" t="s">
        <v>8</v>
      </c>
      <c r="F5" s="3" t="s">
        <v>9</v>
      </c>
      <c r="H5" s="3" t="s">
        <v>10</v>
      </c>
      <c r="I5" s="3" t="s">
        <v>481</v>
      </c>
      <c r="J5" s="4"/>
      <c r="K5" s="3" t="s">
        <v>12</v>
      </c>
      <c r="L5" s="4"/>
      <c r="M5" s="3" t="s">
        <v>13</v>
      </c>
      <c r="N5" s="4"/>
      <c r="O5" s="3" t="s">
        <v>15</v>
      </c>
      <c r="P5" s="4"/>
      <c r="Q5" s="3" t="s">
        <v>16</v>
      </c>
      <c r="R5" s="4"/>
      <c r="S5" s="3" t="s">
        <v>17</v>
      </c>
      <c r="T5" s="4"/>
      <c r="U5" s="3" t="s">
        <v>13</v>
      </c>
      <c r="V5" s="4"/>
      <c r="W5" s="4"/>
      <c r="X5" s="3" t="s">
        <v>19</v>
      </c>
      <c r="Y5" s="4"/>
      <c r="Z5" s="3" t="s">
        <v>23</v>
      </c>
      <c r="AA5" s="3" t="s">
        <v>24</v>
      </c>
      <c r="AB5" s="3" t="s">
        <v>25</v>
      </c>
      <c r="AC5" s="3" t="s">
        <v>26</v>
      </c>
      <c r="AD5" s="3" t="s">
        <v>27</v>
      </c>
      <c r="AE5" s="3" t="s">
        <v>28</v>
      </c>
      <c r="AF5" s="3" t="s">
        <v>29</v>
      </c>
      <c r="AG5" s="4"/>
      <c r="AH5" s="3" t="s">
        <v>30</v>
      </c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</row>
    <row r="6" spans="1:86" s="6" customFormat="1" ht="13.75" customHeight="1">
      <c r="A6" s="4"/>
      <c r="B6" s="4"/>
      <c r="C6" s="4"/>
      <c r="D6" s="3" t="s">
        <v>31</v>
      </c>
      <c r="E6" s="3" t="s">
        <v>32</v>
      </c>
      <c r="F6" s="3" t="s">
        <v>33</v>
      </c>
      <c r="H6" s="4"/>
      <c r="I6" s="4"/>
      <c r="J6" s="4"/>
      <c r="K6" s="3" t="s">
        <v>34</v>
      </c>
      <c r="L6" s="3" t="s">
        <v>35</v>
      </c>
      <c r="M6" s="3" t="s">
        <v>34</v>
      </c>
      <c r="N6" s="3" t="s">
        <v>35</v>
      </c>
      <c r="O6" s="3" t="s">
        <v>482</v>
      </c>
      <c r="P6" s="4"/>
      <c r="Q6" s="3" t="s">
        <v>483</v>
      </c>
      <c r="R6" s="3" t="s">
        <v>35</v>
      </c>
      <c r="S6" s="3" t="s">
        <v>38</v>
      </c>
      <c r="T6" s="3" t="s">
        <v>35</v>
      </c>
      <c r="U6" s="3" t="s">
        <v>38</v>
      </c>
      <c r="V6" s="3" t="s">
        <v>35</v>
      </c>
      <c r="W6" s="4"/>
      <c r="X6" s="4"/>
      <c r="Y6" s="4"/>
      <c r="Z6" s="3" t="s">
        <v>39</v>
      </c>
      <c r="AA6" s="3" t="s">
        <v>39</v>
      </c>
      <c r="AB6" s="3" t="s">
        <v>39</v>
      </c>
      <c r="AC6" s="3" t="s">
        <v>39</v>
      </c>
      <c r="AD6" s="3" t="s">
        <v>39</v>
      </c>
      <c r="AE6" s="3" t="s">
        <v>39</v>
      </c>
      <c r="AF6" s="4"/>
      <c r="AG6" s="4"/>
      <c r="AH6" s="3" t="s">
        <v>40</v>
      </c>
      <c r="AI6" s="3" t="s">
        <v>43</v>
      </c>
      <c r="AJ6" s="3" t="s">
        <v>46</v>
      </c>
      <c r="AK6" s="3" t="s">
        <v>47</v>
      </c>
      <c r="AL6" s="3" t="s">
        <v>48</v>
      </c>
      <c r="AM6" s="3" t="s">
        <v>49</v>
      </c>
      <c r="AN6" s="3" t="s">
        <v>50</v>
      </c>
      <c r="AO6" s="3" t="s">
        <v>51</v>
      </c>
      <c r="AP6" s="3" t="s">
        <v>52</v>
      </c>
      <c r="AQ6" s="3" t="s">
        <v>53</v>
      </c>
      <c r="AR6" s="3" t="s">
        <v>54</v>
      </c>
      <c r="AS6" s="3" t="s">
        <v>55</v>
      </c>
      <c r="AT6" s="3" t="s">
        <v>56</v>
      </c>
      <c r="AU6" s="3" t="s">
        <v>57</v>
      </c>
      <c r="AV6" s="3" t="s">
        <v>58</v>
      </c>
      <c r="AW6" s="3" t="s">
        <v>59</v>
      </c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</row>
    <row r="7" spans="1:86" s="6" customFormat="1" ht="13.75" customHeight="1">
      <c r="A7" s="5" t="s">
        <v>484</v>
      </c>
      <c r="B7" s="5" t="s">
        <v>63</v>
      </c>
      <c r="C7" s="5" t="s">
        <v>139</v>
      </c>
      <c r="D7" s="5" t="s">
        <v>485</v>
      </c>
      <c r="E7" s="5" t="s">
        <v>67</v>
      </c>
      <c r="F7" s="6">
        <v>1.8</v>
      </c>
      <c r="H7" s="5" t="s">
        <v>69</v>
      </c>
      <c r="I7" s="5" t="s">
        <v>486</v>
      </c>
      <c r="K7" s="6">
        <v>12.65099002</v>
      </c>
      <c r="L7" s="6">
        <v>0.22788</v>
      </c>
      <c r="M7" s="6">
        <v>5.8417856999999997E-2</v>
      </c>
      <c r="N7" s="6">
        <v>1.4890000000000001E-3</v>
      </c>
      <c r="O7" s="6">
        <v>0.86904780500000001</v>
      </c>
      <c r="Q7" s="41">
        <v>490</v>
      </c>
      <c r="R7" s="41">
        <v>9</v>
      </c>
      <c r="S7" s="6">
        <v>490</v>
      </c>
      <c r="T7" s="6">
        <v>9</v>
      </c>
      <c r="U7" s="6">
        <v>545</v>
      </c>
      <c r="V7" s="6">
        <v>56</v>
      </c>
      <c r="X7" s="6">
        <v>90</v>
      </c>
      <c r="Z7" s="6">
        <v>0.21127199999999999</v>
      </c>
      <c r="AA7" s="6">
        <v>276.20850000000002</v>
      </c>
      <c r="AB7" s="6">
        <v>16.36918</v>
      </c>
      <c r="AC7" s="6">
        <v>2431.444</v>
      </c>
      <c r="AD7" s="6">
        <v>111638</v>
      </c>
      <c r="AE7" s="6">
        <v>3723.4630000000002</v>
      </c>
      <c r="AF7" s="39">
        <f t="shared" ref="AF7:AF12" si="0">AD7/AE7</f>
        <v>29.982304107762047</v>
      </c>
      <c r="AH7" s="6">
        <v>9483.7630000000008</v>
      </c>
      <c r="AI7" s="6">
        <v>590.02639999999997</v>
      </c>
      <c r="AJ7" s="6">
        <v>4725.884</v>
      </c>
      <c r="AK7" s="6">
        <v>9747.8389999999999</v>
      </c>
      <c r="AL7" s="6">
        <v>993.98339999999996</v>
      </c>
      <c r="AM7" s="6">
        <v>3866.056</v>
      </c>
      <c r="AN7" s="6">
        <v>763.26099999999997</v>
      </c>
      <c r="AO7" s="6">
        <v>10.370150000000001</v>
      </c>
      <c r="AP7" s="6">
        <v>480.5376</v>
      </c>
      <c r="AQ7" s="6">
        <v>46.622520000000002</v>
      </c>
      <c r="AR7" s="6">
        <v>203.72370000000001</v>
      </c>
      <c r="AS7" s="6">
        <v>26.69153</v>
      </c>
      <c r="AT7" s="6">
        <v>49.714289999999998</v>
      </c>
      <c r="AU7" s="6">
        <v>4.244097</v>
      </c>
      <c r="AV7" s="6">
        <v>18.30227</v>
      </c>
      <c r="AW7" s="6">
        <v>1.694555</v>
      </c>
    </row>
    <row r="8" spans="1:86" s="6" customFormat="1" ht="13.75" customHeight="1">
      <c r="A8" s="5" t="s">
        <v>484</v>
      </c>
      <c r="B8" s="5" t="s">
        <v>63</v>
      </c>
      <c r="C8" s="5" t="s">
        <v>64</v>
      </c>
      <c r="D8" s="5" t="s">
        <v>485</v>
      </c>
      <c r="E8" s="5" t="s">
        <v>67</v>
      </c>
      <c r="F8" s="6">
        <v>1.8</v>
      </c>
      <c r="H8" s="5" t="s">
        <v>69</v>
      </c>
      <c r="I8" s="5" t="s">
        <v>487</v>
      </c>
      <c r="K8" s="6">
        <v>5.4008148289999998</v>
      </c>
      <c r="L8" s="6">
        <v>6.1889E-2</v>
      </c>
      <c r="M8" s="6">
        <v>7.4740145999999993E-2</v>
      </c>
      <c r="N8" s="6">
        <v>8.9700000000000001E-4</v>
      </c>
      <c r="O8" s="6">
        <v>0.916680618</v>
      </c>
      <c r="Q8" s="41">
        <v>1095</v>
      </c>
      <c r="R8" s="41">
        <v>12</v>
      </c>
      <c r="S8" s="6">
        <v>1095</v>
      </c>
      <c r="T8" s="6">
        <v>13</v>
      </c>
      <c r="U8" s="6">
        <v>1062</v>
      </c>
      <c r="V8" s="6">
        <v>24</v>
      </c>
      <c r="X8" s="6">
        <v>103</v>
      </c>
      <c r="Z8" s="5" t="s">
        <v>488</v>
      </c>
      <c r="AA8" s="6">
        <v>271.61930000000001</v>
      </c>
      <c r="AB8" s="6">
        <v>20.390529999999998</v>
      </c>
      <c r="AC8" s="6">
        <v>6468.2160000000003</v>
      </c>
      <c r="AD8" s="6">
        <v>115414.7</v>
      </c>
      <c r="AE8" s="6">
        <v>1446.5830000000001</v>
      </c>
      <c r="AF8" s="39">
        <f t="shared" si="0"/>
        <v>79.784360800590079</v>
      </c>
      <c r="AH8" s="6">
        <v>10726.52</v>
      </c>
      <c r="AI8" s="6">
        <v>78.772049999999993</v>
      </c>
      <c r="AJ8" s="6">
        <v>6824.7520000000004</v>
      </c>
      <c r="AK8" s="6">
        <v>13364</v>
      </c>
      <c r="AL8" s="6">
        <v>1511.5309999999999</v>
      </c>
      <c r="AM8" s="6">
        <v>5347.2340000000004</v>
      </c>
      <c r="AN8" s="6">
        <v>758.67560000000003</v>
      </c>
      <c r="AO8" s="6">
        <v>10.19289</v>
      </c>
      <c r="AP8" s="6">
        <v>381.60300000000001</v>
      </c>
      <c r="AQ8" s="6">
        <v>24.26249</v>
      </c>
      <c r="AR8" s="6">
        <v>48.467649999999999</v>
      </c>
      <c r="AS8" s="6">
        <v>3.1756120000000001</v>
      </c>
      <c r="AT8" s="6">
        <v>2.9883109999999999</v>
      </c>
      <c r="AU8" s="6">
        <v>0.25464399999999998</v>
      </c>
      <c r="AV8" s="6">
        <v>0.74511700000000003</v>
      </c>
      <c r="AW8" s="6">
        <v>9.8679000000000003E-2</v>
      </c>
    </row>
    <row r="9" spans="1:86" s="6" customFormat="1" ht="13.75" customHeight="1">
      <c r="A9" s="5" t="s">
        <v>484</v>
      </c>
      <c r="B9" s="5" t="s">
        <v>63</v>
      </c>
      <c r="C9" s="5" t="s">
        <v>72</v>
      </c>
      <c r="D9" s="5" t="s">
        <v>485</v>
      </c>
      <c r="E9" s="5" t="s">
        <v>67</v>
      </c>
      <c r="F9" s="6">
        <v>1.8</v>
      </c>
      <c r="H9" s="5" t="s">
        <v>69</v>
      </c>
      <c r="I9" s="5" t="s">
        <v>486</v>
      </c>
      <c r="K9" s="6">
        <v>12.26410375</v>
      </c>
      <c r="L9" s="6">
        <v>0.137932</v>
      </c>
      <c r="M9" s="6">
        <v>5.9262268999999999E-2</v>
      </c>
      <c r="N9" s="6">
        <v>4.8099999999999998E-4</v>
      </c>
      <c r="O9" s="6">
        <v>0.87013198000000003</v>
      </c>
      <c r="Q9" s="41">
        <v>504</v>
      </c>
      <c r="R9" s="41">
        <v>6</v>
      </c>
      <c r="S9" s="6">
        <v>505</v>
      </c>
      <c r="T9" s="6">
        <v>6</v>
      </c>
      <c r="U9" s="6">
        <v>577</v>
      </c>
      <c r="V9" s="6">
        <v>18</v>
      </c>
      <c r="X9" s="6">
        <v>88</v>
      </c>
      <c r="Z9" s="5" t="s">
        <v>489</v>
      </c>
      <c r="AA9" s="6">
        <v>1186.4490000000001</v>
      </c>
      <c r="AB9" s="6">
        <v>70.454310000000007</v>
      </c>
      <c r="AC9" s="6">
        <v>3322.614</v>
      </c>
      <c r="AD9" s="6">
        <v>123973.4</v>
      </c>
      <c r="AE9" s="6">
        <v>14540.35</v>
      </c>
      <c r="AF9" s="39">
        <f t="shared" si="0"/>
        <v>8.5261634004683504</v>
      </c>
      <c r="AH9" s="6">
        <v>12066.5</v>
      </c>
      <c r="AI9" s="6">
        <v>1311.8050000000001</v>
      </c>
      <c r="AJ9" s="6">
        <v>6845.0389999999998</v>
      </c>
      <c r="AK9" s="6">
        <v>12574.86</v>
      </c>
      <c r="AL9" s="6">
        <v>1296.7670000000001</v>
      </c>
      <c r="AM9" s="6">
        <v>4282.6530000000002</v>
      </c>
      <c r="AN9" s="6">
        <v>734.0933</v>
      </c>
      <c r="AO9" s="6">
        <v>27.08652</v>
      </c>
      <c r="AP9" s="6">
        <v>486.07339999999999</v>
      </c>
      <c r="AQ9" s="6">
        <v>67.490039999999993</v>
      </c>
      <c r="AR9" s="6">
        <v>328.88229999999999</v>
      </c>
      <c r="AS9" s="6">
        <v>49.684699999999999</v>
      </c>
      <c r="AT9" s="6">
        <v>106.065</v>
      </c>
      <c r="AU9" s="6">
        <v>10.56026</v>
      </c>
      <c r="AV9" s="6">
        <v>48.723790000000001</v>
      </c>
      <c r="AW9" s="6">
        <v>4.1237890000000004</v>
      </c>
    </row>
    <row r="10" spans="1:86" s="6" customFormat="1" ht="13.75" customHeight="1">
      <c r="A10" s="5" t="s">
        <v>484</v>
      </c>
      <c r="B10" s="5" t="s">
        <v>63</v>
      </c>
      <c r="C10" s="5" t="s">
        <v>74</v>
      </c>
      <c r="D10" s="5" t="s">
        <v>485</v>
      </c>
      <c r="E10" s="5" t="s">
        <v>67</v>
      </c>
      <c r="F10" s="6">
        <v>1.8</v>
      </c>
      <c r="H10" s="5" t="s">
        <v>69</v>
      </c>
      <c r="I10" s="5" t="s">
        <v>490</v>
      </c>
      <c r="K10" s="6">
        <v>12.60228124</v>
      </c>
      <c r="L10" s="6">
        <v>0.189111</v>
      </c>
      <c r="M10" s="6">
        <v>5.7577090999999997E-2</v>
      </c>
      <c r="N10" s="6">
        <v>1.7880000000000001E-3</v>
      </c>
      <c r="O10" s="6">
        <v>0.869180544</v>
      </c>
      <c r="Q10" s="41">
        <v>492</v>
      </c>
      <c r="R10" s="41">
        <v>7</v>
      </c>
      <c r="S10" s="6">
        <v>492</v>
      </c>
      <c r="T10" s="6">
        <v>7</v>
      </c>
      <c r="U10" s="6">
        <v>514</v>
      </c>
      <c r="V10" s="6">
        <v>68</v>
      </c>
      <c r="X10" s="6">
        <v>96</v>
      </c>
      <c r="Z10" s="5" t="s">
        <v>491</v>
      </c>
      <c r="AA10" s="6">
        <v>52.062449999999998</v>
      </c>
      <c r="AB10" s="6">
        <v>2.982383</v>
      </c>
      <c r="AC10" s="6">
        <v>726.18100000000004</v>
      </c>
      <c r="AD10" s="6">
        <v>28761.8</v>
      </c>
      <c r="AE10" s="6">
        <v>649.12170000000003</v>
      </c>
      <c r="AF10" s="39">
        <f t="shared" si="0"/>
        <v>44.308794483376538</v>
      </c>
      <c r="AH10" s="6">
        <v>9947.5990000000002</v>
      </c>
      <c r="AI10" s="6">
        <v>567.97450000000003</v>
      </c>
      <c r="AJ10" s="6">
        <v>6634.41</v>
      </c>
      <c r="AK10" s="6">
        <v>12006.3</v>
      </c>
      <c r="AL10" s="6">
        <v>1320.759</v>
      </c>
      <c r="AM10" s="6">
        <v>4533.8090000000002</v>
      </c>
      <c r="AN10" s="6">
        <v>787.94600000000003</v>
      </c>
      <c r="AO10" s="6">
        <v>26.415600000000001</v>
      </c>
      <c r="AP10" s="6">
        <v>528.44709999999998</v>
      </c>
      <c r="AQ10" s="6">
        <v>54.364190000000001</v>
      </c>
      <c r="AR10" s="6">
        <v>210.2841</v>
      </c>
      <c r="AS10" s="6">
        <v>23.81101</v>
      </c>
      <c r="AT10" s="6">
        <v>35.808999999999997</v>
      </c>
      <c r="AU10" s="6">
        <v>2.8066</v>
      </c>
      <c r="AV10" s="6">
        <v>10.604179999999999</v>
      </c>
      <c r="AW10" s="6">
        <v>0.94381099999999996</v>
      </c>
    </row>
    <row r="11" spans="1:86" s="6" customFormat="1" ht="13.75" customHeight="1">
      <c r="A11" s="5" t="s">
        <v>484</v>
      </c>
      <c r="B11" s="5" t="s">
        <v>63</v>
      </c>
      <c r="C11" s="5" t="s">
        <v>76</v>
      </c>
      <c r="D11" s="5" t="s">
        <v>485</v>
      </c>
      <c r="E11" s="5" t="s">
        <v>67</v>
      </c>
      <c r="F11" s="6">
        <v>1.8</v>
      </c>
      <c r="H11" s="5" t="s">
        <v>69</v>
      </c>
      <c r="I11" s="5" t="s">
        <v>492</v>
      </c>
      <c r="K11" s="6">
        <v>11.79506018</v>
      </c>
      <c r="L11" s="6">
        <v>0.13788300000000001</v>
      </c>
      <c r="M11" s="6">
        <v>5.7631634000000001E-2</v>
      </c>
      <c r="N11" s="6">
        <v>4.44E-4</v>
      </c>
      <c r="O11" s="6">
        <v>0.87154441699999996</v>
      </c>
      <c r="Q11" s="41">
        <v>525</v>
      </c>
      <c r="R11" s="41">
        <v>6</v>
      </c>
      <c r="S11" s="6">
        <v>525</v>
      </c>
      <c r="T11" s="6">
        <v>6</v>
      </c>
      <c r="U11" s="6">
        <v>516</v>
      </c>
      <c r="V11" s="6">
        <v>17</v>
      </c>
      <c r="X11" s="6">
        <v>102</v>
      </c>
      <c r="Z11" s="5" t="s">
        <v>493</v>
      </c>
      <c r="AA11" s="6">
        <v>939.4135</v>
      </c>
      <c r="AB11" s="6">
        <v>53.909210000000002</v>
      </c>
      <c r="AC11" s="6">
        <v>3716.498</v>
      </c>
      <c r="AD11" s="6">
        <v>144062.29999999999</v>
      </c>
      <c r="AE11" s="6">
        <v>11058.18</v>
      </c>
      <c r="AF11" s="39">
        <f t="shared" si="0"/>
        <v>13.027668205798783</v>
      </c>
      <c r="AH11" s="6">
        <v>13191.6</v>
      </c>
      <c r="AI11" s="6">
        <v>2030.86</v>
      </c>
      <c r="AJ11" s="6">
        <v>7273.5389999999998</v>
      </c>
      <c r="AK11" s="6">
        <v>14389.63</v>
      </c>
      <c r="AL11" s="6">
        <v>1669.9490000000001</v>
      </c>
      <c r="AM11" s="6">
        <v>6057.4780000000001</v>
      </c>
      <c r="AN11" s="6">
        <v>1168.0619999999999</v>
      </c>
      <c r="AO11" s="6">
        <v>8.9416180000000001</v>
      </c>
      <c r="AP11" s="6">
        <v>893.09379999999999</v>
      </c>
      <c r="AQ11" s="6">
        <v>110.9396</v>
      </c>
      <c r="AR11" s="6">
        <v>534.59699999999998</v>
      </c>
      <c r="AS11" s="6">
        <v>83.136269999999996</v>
      </c>
      <c r="AT11" s="6">
        <v>174.8623</v>
      </c>
      <c r="AU11" s="6">
        <v>18.117640000000002</v>
      </c>
      <c r="AV11" s="6">
        <v>80.755380000000002</v>
      </c>
      <c r="AW11" s="6">
        <v>7.8680909999999997</v>
      </c>
    </row>
    <row r="12" spans="1:86" s="6" customFormat="1" ht="13.75" customHeight="1">
      <c r="A12" s="5" t="s">
        <v>484</v>
      </c>
      <c r="B12" s="5" t="s">
        <v>63</v>
      </c>
      <c r="C12" s="5" t="s">
        <v>78</v>
      </c>
      <c r="D12" s="5" t="s">
        <v>485</v>
      </c>
      <c r="E12" s="5" t="s">
        <v>67</v>
      </c>
      <c r="F12" s="6">
        <v>1.8</v>
      </c>
      <c r="H12" s="5" t="s">
        <v>69</v>
      </c>
      <c r="I12" s="5" t="s">
        <v>494</v>
      </c>
      <c r="K12" s="6">
        <v>11.74117652</v>
      </c>
      <c r="L12" s="6">
        <v>0.132326</v>
      </c>
      <c r="M12" s="6">
        <v>5.7639970999999998E-2</v>
      </c>
      <c r="N12" s="6">
        <v>7.2099999999999996E-4</v>
      </c>
      <c r="O12" s="6">
        <v>0.87171410500000002</v>
      </c>
      <c r="Q12" s="41">
        <v>527</v>
      </c>
      <c r="R12" s="41">
        <v>6</v>
      </c>
      <c r="S12" s="6">
        <v>527</v>
      </c>
      <c r="T12" s="6">
        <v>6</v>
      </c>
      <c r="U12" s="6">
        <v>516</v>
      </c>
      <c r="V12" s="6">
        <v>27</v>
      </c>
      <c r="X12" s="6">
        <v>102</v>
      </c>
      <c r="Z12" s="5" t="s">
        <v>495</v>
      </c>
      <c r="AA12" s="6">
        <v>401.00479999999999</v>
      </c>
      <c r="AB12" s="6">
        <v>22.825030000000002</v>
      </c>
      <c r="AC12" s="6">
        <v>3080.3989999999999</v>
      </c>
      <c r="AD12" s="6">
        <v>119269.5</v>
      </c>
      <c r="AE12" s="6">
        <v>4671.2359999999999</v>
      </c>
      <c r="AF12" s="39">
        <f t="shared" si="0"/>
        <v>25.532749790419494</v>
      </c>
      <c r="AH12" s="6">
        <v>11176.03</v>
      </c>
      <c r="AI12" s="6">
        <v>1644.2070000000001</v>
      </c>
      <c r="AJ12" s="6">
        <v>6761.9740000000002</v>
      </c>
      <c r="AK12" s="6">
        <v>12667.27</v>
      </c>
      <c r="AL12" s="6">
        <v>1428.8150000000001</v>
      </c>
      <c r="AM12" s="6">
        <v>5130.7719999999999</v>
      </c>
      <c r="AN12" s="6">
        <v>968.35069999999996</v>
      </c>
      <c r="AO12" s="6">
        <v>12.21114</v>
      </c>
      <c r="AP12" s="6">
        <v>785.27560000000005</v>
      </c>
      <c r="AQ12" s="6">
        <v>98.448620000000005</v>
      </c>
      <c r="AR12" s="6">
        <v>449.52550000000002</v>
      </c>
      <c r="AS12" s="6">
        <v>67.196420000000003</v>
      </c>
      <c r="AT12" s="6">
        <v>124.4311</v>
      </c>
      <c r="AU12" s="6">
        <v>10.024850000000001</v>
      </c>
      <c r="AV12" s="6">
        <v>41.548999999999999</v>
      </c>
      <c r="AW12" s="6">
        <v>3.178931</v>
      </c>
    </row>
    <row r="13" spans="1:86" s="6" customFormat="1" ht="13.75" customHeight="1">
      <c r="Q13" s="4"/>
      <c r="R13" s="4"/>
    </row>
    <row r="14" spans="1:86" s="6" customFormat="1" ht="13.75" customHeight="1">
      <c r="A14" s="5" t="s">
        <v>496</v>
      </c>
      <c r="B14" s="5" t="s">
        <v>63</v>
      </c>
      <c r="C14" s="5" t="s">
        <v>196</v>
      </c>
      <c r="D14" s="5" t="s">
        <v>485</v>
      </c>
      <c r="E14" s="5" t="s">
        <v>67</v>
      </c>
      <c r="F14" s="6">
        <v>1.8</v>
      </c>
      <c r="H14" s="5" t="s">
        <v>69</v>
      </c>
      <c r="I14" s="5" t="s">
        <v>497</v>
      </c>
      <c r="K14" s="6">
        <v>11.66686</v>
      </c>
      <c r="L14" s="6">
        <v>0.14524200000000001</v>
      </c>
      <c r="M14" s="6">
        <v>5.6411000000000003E-2</v>
      </c>
      <c r="N14" s="6">
        <v>7.3700000000000002E-4</v>
      </c>
      <c r="O14" s="6">
        <v>0.87195100000000003</v>
      </c>
      <c r="Q14" s="41">
        <v>530</v>
      </c>
      <c r="R14" s="41">
        <v>7</v>
      </c>
      <c r="S14" s="6">
        <v>530</v>
      </c>
      <c r="T14" s="6">
        <v>7</v>
      </c>
      <c r="U14" s="6">
        <v>469</v>
      </c>
      <c r="V14" s="6">
        <v>29</v>
      </c>
      <c r="X14" s="6">
        <v>113</v>
      </c>
      <c r="Z14" s="5" t="s">
        <v>498</v>
      </c>
      <c r="AA14" s="6">
        <v>415.71769999999998</v>
      </c>
      <c r="AB14" s="6">
        <v>23.665120000000002</v>
      </c>
      <c r="AC14" s="6">
        <v>3040.759</v>
      </c>
      <c r="AD14" s="6">
        <v>116383.2</v>
      </c>
      <c r="AE14" s="6">
        <v>4845.8180000000002</v>
      </c>
      <c r="AF14" s="39">
        <f t="shared" ref="AF14:AF32" si="1">AD14/AE14</f>
        <v>24.017245385608785</v>
      </c>
      <c r="AH14" s="6">
        <v>195047.2</v>
      </c>
      <c r="AI14" s="6">
        <v>22728.22</v>
      </c>
      <c r="AJ14" s="6">
        <v>143169.9</v>
      </c>
      <c r="AK14" s="6">
        <v>294955.59999999998</v>
      </c>
      <c r="AL14" s="6">
        <v>30824.9</v>
      </c>
      <c r="AM14" s="6">
        <v>104986.7</v>
      </c>
      <c r="AN14" s="6">
        <v>18990.43</v>
      </c>
      <c r="AO14" s="6">
        <v>348.73469999999998</v>
      </c>
      <c r="AP14" s="6">
        <v>13177.96</v>
      </c>
      <c r="AQ14" s="6">
        <v>1538.624</v>
      </c>
      <c r="AR14" s="6">
        <v>6820.2030000000004</v>
      </c>
      <c r="AS14" s="6">
        <v>899.68320000000006</v>
      </c>
      <c r="AT14" s="6">
        <v>1604.348</v>
      </c>
      <c r="AU14" s="6">
        <v>122.274</v>
      </c>
      <c r="AV14" s="6">
        <v>443.73579999999998</v>
      </c>
      <c r="AW14" s="6">
        <v>36.94144</v>
      </c>
    </row>
    <row r="15" spans="1:86" s="6" customFormat="1" ht="13.75" customHeight="1">
      <c r="A15" s="5" t="s">
        <v>496</v>
      </c>
      <c r="B15" s="5" t="s">
        <v>63</v>
      </c>
      <c r="C15" s="5" t="s">
        <v>148</v>
      </c>
      <c r="D15" s="5" t="s">
        <v>485</v>
      </c>
      <c r="E15" s="5" t="s">
        <v>67</v>
      </c>
      <c r="F15" s="6">
        <v>1.8</v>
      </c>
      <c r="H15" s="5" t="s">
        <v>69</v>
      </c>
      <c r="I15" s="5" t="s">
        <v>486</v>
      </c>
      <c r="K15" s="6">
        <v>11.392189999999999</v>
      </c>
      <c r="L15" s="6">
        <v>0.24493400000000001</v>
      </c>
      <c r="M15" s="6">
        <v>6.8048999999999998E-2</v>
      </c>
      <c r="N15" s="6">
        <v>1.7279999999999999E-3</v>
      </c>
      <c r="O15" s="6">
        <v>0.87285299999999999</v>
      </c>
      <c r="Q15" s="41">
        <v>536</v>
      </c>
      <c r="R15" s="41">
        <v>11</v>
      </c>
      <c r="S15" s="6">
        <v>542</v>
      </c>
      <c r="T15" s="6">
        <v>12</v>
      </c>
      <c r="U15" s="6">
        <v>870</v>
      </c>
      <c r="V15" s="6">
        <v>53</v>
      </c>
      <c r="X15" s="6">
        <v>62</v>
      </c>
      <c r="Z15" s="6">
        <v>0.248362</v>
      </c>
      <c r="AA15" s="6">
        <v>82.854479999999995</v>
      </c>
      <c r="AB15" s="6">
        <v>5.5293380000000001</v>
      </c>
      <c r="AC15" s="6">
        <v>3017.3159999999998</v>
      </c>
      <c r="AD15" s="6">
        <v>118239.7</v>
      </c>
      <c r="AE15" s="6">
        <v>961.52689999999996</v>
      </c>
      <c r="AF15" s="39">
        <f t="shared" si="1"/>
        <v>122.97076660049761</v>
      </c>
      <c r="AH15" s="6">
        <v>170517</v>
      </c>
      <c r="AI15" s="6">
        <v>4820.6170000000002</v>
      </c>
      <c r="AJ15" s="6">
        <v>142764.79999999999</v>
      </c>
      <c r="AK15" s="6">
        <v>294955.59999999998</v>
      </c>
      <c r="AL15" s="6">
        <v>32296.34</v>
      </c>
      <c r="AM15" s="6">
        <v>111079.7</v>
      </c>
      <c r="AN15" s="6">
        <v>15019.32</v>
      </c>
      <c r="AO15" s="6">
        <v>71.441130000000001</v>
      </c>
      <c r="AP15" s="6">
        <v>6923.85</v>
      </c>
      <c r="AQ15" s="6">
        <v>534.15830000000005</v>
      </c>
      <c r="AR15" s="6">
        <v>1782.9</v>
      </c>
      <c r="AS15" s="6">
        <v>201.8134</v>
      </c>
      <c r="AT15" s="6">
        <v>319.03410000000002</v>
      </c>
      <c r="AU15" s="6">
        <v>22.315380000000001</v>
      </c>
      <c r="AV15" s="6">
        <v>76.422740000000005</v>
      </c>
      <c r="AW15" s="6">
        <v>5.8305009999999999</v>
      </c>
    </row>
    <row r="16" spans="1:86" s="6" customFormat="1" ht="13.75" customHeight="1">
      <c r="A16" s="5" t="s">
        <v>496</v>
      </c>
      <c r="B16" s="5" t="s">
        <v>63</v>
      </c>
      <c r="C16" s="5" t="s">
        <v>154</v>
      </c>
      <c r="D16" s="5" t="s">
        <v>485</v>
      </c>
      <c r="E16" s="5" t="s">
        <v>67</v>
      </c>
      <c r="F16" s="6">
        <v>1.8</v>
      </c>
      <c r="H16" s="5" t="s">
        <v>69</v>
      </c>
      <c r="I16" s="5" t="s">
        <v>486</v>
      </c>
      <c r="K16" s="6">
        <v>11.340159999999999</v>
      </c>
      <c r="L16" s="6">
        <v>0.161493</v>
      </c>
      <c r="M16" s="6">
        <v>6.0017000000000001E-2</v>
      </c>
      <c r="N16" s="6">
        <v>1.474E-3</v>
      </c>
      <c r="O16" s="6">
        <v>0.87302900000000005</v>
      </c>
      <c r="Q16" s="41">
        <v>544</v>
      </c>
      <c r="R16" s="41">
        <v>8</v>
      </c>
      <c r="S16" s="6">
        <v>545</v>
      </c>
      <c r="T16" s="6">
        <v>8</v>
      </c>
      <c r="U16" s="6">
        <v>604</v>
      </c>
      <c r="V16" s="6">
        <v>53</v>
      </c>
      <c r="X16" s="6">
        <v>90</v>
      </c>
      <c r="Z16" s="5" t="s">
        <v>499</v>
      </c>
      <c r="AA16" s="6">
        <v>63.644840000000002</v>
      </c>
      <c r="AB16" s="6">
        <v>3.8703690000000002</v>
      </c>
      <c r="AC16" s="6">
        <v>2345.625</v>
      </c>
      <c r="AD16" s="6">
        <v>84183.12</v>
      </c>
      <c r="AE16" s="6">
        <v>704.78980000000001</v>
      </c>
      <c r="AF16" s="39">
        <f t="shared" si="1"/>
        <v>119.44429388734059</v>
      </c>
      <c r="AH16" s="6">
        <v>179444.8</v>
      </c>
      <c r="AI16" s="6">
        <v>1920.14</v>
      </c>
      <c r="AJ16" s="6">
        <v>152365.20000000001</v>
      </c>
      <c r="AK16" s="6">
        <v>294955.59999999998</v>
      </c>
      <c r="AL16" s="6">
        <v>29909.58</v>
      </c>
      <c r="AM16" s="6">
        <v>101107.9</v>
      </c>
      <c r="AN16" s="6">
        <v>11804.72</v>
      </c>
      <c r="AO16" s="6">
        <v>80.966740000000001</v>
      </c>
      <c r="AP16" s="6">
        <v>4699.152</v>
      </c>
      <c r="AQ16" s="6">
        <v>287.88670000000002</v>
      </c>
      <c r="AR16" s="6">
        <v>801.08309999999994</v>
      </c>
      <c r="AS16" s="6">
        <v>78.305509999999998</v>
      </c>
      <c r="AT16" s="6">
        <v>109.6516</v>
      </c>
      <c r="AU16" s="6">
        <v>7.1161289999999999</v>
      </c>
      <c r="AV16" s="6">
        <v>23.725249999999999</v>
      </c>
      <c r="AW16" s="6">
        <v>1.5380819999999999</v>
      </c>
    </row>
    <row r="17" spans="1:49" s="6" customFormat="1" ht="13.75" customHeight="1">
      <c r="A17" s="5" t="s">
        <v>496</v>
      </c>
      <c r="B17" s="5" t="s">
        <v>63</v>
      </c>
      <c r="C17" s="5" t="s">
        <v>192</v>
      </c>
      <c r="D17" s="5" t="s">
        <v>485</v>
      </c>
      <c r="E17" s="5" t="s">
        <v>67</v>
      </c>
      <c r="F17" s="6">
        <v>1.8</v>
      </c>
      <c r="H17" s="5" t="s">
        <v>69</v>
      </c>
      <c r="I17" s="5" t="s">
        <v>500</v>
      </c>
      <c r="K17" s="6">
        <v>6.4084479999999999</v>
      </c>
      <c r="L17" s="6">
        <v>7.6381000000000004E-2</v>
      </c>
      <c r="M17" s="6">
        <v>6.9921999999999998E-2</v>
      </c>
      <c r="N17" s="6">
        <v>8.6499999999999999E-4</v>
      </c>
      <c r="O17" s="6">
        <v>0.90331899999999998</v>
      </c>
      <c r="Q17" s="41">
        <v>935</v>
      </c>
      <c r="R17" s="41">
        <v>11</v>
      </c>
      <c r="S17" s="6">
        <v>935</v>
      </c>
      <c r="T17" s="6">
        <v>11</v>
      </c>
      <c r="U17" s="6">
        <v>926</v>
      </c>
      <c r="V17" s="6">
        <v>25</v>
      </c>
      <c r="X17" s="6">
        <v>101</v>
      </c>
      <c r="Z17" s="5" t="s">
        <v>501</v>
      </c>
      <c r="AA17" s="6">
        <v>271.92099999999999</v>
      </c>
      <c r="AB17" s="6">
        <v>18.934640000000002</v>
      </c>
      <c r="AC17" s="6">
        <v>5409.5039999999999</v>
      </c>
      <c r="AD17" s="6">
        <v>118038.9</v>
      </c>
      <c r="AE17" s="6">
        <v>1753.4469999999999</v>
      </c>
      <c r="AF17" s="39">
        <f t="shared" si="1"/>
        <v>67.318202375093179</v>
      </c>
      <c r="AH17" s="6">
        <v>188434.2</v>
      </c>
      <c r="AI17" s="6">
        <v>2997.07</v>
      </c>
      <c r="AJ17" s="6">
        <v>199238.7</v>
      </c>
      <c r="AK17" s="6">
        <v>294955.59999999998</v>
      </c>
      <c r="AL17" s="6">
        <v>26677.95</v>
      </c>
      <c r="AM17" s="6">
        <v>88424.21</v>
      </c>
      <c r="AN17" s="6">
        <v>10447.25</v>
      </c>
      <c r="AO17" s="6">
        <v>428.9973</v>
      </c>
      <c r="AP17" s="6">
        <v>5070.0259999999998</v>
      </c>
      <c r="AQ17" s="6">
        <v>372.31650000000002</v>
      </c>
      <c r="AR17" s="6">
        <v>1158.1849999999999</v>
      </c>
      <c r="AS17" s="6">
        <v>123.4211</v>
      </c>
      <c r="AT17" s="6">
        <v>181.19470000000001</v>
      </c>
      <c r="AU17" s="6">
        <v>12.831720000000001</v>
      </c>
      <c r="AV17" s="6">
        <v>39.220550000000003</v>
      </c>
      <c r="AW17" s="6">
        <v>3.002888</v>
      </c>
    </row>
    <row r="18" spans="1:49" s="6" customFormat="1" ht="13.75" customHeight="1">
      <c r="A18" s="5" t="s">
        <v>496</v>
      </c>
      <c r="B18" s="5" t="s">
        <v>63</v>
      </c>
      <c r="C18" s="5" t="s">
        <v>194</v>
      </c>
      <c r="D18" s="5" t="s">
        <v>485</v>
      </c>
      <c r="E18" s="5" t="s">
        <v>67</v>
      </c>
      <c r="F18" s="6">
        <v>1.8</v>
      </c>
      <c r="H18" s="5" t="s">
        <v>69</v>
      </c>
      <c r="I18" s="5" t="s">
        <v>486</v>
      </c>
      <c r="K18" s="6">
        <v>11.829510000000001</v>
      </c>
      <c r="L18" s="6">
        <v>0.215806</v>
      </c>
      <c r="M18" s="6">
        <v>5.7251999999999997E-2</v>
      </c>
      <c r="N18" s="6">
        <v>1.147E-3</v>
      </c>
      <c r="O18" s="6">
        <v>0.87143700000000002</v>
      </c>
      <c r="Q18" s="41">
        <v>523</v>
      </c>
      <c r="R18" s="41">
        <v>9</v>
      </c>
      <c r="S18" s="6">
        <v>523</v>
      </c>
      <c r="T18" s="6">
        <v>10</v>
      </c>
      <c r="U18" s="6">
        <v>501</v>
      </c>
      <c r="V18" s="6">
        <v>44</v>
      </c>
      <c r="X18" s="6">
        <v>104</v>
      </c>
      <c r="Z18" s="5" t="s">
        <v>502</v>
      </c>
      <c r="AA18" s="6">
        <v>115.47150000000001</v>
      </c>
      <c r="AB18" s="6">
        <v>6.601756</v>
      </c>
      <c r="AC18" s="6">
        <v>1793.5060000000001</v>
      </c>
      <c r="AD18" s="6">
        <v>74148.06</v>
      </c>
      <c r="AE18" s="6">
        <v>1404.4259999999999</v>
      </c>
      <c r="AF18" s="39">
        <f t="shared" si="1"/>
        <v>52.795989251124659</v>
      </c>
      <c r="AH18" s="6">
        <v>146758.5</v>
      </c>
      <c r="AI18" s="6">
        <v>4224.1139999999996</v>
      </c>
      <c r="AJ18" s="6">
        <v>161224.5</v>
      </c>
      <c r="AK18" s="6">
        <v>294955.59999999998</v>
      </c>
      <c r="AL18" s="6">
        <v>27162.27</v>
      </c>
      <c r="AM18" s="6">
        <v>85328.639999999999</v>
      </c>
      <c r="AN18" s="6">
        <v>9301.4220000000005</v>
      </c>
      <c r="AO18" s="6">
        <v>234.655</v>
      </c>
      <c r="AP18" s="6">
        <v>3978.6619999999998</v>
      </c>
      <c r="AQ18" s="6">
        <v>346.1807</v>
      </c>
      <c r="AR18" s="6">
        <v>1379.8320000000001</v>
      </c>
      <c r="AS18" s="6">
        <v>173.31739999999999</v>
      </c>
      <c r="AT18" s="6">
        <v>315.2432</v>
      </c>
      <c r="AU18" s="6">
        <v>21.1584</v>
      </c>
      <c r="AV18" s="6">
        <v>69.638130000000004</v>
      </c>
      <c r="AW18" s="6">
        <v>5.6909330000000002</v>
      </c>
    </row>
    <row r="19" spans="1:49" s="6" customFormat="1" ht="13.75" customHeight="1">
      <c r="A19" s="5" t="s">
        <v>496</v>
      </c>
      <c r="B19" s="5" t="s">
        <v>63</v>
      </c>
      <c r="C19" s="5" t="s">
        <v>155</v>
      </c>
      <c r="D19" s="5" t="s">
        <v>485</v>
      </c>
      <c r="E19" s="5" t="s">
        <v>67</v>
      </c>
      <c r="F19" s="6">
        <v>1.8</v>
      </c>
      <c r="H19" s="5" t="s">
        <v>69</v>
      </c>
      <c r="I19" s="5" t="s">
        <v>500</v>
      </c>
      <c r="K19" s="6">
        <v>10.757</v>
      </c>
      <c r="L19" s="6">
        <v>0.14010700000000001</v>
      </c>
      <c r="M19" s="6">
        <v>5.8358E-2</v>
      </c>
      <c r="N19" s="6">
        <v>1.139E-3</v>
      </c>
      <c r="O19" s="6">
        <v>0.87512199999999996</v>
      </c>
      <c r="Q19" s="41">
        <v>573</v>
      </c>
      <c r="R19" s="41">
        <v>7</v>
      </c>
      <c r="S19" s="6">
        <v>573</v>
      </c>
      <c r="T19" s="6">
        <v>7</v>
      </c>
      <c r="U19" s="6">
        <v>543</v>
      </c>
      <c r="V19" s="6">
        <v>43</v>
      </c>
      <c r="X19" s="6">
        <v>105</v>
      </c>
      <c r="Z19" s="5" t="s">
        <v>503</v>
      </c>
      <c r="AA19" s="6">
        <v>119.51649999999999</v>
      </c>
      <c r="AB19" s="6">
        <v>6.895537</v>
      </c>
      <c r="AC19" s="6">
        <v>2139.4740000000002</v>
      </c>
      <c r="AD19" s="6">
        <v>74270.039999999994</v>
      </c>
      <c r="AE19" s="6">
        <v>1276.3420000000001</v>
      </c>
      <c r="AF19" s="39">
        <f t="shared" si="1"/>
        <v>58.189764185461257</v>
      </c>
      <c r="AH19" s="6">
        <v>171326.6</v>
      </c>
      <c r="AI19" s="6">
        <v>968.76800000000003</v>
      </c>
      <c r="AJ19" s="6">
        <v>142552</v>
      </c>
      <c r="AK19" s="6">
        <v>294955.59999999998</v>
      </c>
      <c r="AL19" s="6">
        <v>31930.67</v>
      </c>
      <c r="AM19" s="6">
        <v>114917.2</v>
      </c>
      <c r="AN19" s="6">
        <v>17278.25</v>
      </c>
      <c r="AO19" s="6">
        <v>106.1259</v>
      </c>
      <c r="AP19" s="6">
        <v>7892.8450000000003</v>
      </c>
      <c r="AQ19" s="6">
        <v>405.25380000000001</v>
      </c>
      <c r="AR19" s="6">
        <v>743.94479999999999</v>
      </c>
      <c r="AS19" s="6">
        <v>42.435360000000003</v>
      </c>
      <c r="AT19" s="6">
        <v>33.140880000000003</v>
      </c>
      <c r="AU19" s="6">
        <v>1.3463970000000001</v>
      </c>
      <c r="AV19" s="6">
        <v>3.1867070000000002</v>
      </c>
      <c r="AW19" s="6">
        <v>0.289682</v>
      </c>
    </row>
    <row r="20" spans="1:49" s="6" customFormat="1" ht="13.75" customHeight="1">
      <c r="A20" s="5" t="s">
        <v>496</v>
      </c>
      <c r="B20" s="5" t="s">
        <v>63</v>
      </c>
      <c r="C20" s="5" t="s">
        <v>151</v>
      </c>
      <c r="D20" s="5" t="s">
        <v>485</v>
      </c>
      <c r="E20" s="5" t="s">
        <v>67</v>
      </c>
      <c r="F20" s="6">
        <v>1.8</v>
      </c>
      <c r="H20" s="5" t="s">
        <v>69</v>
      </c>
      <c r="I20" s="5" t="s">
        <v>486</v>
      </c>
      <c r="K20" s="6">
        <v>12.62646</v>
      </c>
      <c r="L20" s="6">
        <v>0.13761200000000001</v>
      </c>
      <c r="M20" s="6">
        <v>5.9174999999999998E-2</v>
      </c>
      <c r="N20" s="6">
        <v>6.4000000000000005E-4</v>
      </c>
      <c r="O20" s="6">
        <v>0.86911499999999997</v>
      </c>
      <c r="Q20" s="41">
        <v>490</v>
      </c>
      <c r="R20" s="41">
        <v>5</v>
      </c>
      <c r="S20" s="6">
        <v>491</v>
      </c>
      <c r="T20" s="6">
        <v>5</v>
      </c>
      <c r="U20" s="6">
        <v>574</v>
      </c>
      <c r="V20" s="6">
        <v>24</v>
      </c>
      <c r="X20" s="6">
        <v>86</v>
      </c>
      <c r="Z20" s="5" t="s">
        <v>504</v>
      </c>
      <c r="AA20" s="6">
        <v>565.58900000000006</v>
      </c>
      <c r="AB20" s="6">
        <v>33.458579999999998</v>
      </c>
      <c r="AC20" s="6">
        <v>1696.9870000000001</v>
      </c>
      <c r="AD20" s="6">
        <v>67155.39</v>
      </c>
      <c r="AE20" s="6">
        <v>6932.73</v>
      </c>
      <c r="AF20" s="39">
        <f t="shared" si="1"/>
        <v>9.6867164883098003</v>
      </c>
      <c r="AH20" s="6">
        <v>206965.4</v>
      </c>
      <c r="AI20" s="6">
        <v>19466.990000000002</v>
      </c>
      <c r="AJ20" s="6">
        <v>144189.79999999999</v>
      </c>
      <c r="AK20" s="6">
        <v>294955.59999999998</v>
      </c>
      <c r="AL20" s="6">
        <v>31859.09</v>
      </c>
      <c r="AM20" s="6">
        <v>116676</v>
      </c>
      <c r="AN20" s="6">
        <v>22159.42</v>
      </c>
      <c r="AO20" s="6">
        <v>447.99810000000002</v>
      </c>
      <c r="AP20" s="6">
        <v>16988.47</v>
      </c>
      <c r="AQ20" s="6">
        <v>1930.3050000000001</v>
      </c>
      <c r="AR20" s="6">
        <v>7643.1210000000001</v>
      </c>
      <c r="AS20" s="6">
        <v>857.95280000000002</v>
      </c>
      <c r="AT20" s="6">
        <v>1213.0150000000001</v>
      </c>
      <c r="AU20" s="6">
        <v>72.062619999999995</v>
      </c>
      <c r="AV20" s="6">
        <v>194.5975</v>
      </c>
      <c r="AW20" s="6">
        <v>11.485720000000001</v>
      </c>
    </row>
    <row r="21" spans="1:49" s="6" customFormat="1" ht="13.75" customHeight="1">
      <c r="A21" s="5" t="s">
        <v>496</v>
      </c>
      <c r="B21" s="5" t="s">
        <v>63</v>
      </c>
      <c r="C21" s="5" t="s">
        <v>180</v>
      </c>
      <c r="D21" s="5" t="s">
        <v>485</v>
      </c>
      <c r="E21" s="5" t="s">
        <v>67</v>
      </c>
      <c r="F21" s="6">
        <v>1.8</v>
      </c>
      <c r="H21" s="5" t="s">
        <v>69</v>
      </c>
      <c r="I21" s="5" t="s">
        <v>505</v>
      </c>
      <c r="K21" s="6">
        <v>11.7866</v>
      </c>
      <c r="L21" s="6">
        <v>0.15835399999999999</v>
      </c>
      <c r="M21" s="6">
        <v>6.0165000000000003E-2</v>
      </c>
      <c r="N21" s="6">
        <v>9.7599999999999998E-4</v>
      </c>
      <c r="O21" s="6">
        <v>0.87157099999999998</v>
      </c>
      <c r="Q21" s="41">
        <v>524</v>
      </c>
      <c r="R21" s="41">
        <v>7</v>
      </c>
      <c r="S21" s="6">
        <v>525</v>
      </c>
      <c r="T21" s="6">
        <v>7</v>
      </c>
      <c r="U21" s="6">
        <v>610</v>
      </c>
      <c r="V21" s="6">
        <v>35</v>
      </c>
      <c r="X21" s="6">
        <v>86</v>
      </c>
      <c r="Z21" s="5" t="s">
        <v>506</v>
      </c>
      <c r="AA21" s="6">
        <v>213.37889999999999</v>
      </c>
      <c r="AB21" s="6">
        <v>12.79663</v>
      </c>
      <c r="AC21" s="6">
        <v>5927.232</v>
      </c>
      <c r="AD21" s="6">
        <v>228059.4</v>
      </c>
      <c r="AE21" s="6">
        <v>2515.3429999999998</v>
      </c>
      <c r="AF21" s="39">
        <f t="shared" si="1"/>
        <v>90.667316544900643</v>
      </c>
      <c r="AH21" s="6">
        <v>210052.1</v>
      </c>
      <c r="AI21" s="6">
        <v>15597.04</v>
      </c>
      <c r="AJ21" s="6">
        <v>112629.3</v>
      </c>
      <c r="AK21" s="6">
        <v>294955.59999999998</v>
      </c>
      <c r="AL21" s="6">
        <v>39093.86</v>
      </c>
      <c r="AM21" s="6">
        <v>163133</v>
      </c>
      <c r="AN21" s="6">
        <v>32872.31</v>
      </c>
      <c r="AO21" s="6">
        <v>97.670090000000002</v>
      </c>
      <c r="AP21" s="6">
        <v>21055.02</v>
      </c>
      <c r="AQ21" s="6">
        <v>1830.55</v>
      </c>
      <c r="AR21" s="6">
        <v>6120.9040000000005</v>
      </c>
      <c r="AS21" s="6">
        <v>634.49019999999996</v>
      </c>
      <c r="AT21" s="6">
        <v>904.75649999999996</v>
      </c>
      <c r="AU21" s="6">
        <v>54.479619999999997</v>
      </c>
      <c r="AV21" s="6">
        <v>169.3817</v>
      </c>
      <c r="AW21" s="6">
        <v>14.36073</v>
      </c>
    </row>
    <row r="22" spans="1:49" s="6" customFormat="1" ht="13.75" customHeight="1">
      <c r="A22" s="5" t="s">
        <v>496</v>
      </c>
      <c r="B22" s="5" t="s">
        <v>63</v>
      </c>
      <c r="C22" s="5" t="s">
        <v>163</v>
      </c>
      <c r="D22" s="5" t="s">
        <v>485</v>
      </c>
      <c r="E22" s="5" t="s">
        <v>67</v>
      </c>
      <c r="F22" s="6">
        <v>1.8</v>
      </c>
      <c r="H22" s="5" t="s">
        <v>69</v>
      </c>
      <c r="I22" s="5" t="s">
        <v>507</v>
      </c>
      <c r="K22" s="6">
        <v>10.87782</v>
      </c>
      <c r="L22" s="6">
        <v>0.12325700000000001</v>
      </c>
      <c r="M22" s="6">
        <v>6.0679999999999998E-2</v>
      </c>
      <c r="N22" s="6">
        <v>5.4799999999999998E-4</v>
      </c>
      <c r="O22" s="6">
        <v>0.87466900000000003</v>
      </c>
      <c r="Q22" s="41">
        <v>566</v>
      </c>
      <c r="R22" s="41">
        <v>6</v>
      </c>
      <c r="S22" s="6">
        <v>567</v>
      </c>
      <c r="T22" s="6">
        <v>6</v>
      </c>
      <c r="U22" s="6">
        <v>628</v>
      </c>
      <c r="V22" s="6">
        <v>19</v>
      </c>
      <c r="X22" s="6">
        <v>90</v>
      </c>
      <c r="Z22" s="5" t="s">
        <v>508</v>
      </c>
      <c r="AA22" s="6">
        <v>616.56669999999997</v>
      </c>
      <c r="AB22" s="6">
        <v>37.661169999999998</v>
      </c>
      <c r="AC22" s="6">
        <v>2212.6509999999998</v>
      </c>
      <c r="AD22" s="6">
        <v>78647.320000000007</v>
      </c>
      <c r="AE22" s="6">
        <v>6616.4790000000003</v>
      </c>
      <c r="AF22" s="39">
        <f t="shared" si="1"/>
        <v>11.886581972073062</v>
      </c>
      <c r="AH22" s="6">
        <v>197506.1</v>
      </c>
      <c r="AI22" s="6">
        <v>10591.8</v>
      </c>
      <c r="AJ22" s="6">
        <v>139941.70000000001</v>
      </c>
      <c r="AK22" s="6">
        <v>294955.59999999998</v>
      </c>
      <c r="AL22" s="6">
        <v>32083.9</v>
      </c>
      <c r="AM22" s="6">
        <v>116334.2</v>
      </c>
      <c r="AN22" s="6">
        <v>20750.849999999999</v>
      </c>
      <c r="AO22" s="6">
        <v>819.07939999999996</v>
      </c>
      <c r="AP22" s="6">
        <v>15167.02</v>
      </c>
      <c r="AQ22" s="6">
        <v>1587.2270000000001</v>
      </c>
      <c r="AR22" s="6">
        <v>5402.3220000000001</v>
      </c>
      <c r="AS22" s="6">
        <v>433.17200000000003</v>
      </c>
      <c r="AT22" s="6">
        <v>396.38290000000001</v>
      </c>
      <c r="AU22" s="6">
        <v>17.387910000000002</v>
      </c>
      <c r="AV22" s="6">
        <v>38.303879999999999</v>
      </c>
      <c r="AW22" s="6">
        <v>2.5365090000000001</v>
      </c>
    </row>
    <row r="23" spans="1:49" s="6" customFormat="1" ht="13.75" customHeight="1">
      <c r="A23" s="5" t="s">
        <v>496</v>
      </c>
      <c r="B23" s="5" t="s">
        <v>63</v>
      </c>
      <c r="C23" s="5" t="s">
        <v>205</v>
      </c>
      <c r="D23" s="5" t="s">
        <v>485</v>
      </c>
      <c r="E23" s="5" t="s">
        <v>67</v>
      </c>
      <c r="F23" s="6">
        <v>1.8</v>
      </c>
      <c r="H23" s="5" t="s">
        <v>69</v>
      </c>
      <c r="I23" s="5" t="s">
        <v>486</v>
      </c>
      <c r="K23" s="6">
        <v>11.72078</v>
      </c>
      <c r="L23" s="6">
        <v>0.202736</v>
      </c>
      <c r="M23" s="6">
        <v>5.6291000000000001E-2</v>
      </c>
      <c r="N23" s="6">
        <v>1.57E-3</v>
      </c>
      <c r="O23" s="6">
        <v>0.87177899999999997</v>
      </c>
      <c r="Q23" s="41">
        <v>528</v>
      </c>
      <c r="R23" s="41">
        <v>9</v>
      </c>
      <c r="S23" s="6">
        <v>528</v>
      </c>
      <c r="T23" s="6">
        <v>9</v>
      </c>
      <c r="U23" s="6">
        <v>464</v>
      </c>
      <c r="V23" s="6">
        <v>62</v>
      </c>
      <c r="X23" s="6">
        <v>114</v>
      </c>
      <c r="Z23" s="5" t="s">
        <v>509</v>
      </c>
      <c r="AA23" s="6">
        <v>65.460279999999997</v>
      </c>
      <c r="AB23" s="6">
        <v>3.6301909999999999</v>
      </c>
      <c r="AC23" s="6">
        <v>1349.3420000000001</v>
      </c>
      <c r="AD23" s="6">
        <v>50968.52</v>
      </c>
      <c r="AE23" s="6">
        <v>768.0933</v>
      </c>
      <c r="AF23" s="39">
        <f t="shared" si="1"/>
        <v>66.357199053812863</v>
      </c>
      <c r="AH23" s="6">
        <v>153976.29999999999</v>
      </c>
      <c r="AI23" s="6">
        <v>2548.9380000000001</v>
      </c>
      <c r="AJ23" s="6">
        <v>150341</v>
      </c>
      <c r="AK23" s="6">
        <v>294955.59999999998</v>
      </c>
      <c r="AL23" s="6">
        <v>29211.98</v>
      </c>
      <c r="AM23" s="6">
        <v>90338.81</v>
      </c>
      <c r="AN23" s="6">
        <v>8929.0589999999993</v>
      </c>
      <c r="AO23" s="6">
        <v>167.79810000000001</v>
      </c>
      <c r="AP23" s="6">
        <v>3680.9780000000001</v>
      </c>
      <c r="AQ23" s="6">
        <v>281.54349999999999</v>
      </c>
      <c r="AR23" s="6">
        <v>937.86329999999998</v>
      </c>
      <c r="AS23" s="6">
        <v>105.2133</v>
      </c>
      <c r="AT23" s="6">
        <v>176.5429</v>
      </c>
      <c r="AU23" s="6">
        <v>11.013780000000001</v>
      </c>
      <c r="AV23" s="6">
        <v>43.844059999999999</v>
      </c>
      <c r="AW23" s="6">
        <v>3.8960159999999999</v>
      </c>
    </row>
    <row r="24" spans="1:49" s="6" customFormat="1" ht="13.75" customHeight="1">
      <c r="A24" s="5" t="s">
        <v>496</v>
      </c>
      <c r="B24" s="5" t="s">
        <v>63</v>
      </c>
      <c r="C24" s="5" t="s">
        <v>158</v>
      </c>
      <c r="D24" s="5" t="s">
        <v>485</v>
      </c>
      <c r="E24" s="5" t="s">
        <v>67</v>
      </c>
      <c r="F24" s="6">
        <v>1.8</v>
      </c>
      <c r="H24" s="5" t="s">
        <v>69</v>
      </c>
      <c r="I24" s="5" t="s">
        <v>510</v>
      </c>
      <c r="K24" s="6">
        <v>11.789440000000001</v>
      </c>
      <c r="L24" s="6">
        <v>0.161358</v>
      </c>
      <c r="M24" s="6">
        <v>6.2314000000000001E-2</v>
      </c>
      <c r="N24" s="6">
        <v>8.0199999999999998E-4</v>
      </c>
      <c r="O24" s="6">
        <v>0.87156199999999995</v>
      </c>
      <c r="Q24" s="41">
        <v>522</v>
      </c>
      <c r="R24" s="41">
        <v>7</v>
      </c>
      <c r="S24" s="6">
        <v>525</v>
      </c>
      <c r="T24" s="6">
        <v>7</v>
      </c>
      <c r="U24" s="6">
        <v>685</v>
      </c>
      <c r="V24" s="6">
        <v>27</v>
      </c>
      <c r="X24" s="6">
        <v>77</v>
      </c>
      <c r="Z24" s="5" t="s">
        <v>511</v>
      </c>
      <c r="AA24" s="6">
        <v>516.56399999999996</v>
      </c>
      <c r="AB24" s="6">
        <v>32.12744</v>
      </c>
      <c r="AC24" s="6">
        <v>4281.817</v>
      </c>
      <c r="AD24" s="6">
        <v>174838.39999999999</v>
      </c>
      <c r="AE24" s="6">
        <v>6072.8860000000004</v>
      </c>
      <c r="AF24" s="39">
        <f t="shared" si="1"/>
        <v>28.790001985876234</v>
      </c>
      <c r="AH24" s="6">
        <v>176551.6</v>
      </c>
      <c r="AI24" s="6">
        <v>7831.3090000000002</v>
      </c>
      <c r="AJ24" s="6">
        <v>146629.4</v>
      </c>
      <c r="AK24" s="6">
        <v>294955.59999999998</v>
      </c>
      <c r="AL24" s="6">
        <v>32169.95</v>
      </c>
      <c r="AM24" s="6">
        <v>120909.7</v>
      </c>
      <c r="AN24" s="6">
        <v>16948.080000000002</v>
      </c>
      <c r="AO24" s="6">
        <v>98.806070000000005</v>
      </c>
      <c r="AP24" s="6">
        <v>8363.0650000000005</v>
      </c>
      <c r="AQ24" s="6">
        <v>601.90380000000005</v>
      </c>
      <c r="AR24" s="6">
        <v>2215.0749999999998</v>
      </c>
      <c r="AS24" s="6">
        <v>311.27839999999998</v>
      </c>
      <c r="AT24" s="6">
        <v>620.83349999999996</v>
      </c>
      <c r="AU24" s="6">
        <v>57.74888</v>
      </c>
      <c r="AV24" s="6">
        <v>251.25659999999999</v>
      </c>
      <c r="AW24" s="6">
        <v>25.13392</v>
      </c>
    </row>
    <row r="25" spans="1:49" s="6" customFormat="1" ht="13.75" customHeight="1">
      <c r="A25" s="5" t="s">
        <v>496</v>
      </c>
      <c r="B25" s="5" t="s">
        <v>63</v>
      </c>
      <c r="C25" s="5" t="s">
        <v>173</v>
      </c>
      <c r="D25" s="5" t="s">
        <v>485</v>
      </c>
      <c r="E25" s="5" t="s">
        <v>67</v>
      </c>
      <c r="F25" s="6">
        <v>1.8</v>
      </c>
      <c r="H25" s="5" t="s">
        <v>69</v>
      </c>
      <c r="I25" s="5" t="s">
        <v>497</v>
      </c>
      <c r="K25" s="6">
        <v>4.3541920000000003</v>
      </c>
      <c r="L25" s="6">
        <v>5.5946000000000003E-2</v>
      </c>
      <c r="M25" s="6">
        <v>8.9790999999999996E-2</v>
      </c>
      <c r="N25" s="6">
        <v>1.09E-3</v>
      </c>
      <c r="O25" s="6">
        <v>0.93748699999999996</v>
      </c>
      <c r="Q25" s="41">
        <v>1327</v>
      </c>
      <c r="R25" s="41">
        <v>17</v>
      </c>
      <c r="S25" s="6">
        <v>1333</v>
      </c>
      <c r="T25" s="6">
        <v>17</v>
      </c>
      <c r="U25" s="6">
        <v>1421</v>
      </c>
      <c r="V25" s="6">
        <v>23</v>
      </c>
      <c r="X25" s="6">
        <v>94</v>
      </c>
      <c r="Z25" s="5" t="s">
        <v>512</v>
      </c>
      <c r="AA25" s="6">
        <v>188.1542</v>
      </c>
      <c r="AB25" s="6">
        <v>16.805589999999999</v>
      </c>
      <c r="AC25" s="6">
        <v>8061.0420000000004</v>
      </c>
      <c r="AD25" s="6">
        <v>115553.5</v>
      </c>
      <c r="AE25" s="6">
        <v>809.58259999999996</v>
      </c>
      <c r="AF25" s="39">
        <f t="shared" si="1"/>
        <v>142.73219310790523</v>
      </c>
      <c r="AH25" s="6">
        <v>184058.5</v>
      </c>
      <c r="AI25" s="6">
        <v>3233.1849999999999</v>
      </c>
      <c r="AJ25" s="6">
        <v>178635.5</v>
      </c>
      <c r="AK25" s="6">
        <v>294955.59999999998</v>
      </c>
      <c r="AL25" s="6">
        <v>28070.41</v>
      </c>
      <c r="AM25" s="6">
        <v>88399.91</v>
      </c>
      <c r="AN25" s="6">
        <v>8665.3580000000002</v>
      </c>
      <c r="AO25" s="6">
        <v>770.04079999999999</v>
      </c>
      <c r="AP25" s="6">
        <v>3678.3870000000002</v>
      </c>
      <c r="AQ25" s="6">
        <v>280.41469999999998</v>
      </c>
      <c r="AR25" s="6">
        <v>983.94380000000001</v>
      </c>
      <c r="AS25" s="6">
        <v>122.2246</v>
      </c>
      <c r="AT25" s="6">
        <v>212.2371</v>
      </c>
      <c r="AU25" s="6">
        <v>14.772119999999999</v>
      </c>
      <c r="AV25" s="6">
        <v>52.249119999999998</v>
      </c>
      <c r="AW25" s="6">
        <v>5.4704199999999998</v>
      </c>
    </row>
    <row r="26" spans="1:49" s="6" customFormat="1" ht="13.75" customHeight="1">
      <c r="A26" s="5" t="s">
        <v>496</v>
      </c>
      <c r="B26" s="5" t="s">
        <v>63</v>
      </c>
      <c r="C26" s="5" t="s">
        <v>152</v>
      </c>
      <c r="D26" s="5" t="s">
        <v>485</v>
      </c>
      <c r="E26" s="5" t="s">
        <v>67</v>
      </c>
      <c r="F26" s="6">
        <v>1.8</v>
      </c>
      <c r="H26" s="5" t="s">
        <v>69</v>
      </c>
      <c r="I26" s="5" t="s">
        <v>486</v>
      </c>
      <c r="K26" s="6">
        <v>11.2369</v>
      </c>
      <c r="L26" s="6">
        <v>0.30866199999999999</v>
      </c>
      <c r="M26" s="6">
        <v>5.7371999999999999E-2</v>
      </c>
      <c r="N26" s="6">
        <v>3.7109999999999999E-3</v>
      </c>
      <c r="O26" s="6">
        <v>0.87338300000000002</v>
      </c>
      <c r="Q26" s="41">
        <v>550</v>
      </c>
      <c r="R26" s="41">
        <v>15</v>
      </c>
      <c r="S26" s="6">
        <v>550</v>
      </c>
      <c r="T26" s="6">
        <v>15</v>
      </c>
      <c r="U26" s="6">
        <v>506</v>
      </c>
      <c r="V26" s="6">
        <v>142</v>
      </c>
      <c r="X26" s="6">
        <v>109</v>
      </c>
      <c r="Z26" s="6">
        <v>0.19433</v>
      </c>
      <c r="AA26" s="6">
        <v>26.774419999999999</v>
      </c>
      <c r="AB26" s="6">
        <v>1.564238</v>
      </c>
      <c r="AC26" s="6">
        <v>2101.672</v>
      </c>
      <c r="AD26" s="6">
        <v>83847.320000000007</v>
      </c>
      <c r="AE26" s="6">
        <v>316.58010000000002</v>
      </c>
      <c r="AF26" s="39">
        <f t="shared" si="1"/>
        <v>264.85341308566143</v>
      </c>
      <c r="AH26" s="6">
        <v>164352.5</v>
      </c>
      <c r="AI26" s="6">
        <v>1163.626</v>
      </c>
      <c r="AJ26" s="6">
        <v>187970.1</v>
      </c>
      <c r="AK26" s="6">
        <v>294955.59999999998</v>
      </c>
      <c r="AL26" s="6">
        <v>27390.51</v>
      </c>
      <c r="AM26" s="6">
        <v>84490.3</v>
      </c>
      <c r="AN26" s="6">
        <v>6950.65</v>
      </c>
      <c r="AO26" s="6">
        <v>178.31630000000001</v>
      </c>
      <c r="AP26" s="6">
        <v>2446.5839999999998</v>
      </c>
      <c r="AQ26" s="6">
        <v>148.75559999999999</v>
      </c>
      <c r="AR26" s="6">
        <v>417.34969999999998</v>
      </c>
      <c r="AS26" s="6">
        <v>42.12115</v>
      </c>
      <c r="AT26" s="6">
        <v>72.105720000000005</v>
      </c>
      <c r="AU26" s="6">
        <v>4.8819929999999996</v>
      </c>
      <c r="AV26" s="6">
        <v>13.439399999999999</v>
      </c>
      <c r="AW26" s="6">
        <v>1.457837</v>
      </c>
    </row>
    <row r="27" spans="1:49" s="6" customFormat="1" ht="13.75" customHeight="1">
      <c r="A27" s="5" t="s">
        <v>496</v>
      </c>
      <c r="B27" s="5" t="s">
        <v>63</v>
      </c>
      <c r="C27" s="5" t="s">
        <v>170</v>
      </c>
      <c r="D27" s="5" t="s">
        <v>485</v>
      </c>
      <c r="E27" s="5" t="s">
        <v>67</v>
      </c>
      <c r="F27" s="6">
        <v>1.8</v>
      </c>
      <c r="H27" s="5" t="s">
        <v>69</v>
      </c>
      <c r="I27" s="5" t="s">
        <v>513</v>
      </c>
      <c r="K27" s="6">
        <v>12.022080000000001</v>
      </c>
      <c r="L27" s="6">
        <v>0.24412200000000001</v>
      </c>
      <c r="M27" s="6">
        <v>6.1844000000000003E-2</v>
      </c>
      <c r="N27" s="6">
        <v>6.4300000000000002E-4</v>
      </c>
      <c r="O27" s="6">
        <v>0.87084700000000004</v>
      </c>
      <c r="Q27" s="41">
        <v>512</v>
      </c>
      <c r="R27" s="41">
        <v>10</v>
      </c>
      <c r="S27" s="6">
        <v>515</v>
      </c>
      <c r="T27" s="6">
        <v>10</v>
      </c>
      <c r="U27" s="6">
        <v>669</v>
      </c>
      <c r="V27" s="6">
        <v>22</v>
      </c>
      <c r="X27" s="6">
        <v>77</v>
      </c>
      <c r="Z27" s="5" t="s">
        <v>514</v>
      </c>
      <c r="AA27" s="6">
        <v>1908.3130000000001</v>
      </c>
      <c r="AB27" s="6">
        <v>117.3573</v>
      </c>
      <c r="AC27" s="6">
        <v>2786.04</v>
      </c>
      <c r="AD27" s="6">
        <v>109081.1</v>
      </c>
      <c r="AE27" s="6">
        <v>23700.25</v>
      </c>
      <c r="AF27" s="39">
        <f t="shared" si="1"/>
        <v>4.6025295091823928</v>
      </c>
      <c r="AH27" s="6">
        <v>206718.9</v>
      </c>
      <c r="AI27" s="6">
        <v>26491.42</v>
      </c>
      <c r="AJ27" s="6">
        <v>165124.4</v>
      </c>
      <c r="AK27" s="6">
        <v>294955.59999999998</v>
      </c>
      <c r="AL27" s="6">
        <v>32196.14</v>
      </c>
      <c r="AM27" s="6">
        <v>100722.4</v>
      </c>
      <c r="AN27" s="6">
        <v>16318.08</v>
      </c>
      <c r="AO27" s="6">
        <v>2325.7750000000001</v>
      </c>
      <c r="AP27" s="6">
        <v>10916.7</v>
      </c>
      <c r="AQ27" s="6">
        <v>1302.5039999999999</v>
      </c>
      <c r="AR27" s="6">
        <v>6321.52</v>
      </c>
      <c r="AS27" s="6">
        <v>973.84929999999997</v>
      </c>
      <c r="AT27" s="6">
        <v>2057.0909999999999</v>
      </c>
      <c r="AU27" s="6">
        <v>198.6294</v>
      </c>
      <c r="AV27" s="6">
        <v>837.27620000000002</v>
      </c>
      <c r="AW27" s="6">
        <v>75.389899999999997</v>
      </c>
    </row>
    <row r="28" spans="1:49" s="6" customFormat="1" ht="13.75" customHeight="1">
      <c r="A28" s="5" t="s">
        <v>496</v>
      </c>
      <c r="B28" s="5" t="s">
        <v>63</v>
      </c>
      <c r="C28" s="5" t="s">
        <v>166</v>
      </c>
      <c r="D28" s="5" t="s">
        <v>485</v>
      </c>
      <c r="E28" s="5" t="s">
        <v>67</v>
      </c>
      <c r="F28" s="6">
        <v>1.8</v>
      </c>
      <c r="H28" s="5" t="s">
        <v>69</v>
      </c>
      <c r="I28" s="5" t="s">
        <v>515</v>
      </c>
      <c r="K28" s="6">
        <v>5.9857950000000004</v>
      </c>
      <c r="L28" s="6">
        <v>0.12299300000000001</v>
      </c>
      <c r="M28" s="6">
        <v>7.5036000000000005E-2</v>
      </c>
      <c r="N28" s="6">
        <v>1.0690000000000001E-3</v>
      </c>
      <c r="O28" s="6">
        <v>0.90835100000000002</v>
      </c>
      <c r="Q28" s="41">
        <v>993</v>
      </c>
      <c r="R28" s="41">
        <v>20</v>
      </c>
      <c r="S28" s="6">
        <v>996</v>
      </c>
      <c r="T28" s="6">
        <v>20</v>
      </c>
      <c r="U28" s="6">
        <v>1069</v>
      </c>
      <c r="V28" s="6">
        <v>29</v>
      </c>
      <c r="X28" s="6">
        <v>93</v>
      </c>
      <c r="Z28" s="5" t="s">
        <v>516</v>
      </c>
      <c r="AA28" s="6">
        <v>654.92989999999998</v>
      </c>
      <c r="AB28" s="6">
        <v>49.227510000000002</v>
      </c>
      <c r="AC28" s="6">
        <v>3131.029</v>
      </c>
      <c r="AD28" s="6">
        <v>67571.14</v>
      </c>
      <c r="AE28" s="6">
        <v>4091.9270000000001</v>
      </c>
      <c r="AF28" s="39">
        <f t="shared" si="1"/>
        <v>16.513280906526436</v>
      </c>
      <c r="AH28" s="6">
        <v>151452.9</v>
      </c>
      <c r="AI28" s="6">
        <v>6326.2569999999996</v>
      </c>
      <c r="AJ28" s="6">
        <v>147344.1</v>
      </c>
      <c r="AK28" s="6">
        <v>294955.59999999998</v>
      </c>
      <c r="AL28" s="6">
        <v>32534.76</v>
      </c>
      <c r="AM28" s="6">
        <v>118391.8</v>
      </c>
      <c r="AN28" s="6">
        <v>20512.63</v>
      </c>
      <c r="AO28" s="6">
        <v>267.91899999999998</v>
      </c>
      <c r="AP28" s="6">
        <v>13112.1</v>
      </c>
      <c r="AQ28" s="6">
        <v>1050.473</v>
      </c>
      <c r="AR28" s="6">
        <v>3072.3040000000001</v>
      </c>
      <c r="AS28" s="6">
        <v>283.63459999999998</v>
      </c>
      <c r="AT28" s="6">
        <v>329.0009</v>
      </c>
      <c r="AU28" s="6">
        <v>18.456720000000001</v>
      </c>
      <c r="AV28" s="6">
        <v>59.94999</v>
      </c>
      <c r="AW28" s="6">
        <v>5.5663429999999998</v>
      </c>
    </row>
    <row r="29" spans="1:49" s="6" customFormat="1" ht="13.75" customHeight="1">
      <c r="A29" s="5" t="s">
        <v>496</v>
      </c>
      <c r="B29" s="5" t="s">
        <v>63</v>
      </c>
      <c r="C29" s="5" t="s">
        <v>150</v>
      </c>
      <c r="D29" s="5" t="s">
        <v>485</v>
      </c>
      <c r="E29" s="5" t="s">
        <v>67</v>
      </c>
      <c r="F29" s="6">
        <v>1.8</v>
      </c>
      <c r="H29" s="5" t="s">
        <v>69</v>
      </c>
      <c r="I29" s="5" t="s">
        <v>517</v>
      </c>
      <c r="K29" s="6">
        <v>4.8895379999999999</v>
      </c>
      <c r="L29" s="6">
        <v>5.9783999999999997E-2</v>
      </c>
      <c r="M29" s="6">
        <v>8.0257999999999996E-2</v>
      </c>
      <c r="N29" s="6">
        <v>7.0799999999999997E-4</v>
      </c>
      <c r="O29" s="6">
        <v>0.925678</v>
      </c>
      <c r="Q29" s="41">
        <v>1199</v>
      </c>
      <c r="R29" s="41">
        <v>14</v>
      </c>
      <c r="S29" s="6">
        <v>1200</v>
      </c>
      <c r="T29" s="6">
        <v>15</v>
      </c>
      <c r="U29" s="6">
        <v>1203</v>
      </c>
      <c r="V29" s="6">
        <v>17</v>
      </c>
      <c r="X29" s="6">
        <v>100</v>
      </c>
      <c r="Z29" s="5" t="s">
        <v>518</v>
      </c>
      <c r="AA29" s="6">
        <v>509.67919999999998</v>
      </c>
      <c r="AB29" s="6">
        <v>40.785170000000001</v>
      </c>
      <c r="AC29" s="6">
        <v>10420.870000000001</v>
      </c>
      <c r="AD29" s="6">
        <v>174800.8</v>
      </c>
      <c r="AE29" s="6">
        <v>2494.4340000000002</v>
      </c>
      <c r="AF29" s="39">
        <f t="shared" si="1"/>
        <v>70.07633795883153</v>
      </c>
      <c r="AH29" s="6">
        <v>188760.1</v>
      </c>
      <c r="AI29" s="6">
        <v>7458.8559999999998</v>
      </c>
      <c r="AJ29" s="6">
        <v>131605.5</v>
      </c>
      <c r="AK29" s="6">
        <v>294955.59999999998</v>
      </c>
      <c r="AL29" s="6">
        <v>32470.92</v>
      </c>
      <c r="AM29" s="6">
        <v>117585.1</v>
      </c>
      <c r="AN29" s="6">
        <v>17350.95</v>
      </c>
      <c r="AO29" s="6">
        <v>156.666</v>
      </c>
      <c r="AP29" s="6">
        <v>8845.3870000000006</v>
      </c>
      <c r="AQ29" s="6">
        <v>726.58529999999996</v>
      </c>
      <c r="AR29" s="6">
        <v>2566.9459999999999</v>
      </c>
      <c r="AS29" s="6">
        <v>315.29360000000003</v>
      </c>
      <c r="AT29" s="6">
        <v>544.33040000000005</v>
      </c>
      <c r="AU29" s="6">
        <v>42.116329999999998</v>
      </c>
      <c r="AV29" s="6">
        <v>169.48490000000001</v>
      </c>
      <c r="AW29" s="6">
        <v>15.74924</v>
      </c>
    </row>
    <row r="30" spans="1:49" s="6" customFormat="1" ht="13.75" customHeight="1">
      <c r="A30" s="5" t="s">
        <v>496</v>
      </c>
      <c r="B30" s="5" t="s">
        <v>63</v>
      </c>
      <c r="C30" s="5" t="s">
        <v>164</v>
      </c>
      <c r="D30" s="5" t="s">
        <v>485</v>
      </c>
      <c r="E30" s="5" t="s">
        <v>67</v>
      </c>
      <c r="F30" s="6">
        <v>1.8</v>
      </c>
      <c r="H30" s="5" t="s">
        <v>69</v>
      </c>
      <c r="I30" s="5" t="s">
        <v>519</v>
      </c>
      <c r="K30" s="6">
        <v>10.58187</v>
      </c>
      <c r="L30" s="6">
        <v>0.12716</v>
      </c>
      <c r="M30" s="6">
        <v>6.0041999999999998E-2</v>
      </c>
      <c r="N30" s="6">
        <v>5.3600000000000002E-4</v>
      </c>
      <c r="O30" s="6">
        <v>0.87579600000000002</v>
      </c>
      <c r="Q30" s="41">
        <v>582</v>
      </c>
      <c r="R30" s="41">
        <v>7</v>
      </c>
      <c r="S30" s="6">
        <v>582</v>
      </c>
      <c r="T30" s="6">
        <v>7</v>
      </c>
      <c r="U30" s="6">
        <v>605</v>
      </c>
      <c r="V30" s="6">
        <v>19</v>
      </c>
      <c r="X30" s="6">
        <v>96</v>
      </c>
      <c r="Z30" s="5" t="s">
        <v>520</v>
      </c>
      <c r="AA30" s="6">
        <v>676.2604</v>
      </c>
      <c r="AB30" s="6">
        <v>40.573059999999998</v>
      </c>
      <c r="AC30" s="6">
        <v>2424.4290000000001</v>
      </c>
      <c r="AD30" s="6">
        <v>82836.69</v>
      </c>
      <c r="AE30" s="6">
        <v>7117.2169999999996</v>
      </c>
      <c r="AF30" s="39">
        <f t="shared" si="1"/>
        <v>11.638915885239976</v>
      </c>
      <c r="AH30" s="6">
        <v>185875</v>
      </c>
      <c r="AI30" s="6">
        <v>15595.78</v>
      </c>
      <c r="AJ30" s="6">
        <v>139005.20000000001</v>
      </c>
      <c r="AK30" s="6">
        <v>294955.59999999998</v>
      </c>
      <c r="AL30" s="6">
        <v>33189.089999999997</v>
      </c>
      <c r="AM30" s="6">
        <v>120654.39999999999</v>
      </c>
      <c r="AN30" s="6">
        <v>19102.07</v>
      </c>
      <c r="AO30" s="6">
        <v>73.035390000000007</v>
      </c>
      <c r="AP30" s="6">
        <v>12685.74</v>
      </c>
      <c r="AQ30" s="6">
        <v>1275.6120000000001</v>
      </c>
      <c r="AR30" s="6">
        <v>5018.6019999999999</v>
      </c>
      <c r="AS30" s="6">
        <v>607.92070000000001</v>
      </c>
      <c r="AT30" s="6">
        <v>1026.3030000000001</v>
      </c>
      <c r="AU30" s="6">
        <v>74.855710000000002</v>
      </c>
      <c r="AV30" s="6">
        <v>235.2422</v>
      </c>
      <c r="AW30" s="6">
        <v>22.775020000000001</v>
      </c>
    </row>
    <row r="31" spans="1:49" s="6" customFormat="1" ht="13.75" customHeight="1">
      <c r="A31" s="5" t="s">
        <v>496</v>
      </c>
      <c r="B31" s="5" t="s">
        <v>63</v>
      </c>
      <c r="C31" s="5" t="s">
        <v>215</v>
      </c>
      <c r="D31" s="5" t="s">
        <v>485</v>
      </c>
      <c r="E31" s="5" t="s">
        <v>67</v>
      </c>
      <c r="F31" s="6">
        <v>1.8</v>
      </c>
      <c r="H31" s="5" t="s">
        <v>69</v>
      </c>
      <c r="I31" s="5" t="s">
        <v>486</v>
      </c>
      <c r="K31" s="6">
        <v>6.2962129999999998</v>
      </c>
      <c r="L31" s="6">
        <v>7.9413999999999998E-2</v>
      </c>
      <c r="M31" s="6">
        <v>7.2467000000000004E-2</v>
      </c>
      <c r="N31" s="6">
        <v>5.1199999999999998E-4</v>
      </c>
      <c r="O31" s="6">
        <v>0.90458700000000003</v>
      </c>
      <c r="Q31" s="41">
        <v>494</v>
      </c>
      <c r="R31" s="41">
        <v>6</v>
      </c>
      <c r="S31" s="6">
        <v>950</v>
      </c>
      <c r="T31" s="6">
        <v>12</v>
      </c>
      <c r="U31" s="6">
        <v>999</v>
      </c>
      <c r="V31" s="6">
        <v>14</v>
      </c>
      <c r="X31" s="6">
        <v>95</v>
      </c>
      <c r="Z31" s="5" t="s">
        <v>521</v>
      </c>
      <c r="AA31" s="6">
        <v>844.51639999999998</v>
      </c>
      <c r="AB31" s="6">
        <v>61.568390000000001</v>
      </c>
      <c r="AC31" s="6">
        <v>4270.37</v>
      </c>
      <c r="AD31" s="6">
        <v>89622.05</v>
      </c>
      <c r="AE31" s="6">
        <v>5284.9129999999996</v>
      </c>
      <c r="AF31" s="39">
        <f t="shared" si="1"/>
        <v>16.958093728316815</v>
      </c>
      <c r="AH31" s="6">
        <v>189001.5</v>
      </c>
      <c r="AI31" s="6">
        <v>4031.3809999999999</v>
      </c>
      <c r="AJ31" s="6">
        <v>152895.4</v>
      </c>
      <c r="AK31" s="6">
        <v>294955.59999999998</v>
      </c>
      <c r="AL31" s="6">
        <v>32426.25</v>
      </c>
      <c r="AM31" s="6">
        <v>117714.3</v>
      </c>
      <c r="AN31" s="6">
        <v>19896.89</v>
      </c>
      <c r="AO31" s="6">
        <v>359.6619</v>
      </c>
      <c r="AP31" s="6">
        <v>11957.84</v>
      </c>
      <c r="AQ31" s="6">
        <v>889.55960000000005</v>
      </c>
      <c r="AR31" s="6">
        <v>2159.8989999999999</v>
      </c>
      <c r="AS31" s="6">
        <v>166.47059999999999</v>
      </c>
      <c r="AT31" s="6">
        <v>170.8777</v>
      </c>
      <c r="AU31" s="6">
        <v>9.5670859999999998</v>
      </c>
      <c r="AV31" s="6">
        <v>24.032080000000001</v>
      </c>
      <c r="AW31" s="6">
        <v>1.627556</v>
      </c>
    </row>
    <row r="32" spans="1:49" s="6" customFormat="1" ht="13.75" customHeight="1">
      <c r="A32" s="5" t="s">
        <v>496</v>
      </c>
      <c r="B32" s="5" t="s">
        <v>63</v>
      </c>
      <c r="C32" s="5" t="s">
        <v>175</v>
      </c>
      <c r="D32" s="5" t="s">
        <v>485</v>
      </c>
      <c r="E32" s="5" t="s">
        <v>67</v>
      </c>
      <c r="F32" s="6">
        <v>1.8</v>
      </c>
      <c r="H32" s="5" t="s">
        <v>69</v>
      </c>
      <c r="I32" s="5" t="s">
        <v>522</v>
      </c>
      <c r="K32" s="6">
        <v>12.549250000000001</v>
      </c>
      <c r="L32" s="6">
        <v>0.14595</v>
      </c>
      <c r="M32" s="6">
        <v>5.7953999999999999E-2</v>
      </c>
      <c r="N32" s="6">
        <v>7.9000000000000001E-4</v>
      </c>
      <c r="O32" s="6">
        <v>0.86932600000000004</v>
      </c>
      <c r="Q32" s="41">
        <v>948</v>
      </c>
      <c r="R32" s="41">
        <v>12</v>
      </c>
      <c r="S32" s="6">
        <v>494</v>
      </c>
      <c r="T32" s="6">
        <v>6</v>
      </c>
      <c r="U32" s="6">
        <v>528</v>
      </c>
      <c r="V32" s="6">
        <v>30</v>
      </c>
      <c r="X32" s="6">
        <v>94</v>
      </c>
      <c r="Z32" s="5" t="s">
        <v>523</v>
      </c>
      <c r="AA32" s="6">
        <v>268.93900000000002</v>
      </c>
      <c r="AB32" s="6">
        <v>15.57133</v>
      </c>
      <c r="AC32" s="6">
        <v>1862.165</v>
      </c>
      <c r="AD32" s="6">
        <v>74662.570000000007</v>
      </c>
      <c r="AE32" s="6">
        <v>3310.069</v>
      </c>
      <c r="AF32" s="39">
        <f t="shared" si="1"/>
        <v>22.556197468995361</v>
      </c>
      <c r="AH32" s="6">
        <v>205239.7</v>
      </c>
      <c r="AI32" s="6">
        <v>26506.03</v>
      </c>
      <c r="AJ32" s="6">
        <v>150015.4</v>
      </c>
      <c r="AK32" s="6">
        <v>294955.59999999998</v>
      </c>
      <c r="AL32" s="6">
        <v>31684.27</v>
      </c>
      <c r="AM32" s="6">
        <v>111180.6</v>
      </c>
      <c r="AN32" s="6">
        <v>20092.8</v>
      </c>
      <c r="AO32" s="6">
        <v>193.4297</v>
      </c>
      <c r="AP32" s="6">
        <v>15192.21</v>
      </c>
      <c r="AQ32" s="6">
        <v>1855.8</v>
      </c>
      <c r="AR32" s="6">
        <v>8212.0519999999997</v>
      </c>
      <c r="AS32" s="6">
        <v>1024.3889999999999</v>
      </c>
      <c r="AT32" s="6">
        <v>1688.364</v>
      </c>
      <c r="AU32" s="6">
        <v>129.76179999999999</v>
      </c>
      <c r="AV32" s="6">
        <v>474.57069999999999</v>
      </c>
      <c r="AW32" s="6">
        <v>40.47401</v>
      </c>
    </row>
    <row r="33" spans="1:49" s="6" customFormat="1" ht="13.75" customHeight="1">
      <c r="Q33" s="4"/>
      <c r="R33" s="4"/>
    </row>
    <row r="34" spans="1:49" s="6" customFormat="1" ht="13.75" customHeight="1">
      <c r="A34" s="5" t="s">
        <v>524</v>
      </c>
      <c r="B34" s="5" t="s">
        <v>63</v>
      </c>
      <c r="C34" s="5" t="s">
        <v>221</v>
      </c>
      <c r="D34" s="5" t="s">
        <v>485</v>
      </c>
      <c r="E34" s="5" t="s">
        <v>67</v>
      </c>
      <c r="F34" s="6">
        <v>1.8</v>
      </c>
      <c r="H34" s="5" t="s">
        <v>69</v>
      </c>
      <c r="I34" s="5" t="s">
        <v>525</v>
      </c>
      <c r="K34" s="6">
        <v>11.96026</v>
      </c>
      <c r="L34" s="6">
        <v>0.13525200000000001</v>
      </c>
      <c r="M34" s="6">
        <v>5.7769000000000001E-2</v>
      </c>
      <c r="N34" s="6">
        <v>6.9099999999999999E-4</v>
      </c>
      <c r="O34" s="6">
        <v>0.87103399999999997</v>
      </c>
      <c r="Q34" s="41">
        <v>518</v>
      </c>
      <c r="R34" s="41">
        <v>6</v>
      </c>
      <c r="S34" s="6">
        <v>518</v>
      </c>
      <c r="T34" s="6">
        <v>6</v>
      </c>
      <c r="U34" s="6">
        <v>521</v>
      </c>
      <c r="V34" s="6">
        <v>26</v>
      </c>
      <c r="X34" s="6">
        <v>99</v>
      </c>
      <c r="Z34" s="5" t="s">
        <v>526</v>
      </c>
      <c r="AA34" s="6">
        <v>424.61810000000003</v>
      </c>
      <c r="AB34" s="6">
        <v>24.425350000000002</v>
      </c>
      <c r="AC34" s="6">
        <v>2904.5909999999999</v>
      </c>
      <c r="AD34" s="6">
        <v>112884</v>
      </c>
      <c r="AE34" s="6">
        <v>4997.0259999999998</v>
      </c>
      <c r="AF34" s="39">
        <f t="shared" ref="AF34:AF59" si="2">AD34/AE34</f>
        <v>22.590236672772967</v>
      </c>
      <c r="AH34" s="6">
        <v>195309.5</v>
      </c>
      <c r="AI34" s="6">
        <v>27964.240000000002</v>
      </c>
      <c r="AJ34" s="6">
        <v>149855.6</v>
      </c>
      <c r="AK34" s="6">
        <v>294955.59999999998</v>
      </c>
      <c r="AL34" s="6">
        <v>31902.12</v>
      </c>
      <c r="AM34" s="6">
        <v>107526.39999999999</v>
      </c>
      <c r="AN34" s="6">
        <v>18238.490000000002</v>
      </c>
      <c r="AO34" s="6">
        <v>295.82589999999999</v>
      </c>
      <c r="AP34" s="6">
        <v>12961.81</v>
      </c>
      <c r="AQ34" s="6">
        <v>1652.521</v>
      </c>
      <c r="AR34" s="6">
        <v>7641.3950000000004</v>
      </c>
      <c r="AS34" s="6">
        <v>1076.0250000000001</v>
      </c>
      <c r="AT34" s="6">
        <v>2029.7929999999999</v>
      </c>
      <c r="AU34" s="6">
        <v>173.31790000000001</v>
      </c>
      <c r="AV34" s="6">
        <v>650.0136</v>
      </c>
      <c r="AW34" s="6">
        <v>55.468229999999998</v>
      </c>
    </row>
    <row r="35" spans="1:49" s="6" customFormat="1" ht="13.75" customHeight="1">
      <c r="A35" s="5" t="s">
        <v>524</v>
      </c>
      <c r="B35" s="5" t="s">
        <v>63</v>
      </c>
      <c r="C35" s="5" t="s">
        <v>222</v>
      </c>
      <c r="D35" s="5" t="s">
        <v>485</v>
      </c>
      <c r="E35" s="5" t="s">
        <v>67</v>
      </c>
      <c r="F35" s="6">
        <v>1.8</v>
      </c>
      <c r="H35" s="5" t="s">
        <v>69</v>
      </c>
      <c r="I35" s="5" t="s">
        <v>497</v>
      </c>
      <c r="K35" s="6">
        <v>6.7355910000000003</v>
      </c>
      <c r="L35" s="6">
        <v>0.13014100000000001</v>
      </c>
      <c r="M35" s="6">
        <v>7.0808999999999997E-2</v>
      </c>
      <c r="N35" s="6">
        <v>7.6300000000000001E-4</v>
      </c>
      <c r="O35" s="6">
        <v>0.89987499999999998</v>
      </c>
      <c r="Q35" s="41">
        <v>890</v>
      </c>
      <c r="R35" s="41">
        <v>17</v>
      </c>
      <c r="S35" s="6">
        <v>892</v>
      </c>
      <c r="T35" s="6">
        <v>17</v>
      </c>
      <c r="U35" s="6">
        <v>952</v>
      </c>
      <c r="V35" s="6">
        <v>22</v>
      </c>
      <c r="X35" s="6">
        <v>94</v>
      </c>
      <c r="Z35" s="6">
        <v>0.29894599999999999</v>
      </c>
      <c r="AA35" s="6">
        <v>852.46950000000004</v>
      </c>
      <c r="AB35" s="6">
        <v>60.472380000000001</v>
      </c>
      <c r="AC35" s="6">
        <v>5296.7460000000001</v>
      </c>
      <c r="AD35" s="6">
        <v>121573.3</v>
      </c>
      <c r="AE35" s="6">
        <v>5488.7240000000002</v>
      </c>
      <c r="AF35" s="39">
        <f t="shared" si="2"/>
        <v>22.149647167538394</v>
      </c>
      <c r="AH35" s="6">
        <v>170405.1</v>
      </c>
      <c r="AI35" s="6">
        <v>11657</v>
      </c>
      <c r="AJ35" s="6">
        <v>143758.5</v>
      </c>
      <c r="AK35" s="6">
        <v>294955.59999999998</v>
      </c>
      <c r="AL35" s="6">
        <v>32539.59</v>
      </c>
      <c r="AM35" s="6">
        <v>109842.1</v>
      </c>
      <c r="AN35" s="6">
        <v>17828.03</v>
      </c>
      <c r="AO35" s="6">
        <v>246.89189999999999</v>
      </c>
      <c r="AP35" s="6">
        <v>10447.709999999999</v>
      </c>
      <c r="AQ35" s="6">
        <v>1048.203</v>
      </c>
      <c r="AR35" s="6">
        <v>4126.3810000000003</v>
      </c>
      <c r="AS35" s="6">
        <v>519.08029999999997</v>
      </c>
      <c r="AT35" s="6">
        <v>867.0018</v>
      </c>
      <c r="AU35" s="6">
        <v>62.93882</v>
      </c>
      <c r="AV35" s="6">
        <v>194.25700000000001</v>
      </c>
      <c r="AW35" s="6">
        <v>16.47569</v>
      </c>
    </row>
    <row r="36" spans="1:49" s="6" customFormat="1" ht="13.75" customHeight="1">
      <c r="A36" s="5" t="s">
        <v>524</v>
      </c>
      <c r="B36" s="5" t="s">
        <v>63</v>
      </c>
      <c r="C36" s="5" t="s">
        <v>223</v>
      </c>
      <c r="D36" s="5" t="s">
        <v>485</v>
      </c>
      <c r="E36" s="5" t="s">
        <v>67</v>
      </c>
      <c r="F36" s="6">
        <v>1.8</v>
      </c>
      <c r="H36" s="5" t="s">
        <v>69</v>
      </c>
      <c r="I36" s="5" t="s">
        <v>486</v>
      </c>
      <c r="K36" s="6">
        <v>12.552949999999999</v>
      </c>
      <c r="L36" s="6">
        <v>0.171566</v>
      </c>
      <c r="M36" s="6">
        <v>5.8910999999999998E-2</v>
      </c>
      <c r="N36" s="6">
        <v>5.3600000000000002E-4</v>
      </c>
      <c r="O36" s="6">
        <v>0.86931599999999998</v>
      </c>
      <c r="Q36" s="41">
        <v>493</v>
      </c>
      <c r="R36" s="41">
        <v>7</v>
      </c>
      <c r="S36" s="6">
        <v>494</v>
      </c>
      <c r="T36" s="6">
        <v>7</v>
      </c>
      <c r="U36" s="6">
        <v>564</v>
      </c>
      <c r="V36" s="6">
        <v>20</v>
      </c>
      <c r="X36" s="6">
        <v>88</v>
      </c>
      <c r="Z36" s="5" t="s">
        <v>527</v>
      </c>
      <c r="AA36" s="6">
        <v>923.83529999999996</v>
      </c>
      <c r="AB36" s="6">
        <v>54.305779999999999</v>
      </c>
      <c r="AC36" s="6">
        <v>3444.4180000000001</v>
      </c>
      <c r="AD36" s="6">
        <v>141718.9</v>
      </c>
      <c r="AE36" s="6">
        <v>11561.63</v>
      </c>
      <c r="AF36" s="39">
        <f t="shared" si="2"/>
        <v>12.257692038233364</v>
      </c>
      <c r="AH36" s="6">
        <v>212919.7</v>
      </c>
      <c r="AI36" s="6">
        <v>34454.78</v>
      </c>
      <c r="AJ36" s="6">
        <v>158613.5</v>
      </c>
      <c r="AK36" s="6">
        <v>294955.59999999998</v>
      </c>
      <c r="AL36" s="6">
        <v>31690.95</v>
      </c>
      <c r="AM36" s="6">
        <v>102158.5</v>
      </c>
      <c r="AN36" s="6">
        <v>15808.95</v>
      </c>
      <c r="AO36" s="6">
        <v>577.73220000000003</v>
      </c>
      <c r="AP36" s="6">
        <v>10922.34</v>
      </c>
      <c r="AQ36" s="6">
        <v>1582.6659999999999</v>
      </c>
      <c r="AR36" s="6">
        <v>8335.1830000000009</v>
      </c>
      <c r="AS36" s="6">
        <v>1245.6210000000001</v>
      </c>
      <c r="AT36" s="6">
        <v>2612.3789999999999</v>
      </c>
      <c r="AU36" s="6">
        <v>248.26349999999999</v>
      </c>
      <c r="AV36" s="6">
        <v>1089.2349999999999</v>
      </c>
      <c r="AW36" s="6">
        <v>106.0894</v>
      </c>
    </row>
    <row r="37" spans="1:49" s="6" customFormat="1" ht="13.75" customHeight="1">
      <c r="A37" s="5" t="s">
        <v>524</v>
      </c>
      <c r="B37" s="5" t="s">
        <v>63</v>
      </c>
      <c r="C37" s="5" t="s">
        <v>224</v>
      </c>
      <c r="D37" s="5" t="s">
        <v>485</v>
      </c>
      <c r="E37" s="5" t="s">
        <v>67</v>
      </c>
      <c r="F37" s="6">
        <v>1.8</v>
      </c>
      <c r="H37" s="5" t="s">
        <v>69</v>
      </c>
      <c r="I37" s="5" t="s">
        <v>486</v>
      </c>
      <c r="K37" s="6">
        <v>6.6089169999999999</v>
      </c>
      <c r="L37" s="6">
        <v>7.2300000000000003E-2</v>
      </c>
      <c r="M37" s="6">
        <v>7.1045999999999998E-2</v>
      </c>
      <c r="N37" s="6">
        <v>5.0500000000000002E-4</v>
      </c>
      <c r="O37" s="6">
        <v>0.90116700000000005</v>
      </c>
      <c r="Q37" s="41">
        <v>906</v>
      </c>
      <c r="R37" s="41">
        <v>10</v>
      </c>
      <c r="S37" s="6">
        <v>908</v>
      </c>
      <c r="T37" s="6">
        <v>10</v>
      </c>
      <c r="U37" s="6">
        <v>959</v>
      </c>
      <c r="V37" s="6">
        <v>15</v>
      </c>
      <c r="X37" s="6">
        <v>95</v>
      </c>
      <c r="Z37" s="5" t="s">
        <v>528</v>
      </c>
      <c r="AA37" s="6">
        <v>894.61760000000004</v>
      </c>
      <c r="AB37" s="6">
        <v>63.538609999999998</v>
      </c>
      <c r="AC37" s="6">
        <v>3390.1640000000002</v>
      </c>
      <c r="AD37" s="6">
        <v>74249.320000000007</v>
      </c>
      <c r="AE37" s="6">
        <v>5889.0540000000001</v>
      </c>
      <c r="AF37" s="39">
        <f t="shared" si="2"/>
        <v>12.608021593960594</v>
      </c>
      <c r="AH37" s="6">
        <v>177296</v>
      </c>
      <c r="AI37" s="6">
        <v>16904.8</v>
      </c>
      <c r="AJ37" s="6">
        <v>163498.70000000001</v>
      </c>
      <c r="AK37" s="6">
        <v>294955.59999999998</v>
      </c>
      <c r="AL37" s="6">
        <v>30172.799999999999</v>
      </c>
      <c r="AM37" s="6">
        <v>105493.2</v>
      </c>
      <c r="AN37" s="6">
        <v>17482.02</v>
      </c>
      <c r="AO37" s="6">
        <v>303.08519999999999</v>
      </c>
      <c r="AP37" s="6">
        <v>13510.59</v>
      </c>
      <c r="AQ37" s="6">
        <v>1495.04</v>
      </c>
      <c r="AR37" s="6">
        <v>6033.7139999999999</v>
      </c>
      <c r="AS37" s="6">
        <v>725.68489999999997</v>
      </c>
      <c r="AT37" s="6">
        <v>1061.3589999999999</v>
      </c>
      <c r="AU37" s="6">
        <v>61.020780000000002</v>
      </c>
      <c r="AV37" s="6">
        <v>185.4837</v>
      </c>
      <c r="AW37" s="6">
        <v>14.924530000000001</v>
      </c>
    </row>
    <row r="38" spans="1:49" s="6" customFormat="1" ht="13.75" customHeight="1">
      <c r="A38" s="5" t="s">
        <v>524</v>
      </c>
      <c r="B38" s="5" t="s">
        <v>63</v>
      </c>
      <c r="C38" s="5" t="s">
        <v>285</v>
      </c>
      <c r="D38" s="5" t="s">
        <v>485</v>
      </c>
      <c r="E38" s="5" t="s">
        <v>67</v>
      </c>
      <c r="F38" s="6">
        <v>1.8</v>
      </c>
      <c r="H38" s="5" t="s">
        <v>69</v>
      </c>
      <c r="I38" s="5" t="s">
        <v>529</v>
      </c>
      <c r="K38" s="6">
        <v>6.7562230000000003</v>
      </c>
      <c r="L38" s="6">
        <v>7.5929999999999997E-2</v>
      </c>
      <c r="M38" s="6">
        <v>7.0694000000000007E-2</v>
      </c>
      <c r="N38" s="6">
        <v>6.3299999999999999E-4</v>
      </c>
      <c r="O38" s="6">
        <v>0.89966999999999997</v>
      </c>
      <c r="Q38" s="41">
        <v>888</v>
      </c>
      <c r="R38" s="41">
        <v>10</v>
      </c>
      <c r="S38" s="6">
        <v>890</v>
      </c>
      <c r="T38" s="6">
        <v>10</v>
      </c>
      <c r="U38" s="6">
        <v>949</v>
      </c>
      <c r="V38" s="6">
        <v>18</v>
      </c>
      <c r="X38" s="6">
        <v>94</v>
      </c>
      <c r="Z38" s="5" t="s">
        <v>530</v>
      </c>
      <c r="AA38" s="6">
        <v>570.25940000000003</v>
      </c>
      <c r="AB38" s="6">
        <v>40.286230000000003</v>
      </c>
      <c r="AC38" s="6">
        <v>4187.8069999999998</v>
      </c>
      <c r="AD38" s="6">
        <v>90985.79</v>
      </c>
      <c r="AE38" s="6">
        <v>3753.5390000000002</v>
      </c>
      <c r="AF38" s="39">
        <f t="shared" si="2"/>
        <v>24.240001236166719</v>
      </c>
      <c r="AH38" s="6">
        <v>202314</v>
      </c>
      <c r="AI38" s="6">
        <v>5585.5959999999995</v>
      </c>
      <c r="AJ38" s="6">
        <v>176976.9</v>
      </c>
      <c r="AK38" s="6">
        <v>294955.59999999998</v>
      </c>
      <c r="AL38" s="6">
        <v>30381.11</v>
      </c>
      <c r="AM38" s="6">
        <v>105712.3</v>
      </c>
      <c r="AN38" s="6">
        <v>17056.11</v>
      </c>
      <c r="AO38" s="6">
        <v>585.09029999999996</v>
      </c>
      <c r="AP38" s="6">
        <v>10080.219999999999</v>
      </c>
      <c r="AQ38" s="6">
        <v>783.18679999999995</v>
      </c>
      <c r="AR38" s="6">
        <v>2346.7669999999998</v>
      </c>
      <c r="AS38" s="6">
        <v>222.82669999999999</v>
      </c>
      <c r="AT38" s="6">
        <v>307.36090000000002</v>
      </c>
      <c r="AU38" s="6">
        <v>18.970870000000001</v>
      </c>
      <c r="AV38" s="6">
        <v>55.12753</v>
      </c>
      <c r="AW38" s="6">
        <v>4.3155049999999999</v>
      </c>
    </row>
    <row r="39" spans="1:49" s="6" customFormat="1" ht="13.75" customHeight="1">
      <c r="A39" s="5" t="s">
        <v>524</v>
      </c>
      <c r="B39" s="5" t="s">
        <v>63</v>
      </c>
      <c r="C39" s="5" t="s">
        <v>286</v>
      </c>
      <c r="D39" s="5" t="s">
        <v>485</v>
      </c>
      <c r="E39" s="5" t="s">
        <v>67</v>
      </c>
      <c r="F39" s="6">
        <v>1.8</v>
      </c>
      <c r="H39" s="5" t="s">
        <v>69</v>
      </c>
      <c r="I39" s="5" t="s">
        <v>486</v>
      </c>
      <c r="K39" s="6">
        <v>11.616070000000001</v>
      </c>
      <c r="L39" s="6">
        <v>0.128997</v>
      </c>
      <c r="M39" s="6">
        <v>6.0025000000000002E-2</v>
      </c>
      <c r="N39" s="6">
        <v>6.4499999999999996E-4</v>
      </c>
      <c r="O39" s="6">
        <v>0.87211399999999994</v>
      </c>
      <c r="Q39" s="41">
        <v>531</v>
      </c>
      <c r="R39" s="41">
        <v>6</v>
      </c>
      <c r="S39" s="6">
        <v>532</v>
      </c>
      <c r="T39" s="6">
        <v>6</v>
      </c>
      <c r="U39" s="6">
        <v>604</v>
      </c>
      <c r="V39" s="6">
        <v>23</v>
      </c>
      <c r="X39" s="6">
        <v>88</v>
      </c>
      <c r="Z39" s="5" t="s">
        <v>531</v>
      </c>
      <c r="AA39" s="6">
        <v>301.11750000000001</v>
      </c>
      <c r="AB39" s="6">
        <v>18.09864</v>
      </c>
      <c r="AC39" s="6">
        <v>2349.0700000000002</v>
      </c>
      <c r="AD39" s="6">
        <v>87153.14</v>
      </c>
      <c r="AE39" s="6">
        <v>3475.84</v>
      </c>
      <c r="AF39" s="39">
        <f t="shared" si="2"/>
        <v>25.073979239550727</v>
      </c>
      <c r="AH39" s="6">
        <v>178533.5</v>
      </c>
      <c r="AI39" s="6">
        <v>12950.52</v>
      </c>
      <c r="AJ39" s="6">
        <v>148007.9</v>
      </c>
      <c r="AK39" s="6">
        <v>294955.59999999998</v>
      </c>
      <c r="AL39" s="6">
        <v>31293.759999999998</v>
      </c>
      <c r="AM39" s="6">
        <v>106103.8</v>
      </c>
      <c r="AN39" s="6">
        <v>14014.86</v>
      </c>
      <c r="AO39" s="6">
        <v>177.65969999999999</v>
      </c>
      <c r="AP39" s="6">
        <v>7900.07</v>
      </c>
      <c r="AQ39" s="6">
        <v>811.96479999999997</v>
      </c>
      <c r="AR39" s="6">
        <v>3647.2939999999999</v>
      </c>
      <c r="AS39" s="6">
        <v>493.7038</v>
      </c>
      <c r="AT39" s="6">
        <v>986.58040000000005</v>
      </c>
      <c r="AU39" s="6">
        <v>81.913589999999999</v>
      </c>
      <c r="AV39" s="6">
        <v>320.95049999999998</v>
      </c>
      <c r="AW39" s="6">
        <v>27.47139</v>
      </c>
    </row>
    <row r="40" spans="1:49" s="6" customFormat="1" ht="13.75" customHeight="1">
      <c r="A40" s="5" t="s">
        <v>524</v>
      </c>
      <c r="B40" s="5" t="s">
        <v>63</v>
      </c>
      <c r="C40" s="5" t="s">
        <v>226</v>
      </c>
      <c r="D40" s="5" t="s">
        <v>485</v>
      </c>
      <c r="E40" s="5" t="s">
        <v>67</v>
      </c>
      <c r="F40" s="6">
        <v>1.8</v>
      </c>
      <c r="H40" s="5" t="s">
        <v>69</v>
      </c>
      <c r="I40" s="5" t="s">
        <v>500</v>
      </c>
      <c r="K40" s="6">
        <v>11.445830000000001</v>
      </c>
      <c r="L40" s="6">
        <v>0.12789</v>
      </c>
      <c r="M40" s="6">
        <v>5.9249000000000003E-2</v>
      </c>
      <c r="N40" s="6">
        <v>6.8599999999999998E-4</v>
      </c>
      <c r="O40" s="6">
        <v>0.87267300000000003</v>
      </c>
      <c r="Q40" s="41">
        <v>539</v>
      </c>
      <c r="R40" s="41">
        <v>6</v>
      </c>
      <c r="S40" s="6">
        <v>540</v>
      </c>
      <c r="T40" s="6">
        <v>6</v>
      </c>
      <c r="U40" s="6">
        <v>576</v>
      </c>
      <c r="V40" s="6">
        <v>25</v>
      </c>
      <c r="X40" s="6">
        <v>94</v>
      </c>
      <c r="Z40" s="5" t="s">
        <v>532</v>
      </c>
      <c r="AA40" s="6">
        <v>340.2482</v>
      </c>
      <c r="AB40" s="6">
        <v>19.971270000000001</v>
      </c>
      <c r="AC40" s="6">
        <v>3046.279</v>
      </c>
      <c r="AD40" s="6">
        <v>111395.1</v>
      </c>
      <c r="AE40" s="6">
        <v>3815.9</v>
      </c>
      <c r="AF40" s="39">
        <f t="shared" si="2"/>
        <v>29.192353049084097</v>
      </c>
      <c r="AH40" s="6">
        <v>219056.6</v>
      </c>
      <c r="AI40" s="6">
        <v>43964.5</v>
      </c>
      <c r="AJ40" s="6">
        <v>149922.6</v>
      </c>
      <c r="AK40" s="6">
        <v>294955.59999999998</v>
      </c>
      <c r="AL40" s="6">
        <v>32246.66</v>
      </c>
      <c r="AM40" s="6">
        <v>118929.8</v>
      </c>
      <c r="AN40" s="6">
        <v>22931.23</v>
      </c>
      <c r="AO40" s="6">
        <v>1342.057</v>
      </c>
      <c r="AP40" s="6">
        <v>18367.349999999999</v>
      </c>
      <c r="AQ40" s="6">
        <v>2294.9209999999998</v>
      </c>
      <c r="AR40" s="6">
        <v>11037.41</v>
      </c>
      <c r="AS40" s="6">
        <v>1691.1010000000001</v>
      </c>
      <c r="AT40" s="6">
        <v>3283.607</v>
      </c>
      <c r="AU40" s="6">
        <v>282.53320000000002</v>
      </c>
      <c r="AV40" s="6">
        <v>1065.3689999999999</v>
      </c>
      <c r="AW40" s="6">
        <v>102.11839999999999</v>
      </c>
    </row>
    <row r="41" spans="1:49" s="6" customFormat="1" ht="13.75" customHeight="1">
      <c r="A41" s="5" t="s">
        <v>524</v>
      </c>
      <c r="B41" s="5" t="s">
        <v>63</v>
      </c>
      <c r="C41" s="5" t="s">
        <v>227</v>
      </c>
      <c r="D41" s="5" t="s">
        <v>485</v>
      </c>
      <c r="E41" s="5" t="s">
        <v>67</v>
      </c>
      <c r="F41" s="6">
        <v>1.8</v>
      </c>
      <c r="H41" s="5" t="s">
        <v>69</v>
      </c>
      <c r="I41" s="5" t="s">
        <v>505</v>
      </c>
      <c r="K41" s="6">
        <v>12.088699999999999</v>
      </c>
      <c r="L41" s="6">
        <v>0.139431</v>
      </c>
      <c r="M41" s="6">
        <v>5.8776000000000002E-2</v>
      </c>
      <c r="N41" s="6">
        <v>5.62E-4</v>
      </c>
      <c r="O41" s="6">
        <v>0.87064699999999995</v>
      </c>
      <c r="Q41" s="41">
        <v>512</v>
      </c>
      <c r="R41" s="41">
        <v>6</v>
      </c>
      <c r="S41" s="6">
        <v>512</v>
      </c>
      <c r="T41" s="6">
        <v>6</v>
      </c>
      <c r="U41" s="6">
        <v>559</v>
      </c>
      <c r="V41" s="6">
        <v>21</v>
      </c>
      <c r="X41" s="6">
        <v>92</v>
      </c>
      <c r="Z41" s="5" t="s">
        <v>533</v>
      </c>
      <c r="AA41" s="6">
        <v>532.86289999999997</v>
      </c>
      <c r="AB41" s="6">
        <v>31.289339999999999</v>
      </c>
      <c r="AC41" s="6">
        <v>3843.299</v>
      </c>
      <c r="AD41" s="6">
        <v>148533.5</v>
      </c>
      <c r="AE41" s="6">
        <v>6353.6859999999997</v>
      </c>
      <c r="AF41" s="39">
        <f t="shared" si="2"/>
        <v>23.377532348938868</v>
      </c>
      <c r="AH41" s="6">
        <v>209279.1</v>
      </c>
      <c r="AI41" s="6">
        <v>28839.08</v>
      </c>
      <c r="AJ41" s="6">
        <v>143477.79999999999</v>
      </c>
      <c r="AK41" s="6">
        <v>294955.59999999998</v>
      </c>
      <c r="AL41" s="6">
        <v>32891.800000000003</v>
      </c>
      <c r="AM41" s="6">
        <v>115032</v>
      </c>
      <c r="AN41" s="6">
        <v>23513.38</v>
      </c>
      <c r="AO41" s="6">
        <v>278.24489999999997</v>
      </c>
      <c r="AP41" s="6">
        <v>18059.93</v>
      </c>
      <c r="AQ41" s="6">
        <v>2206.4340000000002</v>
      </c>
      <c r="AR41" s="6">
        <v>9269.3919999999998</v>
      </c>
      <c r="AS41" s="6">
        <v>1170.1410000000001</v>
      </c>
      <c r="AT41" s="6">
        <v>1930.7270000000001</v>
      </c>
      <c r="AU41" s="6">
        <v>136.1884</v>
      </c>
      <c r="AV41" s="6">
        <v>438.05739999999997</v>
      </c>
      <c r="AW41" s="6">
        <v>35.80133</v>
      </c>
    </row>
    <row r="42" spans="1:49" s="6" customFormat="1" ht="13.75" customHeight="1">
      <c r="A42" s="5" t="s">
        <v>524</v>
      </c>
      <c r="B42" s="5" t="s">
        <v>63</v>
      </c>
      <c r="C42" s="5" t="s">
        <v>228</v>
      </c>
      <c r="D42" s="5" t="s">
        <v>485</v>
      </c>
      <c r="E42" s="5" t="s">
        <v>67</v>
      </c>
      <c r="F42" s="6">
        <v>1.8</v>
      </c>
      <c r="H42" s="5" t="s">
        <v>69</v>
      </c>
      <c r="I42" s="5" t="s">
        <v>534</v>
      </c>
      <c r="K42" s="6">
        <v>6.7045690000000002</v>
      </c>
      <c r="L42" s="6">
        <v>6.3334000000000001E-2</v>
      </c>
      <c r="M42" s="6">
        <v>7.1830000000000005E-2</v>
      </c>
      <c r="N42" s="6">
        <v>4.86E-4</v>
      </c>
      <c r="O42" s="6">
        <v>0.90018699999999996</v>
      </c>
      <c r="Q42" s="41">
        <v>893</v>
      </c>
      <c r="R42" s="41">
        <v>8</v>
      </c>
      <c r="S42" s="6">
        <v>896</v>
      </c>
      <c r="T42" s="6">
        <v>8</v>
      </c>
      <c r="U42" s="6">
        <v>981</v>
      </c>
      <c r="V42" s="6">
        <v>14</v>
      </c>
      <c r="X42" s="6">
        <v>91</v>
      </c>
      <c r="Z42" s="5" t="s">
        <v>535</v>
      </c>
      <c r="AA42" s="6">
        <v>1054.662</v>
      </c>
      <c r="AB42" s="6">
        <v>75.647840000000002</v>
      </c>
      <c r="AC42" s="6">
        <v>3452.4879999999998</v>
      </c>
      <c r="AD42" s="6">
        <v>70207.149999999994</v>
      </c>
      <c r="AE42" s="6">
        <v>6928.7920000000004</v>
      </c>
      <c r="AF42" s="39">
        <f t="shared" si="2"/>
        <v>10.1326681476367</v>
      </c>
      <c r="AH42" s="6">
        <v>187446.7</v>
      </c>
      <c r="AI42" s="6">
        <v>8195.0789999999997</v>
      </c>
      <c r="AJ42" s="6">
        <v>142930.5</v>
      </c>
      <c r="AK42" s="6">
        <v>294955.59999999998</v>
      </c>
      <c r="AL42" s="6">
        <v>32602.2</v>
      </c>
      <c r="AM42" s="6">
        <v>117837.3</v>
      </c>
      <c r="AN42" s="6">
        <v>20442.95</v>
      </c>
      <c r="AO42" s="6">
        <v>1059.8389999999999</v>
      </c>
      <c r="AP42" s="6">
        <v>13824.44</v>
      </c>
      <c r="AQ42" s="6">
        <v>1205.26</v>
      </c>
      <c r="AR42" s="6">
        <v>3621.9160000000002</v>
      </c>
      <c r="AS42" s="6">
        <v>347.70530000000002</v>
      </c>
      <c r="AT42" s="6">
        <v>471.19740000000002</v>
      </c>
      <c r="AU42" s="6">
        <v>31.67296</v>
      </c>
      <c r="AV42" s="6">
        <v>96.516729999999995</v>
      </c>
      <c r="AW42" s="6">
        <v>6.9872610000000002</v>
      </c>
    </row>
    <row r="43" spans="1:49" s="6" customFormat="1" ht="13.75" customHeight="1">
      <c r="A43" s="5" t="s">
        <v>524</v>
      </c>
      <c r="B43" s="5" t="s">
        <v>63</v>
      </c>
      <c r="C43" s="5" t="s">
        <v>229</v>
      </c>
      <c r="D43" s="5" t="s">
        <v>485</v>
      </c>
      <c r="E43" s="5" t="s">
        <v>67</v>
      </c>
      <c r="F43" s="6">
        <v>1.8</v>
      </c>
      <c r="H43" s="5" t="s">
        <v>69</v>
      </c>
      <c r="I43" s="5" t="s">
        <v>490</v>
      </c>
      <c r="K43" s="6">
        <v>11.02215</v>
      </c>
      <c r="L43" s="6">
        <v>0.165243</v>
      </c>
      <c r="M43" s="6">
        <v>5.9277999999999997E-2</v>
      </c>
      <c r="N43" s="6">
        <v>6.1399999999999996E-4</v>
      </c>
      <c r="O43" s="6">
        <v>0.87414199999999997</v>
      </c>
      <c r="Q43" s="41">
        <v>560</v>
      </c>
      <c r="R43" s="41">
        <v>8</v>
      </c>
      <c r="S43" s="6">
        <v>560</v>
      </c>
      <c r="T43" s="6">
        <v>8</v>
      </c>
      <c r="U43" s="6">
        <v>577</v>
      </c>
      <c r="V43" s="6">
        <v>23</v>
      </c>
      <c r="X43" s="6">
        <v>97</v>
      </c>
      <c r="Z43" s="5" t="s">
        <v>536</v>
      </c>
      <c r="AA43" s="6">
        <v>454.37099999999998</v>
      </c>
      <c r="AB43" s="6">
        <v>26.662669999999999</v>
      </c>
      <c r="AC43" s="6">
        <v>4632.4160000000002</v>
      </c>
      <c r="AD43" s="6">
        <v>167392.6</v>
      </c>
      <c r="AE43" s="6">
        <v>4896.5559999999996</v>
      </c>
      <c r="AF43" s="39">
        <f t="shared" si="2"/>
        <v>34.185782823682608</v>
      </c>
      <c r="AH43" s="6">
        <v>181973</v>
      </c>
      <c r="AI43" s="6">
        <v>6185.2749999999996</v>
      </c>
      <c r="AJ43" s="6">
        <v>165951.79999999999</v>
      </c>
      <c r="AK43" s="6">
        <v>294955.59999999998</v>
      </c>
      <c r="AL43" s="6">
        <v>29133.57</v>
      </c>
      <c r="AM43" s="6">
        <v>95710.38</v>
      </c>
      <c r="AN43" s="6">
        <v>13059.52</v>
      </c>
      <c r="AO43" s="6">
        <v>86.279269999999997</v>
      </c>
      <c r="AP43" s="6">
        <v>7313.6019999999999</v>
      </c>
      <c r="AQ43" s="6">
        <v>643.87879999999996</v>
      </c>
      <c r="AR43" s="6">
        <v>2286.3029999999999</v>
      </c>
      <c r="AS43" s="6">
        <v>247.4051</v>
      </c>
      <c r="AT43" s="6">
        <v>362.56369999999998</v>
      </c>
      <c r="AU43" s="6">
        <v>22.315329999999999</v>
      </c>
      <c r="AV43" s="6">
        <v>69.359229999999997</v>
      </c>
      <c r="AW43" s="6">
        <v>6.0909979999999999</v>
      </c>
    </row>
    <row r="44" spans="1:49" s="6" customFormat="1" ht="13.75" customHeight="1">
      <c r="A44" s="5" t="s">
        <v>524</v>
      </c>
      <c r="B44" s="5" t="s">
        <v>63</v>
      </c>
      <c r="C44" s="5" t="s">
        <v>230</v>
      </c>
      <c r="D44" s="5" t="s">
        <v>485</v>
      </c>
      <c r="E44" s="5" t="s">
        <v>67</v>
      </c>
      <c r="F44" s="6">
        <v>1.8</v>
      </c>
      <c r="H44" s="5" t="s">
        <v>69</v>
      </c>
      <c r="I44" s="5" t="s">
        <v>500</v>
      </c>
      <c r="K44" s="6">
        <v>9.5272430000000004</v>
      </c>
      <c r="L44" s="6">
        <v>0.103903</v>
      </c>
      <c r="M44" s="6">
        <v>6.3813999999999996E-2</v>
      </c>
      <c r="N44" s="6">
        <v>1.0280000000000001E-3</v>
      </c>
      <c r="O44" s="6">
        <v>0.88040200000000002</v>
      </c>
      <c r="Q44" s="41">
        <v>641</v>
      </c>
      <c r="R44" s="41">
        <v>7</v>
      </c>
      <c r="S44" s="6">
        <v>643</v>
      </c>
      <c r="T44" s="6">
        <v>7</v>
      </c>
      <c r="U44" s="6">
        <v>735</v>
      </c>
      <c r="V44" s="6">
        <v>34</v>
      </c>
      <c r="X44" s="6">
        <v>87</v>
      </c>
      <c r="Z44" s="5" t="s">
        <v>537</v>
      </c>
      <c r="AA44" s="6">
        <v>158.57480000000001</v>
      </c>
      <c r="AB44" s="6">
        <v>9.9847809999999999</v>
      </c>
      <c r="AC44" s="6">
        <v>7044.7740000000003</v>
      </c>
      <c r="AD44" s="6">
        <v>215017.9</v>
      </c>
      <c r="AE44" s="6">
        <v>1477.088</v>
      </c>
      <c r="AF44" s="39">
        <f t="shared" si="2"/>
        <v>145.56878127775732</v>
      </c>
      <c r="AH44" s="6">
        <v>183510.2</v>
      </c>
      <c r="AI44" s="6">
        <v>2447.5830000000001</v>
      </c>
      <c r="AJ44" s="6">
        <v>163451.79999999999</v>
      </c>
      <c r="AK44" s="6">
        <v>294955.59999999998</v>
      </c>
      <c r="AL44" s="6">
        <v>28664.53</v>
      </c>
      <c r="AM44" s="6">
        <v>94416.18</v>
      </c>
      <c r="AN44" s="6">
        <v>10383.120000000001</v>
      </c>
      <c r="AO44" s="6">
        <v>122.8523</v>
      </c>
      <c r="AP44" s="6">
        <v>4713.4489999999996</v>
      </c>
      <c r="AQ44" s="6">
        <v>326.0591</v>
      </c>
      <c r="AR44" s="6">
        <v>1042.6579999999999</v>
      </c>
      <c r="AS44" s="6">
        <v>101.8781</v>
      </c>
      <c r="AT44" s="6">
        <v>141.9485</v>
      </c>
      <c r="AU44" s="6">
        <v>7.632784</v>
      </c>
      <c r="AV44" s="6">
        <v>30.368780000000001</v>
      </c>
      <c r="AW44" s="6">
        <v>1.8496360000000001</v>
      </c>
    </row>
    <row r="45" spans="1:49" s="6" customFormat="1" ht="13.75" customHeight="1">
      <c r="A45" s="5" t="s">
        <v>524</v>
      </c>
      <c r="B45" s="5" t="s">
        <v>63</v>
      </c>
      <c r="C45" s="5" t="s">
        <v>231</v>
      </c>
      <c r="D45" s="5" t="s">
        <v>485</v>
      </c>
      <c r="E45" s="5" t="s">
        <v>67</v>
      </c>
      <c r="F45" s="6">
        <v>1.8</v>
      </c>
      <c r="H45" s="5" t="s">
        <v>69</v>
      </c>
      <c r="I45" s="5" t="s">
        <v>538</v>
      </c>
      <c r="K45" s="6">
        <v>11.36788</v>
      </c>
      <c r="L45" s="6">
        <v>0.110695</v>
      </c>
      <c r="M45" s="6">
        <v>5.8286999999999999E-2</v>
      </c>
      <c r="N45" s="6">
        <v>4.44E-4</v>
      </c>
      <c r="O45" s="6">
        <v>0.87293500000000002</v>
      </c>
      <c r="Q45" s="41">
        <v>544</v>
      </c>
      <c r="R45" s="41">
        <v>5</v>
      </c>
      <c r="S45" s="6">
        <v>544</v>
      </c>
      <c r="T45" s="6">
        <v>5</v>
      </c>
      <c r="U45" s="6">
        <v>541</v>
      </c>
      <c r="V45" s="6">
        <v>17</v>
      </c>
      <c r="X45" s="6">
        <v>101</v>
      </c>
      <c r="Z45" s="5" t="s">
        <v>539</v>
      </c>
      <c r="AA45" s="6">
        <v>1313.1220000000001</v>
      </c>
      <c r="AB45" s="6">
        <v>76.616140000000001</v>
      </c>
      <c r="AC45" s="6">
        <v>2467.86</v>
      </c>
      <c r="AD45" s="6">
        <v>90716.7</v>
      </c>
      <c r="AE45" s="6">
        <v>14982.56</v>
      </c>
      <c r="AF45" s="39">
        <f t="shared" si="2"/>
        <v>6.0548197370809795</v>
      </c>
      <c r="AH45" s="6">
        <v>235410.7</v>
      </c>
      <c r="AI45" s="6">
        <v>42991.75</v>
      </c>
      <c r="AJ45" s="6">
        <v>136685.29999999999</v>
      </c>
      <c r="AK45" s="6">
        <v>294955.59999999998</v>
      </c>
      <c r="AL45" s="6">
        <v>34875.160000000003</v>
      </c>
      <c r="AM45" s="6">
        <v>141488.4</v>
      </c>
      <c r="AN45" s="6">
        <v>32315.54</v>
      </c>
      <c r="AO45" s="6">
        <v>779.22</v>
      </c>
      <c r="AP45" s="6">
        <v>26228.05</v>
      </c>
      <c r="AQ45" s="6">
        <v>3028.1759999999999</v>
      </c>
      <c r="AR45" s="6">
        <v>13142.21</v>
      </c>
      <c r="AS45" s="6">
        <v>1700.691</v>
      </c>
      <c r="AT45" s="6">
        <v>2768.1819999999998</v>
      </c>
      <c r="AU45" s="6">
        <v>195.2302</v>
      </c>
      <c r="AV45" s="6">
        <v>673.59749999999997</v>
      </c>
      <c r="AW45" s="6">
        <v>56.277749999999997</v>
      </c>
    </row>
    <row r="46" spans="1:49" s="6" customFormat="1" ht="13.75" customHeight="1">
      <c r="A46" s="5" t="s">
        <v>524</v>
      </c>
      <c r="B46" s="5" t="s">
        <v>63</v>
      </c>
      <c r="C46" s="5" t="s">
        <v>234</v>
      </c>
      <c r="D46" s="5" t="s">
        <v>485</v>
      </c>
      <c r="E46" s="5" t="s">
        <v>67</v>
      </c>
      <c r="F46" s="6">
        <v>1.8</v>
      </c>
      <c r="H46" s="5" t="s">
        <v>69</v>
      </c>
      <c r="I46" s="5" t="s">
        <v>513</v>
      </c>
      <c r="K46" s="6">
        <v>9.9545530000000007</v>
      </c>
      <c r="L46" s="6">
        <v>0.110212</v>
      </c>
      <c r="M46" s="6">
        <v>6.1768999999999998E-2</v>
      </c>
      <c r="N46" s="6">
        <v>8.6399999999999997E-4</v>
      </c>
      <c r="O46" s="6">
        <v>0.87841499999999995</v>
      </c>
      <c r="Q46" s="41">
        <v>616</v>
      </c>
      <c r="R46" s="41">
        <v>7</v>
      </c>
      <c r="S46" s="6">
        <v>617</v>
      </c>
      <c r="T46" s="6">
        <v>7</v>
      </c>
      <c r="U46" s="6">
        <v>666</v>
      </c>
      <c r="V46" s="6">
        <v>30</v>
      </c>
      <c r="X46" s="6">
        <v>93</v>
      </c>
      <c r="Z46" s="5" t="s">
        <v>540</v>
      </c>
      <c r="AA46" s="6">
        <v>200.77289999999999</v>
      </c>
      <c r="AB46" s="6">
        <v>12.40042</v>
      </c>
      <c r="AC46" s="6">
        <v>4049.5680000000002</v>
      </c>
      <c r="AD46" s="6">
        <v>128854.2</v>
      </c>
      <c r="AE46" s="6">
        <v>1993.6869999999999</v>
      </c>
      <c r="AF46" s="39">
        <f t="shared" si="2"/>
        <v>64.631108092694589</v>
      </c>
      <c r="AH46" s="6">
        <v>185145.4</v>
      </c>
      <c r="AI46" s="6">
        <v>1154.345</v>
      </c>
      <c r="AJ46" s="6">
        <v>134671.5</v>
      </c>
      <c r="AK46" s="6">
        <v>294955.59999999998</v>
      </c>
      <c r="AL46" s="6">
        <v>34013.89</v>
      </c>
      <c r="AM46" s="6">
        <v>123926.5</v>
      </c>
      <c r="AN46" s="6">
        <v>17659.91</v>
      </c>
      <c r="AO46" s="6">
        <v>110.52160000000001</v>
      </c>
      <c r="AP46" s="6">
        <v>7143.7240000000002</v>
      </c>
      <c r="AQ46" s="6">
        <v>365.05549999999999</v>
      </c>
      <c r="AR46" s="6">
        <v>716.23230000000001</v>
      </c>
      <c r="AS46" s="6">
        <v>46.257260000000002</v>
      </c>
      <c r="AT46" s="6">
        <v>47.637349999999998</v>
      </c>
      <c r="AU46" s="6">
        <v>2.0715780000000001</v>
      </c>
      <c r="AV46" s="6">
        <v>4.908684</v>
      </c>
      <c r="AW46" s="6">
        <v>0.264652</v>
      </c>
    </row>
    <row r="47" spans="1:49" s="6" customFormat="1" ht="13.75" customHeight="1">
      <c r="A47" s="5" t="s">
        <v>524</v>
      </c>
      <c r="B47" s="5" t="s">
        <v>63</v>
      </c>
      <c r="C47" s="5" t="s">
        <v>235</v>
      </c>
      <c r="D47" s="5" t="s">
        <v>485</v>
      </c>
      <c r="E47" s="5" t="s">
        <v>67</v>
      </c>
      <c r="F47" s="6">
        <v>1.8</v>
      </c>
      <c r="H47" s="5" t="s">
        <v>69</v>
      </c>
      <c r="I47" s="5" t="s">
        <v>486</v>
      </c>
      <c r="K47" s="6">
        <v>12.203889999999999</v>
      </c>
      <c r="L47" s="6">
        <v>0.12380099999999999</v>
      </c>
      <c r="M47" s="6">
        <v>5.7918999999999998E-2</v>
      </c>
      <c r="N47" s="6">
        <v>6.0700000000000001E-4</v>
      </c>
      <c r="O47" s="6">
        <v>0.87030700000000005</v>
      </c>
      <c r="Q47" s="41">
        <v>507</v>
      </c>
      <c r="R47" s="41">
        <v>5</v>
      </c>
      <c r="S47" s="6">
        <v>508</v>
      </c>
      <c r="T47" s="6">
        <v>5</v>
      </c>
      <c r="U47" s="6">
        <v>527</v>
      </c>
      <c r="V47" s="6">
        <v>23</v>
      </c>
      <c r="X47" s="6">
        <v>96</v>
      </c>
      <c r="Z47" s="5" t="s">
        <v>541</v>
      </c>
      <c r="AA47" s="6">
        <v>472.37279999999998</v>
      </c>
      <c r="AB47" s="6">
        <v>27.088750000000001</v>
      </c>
      <c r="AC47" s="6">
        <v>2936.76</v>
      </c>
      <c r="AD47" s="6">
        <v>115958</v>
      </c>
      <c r="AE47" s="6">
        <v>5687.1379999999999</v>
      </c>
      <c r="AF47" s="39">
        <f t="shared" si="2"/>
        <v>20.389517539402068</v>
      </c>
      <c r="AH47" s="6">
        <v>202982.6</v>
      </c>
      <c r="AI47" s="6">
        <v>22243.73</v>
      </c>
      <c r="AJ47" s="6">
        <v>143204.29999999999</v>
      </c>
      <c r="AK47" s="6">
        <v>294955.59999999998</v>
      </c>
      <c r="AL47" s="6">
        <v>32382.639999999999</v>
      </c>
      <c r="AM47" s="6">
        <v>107204.6</v>
      </c>
      <c r="AN47" s="6">
        <v>16890.84</v>
      </c>
      <c r="AO47" s="6">
        <v>156.1311</v>
      </c>
      <c r="AP47" s="6">
        <v>11465.34</v>
      </c>
      <c r="AQ47" s="6">
        <v>1467.317</v>
      </c>
      <c r="AR47" s="6">
        <v>6829.6369999999997</v>
      </c>
      <c r="AS47" s="6">
        <v>877.8972</v>
      </c>
      <c r="AT47" s="6">
        <v>1238.595</v>
      </c>
      <c r="AU47" s="6">
        <v>67.182749999999999</v>
      </c>
      <c r="AV47" s="6">
        <v>172.464</v>
      </c>
      <c r="AW47" s="6">
        <v>11.401949999999999</v>
      </c>
    </row>
    <row r="48" spans="1:49" s="6" customFormat="1" ht="13.75" customHeight="1">
      <c r="A48" s="5" t="s">
        <v>524</v>
      </c>
      <c r="B48" s="5" t="s">
        <v>63</v>
      </c>
      <c r="C48" s="5" t="s">
        <v>236</v>
      </c>
      <c r="D48" s="5" t="s">
        <v>485</v>
      </c>
      <c r="E48" s="5" t="s">
        <v>67</v>
      </c>
      <c r="F48" s="6">
        <v>1.8</v>
      </c>
      <c r="H48" s="5" t="s">
        <v>69</v>
      </c>
      <c r="I48" s="5" t="s">
        <v>497</v>
      </c>
      <c r="K48" s="6">
        <v>11.08719</v>
      </c>
      <c r="L48" s="6">
        <v>0.149011</v>
      </c>
      <c r="M48" s="6">
        <v>5.8401000000000002E-2</v>
      </c>
      <c r="N48" s="6">
        <v>8.1099999999999998E-4</v>
      </c>
      <c r="O48" s="6">
        <v>0.87390900000000005</v>
      </c>
      <c r="Q48" s="41">
        <v>557</v>
      </c>
      <c r="R48" s="41">
        <v>7</v>
      </c>
      <c r="S48" s="6">
        <v>557</v>
      </c>
      <c r="T48" s="6">
        <v>7</v>
      </c>
      <c r="U48" s="6">
        <v>545</v>
      </c>
      <c r="V48" s="6">
        <v>30</v>
      </c>
      <c r="X48" s="6">
        <v>102</v>
      </c>
      <c r="Z48" s="5" t="s">
        <v>542</v>
      </c>
      <c r="AA48" s="6">
        <v>158.5583</v>
      </c>
      <c r="AB48" s="6">
        <v>9.2663189999999993</v>
      </c>
      <c r="AC48" s="6">
        <v>1958.8409999999999</v>
      </c>
      <c r="AD48" s="6">
        <v>70002.36</v>
      </c>
      <c r="AE48" s="6">
        <v>1722.1759999999999</v>
      </c>
      <c r="AF48" s="39">
        <f t="shared" si="2"/>
        <v>40.647622542643724</v>
      </c>
      <c r="AH48" s="6">
        <v>188903.2</v>
      </c>
      <c r="AI48" s="6">
        <v>17127.7</v>
      </c>
      <c r="AJ48" s="6">
        <v>161185.9</v>
      </c>
      <c r="AK48" s="6">
        <v>294955.59999999998</v>
      </c>
      <c r="AL48" s="6">
        <v>31488.22</v>
      </c>
      <c r="AM48" s="6">
        <v>110316.8</v>
      </c>
      <c r="AN48" s="6">
        <v>15709.1</v>
      </c>
      <c r="AO48" s="6">
        <v>351.92520000000002</v>
      </c>
      <c r="AP48" s="6">
        <v>10264.950000000001</v>
      </c>
      <c r="AQ48" s="6">
        <v>1094.7639999999999</v>
      </c>
      <c r="AR48" s="6">
        <v>4831.3159999999998</v>
      </c>
      <c r="AS48" s="6">
        <v>677.89919999999995</v>
      </c>
      <c r="AT48" s="6">
        <v>1195.7929999999999</v>
      </c>
      <c r="AU48" s="6">
        <v>99.969790000000003</v>
      </c>
      <c r="AV48" s="6">
        <v>339.54669999999999</v>
      </c>
      <c r="AW48" s="6">
        <v>29.56775</v>
      </c>
    </row>
    <row r="49" spans="1:49" s="6" customFormat="1" ht="13.75" customHeight="1">
      <c r="A49" s="5" t="s">
        <v>524</v>
      </c>
      <c r="B49" s="5" t="s">
        <v>63</v>
      </c>
      <c r="C49" s="5" t="s">
        <v>238</v>
      </c>
      <c r="D49" s="5" t="s">
        <v>485</v>
      </c>
      <c r="E49" s="5" t="s">
        <v>67</v>
      </c>
      <c r="F49" s="6">
        <v>1.8</v>
      </c>
      <c r="H49" s="5" t="s">
        <v>69</v>
      </c>
      <c r="I49" s="5" t="s">
        <v>497</v>
      </c>
      <c r="K49" s="6">
        <v>11.063610000000001</v>
      </c>
      <c r="L49" s="6">
        <v>0.14404900000000001</v>
      </c>
      <c r="M49" s="6">
        <v>5.8807999999999999E-2</v>
      </c>
      <c r="N49" s="6">
        <v>4.9200000000000003E-4</v>
      </c>
      <c r="O49" s="6">
        <v>0.87399300000000002</v>
      </c>
      <c r="Q49" s="41">
        <v>558</v>
      </c>
      <c r="R49" s="41">
        <v>7</v>
      </c>
      <c r="S49" s="6">
        <v>558</v>
      </c>
      <c r="T49" s="6">
        <v>7</v>
      </c>
      <c r="U49" s="6">
        <v>560</v>
      </c>
      <c r="V49" s="6">
        <v>18</v>
      </c>
      <c r="X49" s="6">
        <v>100</v>
      </c>
      <c r="Z49" s="6">
        <v>0.352352</v>
      </c>
      <c r="AA49" s="6">
        <v>1191.1949999999999</v>
      </c>
      <c r="AB49" s="6">
        <v>69.955849999999998</v>
      </c>
      <c r="AC49" s="6">
        <v>4175.34</v>
      </c>
      <c r="AD49" s="6">
        <v>146566.9</v>
      </c>
      <c r="AE49" s="6">
        <v>13169.33</v>
      </c>
      <c r="AF49" s="39">
        <f t="shared" si="2"/>
        <v>11.129412050575086</v>
      </c>
      <c r="AH49" s="6">
        <v>214479</v>
      </c>
      <c r="AI49" s="6">
        <v>22492.6</v>
      </c>
      <c r="AJ49" s="6">
        <v>138144.9</v>
      </c>
      <c r="AK49" s="6">
        <v>294955.59999999998</v>
      </c>
      <c r="AL49" s="6">
        <v>32662.66</v>
      </c>
      <c r="AM49" s="6">
        <v>115742.8</v>
      </c>
      <c r="AN49" s="6">
        <v>22659.15</v>
      </c>
      <c r="AO49" s="6">
        <v>100.0842</v>
      </c>
      <c r="AP49" s="6">
        <v>15703.78</v>
      </c>
      <c r="AQ49" s="6">
        <v>1823.3219999999999</v>
      </c>
      <c r="AR49" s="6">
        <v>7279.299</v>
      </c>
      <c r="AS49" s="6">
        <v>877.99040000000002</v>
      </c>
      <c r="AT49" s="6">
        <v>1429.76</v>
      </c>
      <c r="AU49" s="6">
        <v>98.177970000000002</v>
      </c>
      <c r="AV49" s="6">
        <v>312.09859999999998</v>
      </c>
      <c r="AW49" s="6">
        <v>26.48161</v>
      </c>
    </row>
    <row r="50" spans="1:49" s="6" customFormat="1" ht="13.75" customHeight="1">
      <c r="A50" s="5" t="s">
        <v>524</v>
      </c>
      <c r="B50" s="5" t="s">
        <v>63</v>
      </c>
      <c r="C50" s="5" t="s">
        <v>239</v>
      </c>
      <c r="D50" s="5" t="s">
        <v>485</v>
      </c>
      <c r="E50" s="5" t="s">
        <v>67</v>
      </c>
      <c r="F50" s="6">
        <v>1.8</v>
      </c>
      <c r="H50" s="5" t="s">
        <v>69</v>
      </c>
      <c r="I50" s="5" t="s">
        <v>543</v>
      </c>
      <c r="K50" s="6">
        <v>11.84338</v>
      </c>
      <c r="L50" s="6">
        <v>0.16103799999999999</v>
      </c>
      <c r="M50" s="6">
        <v>5.6791000000000001E-2</v>
      </c>
      <c r="N50" s="6">
        <v>9.4799999999999995E-4</v>
      </c>
      <c r="O50" s="6">
        <v>0.871394</v>
      </c>
      <c r="Q50" s="41">
        <v>523</v>
      </c>
      <c r="R50" s="41">
        <v>7</v>
      </c>
      <c r="S50" s="6">
        <v>523</v>
      </c>
      <c r="T50" s="6">
        <v>7</v>
      </c>
      <c r="U50" s="6">
        <v>483</v>
      </c>
      <c r="V50" s="6">
        <v>37</v>
      </c>
      <c r="X50" s="6">
        <v>108</v>
      </c>
      <c r="Z50" s="5" t="s">
        <v>544</v>
      </c>
      <c r="AA50" s="6">
        <v>133.94630000000001</v>
      </c>
      <c r="AB50" s="6">
        <v>7.5882820000000004</v>
      </c>
      <c r="AC50" s="6">
        <v>2837.61</v>
      </c>
      <c r="AD50" s="6">
        <v>108730.4</v>
      </c>
      <c r="AE50" s="6">
        <v>1567.261</v>
      </c>
      <c r="AF50" s="39">
        <f t="shared" si="2"/>
        <v>69.376064356862059</v>
      </c>
      <c r="AH50" s="6">
        <v>167438.20000000001</v>
      </c>
      <c r="AI50" s="6">
        <v>2256.7280000000001</v>
      </c>
      <c r="AJ50" s="6">
        <v>152051.29999999999</v>
      </c>
      <c r="AK50" s="6">
        <v>294955.59999999998</v>
      </c>
      <c r="AL50" s="6">
        <v>29957.37</v>
      </c>
      <c r="AM50" s="6">
        <v>90812.37</v>
      </c>
      <c r="AN50" s="6">
        <v>9959.7450000000008</v>
      </c>
      <c r="AO50" s="6">
        <v>295.93619999999999</v>
      </c>
      <c r="AP50" s="6">
        <v>3337.076</v>
      </c>
      <c r="AQ50" s="6">
        <v>241.46109999999999</v>
      </c>
      <c r="AR50" s="6">
        <v>778.44349999999997</v>
      </c>
      <c r="AS50" s="6">
        <v>89.904650000000004</v>
      </c>
      <c r="AT50" s="6">
        <v>165.44130000000001</v>
      </c>
      <c r="AU50" s="6">
        <v>15.722939999999999</v>
      </c>
      <c r="AV50" s="6">
        <v>68.558710000000005</v>
      </c>
      <c r="AW50" s="6">
        <v>7.5066930000000003</v>
      </c>
    </row>
    <row r="51" spans="1:49" s="6" customFormat="1" ht="13.75" customHeight="1">
      <c r="A51" s="5" t="s">
        <v>524</v>
      </c>
      <c r="B51" s="5" t="s">
        <v>63</v>
      </c>
      <c r="C51" s="5" t="s">
        <v>241</v>
      </c>
      <c r="D51" s="5" t="s">
        <v>485</v>
      </c>
      <c r="E51" s="5" t="s">
        <v>67</v>
      </c>
      <c r="F51" s="6">
        <v>1.8</v>
      </c>
      <c r="H51" s="5" t="s">
        <v>69</v>
      </c>
      <c r="I51" s="5" t="s">
        <v>507</v>
      </c>
      <c r="K51" s="6">
        <v>11.827249999999999</v>
      </c>
      <c r="L51" s="6">
        <v>0.13073499999999999</v>
      </c>
      <c r="M51" s="6">
        <v>5.9479999999999998E-2</v>
      </c>
      <c r="N51" s="6">
        <v>8.1800000000000004E-4</v>
      </c>
      <c r="O51" s="6">
        <v>0.871444</v>
      </c>
      <c r="Q51" s="41">
        <v>522</v>
      </c>
      <c r="R51" s="41">
        <v>6</v>
      </c>
      <c r="S51" s="6">
        <v>523</v>
      </c>
      <c r="T51" s="6">
        <v>6</v>
      </c>
      <c r="U51" s="6">
        <v>585</v>
      </c>
      <c r="V51" s="6">
        <v>30</v>
      </c>
      <c r="X51" s="6">
        <v>89</v>
      </c>
      <c r="Z51" s="5" t="s">
        <v>545</v>
      </c>
      <c r="AA51" s="6">
        <v>278.72230000000002</v>
      </c>
      <c r="AB51" s="6">
        <v>16.68169</v>
      </c>
      <c r="AC51" s="6">
        <v>2384.9969999999998</v>
      </c>
      <c r="AD51" s="6">
        <v>89558.91</v>
      </c>
      <c r="AE51" s="6">
        <v>3226.78</v>
      </c>
      <c r="AF51" s="39">
        <f t="shared" si="2"/>
        <v>27.754885675503132</v>
      </c>
      <c r="AH51" s="6">
        <v>229344.3</v>
      </c>
      <c r="AI51" s="6">
        <v>45789.72</v>
      </c>
      <c r="AJ51" s="6">
        <v>143148.4</v>
      </c>
      <c r="AK51" s="6">
        <v>294955.59999999998</v>
      </c>
      <c r="AL51" s="6">
        <v>32629.9</v>
      </c>
      <c r="AM51" s="6">
        <v>126954.5</v>
      </c>
      <c r="AN51" s="6">
        <v>26760.73</v>
      </c>
      <c r="AO51" s="6">
        <v>2496.5700000000002</v>
      </c>
      <c r="AP51" s="6">
        <v>21439.06</v>
      </c>
      <c r="AQ51" s="6">
        <v>2684.3679999999999</v>
      </c>
      <c r="AR51" s="6">
        <v>12843.74</v>
      </c>
      <c r="AS51" s="6">
        <v>1904.2239999999999</v>
      </c>
      <c r="AT51" s="6">
        <v>3847.7080000000001</v>
      </c>
      <c r="AU51" s="6">
        <v>329.0779</v>
      </c>
      <c r="AV51" s="6">
        <v>1248.71</v>
      </c>
      <c r="AW51" s="6">
        <v>118.68219999999999</v>
      </c>
    </row>
    <row r="52" spans="1:49" s="6" customFormat="1" ht="13.75" customHeight="1">
      <c r="A52" s="5" t="s">
        <v>524</v>
      </c>
      <c r="B52" s="5" t="s">
        <v>63</v>
      </c>
      <c r="C52" s="5" t="s">
        <v>242</v>
      </c>
      <c r="D52" s="5" t="s">
        <v>485</v>
      </c>
      <c r="E52" s="5" t="s">
        <v>67</v>
      </c>
      <c r="F52" s="6">
        <v>1.8</v>
      </c>
      <c r="H52" s="5" t="s">
        <v>69</v>
      </c>
      <c r="I52" s="5" t="s">
        <v>497</v>
      </c>
      <c r="K52" s="6">
        <v>12.32616</v>
      </c>
      <c r="L52" s="6">
        <v>0.13613700000000001</v>
      </c>
      <c r="M52" s="6">
        <v>5.8574000000000001E-2</v>
      </c>
      <c r="N52" s="6">
        <v>5.8699999999999996E-4</v>
      </c>
      <c r="O52" s="6">
        <v>0.86995299999999998</v>
      </c>
      <c r="Q52" s="41">
        <v>502</v>
      </c>
      <c r="R52" s="41">
        <v>5</v>
      </c>
      <c r="S52" s="6">
        <v>503</v>
      </c>
      <c r="T52" s="6">
        <v>6</v>
      </c>
      <c r="U52" s="6">
        <v>551</v>
      </c>
      <c r="V52" s="6">
        <v>22</v>
      </c>
      <c r="X52" s="6">
        <v>91</v>
      </c>
      <c r="Z52" s="5" t="s">
        <v>546</v>
      </c>
      <c r="AA52" s="6">
        <v>670.72720000000004</v>
      </c>
      <c r="AB52" s="6">
        <v>39.154539999999997</v>
      </c>
      <c r="AC52" s="6">
        <v>3726.683</v>
      </c>
      <c r="AD52" s="6">
        <v>143750.1</v>
      </c>
      <c r="AE52" s="6">
        <v>8079.1180000000004</v>
      </c>
      <c r="AF52" s="39">
        <f t="shared" si="2"/>
        <v>17.792796193841951</v>
      </c>
      <c r="AH52" s="6">
        <v>224374.6</v>
      </c>
      <c r="AI52" s="6">
        <v>37235.67</v>
      </c>
      <c r="AJ52" s="6">
        <v>139587.20000000001</v>
      </c>
      <c r="AK52" s="6">
        <v>294955.59999999998</v>
      </c>
      <c r="AL52" s="6">
        <v>33212.910000000003</v>
      </c>
      <c r="AM52" s="6">
        <v>115634.7</v>
      </c>
      <c r="AN52" s="6">
        <v>24230.02</v>
      </c>
      <c r="AO52" s="6">
        <v>285.26710000000003</v>
      </c>
      <c r="AP52" s="6">
        <v>18820.849999999999</v>
      </c>
      <c r="AQ52" s="6">
        <v>2476.165</v>
      </c>
      <c r="AR52" s="6">
        <v>11124.35</v>
      </c>
      <c r="AS52" s="6">
        <v>1411.529</v>
      </c>
      <c r="AT52" s="6">
        <v>2417.8389999999999</v>
      </c>
      <c r="AU52" s="6">
        <v>178.0787</v>
      </c>
      <c r="AV52" s="6">
        <v>641.97670000000005</v>
      </c>
      <c r="AW52" s="6">
        <v>52.815770000000001</v>
      </c>
    </row>
    <row r="53" spans="1:49" s="6" customFormat="1" ht="13.75" customHeight="1">
      <c r="A53" s="5" t="s">
        <v>524</v>
      </c>
      <c r="B53" s="5" t="s">
        <v>63</v>
      </c>
      <c r="C53" s="5" t="s">
        <v>245</v>
      </c>
      <c r="D53" s="5" t="s">
        <v>485</v>
      </c>
      <c r="E53" s="5" t="s">
        <v>67</v>
      </c>
      <c r="F53" s="6">
        <v>1.8</v>
      </c>
      <c r="H53" s="5" t="s">
        <v>69</v>
      </c>
      <c r="I53" s="5" t="s">
        <v>487</v>
      </c>
      <c r="K53" s="6">
        <v>12.24591</v>
      </c>
      <c r="L53" s="6">
        <v>0.14507800000000001</v>
      </c>
      <c r="M53" s="6">
        <v>5.9251999999999999E-2</v>
      </c>
      <c r="N53" s="6">
        <v>9.01E-4</v>
      </c>
      <c r="O53" s="6">
        <v>0.87018499999999999</v>
      </c>
      <c r="Q53" s="41">
        <v>505</v>
      </c>
      <c r="R53" s="41">
        <v>6</v>
      </c>
      <c r="S53" s="6">
        <v>506</v>
      </c>
      <c r="T53" s="6">
        <v>6</v>
      </c>
      <c r="U53" s="6">
        <v>576</v>
      </c>
      <c r="V53" s="6">
        <v>33</v>
      </c>
      <c r="X53" s="6">
        <v>88</v>
      </c>
      <c r="Z53" s="5" t="s">
        <v>547</v>
      </c>
      <c r="AA53" s="6">
        <v>180.98660000000001</v>
      </c>
      <c r="AB53" s="6">
        <v>10.621119999999999</v>
      </c>
      <c r="AC53" s="6">
        <v>4042.8449999999998</v>
      </c>
      <c r="AD53" s="6">
        <v>156756.9</v>
      </c>
      <c r="AE53" s="6">
        <v>2165.9940000000001</v>
      </c>
      <c r="AF53" s="39">
        <f t="shared" si="2"/>
        <v>72.371807124119456</v>
      </c>
      <c r="AH53" s="6">
        <v>202891.6</v>
      </c>
      <c r="AI53" s="6">
        <v>6812.076</v>
      </c>
      <c r="AJ53" s="6">
        <v>136994</v>
      </c>
      <c r="AK53" s="6">
        <v>294955.59999999998</v>
      </c>
      <c r="AL53" s="6">
        <v>35028.589999999997</v>
      </c>
      <c r="AM53" s="6">
        <v>122396.6</v>
      </c>
      <c r="AN53" s="6">
        <v>20496.150000000001</v>
      </c>
      <c r="AO53" s="6">
        <v>200.0419</v>
      </c>
      <c r="AP53" s="6">
        <v>11060.7</v>
      </c>
      <c r="AQ53" s="6">
        <v>874.91629999999998</v>
      </c>
      <c r="AR53" s="6">
        <v>2865.42</v>
      </c>
      <c r="AS53" s="6">
        <v>274.1918</v>
      </c>
      <c r="AT53" s="6">
        <v>351.72309999999999</v>
      </c>
      <c r="AU53" s="6">
        <v>21.053719999999998</v>
      </c>
      <c r="AV53" s="6">
        <v>57.903019999999998</v>
      </c>
      <c r="AW53" s="6">
        <v>4.2477260000000001</v>
      </c>
    </row>
    <row r="54" spans="1:49" s="6" customFormat="1" ht="13.75" customHeight="1">
      <c r="A54" s="5" t="s">
        <v>524</v>
      </c>
      <c r="B54" s="5" t="s">
        <v>63</v>
      </c>
      <c r="C54" s="5" t="s">
        <v>246</v>
      </c>
      <c r="D54" s="5" t="s">
        <v>485</v>
      </c>
      <c r="E54" s="5" t="s">
        <v>67</v>
      </c>
      <c r="F54" s="6">
        <v>1.8</v>
      </c>
      <c r="H54" s="5" t="s">
        <v>69</v>
      </c>
      <c r="I54" s="5" t="s">
        <v>486</v>
      </c>
      <c r="K54" s="6">
        <v>11.399760000000001</v>
      </c>
      <c r="L54" s="6">
        <v>0.1487</v>
      </c>
      <c r="M54" s="6">
        <v>6.1124999999999999E-2</v>
      </c>
      <c r="N54" s="6">
        <v>1.1329999999999999E-3</v>
      </c>
      <c r="O54" s="6">
        <v>0.87282800000000005</v>
      </c>
      <c r="Q54" s="41">
        <v>540</v>
      </c>
      <c r="R54" s="41">
        <v>7</v>
      </c>
      <c r="S54" s="6">
        <v>542</v>
      </c>
      <c r="T54" s="6">
        <v>7</v>
      </c>
      <c r="U54" s="6">
        <v>644</v>
      </c>
      <c r="V54" s="6">
        <v>40</v>
      </c>
      <c r="X54" s="6">
        <v>84</v>
      </c>
      <c r="Z54" s="5" t="s">
        <v>548</v>
      </c>
      <c r="AA54" s="6">
        <v>110.76349999999999</v>
      </c>
      <c r="AB54" s="6">
        <v>6.6893279999999997</v>
      </c>
      <c r="AC54" s="6">
        <v>3330.6770000000001</v>
      </c>
      <c r="AD54" s="6">
        <v>120598.8</v>
      </c>
      <c r="AE54" s="6">
        <v>1244.231</v>
      </c>
      <c r="AF54" s="39">
        <f t="shared" si="2"/>
        <v>96.92637460407272</v>
      </c>
      <c r="AH54" s="6">
        <v>188391.9</v>
      </c>
      <c r="AI54" s="6">
        <v>8252.68</v>
      </c>
      <c r="AJ54" s="6">
        <v>140301.29999999999</v>
      </c>
      <c r="AK54" s="6">
        <v>294955.59999999998</v>
      </c>
      <c r="AL54" s="6">
        <v>32212.53</v>
      </c>
      <c r="AM54" s="6">
        <v>108567.5</v>
      </c>
      <c r="AN54" s="6">
        <v>15201.31</v>
      </c>
      <c r="AO54" s="6">
        <v>155.60130000000001</v>
      </c>
      <c r="AP54" s="6">
        <v>7791.143</v>
      </c>
      <c r="AQ54" s="6">
        <v>711.83950000000004</v>
      </c>
      <c r="AR54" s="6">
        <v>2778.7080000000001</v>
      </c>
      <c r="AS54" s="6">
        <v>346.00560000000002</v>
      </c>
      <c r="AT54" s="6">
        <v>531.39840000000004</v>
      </c>
      <c r="AU54" s="6">
        <v>28.87754</v>
      </c>
      <c r="AV54" s="6">
        <v>88.173029999999997</v>
      </c>
      <c r="AW54" s="6">
        <v>6.6442410000000001</v>
      </c>
    </row>
    <row r="55" spans="1:49" s="6" customFormat="1" ht="13.75" customHeight="1">
      <c r="A55" s="5" t="s">
        <v>524</v>
      </c>
      <c r="B55" s="5" t="s">
        <v>63</v>
      </c>
      <c r="C55" s="5" t="s">
        <v>248</v>
      </c>
      <c r="D55" s="5" t="s">
        <v>485</v>
      </c>
      <c r="E55" s="5" t="s">
        <v>67</v>
      </c>
      <c r="F55" s="6">
        <v>1.8</v>
      </c>
      <c r="H55" s="5" t="s">
        <v>69</v>
      </c>
      <c r="I55" s="5" t="s">
        <v>497</v>
      </c>
      <c r="K55" s="6">
        <v>8.357075</v>
      </c>
      <c r="L55" s="6">
        <v>0.10956299999999999</v>
      </c>
      <c r="M55" s="6">
        <v>7.0422999999999999E-2</v>
      </c>
      <c r="N55" s="6">
        <v>1.1000000000000001E-3</v>
      </c>
      <c r="O55" s="6">
        <v>0.88692400000000005</v>
      </c>
      <c r="Q55" s="41">
        <v>723</v>
      </c>
      <c r="R55" s="41">
        <v>9</v>
      </c>
      <c r="S55" s="6">
        <v>729</v>
      </c>
      <c r="T55" s="6">
        <v>10</v>
      </c>
      <c r="U55" s="6">
        <v>941</v>
      </c>
      <c r="V55" s="6">
        <v>32</v>
      </c>
      <c r="X55" s="6">
        <v>77</v>
      </c>
      <c r="Z55" s="5" t="s">
        <v>549</v>
      </c>
      <c r="AA55" s="6">
        <v>146.41</v>
      </c>
      <c r="AB55" s="6">
        <v>10.21006</v>
      </c>
      <c r="AC55" s="6">
        <v>1241.2149999999999</v>
      </c>
      <c r="AD55" s="6">
        <v>33192.629999999997</v>
      </c>
      <c r="AE55" s="6">
        <v>1194.2629999999999</v>
      </c>
      <c r="AF55" s="39">
        <f t="shared" si="2"/>
        <v>27.793400616112198</v>
      </c>
      <c r="AH55" s="6">
        <v>171115.1</v>
      </c>
      <c r="AI55" s="6">
        <v>9232.6200000000008</v>
      </c>
      <c r="AJ55" s="6">
        <v>164127.79999999999</v>
      </c>
      <c r="AK55" s="6">
        <v>294955.59999999998</v>
      </c>
      <c r="AL55" s="6">
        <v>28332.75</v>
      </c>
      <c r="AM55" s="6">
        <v>91079.38</v>
      </c>
      <c r="AN55" s="6">
        <v>11005.78</v>
      </c>
      <c r="AO55" s="6">
        <v>597.67740000000003</v>
      </c>
      <c r="AP55" s="6">
        <v>5522.518</v>
      </c>
      <c r="AQ55" s="6">
        <v>534.26969999999994</v>
      </c>
      <c r="AR55" s="6">
        <v>2311.2600000000002</v>
      </c>
      <c r="AS55" s="6">
        <v>370.80029999999999</v>
      </c>
      <c r="AT55" s="6">
        <v>762.31479999999999</v>
      </c>
      <c r="AU55" s="6">
        <v>68.139870000000002</v>
      </c>
      <c r="AV55" s="6">
        <v>264.28870000000001</v>
      </c>
      <c r="AW55" s="6">
        <v>25.741869999999999</v>
      </c>
    </row>
    <row r="56" spans="1:49" s="6" customFormat="1" ht="13.75" customHeight="1">
      <c r="A56" s="5" t="s">
        <v>524</v>
      </c>
      <c r="B56" s="5" t="s">
        <v>63</v>
      </c>
      <c r="C56" s="5" t="s">
        <v>249</v>
      </c>
      <c r="D56" s="5" t="s">
        <v>485</v>
      </c>
      <c r="E56" s="5" t="s">
        <v>67</v>
      </c>
      <c r="F56" s="6">
        <v>1.8</v>
      </c>
      <c r="H56" s="5" t="s">
        <v>69</v>
      </c>
      <c r="I56" s="5" t="s">
        <v>550</v>
      </c>
      <c r="K56" s="6">
        <v>6.6544179999999997</v>
      </c>
      <c r="L56" s="6">
        <v>6.9265999999999994E-2</v>
      </c>
      <c r="M56" s="6">
        <v>6.9669999999999996E-2</v>
      </c>
      <c r="N56" s="6">
        <v>4.6099999999999998E-4</v>
      </c>
      <c r="O56" s="6">
        <v>0.90069699999999997</v>
      </c>
      <c r="Q56" s="41">
        <v>902</v>
      </c>
      <c r="R56" s="41">
        <v>9</v>
      </c>
      <c r="S56" s="6">
        <v>903</v>
      </c>
      <c r="T56" s="6">
        <v>9</v>
      </c>
      <c r="U56" s="6">
        <v>919</v>
      </c>
      <c r="V56" s="6">
        <v>14</v>
      </c>
      <c r="X56" s="6">
        <v>98</v>
      </c>
      <c r="Z56" s="5" t="s">
        <v>551</v>
      </c>
      <c r="AA56" s="6">
        <v>1998.508</v>
      </c>
      <c r="AB56" s="6">
        <v>139.95519999999999</v>
      </c>
      <c r="AC56" s="6">
        <v>6683.6620000000003</v>
      </c>
      <c r="AD56" s="6">
        <v>142628.5</v>
      </c>
      <c r="AE56" s="6">
        <v>13053.96</v>
      </c>
      <c r="AF56" s="39">
        <f t="shared" si="2"/>
        <v>10.926071475628852</v>
      </c>
      <c r="AH56" s="6">
        <v>210775</v>
      </c>
      <c r="AI56" s="6">
        <v>30345.71</v>
      </c>
      <c r="AJ56" s="6">
        <v>161119.20000000001</v>
      </c>
      <c r="AK56" s="6">
        <v>294955.59999999998</v>
      </c>
      <c r="AL56" s="6">
        <v>30355.05</v>
      </c>
      <c r="AM56" s="6">
        <v>102706.9</v>
      </c>
      <c r="AN56" s="6">
        <v>17432.080000000002</v>
      </c>
      <c r="AO56" s="6">
        <v>443.72949999999997</v>
      </c>
      <c r="AP56" s="6">
        <v>12772.03</v>
      </c>
      <c r="AQ56" s="6">
        <v>1565.2719999999999</v>
      </c>
      <c r="AR56" s="6">
        <v>7760.2129999999997</v>
      </c>
      <c r="AS56" s="6">
        <v>1179.741</v>
      </c>
      <c r="AT56" s="6">
        <v>2446.201</v>
      </c>
      <c r="AU56" s="6">
        <v>220.9288</v>
      </c>
      <c r="AV56" s="6">
        <v>903.7473</v>
      </c>
      <c r="AW56" s="6">
        <v>81.128439999999998</v>
      </c>
    </row>
    <row r="57" spans="1:49" s="6" customFormat="1" ht="13.75" customHeight="1">
      <c r="A57" s="5" t="s">
        <v>524</v>
      </c>
      <c r="B57" s="5" t="s">
        <v>63</v>
      </c>
      <c r="C57" s="5" t="s">
        <v>250</v>
      </c>
      <c r="D57" s="5" t="s">
        <v>485</v>
      </c>
      <c r="E57" s="5" t="s">
        <v>67</v>
      </c>
      <c r="F57" s="6">
        <v>1.8</v>
      </c>
      <c r="H57" s="5" t="s">
        <v>69</v>
      </c>
      <c r="I57" s="5" t="s">
        <v>507</v>
      </c>
      <c r="K57" s="6">
        <v>11.74628</v>
      </c>
      <c r="L57" s="6">
        <v>0.128243</v>
      </c>
      <c r="M57" s="6">
        <v>5.7024999999999999E-2</v>
      </c>
      <c r="N57" s="6">
        <v>4.8000000000000001E-4</v>
      </c>
      <c r="O57" s="6">
        <v>0.87169799999999997</v>
      </c>
      <c r="Q57" s="41">
        <v>527</v>
      </c>
      <c r="R57" s="41">
        <v>6</v>
      </c>
      <c r="S57" s="6">
        <v>527</v>
      </c>
      <c r="T57" s="6">
        <v>6</v>
      </c>
      <c r="U57" s="6">
        <v>492</v>
      </c>
      <c r="V57" s="6">
        <v>19</v>
      </c>
      <c r="X57" s="6">
        <v>107</v>
      </c>
      <c r="Z57" s="5" t="s">
        <v>552</v>
      </c>
      <c r="AA57" s="6">
        <v>718.90700000000004</v>
      </c>
      <c r="AB57" s="6">
        <v>41.092210000000001</v>
      </c>
      <c r="AC57" s="6">
        <v>1931.1220000000001</v>
      </c>
      <c r="AD57" s="6">
        <v>72341.070000000007</v>
      </c>
      <c r="AE57" s="6">
        <v>8290.0840000000007</v>
      </c>
      <c r="AF57" s="39">
        <f t="shared" si="2"/>
        <v>8.7262167669229882</v>
      </c>
      <c r="AH57" s="6">
        <v>216029.1</v>
      </c>
      <c r="AI57" s="6">
        <v>31356.68</v>
      </c>
      <c r="AJ57" s="6">
        <v>170175.8</v>
      </c>
      <c r="AK57" s="6">
        <v>294955.59999999998</v>
      </c>
      <c r="AL57" s="6">
        <v>30346.89</v>
      </c>
      <c r="AM57" s="6">
        <v>106804.3</v>
      </c>
      <c r="AN57" s="6">
        <v>19606.919999999998</v>
      </c>
      <c r="AO57" s="6">
        <v>2143.0070000000001</v>
      </c>
      <c r="AP57" s="6">
        <v>15238.06</v>
      </c>
      <c r="AQ57" s="6">
        <v>1834.7940000000001</v>
      </c>
      <c r="AR57" s="6">
        <v>8357.7790000000005</v>
      </c>
      <c r="AS57" s="6">
        <v>1154.241</v>
      </c>
      <c r="AT57" s="6">
        <v>2246.9940000000001</v>
      </c>
      <c r="AU57" s="6">
        <v>205.04490000000001</v>
      </c>
      <c r="AV57" s="6">
        <v>888.49260000000004</v>
      </c>
      <c r="AW57" s="6">
        <v>80.732169999999996</v>
      </c>
    </row>
    <row r="58" spans="1:49" s="6" customFormat="1" ht="13.75" customHeight="1">
      <c r="A58" s="5" t="s">
        <v>524</v>
      </c>
      <c r="B58" s="5" t="s">
        <v>63</v>
      </c>
      <c r="C58" s="5" t="s">
        <v>251</v>
      </c>
      <c r="D58" s="5" t="s">
        <v>485</v>
      </c>
      <c r="E58" s="5" t="s">
        <v>67</v>
      </c>
      <c r="F58" s="6">
        <v>1.8</v>
      </c>
      <c r="H58" s="5" t="s">
        <v>69</v>
      </c>
      <c r="I58" s="5" t="s">
        <v>507</v>
      </c>
      <c r="K58" s="6">
        <v>4.6133759999999997</v>
      </c>
      <c r="L58" s="6">
        <v>5.3068999999999998E-2</v>
      </c>
      <c r="M58" s="6">
        <v>8.4001000000000006E-2</v>
      </c>
      <c r="N58" s="6">
        <v>6.5499999999999998E-4</v>
      </c>
      <c r="O58" s="6">
        <v>0.93141099999999999</v>
      </c>
      <c r="Q58" s="41">
        <v>1263</v>
      </c>
      <c r="R58" s="41">
        <v>14</v>
      </c>
      <c r="S58" s="6">
        <v>1265</v>
      </c>
      <c r="T58" s="6">
        <v>15</v>
      </c>
      <c r="U58" s="6">
        <v>1293</v>
      </c>
      <c r="V58" s="6">
        <v>15</v>
      </c>
      <c r="X58" s="6">
        <v>98</v>
      </c>
      <c r="Z58" s="5" t="s">
        <v>553</v>
      </c>
      <c r="AA58" s="6">
        <v>558.99839999999995</v>
      </c>
      <c r="AB58" s="6">
        <v>46.981610000000003</v>
      </c>
      <c r="AC58" s="6">
        <v>4441.6279999999997</v>
      </c>
      <c r="AD58" s="6">
        <v>68866.92</v>
      </c>
      <c r="AE58" s="6">
        <v>2543.127</v>
      </c>
      <c r="AF58" s="39">
        <f t="shared" si="2"/>
        <v>27.079622842272524</v>
      </c>
      <c r="AH58" s="6">
        <v>202771.9</v>
      </c>
      <c r="AI58" s="6">
        <v>21733.77</v>
      </c>
      <c r="AJ58" s="6">
        <v>146603.1</v>
      </c>
      <c r="AK58" s="6">
        <v>294955.59999999998</v>
      </c>
      <c r="AL58" s="6">
        <v>33731.129999999997</v>
      </c>
      <c r="AM58" s="6">
        <v>123777.4</v>
      </c>
      <c r="AN58" s="6">
        <v>24437.02</v>
      </c>
      <c r="AO58" s="6">
        <v>573.53420000000006</v>
      </c>
      <c r="AP58" s="6">
        <v>19812.150000000001</v>
      </c>
      <c r="AQ58" s="6">
        <v>2234.84</v>
      </c>
      <c r="AR58" s="6">
        <v>8354.7479999999996</v>
      </c>
      <c r="AS58" s="6">
        <v>850.54169999999999</v>
      </c>
      <c r="AT58" s="6">
        <v>1133.165</v>
      </c>
      <c r="AU58" s="6">
        <v>60.176430000000003</v>
      </c>
      <c r="AV58" s="6">
        <v>165.2602</v>
      </c>
      <c r="AW58" s="6">
        <v>11.39194</v>
      </c>
    </row>
    <row r="59" spans="1:49" s="6" customFormat="1" ht="13.75" customHeight="1">
      <c r="A59" s="5" t="s">
        <v>524</v>
      </c>
      <c r="B59" s="5" t="s">
        <v>63</v>
      </c>
      <c r="C59" s="5" t="s">
        <v>253</v>
      </c>
      <c r="D59" s="5" t="s">
        <v>485</v>
      </c>
      <c r="E59" s="5" t="s">
        <v>67</v>
      </c>
      <c r="F59" s="6">
        <v>1.8</v>
      </c>
      <c r="H59" s="5" t="s">
        <v>69</v>
      </c>
      <c r="I59" s="5" t="s">
        <v>543</v>
      </c>
      <c r="K59" s="6">
        <v>12.082050000000001</v>
      </c>
      <c r="L59" s="6">
        <v>0.144119</v>
      </c>
      <c r="M59" s="6">
        <v>5.8871E-2</v>
      </c>
      <c r="N59" s="6">
        <v>5.4600000000000004E-4</v>
      </c>
      <c r="O59" s="6">
        <v>0.87066699999999997</v>
      </c>
      <c r="Q59" s="41">
        <v>512</v>
      </c>
      <c r="R59" s="41">
        <v>6</v>
      </c>
      <c r="S59" s="6">
        <v>513</v>
      </c>
      <c r="T59" s="6">
        <v>6</v>
      </c>
      <c r="U59" s="6">
        <v>562</v>
      </c>
      <c r="V59" s="6">
        <v>20</v>
      </c>
      <c r="X59" s="6">
        <v>91</v>
      </c>
      <c r="Z59" s="5" t="s">
        <v>554</v>
      </c>
      <c r="AA59" s="6">
        <v>1122.17</v>
      </c>
      <c r="AB59" s="6">
        <v>65.778850000000006</v>
      </c>
      <c r="AC59" s="6">
        <v>7911.0680000000002</v>
      </c>
      <c r="AD59" s="6">
        <v>308323.09999999998</v>
      </c>
      <c r="AE59" s="6">
        <v>13450.56</v>
      </c>
      <c r="AF59" s="39">
        <f t="shared" si="2"/>
        <v>22.922696155401706</v>
      </c>
      <c r="AH59" s="6">
        <v>282519.2</v>
      </c>
      <c r="AI59" s="6">
        <v>41235.56</v>
      </c>
      <c r="AJ59" s="6">
        <v>104395.4</v>
      </c>
      <c r="AK59" s="6">
        <v>294955.59999999998</v>
      </c>
      <c r="AL59" s="6">
        <v>42499.040000000001</v>
      </c>
      <c r="AM59" s="6">
        <v>172672.3</v>
      </c>
      <c r="AN59" s="6">
        <v>75512.83</v>
      </c>
      <c r="AO59" s="6">
        <v>61.755409999999998</v>
      </c>
      <c r="AP59" s="6">
        <v>58744.52</v>
      </c>
      <c r="AQ59" s="6">
        <v>5921.7489999999998</v>
      </c>
      <c r="AR59" s="6">
        <v>17072.97</v>
      </c>
      <c r="AS59" s="6">
        <v>1244.394</v>
      </c>
      <c r="AT59" s="6">
        <v>1479.336</v>
      </c>
      <c r="AU59" s="6">
        <v>93.394400000000005</v>
      </c>
      <c r="AV59" s="6">
        <v>277.73239999999998</v>
      </c>
      <c r="AW59" s="6">
        <v>19.30368</v>
      </c>
    </row>
    <row r="60" spans="1:49" s="6" customFormat="1" ht="13.75" customHeight="1">
      <c r="Q60" s="4"/>
      <c r="R60" s="4"/>
    </row>
    <row r="61" spans="1:49" s="6" customFormat="1" ht="13.75" customHeight="1">
      <c r="Q61" s="4"/>
      <c r="R61" s="4"/>
    </row>
    <row r="62" spans="1:49" s="6" customFormat="1" ht="13.75" customHeight="1">
      <c r="Q62" s="4"/>
      <c r="R62" s="4"/>
    </row>
    <row r="63" spans="1:49" s="6" customFormat="1" ht="13.75" customHeight="1">
      <c r="Q63" s="4"/>
      <c r="R63" s="4"/>
    </row>
    <row r="64" spans="1:49" s="6" customFormat="1" ht="13.75" customHeight="1">
      <c r="Q64" s="4"/>
      <c r="R64" s="4"/>
    </row>
    <row r="65" spans="17:18" s="6" customFormat="1" ht="13.75" customHeight="1">
      <c r="Q65" s="4"/>
      <c r="R65" s="4"/>
    </row>
    <row r="66" spans="17:18" s="6" customFormat="1" ht="13.75" customHeight="1">
      <c r="Q66" s="4"/>
      <c r="R66" s="4"/>
    </row>
    <row r="67" spans="17:18" s="6" customFormat="1" ht="13.75" customHeight="1">
      <c r="Q67" s="4"/>
      <c r="R67" s="4"/>
    </row>
    <row r="68" spans="17:18" s="6" customFormat="1" ht="13.75" customHeight="1">
      <c r="Q68" s="4"/>
      <c r="R68" s="4"/>
    </row>
    <row r="69" spans="17:18" s="6" customFormat="1" ht="13.75" customHeight="1">
      <c r="Q69" s="4"/>
      <c r="R69" s="4"/>
    </row>
    <row r="70" spans="17:18" s="6" customFormat="1" ht="13.75" customHeight="1">
      <c r="Q70" s="4"/>
      <c r="R70" s="4"/>
    </row>
    <row r="71" spans="17:18" s="6" customFormat="1" ht="13.75" customHeight="1">
      <c r="Q71" s="4"/>
      <c r="R71" s="4"/>
    </row>
    <row r="72" spans="17:18" s="6" customFormat="1" ht="13.75" customHeight="1">
      <c r="Q72" s="4"/>
      <c r="R72" s="4"/>
    </row>
    <row r="73" spans="17:18" s="6" customFormat="1" ht="13.75" customHeight="1">
      <c r="Q73" s="4"/>
      <c r="R73" s="4"/>
    </row>
    <row r="74" spans="17:18" s="6" customFormat="1" ht="13.75" customHeight="1">
      <c r="Q74" s="4"/>
      <c r="R74" s="4"/>
    </row>
    <row r="75" spans="17:18" s="6" customFormat="1" ht="13.75" customHeight="1">
      <c r="Q75" s="4"/>
      <c r="R75" s="4"/>
    </row>
    <row r="76" spans="17:18" s="6" customFormat="1" ht="13.75" customHeight="1">
      <c r="Q76" s="4"/>
      <c r="R76" s="4"/>
    </row>
    <row r="77" spans="17:18" s="6" customFormat="1" ht="13.75" customHeight="1">
      <c r="Q77" s="4"/>
      <c r="R77" s="4"/>
    </row>
    <row r="78" spans="17:18" s="6" customFormat="1" ht="13.75" customHeight="1">
      <c r="Q78" s="4"/>
      <c r="R78" s="4"/>
    </row>
    <row r="79" spans="17:18" s="6" customFormat="1" ht="13.75" customHeight="1">
      <c r="Q79" s="4"/>
      <c r="R79" s="4"/>
    </row>
    <row r="80" spans="17:18" s="6" customFormat="1" ht="13.75" customHeight="1">
      <c r="Q80" s="4"/>
      <c r="R80" s="4"/>
    </row>
    <row r="81" spans="17:18" s="6" customFormat="1" ht="13.75" customHeight="1">
      <c r="Q81" s="4"/>
      <c r="R81" s="4"/>
    </row>
    <row r="82" spans="17:18" s="6" customFormat="1" ht="13.75" customHeight="1">
      <c r="Q82" s="4"/>
      <c r="R82" s="4"/>
    </row>
    <row r="83" spans="17:18" s="6" customFormat="1" ht="13.75" customHeight="1">
      <c r="Q83" s="4"/>
      <c r="R83" s="4"/>
    </row>
    <row r="84" spans="17:18" s="6" customFormat="1" ht="13.75" customHeight="1">
      <c r="Q84" s="4"/>
      <c r="R84" s="4"/>
    </row>
    <row r="85" spans="17:18" s="6" customFormat="1" ht="13.75" customHeight="1">
      <c r="Q85" s="4"/>
      <c r="R85" s="4"/>
    </row>
    <row r="86" spans="17:18" s="6" customFormat="1" ht="13.75" customHeight="1">
      <c r="Q86" s="4"/>
      <c r="R86" s="4"/>
    </row>
    <row r="87" spans="17:18" s="6" customFormat="1" ht="13.75" customHeight="1">
      <c r="Q87" s="4"/>
      <c r="R87" s="4"/>
    </row>
    <row r="88" spans="17:18" s="6" customFormat="1" ht="13.75" customHeight="1">
      <c r="Q88" s="4"/>
      <c r="R88" s="4"/>
    </row>
    <row r="89" spans="17:18" s="6" customFormat="1" ht="13.75" customHeight="1">
      <c r="Q89" s="4"/>
      <c r="R89" s="4"/>
    </row>
    <row r="90" spans="17:18" s="6" customFormat="1" ht="13.75" customHeight="1">
      <c r="Q90" s="4"/>
      <c r="R90" s="4"/>
    </row>
    <row r="91" spans="17:18" s="6" customFormat="1" ht="13.75" customHeight="1">
      <c r="Q91" s="4"/>
      <c r="R91" s="4"/>
    </row>
    <row r="92" spans="17:18" s="6" customFormat="1" ht="13.75" customHeight="1">
      <c r="Q92" s="4"/>
      <c r="R92" s="4"/>
    </row>
    <row r="93" spans="17:18" s="6" customFormat="1" ht="13.75" customHeight="1">
      <c r="Q93" s="4"/>
      <c r="R93" s="4"/>
    </row>
    <row r="94" spans="17:18" s="6" customFormat="1" ht="13.75" customHeight="1">
      <c r="Q94" s="4"/>
      <c r="R94" s="4"/>
    </row>
    <row r="95" spans="17:18" s="6" customFormat="1" ht="13.75" customHeight="1">
      <c r="Q95" s="4"/>
      <c r="R95" s="4"/>
    </row>
    <row r="96" spans="17:18" s="6" customFormat="1" ht="13.75" customHeight="1">
      <c r="Q96" s="4"/>
      <c r="R96" s="4"/>
    </row>
    <row r="97" spans="17:18" s="6" customFormat="1" ht="13.75" customHeight="1">
      <c r="Q97" s="4"/>
      <c r="R97" s="4"/>
    </row>
    <row r="98" spans="17:18" s="6" customFormat="1" ht="13.75" customHeight="1">
      <c r="Q98" s="4"/>
      <c r="R98" s="4"/>
    </row>
    <row r="99" spans="17:18" s="6" customFormat="1" ht="13.75" customHeight="1">
      <c r="Q99" s="4"/>
      <c r="R99" s="4"/>
    </row>
    <row r="100" spans="17:18" s="6" customFormat="1" ht="13.75" customHeight="1">
      <c r="Q100" s="4"/>
      <c r="R100" s="4"/>
    </row>
    <row r="101" spans="17:18" s="6" customFormat="1" ht="13.75" customHeight="1">
      <c r="Q101" s="4"/>
      <c r="R101" s="4"/>
    </row>
    <row r="102" spans="17:18" s="6" customFormat="1" ht="13.75" customHeight="1">
      <c r="Q102" s="4"/>
      <c r="R102" s="4"/>
    </row>
    <row r="103" spans="17:18" s="6" customFormat="1" ht="13.75" customHeight="1">
      <c r="Q103" s="4"/>
      <c r="R103" s="4"/>
    </row>
    <row r="104" spans="17:18" s="6" customFormat="1" ht="13.75" customHeight="1">
      <c r="Q104" s="4"/>
      <c r="R104" s="4"/>
    </row>
    <row r="105" spans="17:18" s="6" customFormat="1" ht="13.75" customHeight="1">
      <c r="Q105" s="4"/>
      <c r="R105" s="4"/>
    </row>
    <row r="106" spans="17:18" s="6" customFormat="1" ht="13.75" customHeight="1">
      <c r="Q106" s="4"/>
      <c r="R106" s="4"/>
    </row>
    <row r="107" spans="17:18" s="6" customFormat="1" ht="13.75" customHeight="1">
      <c r="Q107" s="4"/>
      <c r="R107" s="4"/>
    </row>
    <row r="108" spans="17:18" s="6" customFormat="1" ht="13.75" customHeight="1">
      <c r="Q108" s="4"/>
      <c r="R108" s="4"/>
    </row>
    <row r="109" spans="17:18" s="6" customFormat="1" ht="13.75" customHeight="1">
      <c r="Q109" s="4"/>
      <c r="R109" s="4"/>
    </row>
    <row r="110" spans="17:18" s="6" customFormat="1" ht="13.75" customHeight="1">
      <c r="Q110" s="4"/>
      <c r="R110" s="4"/>
    </row>
    <row r="111" spans="17:18" s="6" customFormat="1" ht="13.75" customHeight="1">
      <c r="Q111" s="4"/>
      <c r="R111" s="4"/>
    </row>
    <row r="112" spans="17:18" s="6" customFormat="1" ht="13.75" customHeight="1">
      <c r="Q112" s="4"/>
      <c r="R112" s="4"/>
    </row>
    <row r="113" spans="17:18" s="6" customFormat="1" ht="13.75" customHeight="1">
      <c r="Q113" s="4"/>
      <c r="R113" s="4"/>
    </row>
    <row r="114" spans="17:18" s="6" customFormat="1" ht="13.75" customHeight="1">
      <c r="Q114" s="4"/>
      <c r="R114" s="4"/>
    </row>
    <row r="115" spans="17:18" s="6" customFormat="1" ht="13.75" customHeight="1">
      <c r="Q115" s="4"/>
      <c r="R115" s="4"/>
    </row>
    <row r="116" spans="17:18" s="6" customFormat="1" ht="13.75" customHeight="1">
      <c r="Q116" s="4"/>
      <c r="R116" s="4"/>
    </row>
    <row r="117" spans="17:18" s="6" customFormat="1" ht="13.75" customHeight="1">
      <c r="Q117" s="4"/>
      <c r="R117" s="4"/>
    </row>
    <row r="118" spans="17:18" s="6" customFormat="1" ht="13.75" customHeight="1">
      <c r="Q118" s="4"/>
      <c r="R118" s="4"/>
    </row>
    <row r="119" spans="17:18" s="6" customFormat="1" ht="13.75" customHeight="1">
      <c r="Q119" s="4"/>
      <c r="R119" s="4"/>
    </row>
    <row r="120" spans="17:18" s="6" customFormat="1" ht="13.75" customHeight="1">
      <c r="Q120" s="4"/>
      <c r="R120" s="4"/>
    </row>
    <row r="121" spans="17:18" s="6" customFormat="1" ht="13.75" customHeight="1">
      <c r="Q121" s="4"/>
      <c r="R121" s="4"/>
    </row>
    <row r="122" spans="17:18" s="6" customFormat="1" ht="13.75" customHeight="1">
      <c r="Q122" s="4"/>
      <c r="R122" s="4"/>
    </row>
    <row r="123" spans="17:18" s="6" customFormat="1" ht="13.75" customHeight="1">
      <c r="Q123" s="4"/>
      <c r="R123" s="4"/>
    </row>
    <row r="124" spans="17:18" s="6" customFormat="1" ht="13.75" customHeight="1">
      <c r="Q124" s="4"/>
      <c r="R124" s="4"/>
    </row>
    <row r="125" spans="17:18" s="6" customFormat="1" ht="13.75" customHeight="1">
      <c r="Q125" s="4"/>
      <c r="R125" s="4"/>
    </row>
    <row r="126" spans="17:18" s="6" customFormat="1" ht="13.75" customHeight="1">
      <c r="Q126" s="4"/>
      <c r="R126" s="4"/>
    </row>
    <row r="127" spans="17:18" s="6" customFormat="1" ht="13.75" customHeight="1">
      <c r="Q127" s="4"/>
      <c r="R127" s="4"/>
    </row>
    <row r="128" spans="17:18" s="6" customFormat="1" ht="13.75" customHeight="1">
      <c r="Q128" s="4"/>
      <c r="R128" s="4"/>
    </row>
    <row r="129" spans="17:18" s="6" customFormat="1" ht="13.75" customHeight="1">
      <c r="Q129" s="4"/>
      <c r="R129" s="4"/>
    </row>
    <row r="130" spans="17:18" s="6" customFormat="1" ht="13.75" customHeight="1">
      <c r="Q130" s="4"/>
      <c r="R130" s="4"/>
    </row>
    <row r="131" spans="17:18" s="6" customFormat="1" ht="13.75" customHeight="1">
      <c r="Q131" s="4"/>
      <c r="R131" s="4"/>
    </row>
    <row r="132" spans="17:18" s="6" customFormat="1" ht="13.75" customHeight="1">
      <c r="Q132" s="4"/>
      <c r="R132" s="4"/>
    </row>
    <row r="133" spans="17:18" s="6" customFormat="1" ht="13.75" customHeight="1">
      <c r="Q133" s="4"/>
      <c r="R133" s="4"/>
    </row>
    <row r="134" spans="17:18" s="6" customFormat="1" ht="13.75" customHeight="1">
      <c r="Q134" s="4"/>
      <c r="R134" s="4"/>
    </row>
    <row r="135" spans="17:18" s="6" customFormat="1" ht="13.75" customHeight="1">
      <c r="Q135" s="4"/>
      <c r="R135" s="4"/>
    </row>
    <row r="136" spans="17:18" s="6" customFormat="1" ht="13.75" customHeight="1">
      <c r="Q136" s="4"/>
      <c r="R136" s="4"/>
    </row>
    <row r="137" spans="17:18" s="6" customFormat="1" ht="13.75" customHeight="1">
      <c r="Q137" s="4"/>
      <c r="R137" s="4"/>
    </row>
    <row r="138" spans="17:18" s="6" customFormat="1" ht="13.75" customHeight="1">
      <c r="Q138" s="4"/>
      <c r="R138" s="4"/>
    </row>
    <row r="139" spans="17:18" s="6" customFormat="1" ht="13.75" customHeight="1">
      <c r="Q139" s="4"/>
      <c r="R139" s="4"/>
    </row>
    <row r="140" spans="17:18" s="6" customFormat="1" ht="13.75" customHeight="1">
      <c r="Q140" s="4"/>
      <c r="R140" s="4"/>
    </row>
    <row r="141" spans="17:18" s="6" customFormat="1" ht="13.75" customHeight="1">
      <c r="Q141" s="4"/>
      <c r="R141" s="4"/>
    </row>
    <row r="142" spans="17:18" s="6" customFormat="1" ht="13.75" customHeight="1">
      <c r="Q142" s="4"/>
      <c r="R142" s="4"/>
    </row>
    <row r="143" spans="17:18" s="6" customFormat="1" ht="13.75" customHeight="1">
      <c r="Q143" s="4"/>
      <c r="R143" s="4"/>
    </row>
    <row r="144" spans="17:18" s="6" customFormat="1" ht="13.75" customHeight="1">
      <c r="Q144" s="4"/>
      <c r="R144" s="4"/>
    </row>
    <row r="145" spans="17:18" s="6" customFormat="1" ht="13.75" customHeight="1">
      <c r="Q145" s="4"/>
      <c r="R145" s="4"/>
    </row>
    <row r="146" spans="17:18" s="6" customFormat="1" ht="13.75" customHeight="1">
      <c r="Q146" s="4"/>
      <c r="R146" s="4"/>
    </row>
    <row r="147" spans="17:18" s="6" customFormat="1" ht="13.75" customHeight="1">
      <c r="Q147" s="4"/>
      <c r="R147" s="4"/>
    </row>
    <row r="148" spans="17:18" s="6" customFormat="1" ht="13.75" customHeight="1">
      <c r="Q148" s="4"/>
      <c r="R148" s="4"/>
    </row>
    <row r="149" spans="17:18" s="6" customFormat="1" ht="13.75" customHeight="1">
      <c r="Q149" s="4"/>
      <c r="R149" s="4"/>
    </row>
    <row r="150" spans="17:18" s="6" customFormat="1" ht="13.75" customHeight="1">
      <c r="Q150" s="4"/>
      <c r="R150" s="4"/>
    </row>
    <row r="151" spans="17:18" s="6" customFormat="1" ht="13.75" customHeight="1">
      <c r="Q151" s="4"/>
      <c r="R151" s="4"/>
    </row>
    <row r="152" spans="17:18" s="6" customFormat="1" ht="13.75" customHeight="1">
      <c r="Q152" s="4"/>
      <c r="R152" s="4"/>
    </row>
    <row r="153" spans="17:18" s="6" customFormat="1" ht="13.75" customHeight="1">
      <c r="Q153" s="4"/>
      <c r="R153" s="4"/>
    </row>
    <row r="154" spans="17:18" s="6" customFormat="1" ht="13.75" customHeight="1">
      <c r="Q154" s="4"/>
      <c r="R154" s="4"/>
    </row>
    <row r="155" spans="17:18" s="6" customFormat="1" ht="13.75" customHeight="1">
      <c r="Q155" s="4"/>
      <c r="R155" s="4"/>
    </row>
    <row r="156" spans="17:18" s="6" customFormat="1" ht="13.75" customHeight="1">
      <c r="Q156" s="4"/>
      <c r="R156" s="4"/>
    </row>
    <row r="157" spans="17:18" s="6" customFormat="1" ht="13.75" customHeight="1">
      <c r="Q157" s="4"/>
      <c r="R157" s="4"/>
    </row>
    <row r="158" spans="17:18" s="6" customFormat="1" ht="13.75" customHeight="1">
      <c r="Q158" s="4"/>
      <c r="R158" s="4"/>
    </row>
    <row r="159" spans="17:18" s="6" customFormat="1" ht="13.75" customHeight="1">
      <c r="Q159" s="4"/>
      <c r="R159" s="4"/>
    </row>
    <row r="160" spans="17:18" s="6" customFormat="1" ht="13.75" customHeight="1">
      <c r="Q160" s="4"/>
      <c r="R160" s="4"/>
    </row>
    <row r="161" spans="17:18" s="6" customFormat="1" ht="13.75" customHeight="1">
      <c r="Q161" s="4"/>
      <c r="R161" s="4"/>
    </row>
    <row r="162" spans="17:18" s="6" customFormat="1" ht="13.75" customHeight="1">
      <c r="Q162" s="4"/>
      <c r="R162" s="4"/>
    </row>
    <row r="163" spans="17:18" s="6" customFormat="1" ht="13.75" customHeight="1">
      <c r="Q163" s="4"/>
      <c r="R163" s="4"/>
    </row>
    <row r="164" spans="17:18" s="6" customFormat="1" ht="13.75" customHeight="1">
      <c r="Q164" s="4"/>
      <c r="R164" s="4"/>
    </row>
    <row r="165" spans="17:18" s="6" customFormat="1" ht="13.75" customHeight="1">
      <c r="Q165" s="4"/>
      <c r="R165" s="4"/>
    </row>
    <row r="166" spans="17:18" s="6" customFormat="1" ht="13.75" customHeight="1">
      <c r="Q166" s="4"/>
      <c r="R166" s="4"/>
    </row>
    <row r="167" spans="17:18" s="6" customFormat="1" ht="13.75" customHeight="1">
      <c r="Q167" s="4"/>
      <c r="R167" s="4"/>
    </row>
    <row r="168" spans="17:18" s="6" customFormat="1" ht="13.75" customHeight="1">
      <c r="Q168" s="4"/>
      <c r="R168" s="4"/>
    </row>
    <row r="169" spans="17:18" s="6" customFormat="1" ht="13.75" customHeight="1">
      <c r="Q169" s="4"/>
      <c r="R169" s="4"/>
    </row>
    <row r="170" spans="17:18" s="6" customFormat="1" ht="13.75" customHeight="1">
      <c r="Q170" s="4"/>
      <c r="R170" s="4"/>
    </row>
    <row r="171" spans="17:18" s="6" customFormat="1" ht="13.75" customHeight="1">
      <c r="Q171" s="4"/>
      <c r="R171" s="4"/>
    </row>
    <row r="172" spans="17:18" s="6" customFormat="1" ht="13.75" customHeight="1">
      <c r="Q172" s="4"/>
      <c r="R172" s="4"/>
    </row>
    <row r="173" spans="17:18" s="6" customFormat="1" ht="13.75" customHeight="1">
      <c r="Q173" s="4"/>
      <c r="R173" s="4"/>
    </row>
    <row r="174" spans="17:18" s="6" customFormat="1" ht="13.75" customHeight="1">
      <c r="Q174" s="4"/>
      <c r="R174" s="4"/>
    </row>
    <row r="175" spans="17:18" s="6" customFormat="1" ht="13.75" customHeight="1">
      <c r="Q175" s="4"/>
      <c r="R175" s="4"/>
    </row>
    <row r="176" spans="17:18" s="6" customFormat="1" ht="13.75" customHeight="1">
      <c r="Q176" s="4"/>
      <c r="R176" s="4"/>
    </row>
    <row r="177" spans="17:18" s="6" customFormat="1" ht="13.75" customHeight="1">
      <c r="Q177" s="4"/>
      <c r="R177" s="4"/>
    </row>
    <row r="178" spans="17:18" s="6" customFormat="1" ht="13.75" customHeight="1">
      <c r="Q178" s="4"/>
      <c r="R178" s="4"/>
    </row>
    <row r="179" spans="17:18" s="6" customFormat="1" ht="13.75" customHeight="1">
      <c r="Q179" s="4"/>
      <c r="R179" s="4"/>
    </row>
    <row r="180" spans="17:18" s="6" customFormat="1" ht="13.75" customHeight="1">
      <c r="Q180" s="4"/>
      <c r="R180" s="4"/>
    </row>
    <row r="181" spans="17:18" s="6" customFormat="1" ht="13.75" customHeight="1">
      <c r="Q181" s="4"/>
      <c r="R181" s="4"/>
    </row>
    <row r="182" spans="17:18" s="6" customFormat="1" ht="13.75" customHeight="1">
      <c r="Q182" s="4"/>
      <c r="R182" s="4"/>
    </row>
    <row r="183" spans="17:18" s="6" customFormat="1" ht="13.75" customHeight="1">
      <c r="Q183" s="4"/>
      <c r="R183" s="4"/>
    </row>
    <row r="184" spans="17:18" s="6" customFormat="1" ht="13.75" customHeight="1">
      <c r="Q184" s="4"/>
      <c r="R184" s="4"/>
    </row>
    <row r="185" spans="17:18" s="6" customFormat="1" ht="13.75" customHeight="1">
      <c r="Q185" s="4"/>
      <c r="R185" s="4"/>
    </row>
    <row r="186" spans="17:18" s="6" customFormat="1" ht="13.75" customHeight="1">
      <c r="Q186" s="4"/>
      <c r="R186" s="4"/>
    </row>
    <row r="187" spans="17:18" s="6" customFormat="1" ht="13.75" customHeight="1">
      <c r="Q187" s="4"/>
      <c r="R187" s="4"/>
    </row>
    <row r="188" spans="17:18" s="6" customFormat="1" ht="13.75" customHeight="1">
      <c r="Q188" s="4"/>
      <c r="R188" s="4"/>
    </row>
    <row r="189" spans="17:18" s="6" customFormat="1" ht="13.75" customHeight="1">
      <c r="Q189" s="4"/>
      <c r="R189" s="4"/>
    </row>
    <row r="190" spans="17:18" s="6" customFormat="1" ht="13.75" customHeight="1">
      <c r="Q190" s="4"/>
      <c r="R190" s="4"/>
    </row>
    <row r="191" spans="17:18" s="6" customFormat="1" ht="13.75" customHeight="1">
      <c r="Q191" s="4"/>
      <c r="R191" s="4"/>
    </row>
    <row r="192" spans="17:18" s="6" customFormat="1" ht="13.75" customHeight="1">
      <c r="Q192" s="4"/>
      <c r="R192" s="4"/>
    </row>
    <row r="193" spans="17:18" s="6" customFormat="1" ht="13.75" customHeight="1">
      <c r="Q193" s="4"/>
      <c r="R193" s="4"/>
    </row>
    <row r="194" spans="17:18" s="6" customFormat="1" ht="13.75" customHeight="1">
      <c r="Q194" s="4"/>
      <c r="R194" s="4"/>
    </row>
    <row r="195" spans="17:18" s="6" customFormat="1" ht="13.75" customHeight="1">
      <c r="Q195" s="4"/>
      <c r="R195" s="4"/>
    </row>
    <row r="196" spans="17:18" s="6" customFormat="1" ht="13.75" customHeight="1">
      <c r="Q196" s="4"/>
      <c r="R196" s="4"/>
    </row>
    <row r="197" spans="17:18" s="6" customFormat="1" ht="13.75" customHeight="1">
      <c r="Q197" s="4"/>
      <c r="R197" s="4"/>
    </row>
    <row r="198" spans="17:18" s="6" customFormat="1" ht="13.75" customHeight="1">
      <c r="Q198" s="4"/>
      <c r="R198" s="4"/>
    </row>
    <row r="199" spans="17:18" s="6" customFormat="1" ht="13.75" customHeight="1">
      <c r="Q199" s="4"/>
      <c r="R199" s="4"/>
    </row>
    <row r="200" spans="17:18" s="6" customFormat="1" ht="13.75" customHeight="1">
      <c r="Q200" s="4"/>
      <c r="R200" s="4"/>
    </row>
    <row r="201" spans="17:18" s="6" customFormat="1" ht="13.75" customHeight="1">
      <c r="Q201" s="4"/>
      <c r="R201" s="4"/>
    </row>
    <row r="202" spans="17:18" s="6" customFormat="1" ht="13.75" customHeight="1">
      <c r="Q202" s="4"/>
      <c r="R202" s="4"/>
    </row>
    <row r="203" spans="17:18" s="6" customFormat="1" ht="13.75" customHeight="1">
      <c r="Q203" s="4"/>
      <c r="R203" s="4"/>
    </row>
    <row r="204" spans="17:18" s="6" customFormat="1" ht="13.75" customHeight="1">
      <c r="Q204" s="4"/>
      <c r="R204" s="4"/>
    </row>
    <row r="205" spans="17:18" s="6" customFormat="1" ht="13.75" customHeight="1">
      <c r="Q205" s="4"/>
      <c r="R205" s="4"/>
    </row>
    <row r="206" spans="17:18" s="6" customFormat="1" ht="13.75" customHeight="1">
      <c r="Q206" s="4"/>
      <c r="R206" s="4"/>
    </row>
    <row r="207" spans="17:18" s="6" customFormat="1" ht="13.75" customHeight="1">
      <c r="Q207" s="4"/>
      <c r="R207" s="4"/>
    </row>
    <row r="208" spans="17:18" s="6" customFormat="1" ht="13.75" customHeight="1">
      <c r="Q208" s="4"/>
      <c r="R208" s="4"/>
    </row>
    <row r="209" spans="17:18" s="6" customFormat="1" ht="13.75" customHeight="1">
      <c r="Q209" s="4"/>
      <c r="R209" s="4"/>
    </row>
    <row r="210" spans="17:18" s="6" customFormat="1" ht="13.75" customHeight="1">
      <c r="Q210" s="4"/>
      <c r="R210" s="4"/>
    </row>
    <row r="211" spans="17:18" s="6" customFormat="1" ht="13.75" customHeight="1">
      <c r="Q211" s="4"/>
      <c r="R211" s="4"/>
    </row>
    <row r="212" spans="17:18" s="6" customFormat="1" ht="13.75" customHeight="1">
      <c r="Q212" s="4"/>
      <c r="R212" s="4"/>
    </row>
    <row r="213" spans="17:18" s="6" customFormat="1" ht="13.75" customHeight="1">
      <c r="Q213" s="4"/>
      <c r="R213" s="4"/>
    </row>
    <row r="214" spans="17:18" s="6" customFormat="1" ht="13.75" customHeight="1">
      <c r="Q214" s="4"/>
      <c r="R214" s="4"/>
    </row>
    <row r="215" spans="17:18" s="6" customFormat="1" ht="13.75" customHeight="1">
      <c r="Q215" s="4"/>
      <c r="R215" s="4"/>
    </row>
    <row r="216" spans="17:18" s="6" customFormat="1" ht="13.75" customHeight="1">
      <c r="Q216" s="4"/>
      <c r="R216" s="4"/>
    </row>
    <row r="217" spans="17:18" s="6" customFormat="1" ht="13.75" customHeight="1">
      <c r="Q217" s="4"/>
      <c r="R217" s="4"/>
    </row>
    <row r="218" spans="17:18" s="6" customFormat="1" ht="13.75" customHeight="1">
      <c r="Q218" s="4"/>
      <c r="R218" s="4"/>
    </row>
    <row r="219" spans="17:18" s="6" customFormat="1" ht="13.75" customHeight="1">
      <c r="Q219" s="4"/>
      <c r="R219" s="4"/>
    </row>
    <row r="220" spans="17:18" s="6" customFormat="1" ht="13.75" customHeight="1">
      <c r="Q220" s="4"/>
      <c r="R220" s="4"/>
    </row>
    <row r="221" spans="17:18" s="6" customFormat="1" ht="13.75" customHeight="1">
      <c r="Q221" s="4"/>
      <c r="R221" s="4"/>
    </row>
    <row r="222" spans="17:18" s="6" customFormat="1" ht="13.75" customHeight="1">
      <c r="Q222" s="4"/>
      <c r="R222" s="4"/>
    </row>
    <row r="223" spans="17:18" s="6" customFormat="1" ht="13.75" customHeight="1">
      <c r="Q223" s="4"/>
      <c r="R223" s="4"/>
    </row>
    <row r="224" spans="17:18" s="6" customFormat="1" ht="13.75" customHeight="1">
      <c r="Q224" s="4"/>
      <c r="R224" s="4"/>
    </row>
    <row r="225" spans="17:18" s="6" customFormat="1" ht="13.75" customHeight="1">
      <c r="Q225" s="4"/>
      <c r="R225" s="4"/>
    </row>
    <row r="226" spans="17:18" s="6" customFormat="1" ht="13.75" customHeight="1">
      <c r="Q226" s="4"/>
      <c r="R226" s="4"/>
    </row>
    <row r="227" spans="17:18" s="6" customFormat="1" ht="13.75" customHeight="1">
      <c r="Q227" s="4"/>
      <c r="R227" s="4"/>
    </row>
    <row r="228" spans="17:18" s="6" customFormat="1" ht="13.75" customHeight="1">
      <c r="Q228" s="4"/>
      <c r="R228" s="4"/>
    </row>
    <row r="229" spans="17:18" s="6" customFormat="1" ht="13.75" customHeight="1">
      <c r="Q229" s="4"/>
      <c r="R229" s="4"/>
    </row>
    <row r="230" spans="17:18" s="6" customFormat="1" ht="13.75" customHeight="1">
      <c r="Q230" s="4"/>
      <c r="R230" s="4"/>
    </row>
    <row r="231" spans="17:18" s="6" customFormat="1" ht="13.75" customHeight="1">
      <c r="Q231" s="4"/>
      <c r="R231" s="4"/>
    </row>
    <row r="232" spans="17:18" s="6" customFormat="1" ht="13.75" customHeight="1">
      <c r="Q232" s="4"/>
      <c r="R232" s="4"/>
    </row>
    <row r="233" spans="17:18" s="6" customFormat="1" ht="13.75" customHeight="1">
      <c r="Q233" s="4"/>
      <c r="R233" s="4"/>
    </row>
    <row r="234" spans="17:18" s="6" customFormat="1" ht="13.75" customHeight="1">
      <c r="Q234" s="4"/>
      <c r="R234" s="4"/>
    </row>
    <row r="235" spans="17:18" s="6" customFormat="1" ht="13.75" customHeight="1">
      <c r="Q235" s="4"/>
      <c r="R235" s="4"/>
    </row>
    <row r="236" spans="17:18" s="6" customFormat="1" ht="13.75" customHeight="1">
      <c r="Q236" s="4"/>
      <c r="R236" s="4"/>
    </row>
    <row r="237" spans="17:18" s="6" customFormat="1" ht="13.75" customHeight="1">
      <c r="Q237" s="4"/>
      <c r="R237" s="4"/>
    </row>
    <row r="238" spans="17:18" s="6" customFormat="1" ht="13.75" customHeight="1">
      <c r="Q238" s="4"/>
      <c r="R238" s="4"/>
    </row>
    <row r="239" spans="17:18" s="6" customFormat="1" ht="13.75" customHeight="1">
      <c r="Q239" s="4"/>
      <c r="R239" s="4"/>
    </row>
    <row r="240" spans="17:18" s="6" customFormat="1" ht="13.75" customHeight="1">
      <c r="Q240" s="4"/>
      <c r="R240" s="4"/>
    </row>
    <row r="241" spans="17:18" s="6" customFormat="1" ht="13.75" customHeight="1">
      <c r="Q241" s="4"/>
      <c r="R241" s="4"/>
    </row>
    <row r="242" spans="17:18" s="6" customFormat="1" ht="13.75" customHeight="1">
      <c r="Q242" s="4"/>
      <c r="R242" s="4"/>
    </row>
    <row r="243" spans="17:18" s="6" customFormat="1" ht="13.75" customHeight="1">
      <c r="Q243" s="4"/>
      <c r="R243" s="4"/>
    </row>
    <row r="244" spans="17:18" s="6" customFormat="1" ht="13.75" customHeight="1">
      <c r="Q244" s="4"/>
      <c r="R244" s="4"/>
    </row>
    <row r="245" spans="17:18" s="6" customFormat="1" ht="13.75" customHeight="1">
      <c r="Q245" s="4"/>
      <c r="R245" s="4"/>
    </row>
    <row r="246" spans="17:18" s="6" customFormat="1" ht="13.75" customHeight="1">
      <c r="Q246" s="4"/>
      <c r="R246" s="4"/>
    </row>
    <row r="247" spans="17:18" s="6" customFormat="1" ht="13.75" customHeight="1">
      <c r="Q247" s="4"/>
      <c r="R247" s="4"/>
    </row>
    <row r="248" spans="17:18" s="6" customFormat="1" ht="13.75" customHeight="1">
      <c r="Q248" s="4"/>
      <c r="R248" s="4"/>
    </row>
    <row r="249" spans="17:18" s="6" customFormat="1" ht="13.75" customHeight="1">
      <c r="Q249" s="4"/>
      <c r="R249" s="4"/>
    </row>
    <row r="250" spans="17:18" s="6" customFormat="1" ht="13.75" customHeight="1">
      <c r="Q250" s="4"/>
      <c r="R250" s="4"/>
    </row>
    <row r="251" spans="17:18" s="6" customFormat="1" ht="13.75" customHeight="1">
      <c r="Q251" s="4"/>
      <c r="R251" s="4"/>
    </row>
    <row r="252" spans="17:18" s="6" customFormat="1" ht="13.75" customHeight="1">
      <c r="Q252" s="4"/>
      <c r="R252" s="4"/>
    </row>
    <row r="253" spans="17:18" s="6" customFormat="1" ht="13.75" customHeight="1">
      <c r="Q253" s="4"/>
      <c r="R253" s="4"/>
    </row>
    <row r="254" spans="17:18" s="6" customFormat="1" ht="13.75" customHeight="1">
      <c r="Q254" s="4"/>
      <c r="R254" s="4"/>
    </row>
    <row r="255" spans="17:18" s="6" customFormat="1" ht="13.75" customHeight="1">
      <c r="Q255" s="4"/>
      <c r="R255" s="4"/>
    </row>
    <row r="256" spans="17:18" s="6" customFormat="1" ht="13.75" customHeight="1">
      <c r="Q256" s="4"/>
      <c r="R256" s="4"/>
    </row>
    <row r="257" spans="17:18" s="6" customFormat="1" ht="13.75" customHeight="1">
      <c r="Q257" s="4"/>
      <c r="R257" s="4"/>
    </row>
    <row r="258" spans="17:18" s="6" customFormat="1" ht="13.75" customHeight="1">
      <c r="Q258" s="4"/>
      <c r="R258" s="4"/>
    </row>
    <row r="259" spans="17:18" s="6" customFormat="1" ht="13.75" customHeight="1">
      <c r="Q259" s="4"/>
      <c r="R259" s="4"/>
    </row>
    <row r="260" spans="17:18" s="6" customFormat="1" ht="13.75" customHeight="1">
      <c r="Q260" s="4"/>
      <c r="R260" s="4"/>
    </row>
    <row r="261" spans="17:18" s="6" customFormat="1" ht="13.75" customHeight="1">
      <c r="Q261" s="4"/>
      <c r="R261" s="4"/>
    </row>
    <row r="262" spans="17:18" s="6" customFormat="1" ht="13.75" customHeight="1">
      <c r="Q262" s="4"/>
      <c r="R262" s="4"/>
    </row>
    <row r="263" spans="17:18" s="6" customFormat="1" ht="13.75" customHeight="1">
      <c r="Q263" s="4"/>
      <c r="R263" s="4"/>
    </row>
    <row r="264" spans="17:18" s="6" customFormat="1" ht="13.75" customHeight="1">
      <c r="Q264" s="4"/>
      <c r="R264" s="4"/>
    </row>
    <row r="265" spans="17:18" s="6" customFormat="1" ht="13.75" customHeight="1">
      <c r="Q265" s="4"/>
      <c r="R265" s="4"/>
    </row>
    <row r="266" spans="17:18" s="6" customFormat="1" ht="13.75" customHeight="1">
      <c r="Q266" s="4"/>
      <c r="R266" s="4"/>
    </row>
    <row r="267" spans="17:18" s="6" customFormat="1" ht="13.75" customHeight="1">
      <c r="Q267" s="4"/>
      <c r="R267" s="4"/>
    </row>
    <row r="268" spans="17:18" s="6" customFormat="1" ht="13.75" customHeight="1">
      <c r="Q268" s="4"/>
      <c r="R268" s="4"/>
    </row>
    <row r="269" spans="17:18" s="6" customFormat="1" ht="13.75" customHeight="1">
      <c r="Q269" s="4"/>
      <c r="R269" s="4"/>
    </row>
    <row r="270" spans="17:18" s="6" customFormat="1" ht="13.75" customHeight="1">
      <c r="Q270" s="4"/>
      <c r="R270" s="4"/>
    </row>
    <row r="271" spans="17:18" s="6" customFormat="1" ht="13.75" customHeight="1">
      <c r="Q271" s="4"/>
      <c r="R271" s="4"/>
    </row>
    <row r="272" spans="17:18" s="6" customFormat="1" ht="13.75" customHeight="1">
      <c r="Q272" s="4"/>
      <c r="R272" s="4"/>
    </row>
    <row r="273" spans="17:18" s="6" customFormat="1" ht="13.75" customHeight="1">
      <c r="Q273" s="4"/>
      <c r="R273" s="4"/>
    </row>
    <row r="274" spans="17:18" s="6" customFormat="1" ht="13.75" customHeight="1">
      <c r="Q274" s="4"/>
      <c r="R274" s="4"/>
    </row>
    <row r="275" spans="17:18" s="6" customFormat="1" ht="13.75" customHeight="1">
      <c r="Q275" s="4"/>
      <c r="R275" s="4"/>
    </row>
    <row r="276" spans="17:18" s="6" customFormat="1" ht="13.75" customHeight="1">
      <c r="Q276" s="4"/>
      <c r="R276" s="4"/>
    </row>
    <row r="277" spans="17:18" s="6" customFormat="1" ht="13.75" customHeight="1">
      <c r="Q277" s="4"/>
      <c r="R277" s="4"/>
    </row>
    <row r="278" spans="17:18" s="6" customFormat="1" ht="13.75" customHeight="1">
      <c r="Q278" s="4"/>
      <c r="R278" s="4"/>
    </row>
    <row r="279" spans="17:18" s="6" customFormat="1" ht="13.75" customHeight="1">
      <c r="Q279" s="4"/>
      <c r="R279" s="4"/>
    </row>
    <row r="280" spans="17:18" s="6" customFormat="1" ht="13.75" customHeight="1">
      <c r="Q280" s="4"/>
      <c r="R280" s="4"/>
    </row>
    <row r="281" spans="17:18" s="6" customFormat="1" ht="13.75" customHeight="1">
      <c r="Q281" s="4"/>
      <c r="R281" s="4"/>
    </row>
    <row r="282" spans="17:18" s="6" customFormat="1" ht="13.75" customHeight="1">
      <c r="Q282" s="4"/>
      <c r="R282" s="4"/>
    </row>
    <row r="283" spans="17:18" s="6" customFormat="1" ht="13.75" customHeight="1">
      <c r="Q283" s="4"/>
      <c r="R283" s="4"/>
    </row>
    <row r="284" spans="17:18" s="6" customFormat="1" ht="13.75" customHeight="1">
      <c r="Q284" s="4"/>
      <c r="R284" s="4"/>
    </row>
    <row r="285" spans="17:18" s="6" customFormat="1" ht="13.75" customHeight="1">
      <c r="Q285" s="4"/>
      <c r="R285" s="4"/>
    </row>
    <row r="286" spans="17:18" s="6" customFormat="1" ht="13.75" customHeight="1">
      <c r="Q286" s="4"/>
      <c r="R286" s="4"/>
    </row>
    <row r="287" spans="17:18" s="6" customFormat="1" ht="13.75" customHeight="1">
      <c r="Q287" s="4"/>
      <c r="R287" s="4"/>
    </row>
    <row r="288" spans="17:18" s="6" customFormat="1" ht="13.75" customHeight="1">
      <c r="Q288" s="4"/>
      <c r="R288" s="4"/>
    </row>
    <row r="289" spans="17:18" s="6" customFormat="1" ht="13.75" customHeight="1">
      <c r="Q289" s="4"/>
      <c r="R289" s="4"/>
    </row>
    <row r="290" spans="17:18" s="6" customFormat="1" ht="13.75" customHeight="1">
      <c r="Q290" s="4"/>
      <c r="R290" s="4"/>
    </row>
    <row r="291" spans="17:18" s="6" customFormat="1" ht="13.75" customHeight="1">
      <c r="Q291" s="4"/>
      <c r="R291" s="4"/>
    </row>
    <row r="292" spans="17:18" s="6" customFormat="1" ht="13.75" customHeight="1">
      <c r="Q292" s="4"/>
      <c r="R292" s="4"/>
    </row>
    <row r="293" spans="17:18" s="6" customFormat="1" ht="13.75" customHeight="1">
      <c r="Q293" s="4"/>
      <c r="R293" s="4"/>
    </row>
    <row r="294" spans="17:18" s="6" customFormat="1" ht="13.75" customHeight="1">
      <c r="Q294" s="4"/>
      <c r="R294" s="4"/>
    </row>
    <row r="295" spans="17:18" s="6" customFormat="1" ht="13.75" customHeight="1">
      <c r="Q295" s="4"/>
      <c r="R295" s="4"/>
    </row>
    <row r="296" spans="17:18" s="6" customFormat="1" ht="13.75" customHeight="1">
      <c r="Q296" s="4"/>
      <c r="R296" s="4"/>
    </row>
    <row r="297" spans="17:18" s="6" customFormat="1" ht="13.75" customHeight="1">
      <c r="Q297" s="4"/>
      <c r="R297" s="4"/>
    </row>
    <row r="298" spans="17:18" s="6" customFormat="1" ht="13.75" customHeight="1">
      <c r="Q298" s="4"/>
      <c r="R298" s="4"/>
    </row>
    <row r="299" spans="17:18" s="6" customFormat="1" ht="13.75" customHeight="1">
      <c r="Q299" s="4"/>
      <c r="R299" s="4"/>
    </row>
    <row r="300" spans="17:18" s="6" customFormat="1" ht="13.75" customHeight="1">
      <c r="Q300" s="4"/>
      <c r="R300" s="4"/>
    </row>
    <row r="301" spans="17:18" s="6" customFormat="1" ht="13.75" customHeight="1">
      <c r="Q301" s="4"/>
      <c r="R301" s="4"/>
    </row>
    <row r="302" spans="17:18" s="6" customFormat="1" ht="13.75" customHeight="1">
      <c r="Q302" s="4"/>
      <c r="R302" s="4"/>
    </row>
    <row r="303" spans="17:18" s="6" customFormat="1" ht="13.75" customHeight="1">
      <c r="Q303" s="4"/>
      <c r="R303" s="4"/>
    </row>
    <row r="304" spans="17:18" s="6" customFormat="1" ht="13.75" customHeight="1">
      <c r="Q304" s="4"/>
      <c r="R304" s="4"/>
    </row>
    <row r="305" spans="17:18" s="6" customFormat="1" ht="13.75" customHeight="1">
      <c r="Q305" s="4"/>
      <c r="R305" s="4"/>
    </row>
    <row r="306" spans="17:18" s="6" customFormat="1" ht="13.75" customHeight="1">
      <c r="Q306" s="4"/>
      <c r="R306" s="4"/>
    </row>
    <row r="307" spans="17:18" s="6" customFormat="1" ht="13.75" customHeight="1">
      <c r="Q307" s="4"/>
      <c r="R307" s="4"/>
    </row>
    <row r="308" spans="17:18" s="6" customFormat="1" ht="13.75" customHeight="1">
      <c r="Q308" s="4"/>
      <c r="R308" s="4"/>
    </row>
    <row r="309" spans="17:18" s="6" customFormat="1" ht="13.75" customHeight="1">
      <c r="Q309" s="4"/>
      <c r="R309" s="4"/>
    </row>
    <row r="310" spans="17:18" s="6" customFormat="1" ht="13.75" customHeight="1">
      <c r="Q310" s="4"/>
      <c r="R310" s="4"/>
    </row>
    <row r="311" spans="17:18" s="6" customFormat="1" ht="13.75" customHeight="1">
      <c r="Q311" s="4"/>
      <c r="R311" s="4"/>
    </row>
    <row r="312" spans="17:18" s="6" customFormat="1" ht="13.75" customHeight="1">
      <c r="Q312" s="4"/>
      <c r="R312" s="4"/>
    </row>
    <row r="313" spans="17:18" s="6" customFormat="1" ht="13.75" customHeight="1">
      <c r="Q313" s="4"/>
      <c r="R313" s="4"/>
    </row>
    <row r="314" spans="17:18" s="6" customFormat="1" ht="13.75" customHeight="1">
      <c r="Q314" s="4"/>
      <c r="R314" s="4"/>
    </row>
    <row r="315" spans="17:18" s="6" customFormat="1" ht="13.75" customHeight="1">
      <c r="Q315" s="4"/>
      <c r="R315" s="4"/>
    </row>
    <row r="316" spans="17:18" s="6" customFormat="1" ht="13.75" customHeight="1">
      <c r="Q316" s="4"/>
      <c r="R316" s="4"/>
    </row>
    <row r="317" spans="17:18" s="6" customFormat="1" ht="13.75" customHeight="1">
      <c r="Q317" s="4"/>
      <c r="R317" s="4"/>
    </row>
    <row r="318" spans="17:18" s="6" customFormat="1" ht="13.75" customHeight="1">
      <c r="Q318" s="4"/>
      <c r="R318" s="4"/>
    </row>
    <row r="319" spans="17:18" s="6" customFormat="1" ht="13.75" customHeight="1">
      <c r="Q319" s="4"/>
      <c r="R319" s="4"/>
    </row>
    <row r="320" spans="17:18" s="6" customFormat="1" ht="13.75" customHeight="1">
      <c r="Q320" s="4"/>
      <c r="R320" s="4"/>
    </row>
    <row r="321" spans="17:18" s="6" customFormat="1" ht="13.75" customHeight="1">
      <c r="Q321" s="4"/>
      <c r="R321" s="4"/>
    </row>
    <row r="322" spans="17:18" s="6" customFormat="1" ht="13.75" customHeight="1">
      <c r="Q322" s="4"/>
      <c r="R322" s="4"/>
    </row>
    <row r="323" spans="17:18" s="6" customFormat="1" ht="13.75" customHeight="1">
      <c r="Q323" s="4"/>
      <c r="R323" s="4"/>
    </row>
    <row r="324" spans="17:18" s="6" customFormat="1" ht="13.75" customHeight="1">
      <c r="Q324" s="4"/>
      <c r="R324" s="4"/>
    </row>
    <row r="325" spans="17:18" s="6" customFormat="1" ht="13.75" customHeight="1">
      <c r="Q325" s="4"/>
      <c r="R325" s="4"/>
    </row>
    <row r="326" spans="17:18" s="6" customFormat="1" ht="13.75" customHeight="1">
      <c r="Q326" s="4"/>
      <c r="R326" s="4"/>
    </row>
    <row r="327" spans="17:18" s="6" customFormat="1" ht="13.75" customHeight="1">
      <c r="Q327" s="4"/>
      <c r="R327" s="4"/>
    </row>
    <row r="328" spans="17:18" s="6" customFormat="1" ht="13.75" customHeight="1">
      <c r="Q328" s="4"/>
      <c r="R328" s="4"/>
    </row>
    <row r="329" spans="17:18" s="6" customFormat="1" ht="13.75" customHeight="1">
      <c r="Q329" s="4"/>
      <c r="R329" s="4"/>
    </row>
    <row r="330" spans="17:18" s="6" customFormat="1" ht="13.75" customHeight="1">
      <c r="Q330" s="4"/>
      <c r="R330" s="4"/>
    </row>
    <row r="331" spans="17:18" s="6" customFormat="1" ht="13.75" customHeight="1">
      <c r="Q331" s="4"/>
      <c r="R331" s="4"/>
    </row>
    <row r="332" spans="17:18" s="6" customFormat="1" ht="13.75" customHeight="1">
      <c r="Q332" s="4"/>
      <c r="R332" s="4"/>
    </row>
    <row r="333" spans="17:18" s="6" customFormat="1" ht="13.75" customHeight="1">
      <c r="Q333" s="4"/>
      <c r="R333" s="4"/>
    </row>
    <row r="334" spans="17:18" s="6" customFormat="1" ht="13.75" customHeight="1">
      <c r="Q334" s="4"/>
      <c r="R334" s="4"/>
    </row>
    <row r="335" spans="17:18" s="6" customFormat="1" ht="13.75" customHeight="1">
      <c r="Q335" s="4"/>
      <c r="R335" s="4"/>
    </row>
    <row r="336" spans="17:18" s="6" customFormat="1" ht="13.75" customHeight="1">
      <c r="Q336" s="4"/>
      <c r="R336" s="4"/>
    </row>
    <row r="337" spans="17:18" s="6" customFormat="1" ht="13.75" customHeight="1">
      <c r="Q337" s="4"/>
      <c r="R337" s="4"/>
    </row>
    <row r="338" spans="17:18" s="6" customFormat="1" ht="13.75" customHeight="1">
      <c r="Q338" s="4"/>
      <c r="R338" s="4"/>
    </row>
    <row r="339" spans="17:18" s="6" customFormat="1" ht="13.75" customHeight="1">
      <c r="Q339" s="4"/>
      <c r="R339" s="4"/>
    </row>
    <row r="340" spans="17:18" s="6" customFormat="1" ht="13.75" customHeight="1">
      <c r="Q340" s="4"/>
      <c r="R340" s="4"/>
    </row>
    <row r="341" spans="17:18" s="6" customFormat="1" ht="13.75" customHeight="1">
      <c r="Q341" s="4"/>
      <c r="R341" s="4"/>
    </row>
    <row r="342" spans="17:18" s="6" customFormat="1" ht="13.75" customHeight="1">
      <c r="Q342" s="4"/>
      <c r="R342" s="4"/>
    </row>
    <row r="343" spans="17:18" s="6" customFormat="1" ht="13.75" customHeight="1">
      <c r="Q343" s="4"/>
      <c r="R343" s="4"/>
    </row>
    <row r="344" spans="17:18" s="6" customFormat="1" ht="13.75" customHeight="1">
      <c r="Q344" s="4"/>
      <c r="R344" s="4"/>
    </row>
    <row r="345" spans="17:18" s="6" customFormat="1" ht="13.75" customHeight="1">
      <c r="Q345" s="4"/>
      <c r="R345" s="4"/>
    </row>
    <row r="346" spans="17:18" s="6" customFormat="1" ht="13.75" customHeight="1">
      <c r="Q346" s="4"/>
      <c r="R346" s="4"/>
    </row>
    <row r="347" spans="17:18" s="6" customFormat="1" ht="13.75" customHeight="1">
      <c r="Q347" s="4"/>
      <c r="R347" s="4"/>
    </row>
    <row r="348" spans="17:18" s="6" customFormat="1" ht="13.75" customHeight="1">
      <c r="Q348" s="4"/>
      <c r="R348" s="4"/>
    </row>
    <row r="349" spans="17:18" s="6" customFormat="1" ht="13.75" customHeight="1">
      <c r="Q349" s="4"/>
      <c r="R349" s="4"/>
    </row>
    <row r="350" spans="17:18" s="6" customFormat="1" ht="13.75" customHeight="1">
      <c r="Q350" s="4"/>
      <c r="R350" s="4"/>
    </row>
    <row r="351" spans="17:18" s="6" customFormat="1" ht="13.75" customHeight="1">
      <c r="Q351" s="4"/>
      <c r="R351" s="4"/>
    </row>
    <row r="352" spans="17:18" s="6" customFormat="1" ht="13.75" customHeight="1">
      <c r="Q352" s="4"/>
      <c r="R352" s="4"/>
    </row>
    <row r="353" spans="17:18" s="6" customFormat="1" ht="13.75" customHeight="1">
      <c r="Q353" s="4"/>
      <c r="R353" s="4"/>
    </row>
    <row r="354" spans="17:18" s="6" customFormat="1" ht="13.75" customHeight="1">
      <c r="Q354" s="4"/>
      <c r="R354" s="4"/>
    </row>
    <row r="355" spans="17:18" s="6" customFormat="1" ht="13.75" customHeight="1">
      <c r="Q355" s="4"/>
      <c r="R355" s="4"/>
    </row>
    <row r="356" spans="17:18" s="6" customFormat="1" ht="13.75" customHeight="1">
      <c r="Q356" s="4"/>
      <c r="R356" s="4"/>
    </row>
    <row r="357" spans="17:18" s="6" customFormat="1" ht="13.75" customHeight="1">
      <c r="Q357" s="4"/>
      <c r="R357" s="4"/>
    </row>
    <row r="358" spans="17:18" s="6" customFormat="1" ht="13.75" customHeight="1">
      <c r="Q358" s="4"/>
      <c r="R358" s="4"/>
    </row>
    <row r="359" spans="17:18" s="6" customFormat="1" ht="13.75" customHeight="1">
      <c r="Q359" s="4"/>
      <c r="R359" s="4"/>
    </row>
    <row r="360" spans="17:18" s="6" customFormat="1" ht="13.75" customHeight="1">
      <c r="Q360" s="4"/>
      <c r="R360" s="4"/>
    </row>
    <row r="361" spans="17:18" s="6" customFormat="1" ht="13.75" customHeight="1">
      <c r="Q361" s="4"/>
      <c r="R361" s="4"/>
    </row>
    <row r="362" spans="17:18" s="6" customFormat="1" ht="13.75" customHeight="1">
      <c r="Q362" s="4"/>
      <c r="R362" s="4"/>
    </row>
    <row r="363" spans="17:18" s="6" customFormat="1" ht="13.75" customHeight="1">
      <c r="Q363" s="4"/>
      <c r="R363" s="4"/>
    </row>
    <row r="364" spans="17:18" s="6" customFormat="1" ht="13.75" customHeight="1">
      <c r="Q364" s="4"/>
      <c r="R364" s="4"/>
    </row>
    <row r="365" spans="17:18" s="6" customFormat="1" ht="13.75" customHeight="1">
      <c r="Q365" s="4"/>
      <c r="R365" s="4"/>
    </row>
    <row r="366" spans="17:18" s="6" customFormat="1" ht="13.75" customHeight="1">
      <c r="Q366" s="4"/>
      <c r="R366" s="4"/>
    </row>
    <row r="367" spans="17:18" s="6" customFormat="1" ht="13.75" customHeight="1">
      <c r="Q367" s="4"/>
      <c r="R367" s="4"/>
    </row>
    <row r="368" spans="17:18" s="6" customFormat="1" ht="13.75" customHeight="1">
      <c r="Q368" s="4"/>
      <c r="R368" s="4"/>
    </row>
    <row r="369" spans="17:18" s="6" customFormat="1" ht="13.75" customHeight="1">
      <c r="Q369" s="4"/>
      <c r="R369" s="4"/>
    </row>
    <row r="370" spans="17:18" s="6" customFormat="1" ht="13.75" customHeight="1">
      <c r="Q370" s="4"/>
      <c r="R370" s="4"/>
    </row>
    <row r="371" spans="17:18" s="6" customFormat="1" ht="13.75" customHeight="1">
      <c r="Q371" s="4"/>
      <c r="R371" s="4"/>
    </row>
    <row r="372" spans="17:18" s="6" customFormat="1" ht="13.75" customHeight="1">
      <c r="Q372" s="4"/>
      <c r="R372" s="4"/>
    </row>
    <row r="373" spans="17:18" s="6" customFormat="1" ht="13.75" customHeight="1">
      <c r="Q373" s="4"/>
      <c r="R373" s="4"/>
    </row>
    <row r="374" spans="17:18" s="6" customFormat="1" ht="13.75" customHeight="1">
      <c r="Q374" s="4"/>
      <c r="R374" s="4"/>
    </row>
    <row r="375" spans="17:18" s="6" customFormat="1" ht="13.75" customHeight="1">
      <c r="Q375" s="4"/>
      <c r="R375" s="4"/>
    </row>
    <row r="376" spans="17:18" s="6" customFormat="1" ht="13.75" customHeight="1">
      <c r="Q376" s="4"/>
      <c r="R376" s="4"/>
    </row>
    <row r="377" spans="17:18" s="6" customFormat="1" ht="13.75" customHeight="1">
      <c r="Q377" s="4"/>
      <c r="R377" s="4"/>
    </row>
    <row r="378" spans="17:18" s="6" customFormat="1" ht="13.75" customHeight="1">
      <c r="Q378" s="4"/>
      <c r="R378" s="4"/>
    </row>
    <row r="379" spans="17:18" s="6" customFormat="1" ht="13.75" customHeight="1">
      <c r="Q379" s="4"/>
      <c r="R379" s="4"/>
    </row>
    <row r="380" spans="17:18" s="6" customFormat="1" ht="13.75" customHeight="1">
      <c r="Q380" s="4"/>
      <c r="R380" s="4"/>
    </row>
    <row r="381" spans="17:18" s="6" customFormat="1" ht="13.75" customHeight="1">
      <c r="Q381" s="4"/>
      <c r="R381" s="4"/>
    </row>
    <row r="382" spans="17:18" s="6" customFormat="1" ht="13.75" customHeight="1">
      <c r="Q382" s="4"/>
      <c r="R382" s="4"/>
    </row>
    <row r="383" spans="17:18" s="6" customFormat="1" ht="13.75" customHeight="1">
      <c r="Q383" s="4"/>
      <c r="R383" s="4"/>
    </row>
    <row r="384" spans="17:18" s="6" customFormat="1" ht="13.75" customHeight="1">
      <c r="Q384" s="4"/>
      <c r="R384" s="4"/>
    </row>
    <row r="385" spans="17:18" s="6" customFormat="1" ht="13.75" customHeight="1">
      <c r="Q385" s="4"/>
      <c r="R385" s="4"/>
    </row>
    <row r="386" spans="17:18" s="6" customFormat="1" ht="13.75" customHeight="1">
      <c r="Q386" s="4"/>
      <c r="R386" s="4"/>
    </row>
    <row r="387" spans="17:18" s="6" customFormat="1" ht="13.75" customHeight="1">
      <c r="Q387" s="4"/>
      <c r="R387" s="4"/>
    </row>
    <row r="388" spans="17:18" s="6" customFormat="1" ht="13.75" customHeight="1">
      <c r="Q388" s="4"/>
      <c r="R388" s="4"/>
    </row>
    <row r="389" spans="17:18" s="6" customFormat="1" ht="13.75" customHeight="1">
      <c r="Q389" s="4"/>
      <c r="R389" s="4"/>
    </row>
    <row r="390" spans="17:18" s="6" customFormat="1" ht="13.75" customHeight="1">
      <c r="Q390" s="4"/>
      <c r="R390" s="4"/>
    </row>
    <row r="391" spans="17:18" s="6" customFormat="1" ht="13.75" customHeight="1">
      <c r="Q391" s="4"/>
      <c r="R391" s="4"/>
    </row>
    <row r="392" spans="17:18" s="6" customFormat="1" ht="13.75" customHeight="1">
      <c r="Q392" s="4"/>
      <c r="R392" s="4"/>
    </row>
    <row r="393" spans="17:18" s="6" customFormat="1" ht="13.75" customHeight="1">
      <c r="Q393" s="4"/>
      <c r="R393" s="4"/>
    </row>
  </sheetData>
  <pageMargins left="1" right="1" top="1" bottom="1" header="0.25" footer="0.25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84"/>
  <sheetViews>
    <sheetView showGridLines="0" workbookViewId="0">
      <selection activeCell="G40" sqref="G40"/>
    </sheetView>
  </sheetViews>
  <sheetFormatPr baseColWidth="10" defaultColWidth="14.5" defaultRowHeight="15.75" customHeight="1" x14ac:dyDescent="0"/>
  <cols>
    <col min="1" max="1" width="14.5" style="42" customWidth="1"/>
    <col min="2" max="2" width="23.5" style="42" customWidth="1"/>
    <col min="3" max="256" width="14.5" style="42" customWidth="1"/>
  </cols>
  <sheetData>
    <row r="1" spans="1:237" ht="13.75" customHeight="1">
      <c r="A1" s="3" t="s">
        <v>3</v>
      </c>
      <c r="B1" s="3" t="s">
        <v>4</v>
      </c>
      <c r="C1" s="3" t="s">
        <v>5</v>
      </c>
      <c r="D1" s="3" t="s">
        <v>7</v>
      </c>
      <c r="E1" s="3" t="s">
        <v>8</v>
      </c>
      <c r="F1" s="3" t="s">
        <v>9</v>
      </c>
      <c r="G1" s="21"/>
      <c r="H1" s="3" t="s">
        <v>10</v>
      </c>
      <c r="I1" s="3" t="s">
        <v>481</v>
      </c>
      <c r="J1" s="4"/>
      <c r="K1" s="3" t="s">
        <v>12</v>
      </c>
      <c r="L1" s="4"/>
      <c r="M1" s="3" t="s">
        <v>13</v>
      </c>
      <c r="N1" s="4"/>
      <c r="O1" s="3" t="s">
        <v>15</v>
      </c>
      <c r="P1" s="4"/>
      <c r="Q1" s="3" t="s">
        <v>16</v>
      </c>
      <c r="R1" s="4"/>
      <c r="S1" s="3" t="s">
        <v>17</v>
      </c>
      <c r="T1" s="4"/>
      <c r="U1" s="3" t="s">
        <v>13</v>
      </c>
      <c r="V1" s="4"/>
      <c r="W1" s="4"/>
      <c r="X1" s="3" t="s">
        <v>19</v>
      </c>
      <c r="Y1" s="4"/>
      <c r="Z1" s="3" t="s">
        <v>23</v>
      </c>
      <c r="AA1" s="3" t="s">
        <v>24</v>
      </c>
      <c r="AB1" s="3" t="s">
        <v>25</v>
      </c>
      <c r="AC1" s="3" t="s">
        <v>26</v>
      </c>
      <c r="AD1" s="3" t="s">
        <v>27</v>
      </c>
      <c r="AE1" s="3" t="s">
        <v>28</v>
      </c>
      <c r="AF1" s="3" t="s">
        <v>29</v>
      </c>
      <c r="AG1" s="4"/>
      <c r="AH1" s="3" t="s">
        <v>30</v>
      </c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22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4"/>
    </row>
    <row r="2" spans="1:237" ht="13.75" customHeight="1">
      <c r="A2" s="4"/>
      <c r="B2" s="4"/>
      <c r="C2" s="4"/>
      <c r="D2" s="3" t="s">
        <v>31</v>
      </c>
      <c r="E2" s="3" t="s">
        <v>32</v>
      </c>
      <c r="F2" s="3" t="s">
        <v>33</v>
      </c>
      <c r="G2" s="21"/>
      <c r="H2" s="4"/>
      <c r="I2" s="4"/>
      <c r="J2" s="4"/>
      <c r="K2" s="3" t="s">
        <v>34</v>
      </c>
      <c r="L2" s="3" t="s">
        <v>35</v>
      </c>
      <c r="M2" s="3" t="s">
        <v>34</v>
      </c>
      <c r="N2" s="3" t="s">
        <v>35</v>
      </c>
      <c r="O2" s="3" t="s">
        <v>482</v>
      </c>
      <c r="P2" s="4"/>
      <c r="Q2" s="3" t="s">
        <v>38</v>
      </c>
      <c r="R2" s="3" t="s">
        <v>35</v>
      </c>
      <c r="S2" s="3" t="s">
        <v>38</v>
      </c>
      <c r="T2" s="3" t="s">
        <v>35</v>
      </c>
      <c r="U2" s="3" t="s">
        <v>38</v>
      </c>
      <c r="V2" s="3" t="s">
        <v>35</v>
      </c>
      <c r="W2" s="4"/>
      <c r="X2" s="4"/>
      <c r="Y2" s="4"/>
      <c r="Z2" s="3" t="s">
        <v>39</v>
      </c>
      <c r="AA2" s="3" t="s">
        <v>39</v>
      </c>
      <c r="AB2" s="3" t="s">
        <v>39</v>
      </c>
      <c r="AC2" s="3" t="s">
        <v>39</v>
      </c>
      <c r="AD2" s="3" t="s">
        <v>39</v>
      </c>
      <c r="AE2" s="3" t="s">
        <v>39</v>
      </c>
      <c r="AF2" s="4"/>
      <c r="AG2" s="4"/>
      <c r="AH2" s="3" t="s">
        <v>40</v>
      </c>
      <c r="AI2" s="3" t="s">
        <v>42</v>
      </c>
      <c r="AJ2" s="3" t="s">
        <v>43</v>
      </c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25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/>
      <c r="DS2" s="26"/>
      <c r="DT2" s="26"/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  <c r="HV2" s="26"/>
      <c r="HW2" s="26"/>
      <c r="HX2" s="26"/>
      <c r="HY2" s="26"/>
      <c r="HZ2" s="26"/>
      <c r="IA2" s="26"/>
      <c r="IB2" s="26"/>
      <c r="IC2" s="27"/>
    </row>
    <row r="3" spans="1:237" ht="13.75" customHeight="1">
      <c r="A3" s="5" t="s">
        <v>555</v>
      </c>
      <c r="B3" s="5" t="s">
        <v>328</v>
      </c>
      <c r="C3" s="5" t="s">
        <v>556</v>
      </c>
      <c r="D3" s="5" t="s">
        <v>485</v>
      </c>
      <c r="E3" s="6">
        <v>5</v>
      </c>
      <c r="F3" s="6">
        <v>2</v>
      </c>
      <c r="G3" s="21"/>
      <c r="H3" s="5" t="s">
        <v>69</v>
      </c>
      <c r="I3" s="21"/>
      <c r="J3" s="21"/>
      <c r="K3" s="6">
        <v>12.57</v>
      </c>
      <c r="L3" s="6">
        <v>0.13</v>
      </c>
      <c r="M3" s="6">
        <v>5.79E-2</v>
      </c>
      <c r="N3" s="6">
        <v>5.0000000000000001E-4</v>
      </c>
      <c r="O3" s="6">
        <v>0.86899999999999999</v>
      </c>
      <c r="P3" s="21"/>
      <c r="Q3" s="6">
        <v>493</v>
      </c>
      <c r="R3" s="6">
        <v>5</v>
      </c>
      <c r="S3" s="6">
        <v>493</v>
      </c>
      <c r="T3" s="6">
        <v>5</v>
      </c>
      <c r="U3" s="6">
        <v>527</v>
      </c>
      <c r="V3" s="6">
        <v>20</v>
      </c>
      <c r="W3" s="21"/>
      <c r="X3" s="39">
        <f t="shared" ref="X3:X22" si="0">(S3/U3)*100</f>
        <v>93.548387096774192</v>
      </c>
      <c r="Y3" s="21"/>
      <c r="Z3" s="6">
        <v>0.13</v>
      </c>
      <c r="AA3" s="6">
        <v>565</v>
      </c>
      <c r="AB3" s="6">
        <v>33</v>
      </c>
      <c r="AC3" s="6">
        <v>4158</v>
      </c>
      <c r="AD3" s="6">
        <v>157078</v>
      </c>
      <c r="AE3" s="6">
        <v>6663</v>
      </c>
      <c r="AF3" s="39">
        <f t="shared" ref="AF3:AF22" si="1">AD3/AE3</f>
        <v>23.574666066336484</v>
      </c>
      <c r="AG3" s="21"/>
      <c r="AH3" s="6">
        <v>219744</v>
      </c>
      <c r="AI3" s="6">
        <v>35</v>
      </c>
      <c r="AJ3" s="6">
        <v>20368</v>
      </c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5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  <c r="HV3" s="26"/>
      <c r="HW3" s="26"/>
      <c r="HX3" s="26"/>
      <c r="HY3" s="26"/>
      <c r="HZ3" s="26"/>
      <c r="IA3" s="26"/>
      <c r="IB3" s="26"/>
      <c r="IC3" s="27"/>
    </row>
    <row r="4" spans="1:237" ht="13.75" customHeight="1">
      <c r="A4" s="5" t="s">
        <v>555</v>
      </c>
      <c r="B4" s="5" t="s">
        <v>328</v>
      </c>
      <c r="C4" s="5" t="s">
        <v>557</v>
      </c>
      <c r="D4" s="5" t="s">
        <v>485</v>
      </c>
      <c r="E4" s="6">
        <v>5</v>
      </c>
      <c r="F4" s="6">
        <v>2</v>
      </c>
      <c r="G4" s="21"/>
      <c r="H4" s="5" t="s">
        <v>69</v>
      </c>
      <c r="I4" s="21"/>
      <c r="J4" s="21"/>
      <c r="K4" s="6">
        <v>12.4</v>
      </c>
      <c r="L4" s="6">
        <v>0.12</v>
      </c>
      <c r="M4" s="6">
        <v>5.8099999999999999E-2</v>
      </c>
      <c r="N4" s="6">
        <v>5.0000000000000001E-4</v>
      </c>
      <c r="O4" s="6">
        <v>0.87</v>
      </c>
      <c r="P4" s="21"/>
      <c r="Q4" s="6">
        <v>500</v>
      </c>
      <c r="R4" s="6">
        <v>5</v>
      </c>
      <c r="S4" s="6">
        <v>500</v>
      </c>
      <c r="T4" s="6">
        <v>5</v>
      </c>
      <c r="U4" s="6">
        <v>534</v>
      </c>
      <c r="V4" s="6">
        <v>20</v>
      </c>
      <c r="W4" s="21"/>
      <c r="X4" s="39">
        <f t="shared" si="0"/>
        <v>93.63295880149812</v>
      </c>
      <c r="Y4" s="21"/>
      <c r="Z4" s="6">
        <v>0.01</v>
      </c>
      <c r="AA4" s="6">
        <v>624</v>
      </c>
      <c r="AB4" s="6">
        <v>36</v>
      </c>
      <c r="AC4" s="6">
        <v>4058</v>
      </c>
      <c r="AD4" s="6">
        <v>154461</v>
      </c>
      <c r="AE4" s="6">
        <v>7283</v>
      </c>
      <c r="AF4" s="39">
        <f t="shared" si="1"/>
        <v>21.208430591789099</v>
      </c>
      <c r="AG4" s="21"/>
      <c r="AH4" s="6">
        <v>215094</v>
      </c>
      <c r="AI4" s="6">
        <v>0</v>
      </c>
      <c r="AJ4" s="6">
        <v>24411</v>
      </c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5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  <c r="GS4" s="26"/>
      <c r="GT4" s="26"/>
      <c r="GU4" s="26"/>
      <c r="GV4" s="26"/>
      <c r="GW4" s="26"/>
      <c r="GX4" s="26"/>
      <c r="GY4" s="26"/>
      <c r="GZ4" s="26"/>
      <c r="HA4" s="26"/>
      <c r="HB4" s="26"/>
      <c r="HC4" s="26"/>
      <c r="HD4" s="26"/>
      <c r="HE4" s="26"/>
      <c r="HF4" s="26"/>
      <c r="HG4" s="26"/>
      <c r="HH4" s="26"/>
      <c r="HI4" s="26"/>
      <c r="HJ4" s="26"/>
      <c r="HK4" s="26"/>
      <c r="HL4" s="26"/>
      <c r="HM4" s="26"/>
      <c r="HN4" s="26"/>
      <c r="HO4" s="26"/>
      <c r="HP4" s="26"/>
      <c r="HQ4" s="26"/>
      <c r="HR4" s="26"/>
      <c r="HS4" s="26"/>
      <c r="HT4" s="26"/>
      <c r="HU4" s="26"/>
      <c r="HV4" s="26"/>
      <c r="HW4" s="26"/>
      <c r="HX4" s="26"/>
      <c r="HY4" s="26"/>
      <c r="HZ4" s="26"/>
      <c r="IA4" s="26"/>
      <c r="IB4" s="26"/>
      <c r="IC4" s="27"/>
    </row>
    <row r="5" spans="1:237" ht="13.75" customHeight="1">
      <c r="A5" s="5" t="s">
        <v>555</v>
      </c>
      <c r="B5" s="5" t="s">
        <v>328</v>
      </c>
      <c r="C5" s="5" t="s">
        <v>558</v>
      </c>
      <c r="D5" s="5" t="s">
        <v>485</v>
      </c>
      <c r="E5" s="6">
        <v>5</v>
      </c>
      <c r="F5" s="6">
        <v>2</v>
      </c>
      <c r="G5" s="21"/>
      <c r="H5" s="5" t="s">
        <v>69</v>
      </c>
      <c r="I5" s="21"/>
      <c r="J5" s="21"/>
      <c r="K5" s="6">
        <v>12.28</v>
      </c>
      <c r="L5" s="6">
        <v>0.15</v>
      </c>
      <c r="M5" s="6">
        <v>5.79E-2</v>
      </c>
      <c r="N5" s="6">
        <v>5.9999999999999995E-4</v>
      </c>
      <c r="O5" s="6">
        <v>0.87</v>
      </c>
      <c r="P5" s="21"/>
      <c r="Q5" s="6">
        <v>504</v>
      </c>
      <c r="R5" s="6">
        <v>6</v>
      </c>
      <c r="S5" s="6">
        <v>505</v>
      </c>
      <c r="T5" s="6">
        <v>6</v>
      </c>
      <c r="U5" s="6">
        <v>528</v>
      </c>
      <c r="V5" s="6">
        <v>23</v>
      </c>
      <c r="W5" s="21"/>
      <c r="X5" s="39">
        <f t="shared" si="0"/>
        <v>95.643939393939391</v>
      </c>
      <c r="Y5" s="21"/>
      <c r="Z5" s="6">
        <v>0.08</v>
      </c>
      <c r="AA5" s="6">
        <v>408</v>
      </c>
      <c r="AB5" s="6">
        <v>24</v>
      </c>
      <c r="AC5" s="6">
        <v>3710</v>
      </c>
      <c r="AD5" s="6">
        <v>135719</v>
      </c>
      <c r="AE5" s="6">
        <v>4663</v>
      </c>
      <c r="AF5" s="39">
        <f t="shared" si="1"/>
        <v>29.105511473300449</v>
      </c>
      <c r="AG5" s="21"/>
      <c r="AH5" s="6">
        <v>189290</v>
      </c>
      <c r="AI5" s="6">
        <v>24</v>
      </c>
      <c r="AJ5" s="6">
        <v>17623</v>
      </c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5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7"/>
    </row>
    <row r="6" spans="1:237" ht="13.75" customHeight="1">
      <c r="A6" s="5" t="s">
        <v>555</v>
      </c>
      <c r="B6" s="5" t="s">
        <v>328</v>
      </c>
      <c r="C6" s="5" t="s">
        <v>559</v>
      </c>
      <c r="D6" s="5" t="s">
        <v>485</v>
      </c>
      <c r="E6" s="6">
        <v>5</v>
      </c>
      <c r="F6" s="6">
        <v>2</v>
      </c>
      <c r="G6" s="21"/>
      <c r="H6" s="5" t="s">
        <v>69</v>
      </c>
      <c r="I6" s="21"/>
      <c r="J6" s="21"/>
      <c r="K6" s="6">
        <v>12.27</v>
      </c>
      <c r="L6" s="6">
        <v>0.14000000000000001</v>
      </c>
      <c r="M6" s="6">
        <v>5.7299999999999997E-2</v>
      </c>
      <c r="N6" s="6">
        <v>5.9999999999999995E-4</v>
      </c>
      <c r="O6" s="6">
        <v>0.87</v>
      </c>
      <c r="P6" s="21"/>
      <c r="Q6" s="6">
        <v>505</v>
      </c>
      <c r="R6" s="6">
        <v>6</v>
      </c>
      <c r="S6" s="6">
        <v>505</v>
      </c>
      <c r="T6" s="6">
        <v>6</v>
      </c>
      <c r="U6" s="6">
        <v>505</v>
      </c>
      <c r="V6" s="6">
        <v>22</v>
      </c>
      <c r="W6" s="21"/>
      <c r="X6" s="39">
        <f t="shared" si="0"/>
        <v>100</v>
      </c>
      <c r="Y6" s="21"/>
      <c r="Z6" s="6">
        <v>0.08</v>
      </c>
      <c r="AA6" s="6">
        <v>735</v>
      </c>
      <c r="AB6" s="6">
        <v>42</v>
      </c>
      <c r="AC6" s="6">
        <v>3695</v>
      </c>
      <c r="AD6" s="6">
        <v>146312</v>
      </c>
      <c r="AE6" s="6">
        <v>8808</v>
      </c>
      <c r="AF6" s="39">
        <f t="shared" si="1"/>
        <v>16.611262488646684</v>
      </c>
      <c r="AG6" s="21"/>
      <c r="AH6" s="6">
        <v>201048</v>
      </c>
      <c r="AI6" s="6">
        <v>10</v>
      </c>
      <c r="AJ6" s="6">
        <v>25513</v>
      </c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5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7"/>
    </row>
    <row r="7" spans="1:237" ht="13.75" customHeight="1">
      <c r="A7" s="5" t="s">
        <v>555</v>
      </c>
      <c r="B7" s="5" t="s">
        <v>328</v>
      </c>
      <c r="C7" s="5" t="s">
        <v>560</v>
      </c>
      <c r="D7" s="5" t="s">
        <v>485</v>
      </c>
      <c r="E7" s="6">
        <v>5</v>
      </c>
      <c r="F7" s="6">
        <v>2</v>
      </c>
      <c r="G7" s="21"/>
      <c r="H7" s="5" t="s">
        <v>69</v>
      </c>
      <c r="I7" s="21"/>
      <c r="J7" s="21"/>
      <c r="K7" s="6">
        <v>12.25</v>
      </c>
      <c r="L7" s="6">
        <v>0.14000000000000001</v>
      </c>
      <c r="M7" s="6">
        <v>5.8299999999999998E-2</v>
      </c>
      <c r="N7" s="6">
        <v>5.9999999999999995E-4</v>
      </c>
      <c r="O7" s="6">
        <v>0.87</v>
      </c>
      <c r="P7" s="21"/>
      <c r="Q7" s="6">
        <v>505</v>
      </c>
      <c r="R7" s="6">
        <v>6</v>
      </c>
      <c r="S7" s="6">
        <v>506</v>
      </c>
      <c r="T7" s="6">
        <v>6</v>
      </c>
      <c r="U7" s="6">
        <v>539</v>
      </c>
      <c r="V7" s="6">
        <v>23</v>
      </c>
      <c r="W7" s="21"/>
      <c r="X7" s="39">
        <f t="shared" si="0"/>
        <v>93.877551020408163</v>
      </c>
      <c r="Y7" s="21"/>
      <c r="Z7" s="6">
        <v>0.12</v>
      </c>
      <c r="AA7" s="6">
        <v>725</v>
      </c>
      <c r="AB7" s="6">
        <v>42</v>
      </c>
      <c r="AC7" s="6">
        <v>4005</v>
      </c>
      <c r="AD7" s="6">
        <v>163667</v>
      </c>
      <c r="AE7" s="6">
        <v>8872</v>
      </c>
      <c r="AF7" s="39">
        <f t="shared" si="1"/>
        <v>18.44758791704238</v>
      </c>
      <c r="AG7" s="21"/>
      <c r="AH7" s="6">
        <v>195095</v>
      </c>
      <c r="AI7" s="6">
        <v>7</v>
      </c>
      <c r="AJ7" s="6">
        <v>30935</v>
      </c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5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  <c r="GS7" s="26"/>
      <c r="GT7" s="26"/>
      <c r="GU7" s="26"/>
      <c r="GV7" s="26"/>
      <c r="GW7" s="26"/>
      <c r="GX7" s="26"/>
      <c r="GY7" s="26"/>
      <c r="GZ7" s="26"/>
      <c r="HA7" s="26"/>
      <c r="HB7" s="26"/>
      <c r="HC7" s="26"/>
      <c r="HD7" s="26"/>
      <c r="HE7" s="26"/>
      <c r="HF7" s="26"/>
      <c r="HG7" s="26"/>
      <c r="HH7" s="26"/>
      <c r="HI7" s="26"/>
      <c r="HJ7" s="26"/>
      <c r="HK7" s="26"/>
      <c r="HL7" s="26"/>
      <c r="HM7" s="26"/>
      <c r="HN7" s="26"/>
      <c r="HO7" s="26"/>
      <c r="HP7" s="26"/>
      <c r="HQ7" s="26"/>
      <c r="HR7" s="26"/>
      <c r="HS7" s="26"/>
      <c r="HT7" s="26"/>
      <c r="HU7" s="26"/>
      <c r="HV7" s="26"/>
      <c r="HW7" s="26"/>
      <c r="HX7" s="26"/>
      <c r="HY7" s="26"/>
      <c r="HZ7" s="26"/>
      <c r="IA7" s="26"/>
      <c r="IB7" s="26"/>
      <c r="IC7" s="27"/>
    </row>
    <row r="8" spans="1:237" ht="13.75" customHeight="1">
      <c r="A8" s="5" t="s">
        <v>555</v>
      </c>
      <c r="B8" s="5" t="s">
        <v>328</v>
      </c>
      <c r="C8" s="5" t="s">
        <v>561</v>
      </c>
      <c r="D8" s="5" t="s">
        <v>485</v>
      </c>
      <c r="E8" s="6">
        <v>5</v>
      </c>
      <c r="F8" s="6">
        <v>2</v>
      </c>
      <c r="G8" s="21"/>
      <c r="H8" s="5" t="s">
        <v>69</v>
      </c>
      <c r="I8" s="21"/>
      <c r="J8" s="21"/>
      <c r="K8" s="6">
        <v>12.21</v>
      </c>
      <c r="L8" s="6">
        <v>0.13</v>
      </c>
      <c r="M8" s="6">
        <v>5.8099999999999999E-2</v>
      </c>
      <c r="N8" s="6">
        <v>5.9999999999999995E-4</v>
      </c>
      <c r="O8" s="6">
        <v>0.87</v>
      </c>
      <c r="P8" s="21"/>
      <c r="Q8" s="6">
        <v>507</v>
      </c>
      <c r="R8" s="6">
        <v>5</v>
      </c>
      <c r="S8" s="6">
        <v>507</v>
      </c>
      <c r="T8" s="6">
        <v>5</v>
      </c>
      <c r="U8" s="6">
        <v>532</v>
      </c>
      <c r="V8" s="6">
        <v>23</v>
      </c>
      <c r="W8" s="21"/>
      <c r="X8" s="39">
        <f t="shared" si="0"/>
        <v>95.300751879699249</v>
      </c>
      <c r="Y8" s="21"/>
      <c r="Z8" s="6">
        <v>0.04</v>
      </c>
      <c r="AA8" s="6">
        <v>569</v>
      </c>
      <c r="AB8" s="6">
        <v>33</v>
      </c>
      <c r="AC8" s="6">
        <v>3219</v>
      </c>
      <c r="AD8" s="6">
        <v>117300</v>
      </c>
      <c r="AE8" s="6">
        <v>6508</v>
      </c>
      <c r="AF8" s="39">
        <f t="shared" si="1"/>
        <v>18.023970497848801</v>
      </c>
      <c r="AG8" s="21"/>
      <c r="AH8" s="6">
        <v>206306</v>
      </c>
      <c r="AI8" s="6">
        <v>0</v>
      </c>
      <c r="AJ8" s="6">
        <v>23812</v>
      </c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5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7"/>
    </row>
    <row r="9" spans="1:237" ht="13.75" customHeight="1">
      <c r="A9" s="5" t="s">
        <v>555</v>
      </c>
      <c r="B9" s="5" t="s">
        <v>328</v>
      </c>
      <c r="C9" s="5" t="s">
        <v>562</v>
      </c>
      <c r="D9" s="5" t="s">
        <v>485</v>
      </c>
      <c r="E9" s="6">
        <v>5</v>
      </c>
      <c r="F9" s="6">
        <v>2</v>
      </c>
      <c r="G9" s="21"/>
      <c r="H9" s="5" t="s">
        <v>69</v>
      </c>
      <c r="I9" s="21"/>
      <c r="J9" s="21"/>
      <c r="K9" s="6">
        <v>12.17</v>
      </c>
      <c r="L9" s="6">
        <v>0.13</v>
      </c>
      <c r="M9" s="6">
        <v>5.8599999999999999E-2</v>
      </c>
      <c r="N9" s="6">
        <v>5.9999999999999995E-4</v>
      </c>
      <c r="O9" s="6">
        <v>0.87</v>
      </c>
      <c r="P9" s="21"/>
      <c r="Q9" s="6">
        <v>508</v>
      </c>
      <c r="R9" s="6">
        <v>5</v>
      </c>
      <c r="S9" s="6">
        <v>509</v>
      </c>
      <c r="T9" s="6">
        <v>5</v>
      </c>
      <c r="U9" s="6">
        <v>554</v>
      </c>
      <c r="V9" s="6">
        <v>22</v>
      </c>
      <c r="W9" s="21"/>
      <c r="X9" s="39">
        <f t="shared" si="0"/>
        <v>91.877256317689529</v>
      </c>
      <c r="Y9" s="21"/>
      <c r="Z9" s="6">
        <v>0.13</v>
      </c>
      <c r="AA9" s="6">
        <v>647</v>
      </c>
      <c r="AB9" s="6">
        <v>38</v>
      </c>
      <c r="AC9" s="6">
        <v>4232</v>
      </c>
      <c r="AD9" s="6">
        <v>165954</v>
      </c>
      <c r="AE9" s="6">
        <v>7684</v>
      </c>
      <c r="AF9" s="39">
        <f t="shared" si="1"/>
        <v>21.597345132743364</v>
      </c>
      <c r="AG9" s="21"/>
      <c r="AH9" s="6">
        <v>199886</v>
      </c>
      <c r="AI9" s="6">
        <v>0</v>
      </c>
      <c r="AJ9" s="6">
        <v>26479</v>
      </c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5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7"/>
    </row>
    <row r="10" spans="1:237" ht="13.75" customHeight="1">
      <c r="A10" s="5" t="s">
        <v>555</v>
      </c>
      <c r="B10" s="5" t="s">
        <v>328</v>
      </c>
      <c r="C10" s="5" t="s">
        <v>563</v>
      </c>
      <c r="D10" s="5" t="s">
        <v>485</v>
      </c>
      <c r="E10" s="6">
        <v>5</v>
      </c>
      <c r="F10" s="6">
        <v>2</v>
      </c>
      <c r="G10" s="21"/>
      <c r="H10" s="5" t="s">
        <v>69</v>
      </c>
      <c r="I10" s="21"/>
      <c r="J10" s="21"/>
      <c r="K10" s="6">
        <v>12.15</v>
      </c>
      <c r="L10" s="6">
        <v>0.13</v>
      </c>
      <c r="M10" s="6">
        <v>5.7700000000000001E-2</v>
      </c>
      <c r="N10" s="6">
        <v>5.0000000000000001E-4</v>
      </c>
      <c r="O10" s="6">
        <v>0.87</v>
      </c>
      <c r="P10" s="21"/>
      <c r="Q10" s="6">
        <v>510</v>
      </c>
      <c r="R10" s="6">
        <v>5</v>
      </c>
      <c r="S10" s="6">
        <v>510</v>
      </c>
      <c r="T10" s="6">
        <v>5</v>
      </c>
      <c r="U10" s="6">
        <v>517</v>
      </c>
      <c r="V10" s="6">
        <v>21</v>
      </c>
      <c r="W10" s="21"/>
      <c r="X10" s="39">
        <f t="shared" si="0"/>
        <v>98.646034816247578</v>
      </c>
      <c r="Y10" s="21"/>
      <c r="Z10" s="6">
        <v>0.09</v>
      </c>
      <c r="AA10" s="6">
        <v>624</v>
      </c>
      <c r="AB10" s="6">
        <v>36</v>
      </c>
      <c r="AC10" s="6">
        <v>4072</v>
      </c>
      <c r="AD10" s="6">
        <v>154084</v>
      </c>
      <c r="AE10" s="6">
        <v>7198</v>
      </c>
      <c r="AF10" s="39">
        <f t="shared" si="1"/>
        <v>21.406501806057239</v>
      </c>
      <c r="AG10" s="21"/>
      <c r="AH10" s="6">
        <v>196930</v>
      </c>
      <c r="AI10" s="6">
        <v>50</v>
      </c>
      <c r="AJ10" s="6">
        <v>28265</v>
      </c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5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7"/>
    </row>
    <row r="11" spans="1:237" ht="13.75" customHeight="1">
      <c r="A11" s="5" t="s">
        <v>555</v>
      </c>
      <c r="B11" s="5" t="s">
        <v>328</v>
      </c>
      <c r="C11" s="5" t="s">
        <v>564</v>
      </c>
      <c r="D11" s="5" t="s">
        <v>485</v>
      </c>
      <c r="E11" s="6">
        <v>5</v>
      </c>
      <c r="F11" s="6">
        <v>2</v>
      </c>
      <c r="G11" s="21"/>
      <c r="H11" s="5" t="s">
        <v>69</v>
      </c>
      <c r="I11" s="21"/>
      <c r="J11" s="21"/>
      <c r="K11" s="6">
        <v>12.07</v>
      </c>
      <c r="L11" s="6">
        <v>0.14000000000000001</v>
      </c>
      <c r="M11" s="6">
        <v>6.25E-2</v>
      </c>
      <c r="N11" s="6">
        <v>8.0000000000000004E-4</v>
      </c>
      <c r="O11" s="6">
        <v>0.871</v>
      </c>
      <c r="P11" s="21"/>
      <c r="Q11" s="6">
        <v>510</v>
      </c>
      <c r="R11" s="6">
        <v>6</v>
      </c>
      <c r="S11" s="6">
        <v>513</v>
      </c>
      <c r="T11" s="6">
        <v>6</v>
      </c>
      <c r="U11" s="6">
        <v>690</v>
      </c>
      <c r="V11" s="6">
        <v>26</v>
      </c>
      <c r="W11" s="21"/>
      <c r="X11" s="39">
        <f t="shared" si="0"/>
        <v>74.34782608695653</v>
      </c>
      <c r="Y11" s="21"/>
      <c r="Z11" s="6">
        <v>0.21</v>
      </c>
      <c r="AA11" s="6">
        <v>669</v>
      </c>
      <c r="AB11" s="6">
        <v>42</v>
      </c>
      <c r="AC11" s="6">
        <v>4178</v>
      </c>
      <c r="AD11" s="6">
        <v>168524</v>
      </c>
      <c r="AE11" s="6">
        <v>7921</v>
      </c>
      <c r="AF11" s="39">
        <f t="shared" si="1"/>
        <v>21.275596515591467</v>
      </c>
      <c r="AG11" s="21"/>
      <c r="AH11" s="6">
        <v>198752</v>
      </c>
      <c r="AI11" s="6">
        <v>73</v>
      </c>
      <c r="AJ11" s="6">
        <v>26042</v>
      </c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5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7"/>
    </row>
    <row r="12" spans="1:237" ht="13.75" customHeight="1">
      <c r="A12" s="5" t="s">
        <v>555</v>
      </c>
      <c r="B12" s="5" t="s">
        <v>328</v>
      </c>
      <c r="C12" s="5" t="s">
        <v>565</v>
      </c>
      <c r="D12" s="5" t="s">
        <v>485</v>
      </c>
      <c r="E12" s="6">
        <v>5</v>
      </c>
      <c r="F12" s="6">
        <v>2</v>
      </c>
      <c r="G12" s="21"/>
      <c r="H12" s="5" t="s">
        <v>69</v>
      </c>
      <c r="I12" s="21"/>
      <c r="J12" s="21"/>
      <c r="K12" s="6">
        <v>12.11</v>
      </c>
      <c r="L12" s="6">
        <v>0.13</v>
      </c>
      <c r="M12" s="6">
        <v>5.8400000000000001E-2</v>
      </c>
      <c r="N12" s="6">
        <v>6.9999999999999999E-4</v>
      </c>
      <c r="O12" s="6">
        <v>0.871</v>
      </c>
      <c r="P12" s="21"/>
      <c r="Q12" s="6">
        <v>511</v>
      </c>
      <c r="R12" s="6">
        <v>5</v>
      </c>
      <c r="S12" s="6">
        <v>512</v>
      </c>
      <c r="T12" s="6">
        <v>5</v>
      </c>
      <c r="U12" s="6">
        <v>546</v>
      </c>
      <c r="V12" s="6">
        <v>26</v>
      </c>
      <c r="W12" s="21"/>
      <c r="X12" s="39">
        <f t="shared" si="0"/>
        <v>93.772893772893767</v>
      </c>
      <c r="Y12" s="21"/>
      <c r="Z12" s="6">
        <v>0.06</v>
      </c>
      <c r="AA12" s="6">
        <v>404</v>
      </c>
      <c r="AB12" s="6">
        <v>24</v>
      </c>
      <c r="AC12" s="6">
        <v>3641</v>
      </c>
      <c r="AD12" s="6">
        <v>143988</v>
      </c>
      <c r="AE12" s="6">
        <v>4820</v>
      </c>
      <c r="AF12" s="39">
        <f t="shared" si="1"/>
        <v>29.873029045643154</v>
      </c>
      <c r="AG12" s="21"/>
      <c r="AH12" s="6">
        <v>182847</v>
      </c>
      <c r="AI12" s="6">
        <v>10</v>
      </c>
      <c r="AJ12" s="6">
        <v>22479</v>
      </c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5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7"/>
    </row>
    <row r="13" spans="1:237" ht="13.75" customHeight="1">
      <c r="A13" s="5" t="s">
        <v>555</v>
      </c>
      <c r="B13" s="5" t="s">
        <v>328</v>
      </c>
      <c r="C13" s="5" t="s">
        <v>566</v>
      </c>
      <c r="D13" s="5" t="s">
        <v>485</v>
      </c>
      <c r="E13" s="6">
        <v>5</v>
      </c>
      <c r="F13" s="6">
        <v>2</v>
      </c>
      <c r="G13" s="21"/>
      <c r="H13" s="5" t="s">
        <v>69</v>
      </c>
      <c r="I13" s="21"/>
      <c r="J13" s="21"/>
      <c r="K13" s="6">
        <v>12.03</v>
      </c>
      <c r="L13" s="6">
        <v>0.17</v>
      </c>
      <c r="M13" s="6">
        <v>6.2899999999999998E-2</v>
      </c>
      <c r="N13" s="6">
        <v>1.1000000000000001E-3</v>
      </c>
      <c r="O13" s="6">
        <v>0.871</v>
      </c>
      <c r="P13" s="21"/>
      <c r="Q13" s="6">
        <v>511</v>
      </c>
      <c r="R13" s="6">
        <v>7</v>
      </c>
      <c r="S13" s="6">
        <v>515</v>
      </c>
      <c r="T13" s="6">
        <v>7</v>
      </c>
      <c r="U13" s="6">
        <v>706</v>
      </c>
      <c r="V13" s="6">
        <v>39</v>
      </c>
      <c r="W13" s="21"/>
      <c r="X13" s="39">
        <f t="shared" si="0"/>
        <v>72.946175637393779</v>
      </c>
      <c r="Y13" s="21"/>
      <c r="Z13" s="6">
        <v>0.27</v>
      </c>
      <c r="AA13" s="6">
        <v>539</v>
      </c>
      <c r="AB13" s="6">
        <v>34</v>
      </c>
      <c r="AC13" s="6">
        <v>3876</v>
      </c>
      <c r="AD13" s="6">
        <v>153949</v>
      </c>
      <c r="AE13" s="6">
        <v>6334</v>
      </c>
      <c r="AF13" s="39">
        <f t="shared" si="1"/>
        <v>24.305178402273445</v>
      </c>
      <c r="AG13" s="21"/>
      <c r="AH13" s="6">
        <v>182987</v>
      </c>
      <c r="AI13" s="6">
        <v>43</v>
      </c>
      <c r="AJ13" s="6">
        <v>23710</v>
      </c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5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7"/>
    </row>
    <row r="14" spans="1:237" ht="13.75" customHeight="1">
      <c r="A14" s="5" t="s">
        <v>555</v>
      </c>
      <c r="B14" s="5" t="s">
        <v>328</v>
      </c>
      <c r="C14" s="5" t="s">
        <v>567</v>
      </c>
      <c r="D14" s="5" t="s">
        <v>485</v>
      </c>
      <c r="E14" s="6">
        <v>5</v>
      </c>
      <c r="F14" s="6">
        <v>2</v>
      </c>
      <c r="G14" s="21"/>
      <c r="H14" s="5" t="s">
        <v>69</v>
      </c>
      <c r="I14" s="21"/>
      <c r="J14" s="21"/>
      <c r="K14" s="6">
        <v>12.07</v>
      </c>
      <c r="L14" s="6">
        <v>0.22</v>
      </c>
      <c r="M14" s="6">
        <v>5.9299999999999999E-2</v>
      </c>
      <c r="N14" s="6">
        <v>1.2999999999999999E-3</v>
      </c>
      <c r="O14" s="6">
        <v>0.871</v>
      </c>
      <c r="P14" s="21"/>
      <c r="Q14" s="6">
        <v>512</v>
      </c>
      <c r="R14" s="6">
        <v>9</v>
      </c>
      <c r="S14" s="6">
        <v>513</v>
      </c>
      <c r="T14" s="6">
        <v>9</v>
      </c>
      <c r="U14" s="6">
        <v>578</v>
      </c>
      <c r="V14" s="6">
        <v>47</v>
      </c>
      <c r="W14" s="21"/>
      <c r="X14" s="39">
        <f t="shared" si="0"/>
        <v>88.754325259515582</v>
      </c>
      <c r="Y14" s="21"/>
      <c r="Z14" s="6">
        <v>0.09</v>
      </c>
      <c r="AA14" s="6">
        <v>397</v>
      </c>
      <c r="AB14" s="6">
        <v>24</v>
      </c>
      <c r="AC14" s="6">
        <v>3040</v>
      </c>
      <c r="AD14" s="6">
        <v>123657</v>
      </c>
      <c r="AE14" s="6">
        <v>4921</v>
      </c>
      <c r="AF14" s="39">
        <f t="shared" si="1"/>
        <v>25.12842918106076</v>
      </c>
      <c r="AG14" s="21"/>
      <c r="AH14" s="6">
        <v>161431</v>
      </c>
      <c r="AI14" s="6">
        <v>1</v>
      </c>
      <c r="AJ14" s="6">
        <v>22375</v>
      </c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5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7"/>
    </row>
    <row r="15" spans="1:237" ht="13.75" customHeight="1">
      <c r="A15" s="5" t="s">
        <v>555</v>
      </c>
      <c r="B15" s="5" t="s">
        <v>328</v>
      </c>
      <c r="C15" s="5" t="s">
        <v>568</v>
      </c>
      <c r="D15" s="5" t="s">
        <v>485</v>
      </c>
      <c r="E15" s="6">
        <v>5</v>
      </c>
      <c r="F15" s="6">
        <v>2</v>
      </c>
      <c r="G15" s="21"/>
      <c r="H15" s="5" t="s">
        <v>69</v>
      </c>
      <c r="I15" s="21"/>
      <c r="J15" s="21"/>
      <c r="K15" s="6">
        <v>12.09</v>
      </c>
      <c r="L15" s="6">
        <v>0.14000000000000001</v>
      </c>
      <c r="M15" s="6">
        <v>5.79E-2</v>
      </c>
      <c r="N15" s="6">
        <v>8.9999999999999998E-4</v>
      </c>
      <c r="O15" s="6">
        <v>0.871</v>
      </c>
      <c r="P15" s="21"/>
      <c r="Q15" s="6">
        <v>512</v>
      </c>
      <c r="R15" s="6">
        <v>6</v>
      </c>
      <c r="S15" s="6">
        <v>512</v>
      </c>
      <c r="T15" s="6">
        <v>6</v>
      </c>
      <c r="U15" s="6">
        <v>527</v>
      </c>
      <c r="V15" s="6">
        <v>35</v>
      </c>
      <c r="W15" s="21"/>
      <c r="X15" s="39">
        <f t="shared" si="0"/>
        <v>97.153700189753323</v>
      </c>
      <c r="Y15" s="21"/>
      <c r="Z15" s="6">
        <v>0</v>
      </c>
      <c r="AA15" s="6">
        <v>482</v>
      </c>
      <c r="AB15" s="6">
        <v>28</v>
      </c>
      <c r="AC15" s="6">
        <v>3668</v>
      </c>
      <c r="AD15" s="6">
        <v>147063</v>
      </c>
      <c r="AE15" s="6">
        <v>5844</v>
      </c>
      <c r="AF15" s="39">
        <f t="shared" si="1"/>
        <v>25.164784394250514</v>
      </c>
      <c r="AG15" s="21"/>
      <c r="AH15" s="6">
        <v>169885</v>
      </c>
      <c r="AI15" s="6">
        <v>16</v>
      </c>
      <c r="AJ15" s="6">
        <v>26429</v>
      </c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5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7"/>
    </row>
    <row r="16" spans="1:237" ht="13.75" customHeight="1">
      <c r="A16" s="5" t="s">
        <v>555</v>
      </c>
      <c r="B16" s="5" t="s">
        <v>328</v>
      </c>
      <c r="C16" s="5" t="s">
        <v>569</v>
      </c>
      <c r="D16" s="5" t="s">
        <v>485</v>
      </c>
      <c r="E16" s="6">
        <v>5</v>
      </c>
      <c r="F16" s="6">
        <v>2</v>
      </c>
      <c r="G16" s="21"/>
      <c r="H16" s="5" t="s">
        <v>69</v>
      </c>
      <c r="I16" s="21"/>
      <c r="J16" s="21"/>
      <c r="K16" s="6">
        <v>12.02</v>
      </c>
      <c r="L16" s="6">
        <v>0.15</v>
      </c>
      <c r="M16" s="6">
        <v>6.1199999999999997E-2</v>
      </c>
      <c r="N16" s="6">
        <v>6.9999999999999999E-4</v>
      </c>
      <c r="O16" s="6">
        <v>0.871</v>
      </c>
      <c r="P16" s="21"/>
      <c r="Q16" s="6">
        <v>513</v>
      </c>
      <c r="R16" s="6">
        <v>6</v>
      </c>
      <c r="S16" s="6">
        <v>515</v>
      </c>
      <c r="T16" s="6">
        <v>6</v>
      </c>
      <c r="U16" s="6">
        <v>645</v>
      </c>
      <c r="V16" s="6">
        <v>24</v>
      </c>
      <c r="W16" s="21"/>
      <c r="X16" s="39">
        <f t="shared" si="0"/>
        <v>79.84496124031007</v>
      </c>
      <c r="Y16" s="21"/>
      <c r="Z16" s="6">
        <v>0.06</v>
      </c>
      <c r="AA16" s="6">
        <v>460</v>
      </c>
      <c r="AB16" s="6">
        <v>28</v>
      </c>
      <c r="AC16" s="6">
        <v>3487</v>
      </c>
      <c r="AD16" s="6">
        <v>135633</v>
      </c>
      <c r="AE16" s="6">
        <v>5392</v>
      </c>
      <c r="AF16" s="39">
        <f t="shared" si="1"/>
        <v>25.154488130563799</v>
      </c>
      <c r="AG16" s="21"/>
      <c r="AH16" s="6">
        <v>184502</v>
      </c>
      <c r="AI16" s="6">
        <v>1445</v>
      </c>
      <c r="AJ16" s="6">
        <v>27711</v>
      </c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5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7"/>
    </row>
    <row r="17" spans="1:237" ht="13.75" customHeight="1">
      <c r="A17" s="5" t="s">
        <v>555</v>
      </c>
      <c r="B17" s="5" t="s">
        <v>328</v>
      </c>
      <c r="C17" s="5" t="s">
        <v>570</v>
      </c>
      <c r="D17" s="5" t="s">
        <v>485</v>
      </c>
      <c r="E17" s="6">
        <v>5</v>
      </c>
      <c r="F17" s="6">
        <v>2</v>
      </c>
      <c r="G17" s="21"/>
      <c r="H17" s="5" t="s">
        <v>69</v>
      </c>
      <c r="I17" s="21"/>
      <c r="J17" s="21"/>
      <c r="K17" s="6">
        <v>12.05</v>
      </c>
      <c r="L17" s="6">
        <v>0.15</v>
      </c>
      <c r="M17" s="6">
        <v>5.8500000000000003E-2</v>
      </c>
      <c r="N17" s="6">
        <v>8.0000000000000004E-4</v>
      </c>
      <c r="O17" s="6">
        <v>0.871</v>
      </c>
      <c r="P17" s="21"/>
      <c r="Q17" s="6">
        <v>513</v>
      </c>
      <c r="R17" s="6">
        <v>6</v>
      </c>
      <c r="S17" s="6">
        <v>514</v>
      </c>
      <c r="T17" s="6">
        <v>6</v>
      </c>
      <c r="U17" s="6">
        <v>547</v>
      </c>
      <c r="V17" s="6">
        <v>30</v>
      </c>
      <c r="W17" s="21"/>
      <c r="X17" s="39">
        <f t="shared" si="0"/>
        <v>93.967093235831811</v>
      </c>
      <c r="Y17" s="21"/>
      <c r="Z17" s="6">
        <v>0</v>
      </c>
      <c r="AA17" s="6">
        <v>356</v>
      </c>
      <c r="AB17" s="6">
        <v>21</v>
      </c>
      <c r="AC17" s="6">
        <v>3454</v>
      </c>
      <c r="AD17" s="6">
        <v>135900</v>
      </c>
      <c r="AE17" s="6">
        <v>4175</v>
      </c>
      <c r="AF17" s="39">
        <f t="shared" si="1"/>
        <v>32.550898203592816</v>
      </c>
      <c r="AG17" s="21"/>
      <c r="AH17" s="6">
        <v>176207</v>
      </c>
      <c r="AI17" s="6">
        <v>0</v>
      </c>
      <c r="AJ17" s="6">
        <v>17605</v>
      </c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5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7"/>
    </row>
    <row r="18" spans="1:237" ht="13.75" customHeight="1">
      <c r="A18" s="5" t="s">
        <v>555</v>
      </c>
      <c r="B18" s="5" t="s">
        <v>328</v>
      </c>
      <c r="C18" s="5" t="s">
        <v>571</v>
      </c>
      <c r="D18" s="5" t="s">
        <v>485</v>
      </c>
      <c r="E18" s="6">
        <v>5</v>
      </c>
      <c r="F18" s="6">
        <v>2</v>
      </c>
      <c r="G18" s="21"/>
      <c r="H18" s="5" t="s">
        <v>69</v>
      </c>
      <c r="I18" s="21"/>
      <c r="J18" s="21"/>
      <c r="K18" s="6">
        <v>11.98</v>
      </c>
      <c r="L18" s="6">
        <v>0.16</v>
      </c>
      <c r="M18" s="6">
        <v>5.9799999999999999E-2</v>
      </c>
      <c r="N18" s="6">
        <v>6.9999999999999999E-4</v>
      </c>
      <c r="O18" s="6">
        <v>0.871</v>
      </c>
      <c r="P18" s="21"/>
      <c r="Q18" s="6">
        <v>516</v>
      </c>
      <c r="R18" s="6">
        <v>7</v>
      </c>
      <c r="S18" s="6">
        <v>517</v>
      </c>
      <c r="T18" s="6">
        <v>7</v>
      </c>
      <c r="U18" s="6">
        <v>595</v>
      </c>
      <c r="V18" s="6">
        <v>27</v>
      </c>
      <c r="W18" s="21"/>
      <c r="X18" s="39">
        <f t="shared" si="0"/>
        <v>86.890756302521012</v>
      </c>
      <c r="Y18" s="21"/>
      <c r="Z18" s="6">
        <v>0.11</v>
      </c>
      <c r="AA18" s="6">
        <v>385</v>
      </c>
      <c r="AB18" s="6">
        <v>23</v>
      </c>
      <c r="AC18" s="6">
        <v>3398</v>
      </c>
      <c r="AD18" s="6">
        <v>138974</v>
      </c>
      <c r="AE18" s="6">
        <v>4661</v>
      </c>
      <c r="AF18" s="39">
        <f t="shared" si="1"/>
        <v>29.816348423085174</v>
      </c>
      <c r="AG18" s="21"/>
      <c r="AH18" s="6">
        <v>176222</v>
      </c>
      <c r="AI18" s="6">
        <v>20</v>
      </c>
      <c r="AJ18" s="6">
        <v>21640</v>
      </c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5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7"/>
    </row>
    <row r="19" spans="1:237" ht="13.75" customHeight="1">
      <c r="A19" s="5" t="s">
        <v>555</v>
      </c>
      <c r="B19" s="5" t="s">
        <v>328</v>
      </c>
      <c r="C19" s="5" t="s">
        <v>572</v>
      </c>
      <c r="D19" s="5" t="s">
        <v>485</v>
      </c>
      <c r="E19" s="6">
        <v>5</v>
      </c>
      <c r="F19" s="6">
        <v>2</v>
      </c>
      <c r="G19" s="21"/>
      <c r="H19" s="5" t="s">
        <v>69</v>
      </c>
      <c r="I19" s="21"/>
      <c r="J19" s="21"/>
      <c r="K19" s="6">
        <v>11.99</v>
      </c>
      <c r="L19" s="6">
        <v>0.14000000000000001</v>
      </c>
      <c r="M19" s="6">
        <v>5.8700000000000002E-2</v>
      </c>
      <c r="N19" s="6">
        <v>1.2999999999999999E-3</v>
      </c>
      <c r="O19" s="6">
        <v>0.871</v>
      </c>
      <c r="P19" s="21"/>
      <c r="Q19" s="6">
        <v>516</v>
      </c>
      <c r="R19" s="6">
        <v>6</v>
      </c>
      <c r="S19" s="6">
        <v>516</v>
      </c>
      <c r="T19" s="6">
        <v>6</v>
      </c>
      <c r="U19" s="6">
        <v>556</v>
      </c>
      <c r="V19" s="6">
        <v>48</v>
      </c>
      <c r="W19" s="21"/>
      <c r="X19" s="39">
        <f t="shared" si="0"/>
        <v>92.805755395683448</v>
      </c>
      <c r="Y19" s="21"/>
      <c r="Z19" s="6">
        <v>0</v>
      </c>
      <c r="AA19" s="6">
        <v>410</v>
      </c>
      <c r="AB19" s="6">
        <v>24</v>
      </c>
      <c r="AC19" s="6">
        <v>3562</v>
      </c>
      <c r="AD19" s="6">
        <v>141117</v>
      </c>
      <c r="AE19" s="6">
        <v>4874</v>
      </c>
      <c r="AF19" s="39">
        <f t="shared" si="1"/>
        <v>28.953016003282723</v>
      </c>
      <c r="AG19" s="21"/>
      <c r="AH19" s="6">
        <v>173878</v>
      </c>
      <c r="AI19" s="6">
        <v>0</v>
      </c>
      <c r="AJ19" s="6">
        <v>20388</v>
      </c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5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7"/>
    </row>
    <row r="20" spans="1:237" ht="13.75" customHeight="1">
      <c r="A20" s="5" t="s">
        <v>555</v>
      </c>
      <c r="B20" s="5" t="s">
        <v>328</v>
      </c>
      <c r="C20" s="5" t="s">
        <v>573</v>
      </c>
      <c r="D20" s="5" t="s">
        <v>485</v>
      </c>
      <c r="E20" s="6">
        <v>5</v>
      </c>
      <c r="F20" s="6">
        <v>2</v>
      </c>
      <c r="G20" s="21"/>
      <c r="H20" s="5" t="s">
        <v>69</v>
      </c>
      <c r="I20" s="21"/>
      <c r="J20" s="21"/>
      <c r="K20" s="6">
        <v>11.82</v>
      </c>
      <c r="L20" s="6">
        <v>0.14000000000000001</v>
      </c>
      <c r="M20" s="6">
        <v>5.8299999999999998E-2</v>
      </c>
      <c r="N20" s="6">
        <v>8.0000000000000004E-4</v>
      </c>
      <c r="O20" s="6">
        <v>0.871</v>
      </c>
      <c r="P20" s="21"/>
      <c r="Q20" s="6">
        <v>523</v>
      </c>
      <c r="R20" s="6">
        <v>6</v>
      </c>
      <c r="S20" s="6">
        <v>523</v>
      </c>
      <c r="T20" s="6">
        <v>6</v>
      </c>
      <c r="U20" s="6">
        <v>541</v>
      </c>
      <c r="V20" s="6">
        <v>28</v>
      </c>
      <c r="W20" s="21"/>
      <c r="X20" s="39">
        <f t="shared" si="0"/>
        <v>96.672828096118309</v>
      </c>
      <c r="Y20" s="21"/>
      <c r="Z20" s="6">
        <v>0</v>
      </c>
      <c r="AA20" s="6">
        <v>361</v>
      </c>
      <c r="AB20" s="6">
        <v>21</v>
      </c>
      <c r="AC20" s="6">
        <v>3467</v>
      </c>
      <c r="AD20" s="6">
        <v>136086</v>
      </c>
      <c r="AE20" s="6">
        <v>4159</v>
      </c>
      <c r="AF20" s="39">
        <f t="shared" si="1"/>
        <v>32.720846357297425</v>
      </c>
      <c r="AG20" s="21"/>
      <c r="AH20" s="6">
        <v>175987</v>
      </c>
      <c r="AI20" s="6">
        <v>17</v>
      </c>
      <c r="AJ20" s="6">
        <v>20404</v>
      </c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5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7"/>
    </row>
    <row r="21" spans="1:237" ht="13.75" customHeight="1">
      <c r="A21" s="5" t="s">
        <v>555</v>
      </c>
      <c r="B21" s="5" t="s">
        <v>328</v>
      </c>
      <c r="C21" s="5" t="s">
        <v>574</v>
      </c>
      <c r="D21" s="5" t="s">
        <v>485</v>
      </c>
      <c r="E21" s="6">
        <v>5</v>
      </c>
      <c r="F21" s="6">
        <v>2</v>
      </c>
      <c r="G21" s="21"/>
      <c r="H21" s="5" t="s">
        <v>69</v>
      </c>
      <c r="I21" s="21"/>
      <c r="J21" s="21"/>
      <c r="K21" s="6">
        <v>11.82</v>
      </c>
      <c r="L21" s="6">
        <v>0.17</v>
      </c>
      <c r="M21" s="6">
        <v>5.7599999999999998E-2</v>
      </c>
      <c r="N21" s="6">
        <v>8.9999999999999998E-4</v>
      </c>
      <c r="O21" s="6">
        <v>0.871</v>
      </c>
      <c r="P21" s="21"/>
      <c r="Q21" s="6">
        <v>523</v>
      </c>
      <c r="R21" s="6">
        <v>7</v>
      </c>
      <c r="S21" s="6">
        <v>523</v>
      </c>
      <c r="T21" s="6">
        <v>7</v>
      </c>
      <c r="U21" s="6">
        <v>516</v>
      </c>
      <c r="V21" s="6">
        <v>34</v>
      </c>
      <c r="W21" s="21"/>
      <c r="X21" s="39">
        <f t="shared" si="0"/>
        <v>101.35658914728683</v>
      </c>
      <c r="Y21" s="21"/>
      <c r="Z21" s="6">
        <v>0</v>
      </c>
      <c r="AA21" s="6">
        <v>249</v>
      </c>
      <c r="AB21" s="6">
        <v>14</v>
      </c>
      <c r="AC21" s="6">
        <v>3504</v>
      </c>
      <c r="AD21" s="6">
        <v>137248</v>
      </c>
      <c r="AE21" s="6">
        <v>2910</v>
      </c>
      <c r="AF21" s="39">
        <f t="shared" si="1"/>
        <v>47.164261168384883</v>
      </c>
      <c r="AG21" s="21"/>
      <c r="AH21" s="6">
        <v>172110</v>
      </c>
      <c r="AI21" s="6">
        <v>23</v>
      </c>
      <c r="AJ21" s="6">
        <v>19736</v>
      </c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5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26"/>
      <c r="ER21" s="26"/>
      <c r="ES21" s="26"/>
      <c r="ET21" s="26"/>
      <c r="EU21" s="26"/>
      <c r="EV21" s="26"/>
      <c r="EW21" s="26"/>
      <c r="EX21" s="26"/>
      <c r="EY21" s="26"/>
      <c r="EZ21" s="26"/>
      <c r="FA21" s="26"/>
      <c r="FB21" s="26"/>
      <c r="FC21" s="26"/>
      <c r="FD21" s="26"/>
      <c r="FE21" s="26"/>
      <c r="FF21" s="26"/>
      <c r="FG21" s="26"/>
      <c r="FH21" s="26"/>
      <c r="FI21" s="26"/>
      <c r="FJ21" s="26"/>
      <c r="FK21" s="26"/>
      <c r="FL21" s="26"/>
      <c r="FM21" s="26"/>
      <c r="FN21" s="26"/>
      <c r="FO21" s="26"/>
      <c r="FP21" s="26"/>
      <c r="FQ21" s="26"/>
      <c r="FR21" s="26"/>
      <c r="FS21" s="26"/>
      <c r="FT21" s="26"/>
      <c r="FU21" s="26"/>
      <c r="FV21" s="26"/>
      <c r="FW21" s="26"/>
      <c r="FX21" s="26"/>
      <c r="FY21" s="26"/>
      <c r="FZ21" s="26"/>
      <c r="GA21" s="26"/>
      <c r="GB21" s="26"/>
      <c r="GC21" s="26"/>
      <c r="GD21" s="26"/>
      <c r="GE21" s="26"/>
      <c r="GF21" s="26"/>
      <c r="GG21" s="26"/>
      <c r="GH21" s="26"/>
      <c r="GI21" s="26"/>
      <c r="GJ21" s="26"/>
      <c r="GK21" s="26"/>
      <c r="GL21" s="26"/>
      <c r="GM21" s="26"/>
      <c r="GN21" s="26"/>
      <c r="GO21" s="26"/>
      <c r="GP21" s="26"/>
      <c r="GQ21" s="26"/>
      <c r="GR21" s="26"/>
      <c r="GS21" s="26"/>
      <c r="GT21" s="26"/>
      <c r="GU21" s="26"/>
      <c r="GV21" s="26"/>
      <c r="GW21" s="26"/>
      <c r="GX21" s="26"/>
      <c r="GY21" s="26"/>
      <c r="GZ21" s="26"/>
      <c r="HA21" s="26"/>
      <c r="HB21" s="26"/>
      <c r="HC21" s="26"/>
      <c r="HD21" s="26"/>
      <c r="HE21" s="26"/>
      <c r="HF21" s="26"/>
      <c r="HG21" s="26"/>
      <c r="HH21" s="26"/>
      <c r="HI21" s="26"/>
      <c r="HJ21" s="26"/>
      <c r="HK21" s="26"/>
      <c r="HL21" s="26"/>
      <c r="HM21" s="26"/>
      <c r="HN21" s="26"/>
      <c r="HO21" s="26"/>
      <c r="HP21" s="26"/>
      <c r="HQ21" s="26"/>
      <c r="HR21" s="26"/>
      <c r="HS21" s="26"/>
      <c r="HT21" s="26"/>
      <c r="HU21" s="26"/>
      <c r="HV21" s="26"/>
      <c r="HW21" s="26"/>
      <c r="HX21" s="26"/>
      <c r="HY21" s="26"/>
      <c r="HZ21" s="26"/>
      <c r="IA21" s="26"/>
      <c r="IB21" s="26"/>
      <c r="IC21" s="27"/>
    </row>
    <row r="22" spans="1:237" ht="13.75" customHeight="1">
      <c r="A22" s="5" t="s">
        <v>555</v>
      </c>
      <c r="B22" s="5" t="s">
        <v>328</v>
      </c>
      <c r="C22" s="5" t="s">
        <v>575</v>
      </c>
      <c r="D22" s="5" t="s">
        <v>485</v>
      </c>
      <c r="E22" s="6">
        <v>5</v>
      </c>
      <c r="F22" s="6">
        <v>2</v>
      </c>
      <c r="G22" s="21"/>
      <c r="H22" s="5" t="s">
        <v>69</v>
      </c>
      <c r="I22" s="21"/>
      <c r="J22" s="21"/>
      <c r="K22" s="6">
        <v>11.06</v>
      </c>
      <c r="L22" s="6">
        <v>0.16</v>
      </c>
      <c r="M22" s="6">
        <v>8.8900000000000007E-2</v>
      </c>
      <c r="N22" s="6">
        <v>1.1000000000000001E-3</v>
      </c>
      <c r="O22" s="6">
        <v>0.874</v>
      </c>
      <c r="P22" s="21"/>
      <c r="Q22" s="6">
        <v>538</v>
      </c>
      <c r="R22" s="6">
        <v>7</v>
      </c>
      <c r="S22" s="6">
        <v>558</v>
      </c>
      <c r="T22" s="6">
        <v>8</v>
      </c>
      <c r="U22" s="6">
        <v>1403</v>
      </c>
      <c r="V22" s="6">
        <v>23</v>
      </c>
      <c r="W22" s="21"/>
      <c r="X22" s="39">
        <f t="shared" si="0"/>
        <v>39.771917320028507</v>
      </c>
      <c r="Y22" s="21"/>
      <c r="Z22" s="6">
        <v>1.24</v>
      </c>
      <c r="AA22" s="6">
        <v>613</v>
      </c>
      <c r="AB22" s="6">
        <v>54</v>
      </c>
      <c r="AC22" s="6">
        <v>4162</v>
      </c>
      <c r="AD22" s="6">
        <v>164892</v>
      </c>
      <c r="AE22" s="6">
        <v>6720</v>
      </c>
      <c r="AF22" s="39">
        <f t="shared" si="1"/>
        <v>24.537500000000001</v>
      </c>
      <c r="AG22" s="21"/>
      <c r="AH22" s="6">
        <v>208027</v>
      </c>
      <c r="AI22" s="6">
        <v>228</v>
      </c>
      <c r="AJ22" s="6">
        <v>24079</v>
      </c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5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26"/>
      <c r="EP22" s="26"/>
      <c r="EQ22" s="26"/>
      <c r="ER22" s="26"/>
      <c r="ES22" s="26"/>
      <c r="ET22" s="26"/>
      <c r="EU22" s="26"/>
      <c r="EV22" s="26"/>
      <c r="EW22" s="26"/>
      <c r="EX22" s="26"/>
      <c r="EY22" s="26"/>
      <c r="EZ22" s="26"/>
      <c r="FA22" s="26"/>
      <c r="FB22" s="26"/>
      <c r="FC22" s="26"/>
      <c r="FD22" s="26"/>
      <c r="FE22" s="26"/>
      <c r="FF22" s="26"/>
      <c r="FG22" s="26"/>
      <c r="FH22" s="26"/>
      <c r="FI22" s="26"/>
      <c r="FJ22" s="26"/>
      <c r="FK22" s="26"/>
      <c r="FL22" s="26"/>
      <c r="FM22" s="26"/>
      <c r="FN22" s="26"/>
      <c r="FO22" s="26"/>
      <c r="FP22" s="26"/>
      <c r="FQ22" s="26"/>
      <c r="FR22" s="26"/>
      <c r="FS22" s="26"/>
      <c r="FT22" s="26"/>
      <c r="FU22" s="26"/>
      <c r="FV22" s="26"/>
      <c r="FW22" s="26"/>
      <c r="FX22" s="26"/>
      <c r="FY22" s="26"/>
      <c r="FZ22" s="26"/>
      <c r="GA22" s="26"/>
      <c r="GB22" s="26"/>
      <c r="GC22" s="26"/>
      <c r="GD22" s="26"/>
      <c r="GE22" s="26"/>
      <c r="GF22" s="26"/>
      <c r="GG22" s="26"/>
      <c r="GH22" s="26"/>
      <c r="GI22" s="26"/>
      <c r="GJ22" s="26"/>
      <c r="GK22" s="26"/>
      <c r="GL22" s="26"/>
      <c r="GM22" s="26"/>
      <c r="GN22" s="26"/>
      <c r="GO22" s="26"/>
      <c r="GP22" s="26"/>
      <c r="GQ22" s="26"/>
      <c r="GR22" s="26"/>
      <c r="GS22" s="26"/>
      <c r="GT22" s="26"/>
      <c r="GU22" s="26"/>
      <c r="GV22" s="26"/>
      <c r="GW22" s="26"/>
      <c r="GX22" s="26"/>
      <c r="GY22" s="26"/>
      <c r="GZ22" s="26"/>
      <c r="HA22" s="26"/>
      <c r="HB22" s="26"/>
      <c r="HC22" s="26"/>
      <c r="HD22" s="26"/>
      <c r="HE22" s="26"/>
      <c r="HF22" s="26"/>
      <c r="HG22" s="26"/>
      <c r="HH22" s="26"/>
      <c r="HI22" s="26"/>
      <c r="HJ22" s="26"/>
      <c r="HK22" s="26"/>
      <c r="HL22" s="26"/>
      <c r="HM22" s="26"/>
      <c r="HN22" s="26"/>
      <c r="HO22" s="26"/>
      <c r="HP22" s="26"/>
      <c r="HQ22" s="26"/>
      <c r="HR22" s="26"/>
      <c r="HS22" s="26"/>
      <c r="HT22" s="26"/>
      <c r="HU22" s="26"/>
      <c r="HV22" s="26"/>
      <c r="HW22" s="26"/>
      <c r="HX22" s="26"/>
      <c r="HY22" s="26"/>
      <c r="HZ22" s="26"/>
      <c r="IA22" s="26"/>
      <c r="IB22" s="26"/>
      <c r="IC22" s="27"/>
    </row>
    <row r="23" spans="1:237" ht="13.75" customHeight="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39"/>
      <c r="Y23" s="21"/>
      <c r="Z23" s="21"/>
      <c r="AA23" s="21"/>
      <c r="AB23" s="21"/>
      <c r="AC23" s="21"/>
      <c r="AD23" s="21"/>
      <c r="AE23" s="21"/>
      <c r="AF23" s="39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5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  <c r="CY23" s="26"/>
      <c r="CZ23" s="26"/>
      <c r="DA23" s="26"/>
      <c r="DB23" s="26"/>
      <c r="DC23" s="26"/>
      <c r="DD23" s="26"/>
      <c r="DE23" s="26"/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  <c r="EB23" s="26"/>
      <c r="EC23" s="26"/>
      <c r="ED23" s="26"/>
      <c r="EE23" s="26"/>
      <c r="EF23" s="26"/>
      <c r="EG23" s="26"/>
      <c r="EH23" s="26"/>
      <c r="EI23" s="26"/>
      <c r="EJ23" s="26"/>
      <c r="EK23" s="26"/>
      <c r="EL23" s="26"/>
      <c r="EM23" s="26"/>
      <c r="EN23" s="26"/>
      <c r="EO23" s="26"/>
      <c r="EP23" s="26"/>
      <c r="EQ23" s="26"/>
      <c r="ER23" s="26"/>
      <c r="ES23" s="26"/>
      <c r="ET23" s="26"/>
      <c r="EU23" s="26"/>
      <c r="EV23" s="26"/>
      <c r="EW23" s="26"/>
      <c r="EX23" s="26"/>
      <c r="EY23" s="26"/>
      <c r="EZ23" s="26"/>
      <c r="FA23" s="26"/>
      <c r="FB23" s="26"/>
      <c r="FC23" s="26"/>
      <c r="FD23" s="26"/>
      <c r="FE23" s="26"/>
      <c r="FF23" s="26"/>
      <c r="FG23" s="26"/>
      <c r="FH23" s="26"/>
      <c r="FI23" s="26"/>
      <c r="FJ23" s="26"/>
      <c r="FK23" s="26"/>
      <c r="FL23" s="26"/>
      <c r="FM23" s="26"/>
      <c r="FN23" s="26"/>
      <c r="FO23" s="26"/>
      <c r="FP23" s="26"/>
      <c r="FQ23" s="26"/>
      <c r="FR23" s="26"/>
      <c r="FS23" s="26"/>
      <c r="FT23" s="26"/>
      <c r="FU23" s="26"/>
      <c r="FV23" s="26"/>
      <c r="FW23" s="26"/>
      <c r="FX23" s="26"/>
      <c r="FY23" s="26"/>
      <c r="FZ23" s="26"/>
      <c r="GA23" s="26"/>
      <c r="GB23" s="26"/>
      <c r="GC23" s="26"/>
      <c r="GD23" s="26"/>
      <c r="GE23" s="26"/>
      <c r="GF23" s="26"/>
      <c r="GG23" s="26"/>
      <c r="GH23" s="26"/>
      <c r="GI23" s="26"/>
      <c r="GJ23" s="26"/>
      <c r="GK23" s="26"/>
      <c r="GL23" s="26"/>
      <c r="GM23" s="26"/>
      <c r="GN23" s="26"/>
      <c r="GO23" s="26"/>
      <c r="GP23" s="26"/>
      <c r="GQ23" s="26"/>
      <c r="GR23" s="26"/>
      <c r="GS23" s="26"/>
      <c r="GT23" s="26"/>
      <c r="GU23" s="26"/>
      <c r="GV23" s="26"/>
      <c r="GW23" s="26"/>
      <c r="GX23" s="26"/>
      <c r="GY23" s="26"/>
      <c r="GZ23" s="26"/>
      <c r="HA23" s="26"/>
      <c r="HB23" s="26"/>
      <c r="HC23" s="26"/>
      <c r="HD23" s="26"/>
      <c r="HE23" s="26"/>
      <c r="HF23" s="26"/>
      <c r="HG23" s="26"/>
      <c r="HH23" s="26"/>
      <c r="HI23" s="26"/>
      <c r="HJ23" s="26"/>
      <c r="HK23" s="26"/>
      <c r="HL23" s="26"/>
      <c r="HM23" s="26"/>
      <c r="HN23" s="26"/>
      <c r="HO23" s="26"/>
      <c r="HP23" s="26"/>
      <c r="HQ23" s="26"/>
      <c r="HR23" s="26"/>
      <c r="HS23" s="26"/>
      <c r="HT23" s="26"/>
      <c r="HU23" s="26"/>
      <c r="HV23" s="26"/>
      <c r="HW23" s="26"/>
      <c r="HX23" s="26"/>
      <c r="HY23" s="26"/>
      <c r="HZ23" s="26"/>
      <c r="IA23" s="26"/>
      <c r="IB23" s="26"/>
      <c r="IC23" s="27"/>
    </row>
    <row r="24" spans="1:237" ht="13.75" customHeight="1">
      <c r="A24" s="5" t="s">
        <v>290</v>
      </c>
      <c r="B24" s="5" t="s">
        <v>291</v>
      </c>
      <c r="C24" s="5" t="s">
        <v>576</v>
      </c>
      <c r="D24" s="5" t="s">
        <v>485</v>
      </c>
      <c r="E24" s="6">
        <v>5</v>
      </c>
      <c r="F24" s="6">
        <v>2</v>
      </c>
      <c r="G24" s="21"/>
      <c r="H24" s="5" t="s">
        <v>69</v>
      </c>
      <c r="I24" s="21"/>
      <c r="J24" s="21"/>
      <c r="K24" s="6">
        <v>6</v>
      </c>
      <c r="L24" s="6">
        <v>0.08</v>
      </c>
      <c r="M24" s="6">
        <v>7.8799999999999995E-2</v>
      </c>
      <c r="N24" s="6">
        <v>5.9999999999999995E-4</v>
      </c>
      <c r="O24" s="6">
        <v>0.90800000000000003</v>
      </c>
      <c r="P24" s="21"/>
      <c r="Q24" s="6">
        <v>986</v>
      </c>
      <c r="R24" s="6">
        <v>13</v>
      </c>
      <c r="S24" s="6">
        <v>993</v>
      </c>
      <c r="T24" s="6">
        <v>13</v>
      </c>
      <c r="U24" s="6">
        <v>1166</v>
      </c>
      <c r="V24" s="6">
        <v>16</v>
      </c>
      <c r="W24" s="21"/>
      <c r="X24" s="39">
        <f t="shared" ref="X24:X31" si="2">(S24/U24)*100</f>
        <v>85.162950257289879</v>
      </c>
      <c r="Y24" s="21"/>
      <c r="Z24" s="6">
        <v>0.39</v>
      </c>
      <c r="AA24" s="6">
        <v>1359</v>
      </c>
      <c r="AB24" s="6">
        <v>108</v>
      </c>
      <c r="AC24" s="6">
        <v>3707</v>
      </c>
      <c r="AD24" s="6">
        <v>75561</v>
      </c>
      <c r="AE24" s="6">
        <v>8220</v>
      </c>
      <c r="AF24" s="39">
        <f t="shared" ref="AF24:AF31" si="3">AD24/AE24</f>
        <v>9.1923357664233585</v>
      </c>
      <c r="AG24" s="21"/>
      <c r="AH24" s="6">
        <v>171643</v>
      </c>
      <c r="AI24" s="6">
        <v>15814</v>
      </c>
      <c r="AJ24" s="6">
        <v>3175</v>
      </c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5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26"/>
      <c r="DA24" s="26"/>
      <c r="DB24" s="26"/>
      <c r="DC24" s="26"/>
      <c r="DD24" s="26"/>
      <c r="DE24" s="26"/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  <c r="EN24" s="26"/>
      <c r="EO24" s="26"/>
      <c r="EP24" s="26"/>
      <c r="EQ24" s="26"/>
      <c r="ER24" s="26"/>
      <c r="ES24" s="26"/>
      <c r="ET24" s="26"/>
      <c r="EU24" s="26"/>
      <c r="EV24" s="26"/>
      <c r="EW24" s="26"/>
      <c r="EX24" s="26"/>
      <c r="EY24" s="26"/>
      <c r="EZ24" s="26"/>
      <c r="FA24" s="26"/>
      <c r="FB24" s="26"/>
      <c r="FC24" s="26"/>
      <c r="FD24" s="26"/>
      <c r="FE24" s="26"/>
      <c r="FF24" s="26"/>
      <c r="FG24" s="26"/>
      <c r="FH24" s="26"/>
      <c r="FI24" s="26"/>
      <c r="FJ24" s="26"/>
      <c r="FK24" s="26"/>
      <c r="FL24" s="26"/>
      <c r="FM24" s="26"/>
      <c r="FN24" s="26"/>
      <c r="FO24" s="26"/>
      <c r="FP24" s="26"/>
      <c r="FQ24" s="26"/>
      <c r="FR24" s="26"/>
      <c r="FS24" s="26"/>
      <c r="FT24" s="26"/>
      <c r="FU24" s="26"/>
      <c r="FV24" s="26"/>
      <c r="FW24" s="26"/>
      <c r="FX24" s="26"/>
      <c r="FY24" s="26"/>
      <c r="FZ24" s="26"/>
      <c r="GA24" s="26"/>
      <c r="GB24" s="26"/>
      <c r="GC24" s="26"/>
      <c r="GD24" s="26"/>
      <c r="GE24" s="26"/>
      <c r="GF24" s="26"/>
      <c r="GG24" s="26"/>
      <c r="GH24" s="26"/>
      <c r="GI24" s="26"/>
      <c r="GJ24" s="26"/>
      <c r="GK24" s="26"/>
      <c r="GL24" s="26"/>
      <c r="GM24" s="26"/>
      <c r="GN24" s="26"/>
      <c r="GO24" s="26"/>
      <c r="GP24" s="26"/>
      <c r="GQ24" s="26"/>
      <c r="GR24" s="26"/>
      <c r="GS24" s="26"/>
      <c r="GT24" s="26"/>
      <c r="GU24" s="26"/>
      <c r="GV24" s="26"/>
      <c r="GW24" s="26"/>
      <c r="GX24" s="26"/>
      <c r="GY24" s="26"/>
      <c r="GZ24" s="26"/>
      <c r="HA24" s="26"/>
      <c r="HB24" s="26"/>
      <c r="HC24" s="26"/>
      <c r="HD24" s="26"/>
      <c r="HE24" s="26"/>
      <c r="HF24" s="26"/>
      <c r="HG24" s="26"/>
      <c r="HH24" s="26"/>
      <c r="HI24" s="26"/>
      <c r="HJ24" s="26"/>
      <c r="HK24" s="26"/>
      <c r="HL24" s="26"/>
      <c r="HM24" s="26"/>
      <c r="HN24" s="26"/>
      <c r="HO24" s="26"/>
      <c r="HP24" s="26"/>
      <c r="HQ24" s="26"/>
      <c r="HR24" s="26"/>
      <c r="HS24" s="26"/>
      <c r="HT24" s="26"/>
      <c r="HU24" s="26"/>
      <c r="HV24" s="26"/>
      <c r="HW24" s="26"/>
      <c r="HX24" s="26"/>
      <c r="HY24" s="26"/>
      <c r="HZ24" s="26"/>
      <c r="IA24" s="26"/>
      <c r="IB24" s="26"/>
      <c r="IC24" s="27"/>
    </row>
    <row r="25" spans="1:237" ht="13.75" customHeight="1">
      <c r="A25" s="5" t="s">
        <v>290</v>
      </c>
      <c r="B25" s="5" t="s">
        <v>291</v>
      </c>
      <c r="C25" s="5" t="s">
        <v>577</v>
      </c>
      <c r="D25" s="5" t="s">
        <v>485</v>
      </c>
      <c r="E25" s="6">
        <v>5</v>
      </c>
      <c r="F25" s="6">
        <v>2</v>
      </c>
      <c r="G25" s="21"/>
      <c r="H25" s="5" t="s">
        <v>69</v>
      </c>
      <c r="I25" s="21"/>
      <c r="J25" s="21"/>
      <c r="K25" s="6">
        <v>5.38</v>
      </c>
      <c r="L25" s="6">
        <v>7.0000000000000007E-2</v>
      </c>
      <c r="M25" s="6">
        <v>7.9000000000000001E-2</v>
      </c>
      <c r="N25" s="6">
        <v>5.0000000000000001E-4</v>
      </c>
      <c r="O25" s="6">
        <v>0.91700000000000004</v>
      </c>
      <c r="P25" s="21"/>
      <c r="Q25" s="6">
        <v>1096</v>
      </c>
      <c r="R25" s="6">
        <v>13</v>
      </c>
      <c r="S25" s="6">
        <v>1099</v>
      </c>
      <c r="T25" s="6">
        <v>14</v>
      </c>
      <c r="U25" s="6">
        <v>1172</v>
      </c>
      <c r="V25" s="6">
        <v>11</v>
      </c>
      <c r="W25" s="21"/>
      <c r="X25" s="39">
        <f t="shared" si="2"/>
        <v>93.771331058020479</v>
      </c>
      <c r="Y25" s="21"/>
      <c r="Z25" s="6">
        <v>0.15</v>
      </c>
      <c r="AA25" s="6">
        <v>1722</v>
      </c>
      <c r="AB25" s="6">
        <v>136</v>
      </c>
      <c r="AC25" s="6">
        <v>4710</v>
      </c>
      <c r="AD25" s="6">
        <v>83027</v>
      </c>
      <c r="AE25" s="6">
        <v>9022</v>
      </c>
      <c r="AF25" s="39">
        <f t="shared" si="3"/>
        <v>9.2027266681445354</v>
      </c>
      <c r="AG25" s="21"/>
      <c r="AH25" s="6">
        <v>178082</v>
      </c>
      <c r="AI25" s="6">
        <v>356</v>
      </c>
      <c r="AJ25" s="6">
        <v>2543</v>
      </c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5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  <c r="EB25" s="26"/>
      <c r="EC25" s="26"/>
      <c r="ED25" s="26"/>
      <c r="EE25" s="26"/>
      <c r="EF25" s="26"/>
      <c r="EG25" s="26"/>
      <c r="EH25" s="26"/>
      <c r="EI25" s="26"/>
      <c r="EJ25" s="26"/>
      <c r="EK25" s="26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  <c r="FF25" s="26"/>
      <c r="FG25" s="26"/>
      <c r="FH25" s="26"/>
      <c r="FI25" s="26"/>
      <c r="FJ25" s="26"/>
      <c r="FK25" s="26"/>
      <c r="FL25" s="26"/>
      <c r="FM25" s="26"/>
      <c r="FN25" s="26"/>
      <c r="FO25" s="26"/>
      <c r="FP25" s="26"/>
      <c r="FQ25" s="26"/>
      <c r="FR25" s="26"/>
      <c r="FS25" s="26"/>
      <c r="FT25" s="26"/>
      <c r="FU25" s="26"/>
      <c r="FV25" s="26"/>
      <c r="FW25" s="26"/>
      <c r="FX25" s="26"/>
      <c r="FY25" s="26"/>
      <c r="FZ25" s="26"/>
      <c r="GA25" s="26"/>
      <c r="GB25" s="26"/>
      <c r="GC25" s="26"/>
      <c r="GD25" s="26"/>
      <c r="GE25" s="26"/>
      <c r="GF25" s="26"/>
      <c r="GG25" s="26"/>
      <c r="GH25" s="26"/>
      <c r="GI25" s="26"/>
      <c r="GJ25" s="26"/>
      <c r="GK25" s="26"/>
      <c r="GL25" s="26"/>
      <c r="GM25" s="26"/>
      <c r="GN25" s="26"/>
      <c r="GO25" s="26"/>
      <c r="GP25" s="26"/>
      <c r="GQ25" s="26"/>
      <c r="GR25" s="26"/>
      <c r="GS25" s="26"/>
      <c r="GT25" s="26"/>
      <c r="GU25" s="26"/>
      <c r="GV25" s="26"/>
      <c r="GW25" s="26"/>
      <c r="GX25" s="26"/>
      <c r="GY25" s="26"/>
      <c r="GZ25" s="26"/>
      <c r="HA25" s="26"/>
      <c r="HB25" s="26"/>
      <c r="HC25" s="26"/>
      <c r="HD25" s="26"/>
      <c r="HE25" s="26"/>
      <c r="HF25" s="26"/>
      <c r="HG25" s="26"/>
      <c r="HH25" s="26"/>
      <c r="HI25" s="26"/>
      <c r="HJ25" s="26"/>
      <c r="HK25" s="26"/>
      <c r="HL25" s="26"/>
      <c r="HM25" s="26"/>
      <c r="HN25" s="26"/>
      <c r="HO25" s="26"/>
      <c r="HP25" s="26"/>
      <c r="HQ25" s="26"/>
      <c r="HR25" s="26"/>
      <c r="HS25" s="26"/>
      <c r="HT25" s="26"/>
      <c r="HU25" s="26"/>
      <c r="HV25" s="26"/>
      <c r="HW25" s="26"/>
      <c r="HX25" s="26"/>
      <c r="HY25" s="26"/>
      <c r="HZ25" s="26"/>
      <c r="IA25" s="26"/>
      <c r="IB25" s="26"/>
      <c r="IC25" s="27"/>
    </row>
    <row r="26" spans="1:237" ht="13.75" customHeight="1">
      <c r="A26" s="5" t="s">
        <v>290</v>
      </c>
      <c r="B26" s="5" t="s">
        <v>291</v>
      </c>
      <c r="C26" s="5" t="s">
        <v>578</v>
      </c>
      <c r="D26" s="5" t="s">
        <v>485</v>
      </c>
      <c r="E26" s="6">
        <v>5</v>
      </c>
      <c r="F26" s="6">
        <v>2</v>
      </c>
      <c r="G26" s="21"/>
      <c r="H26" s="5" t="s">
        <v>69</v>
      </c>
      <c r="I26" s="21"/>
      <c r="J26" s="21"/>
      <c r="K26" s="6">
        <v>5.27</v>
      </c>
      <c r="L26" s="6">
        <v>0.08</v>
      </c>
      <c r="M26" s="6">
        <v>8.2199999999999995E-2</v>
      </c>
      <c r="N26" s="6">
        <v>6.9999999999999999E-4</v>
      </c>
      <c r="O26" s="6">
        <v>0.91900000000000004</v>
      </c>
      <c r="P26" s="21"/>
      <c r="Q26" s="6">
        <v>1114</v>
      </c>
      <c r="R26" s="6">
        <v>17</v>
      </c>
      <c r="S26" s="6">
        <v>1121</v>
      </c>
      <c r="T26" s="6">
        <v>17</v>
      </c>
      <c r="U26" s="6">
        <v>1250</v>
      </c>
      <c r="V26" s="6">
        <v>17</v>
      </c>
      <c r="W26" s="21"/>
      <c r="X26" s="39">
        <f t="shared" si="2"/>
        <v>89.68</v>
      </c>
      <c r="Y26" s="21"/>
      <c r="Z26" s="6">
        <v>0.16</v>
      </c>
      <c r="AA26" s="6">
        <v>1721</v>
      </c>
      <c r="AB26" s="6">
        <v>141</v>
      </c>
      <c r="AC26" s="6">
        <v>3965</v>
      </c>
      <c r="AD26" s="6">
        <v>78571</v>
      </c>
      <c r="AE26" s="6">
        <v>9218</v>
      </c>
      <c r="AF26" s="39">
        <f t="shared" si="3"/>
        <v>8.5236493816446082</v>
      </c>
      <c r="AG26" s="21"/>
      <c r="AH26" s="6">
        <v>170474</v>
      </c>
      <c r="AI26" s="6">
        <v>2721</v>
      </c>
      <c r="AJ26" s="6">
        <v>3365</v>
      </c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5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  <c r="BQ26" s="26"/>
      <c r="BR26" s="26"/>
      <c r="BS26" s="26"/>
      <c r="BT26" s="26"/>
      <c r="BU26" s="26"/>
      <c r="BV26" s="26"/>
      <c r="BW26" s="26"/>
      <c r="BX26" s="26"/>
      <c r="BY26" s="26"/>
      <c r="BZ26" s="26"/>
      <c r="CA26" s="26"/>
      <c r="CB26" s="26"/>
      <c r="CC26" s="26"/>
      <c r="CD26" s="26"/>
      <c r="CE26" s="26"/>
      <c r="CF26" s="26"/>
      <c r="CG26" s="26"/>
      <c r="CH26" s="26"/>
      <c r="CI26" s="26"/>
      <c r="CJ26" s="26"/>
      <c r="CK26" s="26"/>
      <c r="CL26" s="26"/>
      <c r="CM26" s="26"/>
      <c r="CN26" s="26"/>
      <c r="CO26" s="26"/>
      <c r="CP26" s="26"/>
      <c r="CQ26" s="26"/>
      <c r="CR26" s="26"/>
      <c r="CS26" s="26"/>
      <c r="CT26" s="26"/>
      <c r="CU26" s="26"/>
      <c r="CV26" s="26"/>
      <c r="CW26" s="26"/>
      <c r="CX26" s="26"/>
      <c r="CY26" s="26"/>
      <c r="CZ26" s="26"/>
      <c r="DA26" s="26"/>
      <c r="DB26" s="26"/>
      <c r="DC26" s="26"/>
      <c r="DD26" s="26"/>
      <c r="DE26" s="26"/>
      <c r="DF26" s="26"/>
      <c r="DG26" s="26"/>
      <c r="DH26" s="26"/>
      <c r="DI26" s="26"/>
      <c r="DJ26" s="26"/>
      <c r="DK26" s="26"/>
      <c r="DL26" s="26"/>
      <c r="DM26" s="26"/>
      <c r="DN26" s="26"/>
      <c r="DO26" s="26"/>
      <c r="DP26" s="26"/>
      <c r="DQ26" s="26"/>
      <c r="DR26" s="26"/>
      <c r="DS26" s="26"/>
      <c r="DT26" s="26"/>
      <c r="DU26" s="26"/>
      <c r="DV26" s="26"/>
      <c r="DW26" s="26"/>
      <c r="DX26" s="26"/>
      <c r="DY26" s="26"/>
      <c r="DZ26" s="26"/>
      <c r="EA26" s="26"/>
      <c r="EB26" s="26"/>
      <c r="EC26" s="26"/>
      <c r="ED26" s="26"/>
      <c r="EE26" s="26"/>
      <c r="EF26" s="26"/>
      <c r="EG26" s="26"/>
      <c r="EH26" s="26"/>
      <c r="EI26" s="26"/>
      <c r="EJ26" s="26"/>
      <c r="EK26" s="26"/>
      <c r="EL26" s="26"/>
      <c r="EM26" s="26"/>
      <c r="EN26" s="26"/>
      <c r="EO26" s="26"/>
      <c r="EP26" s="26"/>
      <c r="EQ26" s="26"/>
      <c r="ER26" s="26"/>
      <c r="ES26" s="26"/>
      <c r="ET26" s="26"/>
      <c r="EU26" s="26"/>
      <c r="EV26" s="26"/>
      <c r="EW26" s="26"/>
      <c r="EX26" s="26"/>
      <c r="EY26" s="26"/>
      <c r="EZ26" s="26"/>
      <c r="FA26" s="26"/>
      <c r="FB26" s="26"/>
      <c r="FC26" s="26"/>
      <c r="FD26" s="26"/>
      <c r="FE26" s="26"/>
      <c r="FF26" s="26"/>
      <c r="FG26" s="26"/>
      <c r="FH26" s="26"/>
      <c r="FI26" s="26"/>
      <c r="FJ26" s="26"/>
      <c r="FK26" s="26"/>
      <c r="FL26" s="26"/>
      <c r="FM26" s="26"/>
      <c r="FN26" s="26"/>
      <c r="FO26" s="26"/>
      <c r="FP26" s="26"/>
      <c r="FQ26" s="26"/>
      <c r="FR26" s="26"/>
      <c r="FS26" s="26"/>
      <c r="FT26" s="26"/>
      <c r="FU26" s="26"/>
      <c r="FV26" s="26"/>
      <c r="FW26" s="26"/>
      <c r="FX26" s="26"/>
      <c r="FY26" s="26"/>
      <c r="FZ26" s="26"/>
      <c r="GA26" s="26"/>
      <c r="GB26" s="26"/>
      <c r="GC26" s="26"/>
      <c r="GD26" s="26"/>
      <c r="GE26" s="26"/>
      <c r="GF26" s="26"/>
      <c r="GG26" s="26"/>
      <c r="GH26" s="26"/>
      <c r="GI26" s="26"/>
      <c r="GJ26" s="26"/>
      <c r="GK26" s="26"/>
      <c r="GL26" s="26"/>
      <c r="GM26" s="26"/>
      <c r="GN26" s="26"/>
      <c r="GO26" s="26"/>
      <c r="GP26" s="26"/>
      <c r="GQ26" s="26"/>
      <c r="GR26" s="26"/>
      <c r="GS26" s="26"/>
      <c r="GT26" s="26"/>
      <c r="GU26" s="26"/>
      <c r="GV26" s="26"/>
      <c r="GW26" s="26"/>
      <c r="GX26" s="26"/>
      <c r="GY26" s="26"/>
      <c r="GZ26" s="26"/>
      <c r="HA26" s="26"/>
      <c r="HB26" s="26"/>
      <c r="HC26" s="26"/>
      <c r="HD26" s="26"/>
      <c r="HE26" s="26"/>
      <c r="HF26" s="26"/>
      <c r="HG26" s="26"/>
      <c r="HH26" s="26"/>
      <c r="HI26" s="26"/>
      <c r="HJ26" s="26"/>
      <c r="HK26" s="26"/>
      <c r="HL26" s="26"/>
      <c r="HM26" s="26"/>
      <c r="HN26" s="26"/>
      <c r="HO26" s="26"/>
      <c r="HP26" s="26"/>
      <c r="HQ26" s="26"/>
      <c r="HR26" s="26"/>
      <c r="HS26" s="26"/>
      <c r="HT26" s="26"/>
      <c r="HU26" s="26"/>
      <c r="HV26" s="26"/>
      <c r="HW26" s="26"/>
      <c r="HX26" s="26"/>
      <c r="HY26" s="26"/>
      <c r="HZ26" s="26"/>
      <c r="IA26" s="26"/>
      <c r="IB26" s="26"/>
      <c r="IC26" s="27"/>
    </row>
    <row r="27" spans="1:237" ht="13.75" customHeight="1">
      <c r="A27" s="5" t="s">
        <v>290</v>
      </c>
      <c r="B27" s="5" t="s">
        <v>291</v>
      </c>
      <c r="C27" s="5" t="s">
        <v>579</v>
      </c>
      <c r="D27" s="5" t="s">
        <v>485</v>
      </c>
      <c r="E27" s="6">
        <v>5</v>
      </c>
      <c r="F27" s="6">
        <v>2</v>
      </c>
      <c r="G27" s="21"/>
      <c r="H27" s="5" t="s">
        <v>69</v>
      </c>
      <c r="I27" s="21"/>
      <c r="J27" s="21"/>
      <c r="K27" s="6">
        <v>5.22</v>
      </c>
      <c r="L27" s="6">
        <v>0.05</v>
      </c>
      <c r="M27" s="6">
        <v>7.9500000000000001E-2</v>
      </c>
      <c r="N27" s="6">
        <v>5.0000000000000001E-4</v>
      </c>
      <c r="O27" s="6">
        <v>0.92</v>
      </c>
      <c r="P27" s="21"/>
      <c r="Q27" s="6">
        <v>1126</v>
      </c>
      <c r="R27" s="6">
        <v>11</v>
      </c>
      <c r="S27" s="6">
        <v>1129</v>
      </c>
      <c r="T27" s="6">
        <v>12</v>
      </c>
      <c r="U27" s="6">
        <v>1184</v>
      </c>
      <c r="V27" s="6">
        <v>13</v>
      </c>
      <c r="W27" s="21"/>
      <c r="X27" s="39">
        <f t="shared" si="2"/>
        <v>95.354729729729726</v>
      </c>
      <c r="Y27" s="21"/>
      <c r="Z27" s="6">
        <v>0.04</v>
      </c>
      <c r="AA27" s="6">
        <v>1664</v>
      </c>
      <c r="AB27" s="6">
        <v>132</v>
      </c>
      <c r="AC27" s="6">
        <v>5091</v>
      </c>
      <c r="AD27" s="6">
        <v>91212</v>
      </c>
      <c r="AE27" s="6">
        <v>8694</v>
      </c>
      <c r="AF27" s="39">
        <f t="shared" si="3"/>
        <v>10.491373360938578</v>
      </c>
      <c r="AG27" s="21"/>
      <c r="AH27" s="6">
        <v>175343</v>
      </c>
      <c r="AI27" s="6">
        <v>601</v>
      </c>
      <c r="AJ27" s="6">
        <v>2264</v>
      </c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5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  <c r="GB27" s="26"/>
      <c r="GC27" s="26"/>
      <c r="GD27" s="26"/>
      <c r="GE27" s="26"/>
      <c r="GF27" s="26"/>
      <c r="GG27" s="26"/>
      <c r="GH27" s="26"/>
      <c r="GI27" s="26"/>
      <c r="GJ27" s="26"/>
      <c r="GK27" s="26"/>
      <c r="GL27" s="26"/>
      <c r="GM27" s="26"/>
      <c r="GN27" s="26"/>
      <c r="GO27" s="26"/>
      <c r="GP27" s="26"/>
      <c r="GQ27" s="26"/>
      <c r="GR27" s="26"/>
      <c r="GS27" s="26"/>
      <c r="GT27" s="26"/>
      <c r="GU27" s="26"/>
      <c r="GV27" s="26"/>
      <c r="GW27" s="26"/>
      <c r="GX27" s="26"/>
      <c r="GY27" s="26"/>
      <c r="GZ27" s="26"/>
      <c r="HA27" s="26"/>
      <c r="HB27" s="26"/>
      <c r="HC27" s="26"/>
      <c r="HD27" s="26"/>
      <c r="HE27" s="26"/>
      <c r="HF27" s="26"/>
      <c r="HG27" s="26"/>
      <c r="HH27" s="26"/>
      <c r="HI27" s="26"/>
      <c r="HJ27" s="26"/>
      <c r="HK27" s="26"/>
      <c r="HL27" s="26"/>
      <c r="HM27" s="26"/>
      <c r="HN27" s="26"/>
      <c r="HO27" s="26"/>
      <c r="HP27" s="26"/>
      <c r="HQ27" s="26"/>
      <c r="HR27" s="26"/>
      <c r="HS27" s="26"/>
      <c r="HT27" s="26"/>
      <c r="HU27" s="26"/>
      <c r="HV27" s="26"/>
      <c r="HW27" s="26"/>
      <c r="HX27" s="26"/>
      <c r="HY27" s="26"/>
      <c r="HZ27" s="26"/>
      <c r="IA27" s="26"/>
      <c r="IB27" s="26"/>
      <c r="IC27" s="27"/>
    </row>
    <row r="28" spans="1:237" ht="13.75" customHeight="1">
      <c r="A28" s="5" t="s">
        <v>290</v>
      </c>
      <c r="B28" s="5" t="s">
        <v>291</v>
      </c>
      <c r="C28" s="5" t="s">
        <v>580</v>
      </c>
      <c r="D28" s="5" t="s">
        <v>485</v>
      </c>
      <c r="E28" s="6">
        <v>5</v>
      </c>
      <c r="F28" s="6">
        <v>2</v>
      </c>
      <c r="G28" s="21"/>
      <c r="H28" s="5" t="s">
        <v>69</v>
      </c>
      <c r="I28" s="21"/>
      <c r="J28" s="21"/>
      <c r="K28" s="6">
        <v>5.17</v>
      </c>
      <c r="L28" s="6">
        <v>0.05</v>
      </c>
      <c r="M28" s="6">
        <v>0.08</v>
      </c>
      <c r="N28" s="6">
        <v>5.0000000000000001E-4</v>
      </c>
      <c r="O28" s="6">
        <v>0.92</v>
      </c>
      <c r="P28" s="21"/>
      <c r="Q28" s="6">
        <v>1136</v>
      </c>
      <c r="R28" s="6">
        <v>12</v>
      </c>
      <c r="S28" s="6">
        <v>1139</v>
      </c>
      <c r="T28" s="6">
        <v>12</v>
      </c>
      <c r="U28" s="6">
        <v>1197</v>
      </c>
      <c r="V28" s="6">
        <v>12</v>
      </c>
      <c r="W28" s="21"/>
      <c r="X28" s="39">
        <f t="shared" si="2"/>
        <v>95.154553049289888</v>
      </c>
      <c r="Y28" s="21"/>
      <c r="Z28" s="6">
        <v>0.1</v>
      </c>
      <c r="AA28" s="6">
        <v>2102</v>
      </c>
      <c r="AB28" s="6">
        <v>168</v>
      </c>
      <c r="AC28" s="6">
        <v>5704</v>
      </c>
      <c r="AD28" s="6">
        <v>96148</v>
      </c>
      <c r="AE28" s="6">
        <v>10484</v>
      </c>
      <c r="AF28" s="39">
        <f t="shared" si="3"/>
        <v>9.170927127050744</v>
      </c>
      <c r="AG28" s="21"/>
      <c r="AH28" s="6">
        <v>191467</v>
      </c>
      <c r="AI28" s="6">
        <v>63</v>
      </c>
      <c r="AJ28" s="6">
        <v>2810</v>
      </c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5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26"/>
      <c r="CG28" s="26"/>
      <c r="CH28" s="26"/>
      <c r="CI28" s="26"/>
      <c r="CJ28" s="26"/>
      <c r="CK28" s="26"/>
      <c r="CL28" s="26"/>
      <c r="CM28" s="26"/>
      <c r="CN28" s="26"/>
      <c r="CO28" s="26"/>
      <c r="CP28" s="26"/>
      <c r="CQ28" s="26"/>
      <c r="CR28" s="26"/>
      <c r="CS28" s="26"/>
      <c r="CT28" s="26"/>
      <c r="CU28" s="26"/>
      <c r="CV28" s="26"/>
      <c r="CW28" s="26"/>
      <c r="CX28" s="26"/>
      <c r="CY28" s="26"/>
      <c r="CZ28" s="26"/>
      <c r="DA28" s="26"/>
      <c r="DB28" s="26"/>
      <c r="DC28" s="26"/>
      <c r="DD28" s="26"/>
      <c r="DE28" s="26"/>
      <c r="DF28" s="26"/>
      <c r="DG28" s="26"/>
      <c r="DH28" s="26"/>
      <c r="DI28" s="26"/>
      <c r="DJ28" s="26"/>
      <c r="DK28" s="26"/>
      <c r="DL28" s="26"/>
      <c r="DM28" s="26"/>
      <c r="DN28" s="26"/>
      <c r="DO28" s="26"/>
      <c r="DP28" s="26"/>
      <c r="DQ28" s="26"/>
      <c r="DR28" s="26"/>
      <c r="DS28" s="26"/>
      <c r="DT28" s="26"/>
      <c r="DU28" s="26"/>
      <c r="DV28" s="26"/>
      <c r="DW28" s="26"/>
      <c r="DX28" s="26"/>
      <c r="DY28" s="26"/>
      <c r="DZ28" s="26"/>
      <c r="EA28" s="26"/>
      <c r="EB28" s="26"/>
      <c r="EC28" s="26"/>
      <c r="ED28" s="26"/>
      <c r="EE28" s="26"/>
      <c r="EF28" s="26"/>
      <c r="EG28" s="26"/>
      <c r="EH28" s="26"/>
      <c r="EI28" s="26"/>
      <c r="EJ28" s="26"/>
      <c r="EK28" s="26"/>
      <c r="EL28" s="26"/>
      <c r="EM28" s="26"/>
      <c r="EN28" s="26"/>
      <c r="EO28" s="26"/>
      <c r="EP28" s="26"/>
      <c r="EQ28" s="26"/>
      <c r="ER28" s="26"/>
      <c r="ES28" s="26"/>
      <c r="ET28" s="26"/>
      <c r="EU28" s="26"/>
      <c r="EV28" s="26"/>
      <c r="EW28" s="26"/>
      <c r="EX28" s="26"/>
      <c r="EY28" s="26"/>
      <c r="EZ28" s="26"/>
      <c r="FA28" s="26"/>
      <c r="FB28" s="26"/>
      <c r="FC28" s="26"/>
      <c r="FD28" s="26"/>
      <c r="FE28" s="26"/>
      <c r="FF28" s="26"/>
      <c r="FG28" s="26"/>
      <c r="FH28" s="26"/>
      <c r="FI28" s="26"/>
      <c r="FJ28" s="26"/>
      <c r="FK28" s="26"/>
      <c r="FL28" s="26"/>
      <c r="FM28" s="26"/>
      <c r="FN28" s="26"/>
      <c r="FO28" s="26"/>
      <c r="FP28" s="26"/>
      <c r="FQ28" s="26"/>
      <c r="FR28" s="26"/>
      <c r="FS28" s="26"/>
      <c r="FT28" s="26"/>
      <c r="FU28" s="26"/>
      <c r="FV28" s="26"/>
      <c r="FW28" s="26"/>
      <c r="FX28" s="26"/>
      <c r="FY28" s="26"/>
      <c r="FZ28" s="26"/>
      <c r="GA28" s="26"/>
      <c r="GB28" s="26"/>
      <c r="GC28" s="26"/>
      <c r="GD28" s="26"/>
      <c r="GE28" s="26"/>
      <c r="GF28" s="26"/>
      <c r="GG28" s="26"/>
      <c r="GH28" s="26"/>
      <c r="GI28" s="26"/>
      <c r="GJ28" s="26"/>
      <c r="GK28" s="26"/>
      <c r="GL28" s="26"/>
      <c r="GM28" s="26"/>
      <c r="GN28" s="26"/>
      <c r="GO28" s="26"/>
      <c r="GP28" s="26"/>
      <c r="GQ28" s="26"/>
      <c r="GR28" s="26"/>
      <c r="GS28" s="26"/>
      <c r="GT28" s="26"/>
      <c r="GU28" s="26"/>
      <c r="GV28" s="26"/>
      <c r="GW28" s="26"/>
      <c r="GX28" s="26"/>
      <c r="GY28" s="26"/>
      <c r="GZ28" s="26"/>
      <c r="HA28" s="26"/>
      <c r="HB28" s="26"/>
      <c r="HC28" s="26"/>
      <c r="HD28" s="26"/>
      <c r="HE28" s="26"/>
      <c r="HF28" s="26"/>
      <c r="HG28" s="26"/>
      <c r="HH28" s="26"/>
      <c r="HI28" s="26"/>
      <c r="HJ28" s="26"/>
      <c r="HK28" s="26"/>
      <c r="HL28" s="26"/>
      <c r="HM28" s="26"/>
      <c r="HN28" s="26"/>
      <c r="HO28" s="26"/>
      <c r="HP28" s="26"/>
      <c r="HQ28" s="26"/>
      <c r="HR28" s="26"/>
      <c r="HS28" s="26"/>
      <c r="HT28" s="26"/>
      <c r="HU28" s="26"/>
      <c r="HV28" s="26"/>
      <c r="HW28" s="26"/>
      <c r="HX28" s="26"/>
      <c r="HY28" s="26"/>
      <c r="HZ28" s="26"/>
      <c r="IA28" s="26"/>
      <c r="IB28" s="26"/>
      <c r="IC28" s="27"/>
    </row>
    <row r="29" spans="1:237" ht="13.75" customHeight="1">
      <c r="A29" s="5" t="s">
        <v>290</v>
      </c>
      <c r="B29" s="5" t="s">
        <v>291</v>
      </c>
      <c r="C29" s="5" t="s">
        <v>581</v>
      </c>
      <c r="D29" s="5" t="s">
        <v>485</v>
      </c>
      <c r="E29" s="6">
        <v>5</v>
      </c>
      <c r="F29" s="6">
        <v>2</v>
      </c>
      <c r="G29" s="21"/>
      <c r="H29" s="5" t="s">
        <v>69</v>
      </c>
      <c r="I29" s="21"/>
      <c r="J29" s="21"/>
      <c r="K29" s="6">
        <v>5.16</v>
      </c>
      <c r="L29" s="6">
        <v>7.0000000000000007E-2</v>
      </c>
      <c r="M29" s="6">
        <v>7.9500000000000001E-2</v>
      </c>
      <c r="N29" s="6">
        <v>8.0000000000000004E-4</v>
      </c>
      <c r="O29" s="6">
        <v>0.92100000000000004</v>
      </c>
      <c r="P29" s="21"/>
      <c r="Q29" s="6">
        <v>1141</v>
      </c>
      <c r="R29" s="6">
        <v>15</v>
      </c>
      <c r="S29" s="6">
        <v>1143</v>
      </c>
      <c r="T29" s="6">
        <v>15</v>
      </c>
      <c r="U29" s="6">
        <v>1185</v>
      </c>
      <c r="V29" s="6">
        <v>20</v>
      </c>
      <c r="W29" s="21"/>
      <c r="X29" s="39">
        <f t="shared" si="2"/>
        <v>96.455696202531655</v>
      </c>
      <c r="Y29" s="21"/>
      <c r="Z29" s="6">
        <v>0.03</v>
      </c>
      <c r="AA29" s="6">
        <v>2261</v>
      </c>
      <c r="AB29" s="6">
        <v>180</v>
      </c>
      <c r="AC29" s="6">
        <v>8186</v>
      </c>
      <c r="AD29" s="6">
        <v>123840</v>
      </c>
      <c r="AE29" s="6">
        <v>10469</v>
      </c>
      <c r="AF29" s="39">
        <f t="shared" si="3"/>
        <v>11.829210048715254</v>
      </c>
      <c r="AG29" s="21"/>
      <c r="AH29" s="6">
        <v>219359</v>
      </c>
      <c r="AI29" s="6">
        <v>4</v>
      </c>
      <c r="AJ29" s="6">
        <v>2150</v>
      </c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5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/>
      <c r="BU29" s="26"/>
      <c r="BV29" s="26"/>
      <c r="BW29" s="26"/>
      <c r="BX29" s="26"/>
      <c r="BY29" s="26"/>
      <c r="BZ29" s="26"/>
      <c r="CA29" s="26"/>
      <c r="CB29" s="26"/>
      <c r="CC29" s="26"/>
      <c r="CD29" s="26"/>
      <c r="CE29" s="26"/>
      <c r="CF29" s="26"/>
      <c r="CG29" s="26"/>
      <c r="CH29" s="26"/>
      <c r="CI29" s="26"/>
      <c r="CJ29" s="26"/>
      <c r="CK29" s="26"/>
      <c r="CL29" s="26"/>
      <c r="CM29" s="26"/>
      <c r="CN29" s="26"/>
      <c r="CO29" s="26"/>
      <c r="CP29" s="26"/>
      <c r="CQ29" s="26"/>
      <c r="CR29" s="26"/>
      <c r="CS29" s="26"/>
      <c r="CT29" s="26"/>
      <c r="CU29" s="26"/>
      <c r="CV29" s="26"/>
      <c r="CW29" s="26"/>
      <c r="CX29" s="26"/>
      <c r="CY29" s="26"/>
      <c r="CZ29" s="26"/>
      <c r="DA29" s="26"/>
      <c r="DB29" s="26"/>
      <c r="DC29" s="26"/>
      <c r="DD29" s="26"/>
      <c r="DE29" s="26"/>
      <c r="DF29" s="26"/>
      <c r="DG29" s="26"/>
      <c r="DH29" s="26"/>
      <c r="DI29" s="26"/>
      <c r="DJ29" s="26"/>
      <c r="DK29" s="26"/>
      <c r="DL29" s="26"/>
      <c r="DM29" s="26"/>
      <c r="DN29" s="26"/>
      <c r="DO29" s="26"/>
      <c r="DP29" s="26"/>
      <c r="DQ29" s="26"/>
      <c r="DR29" s="26"/>
      <c r="DS29" s="26"/>
      <c r="DT29" s="26"/>
      <c r="DU29" s="26"/>
      <c r="DV29" s="26"/>
      <c r="DW29" s="26"/>
      <c r="DX29" s="26"/>
      <c r="DY29" s="26"/>
      <c r="DZ29" s="26"/>
      <c r="EA29" s="26"/>
      <c r="EB29" s="26"/>
      <c r="EC29" s="26"/>
      <c r="ED29" s="26"/>
      <c r="EE29" s="26"/>
      <c r="EF29" s="26"/>
      <c r="EG29" s="26"/>
      <c r="EH29" s="26"/>
      <c r="EI29" s="26"/>
      <c r="EJ29" s="26"/>
      <c r="EK29" s="26"/>
      <c r="EL29" s="26"/>
      <c r="EM29" s="26"/>
      <c r="EN29" s="26"/>
      <c r="EO29" s="26"/>
      <c r="EP29" s="26"/>
      <c r="EQ29" s="26"/>
      <c r="ER29" s="26"/>
      <c r="ES29" s="26"/>
      <c r="ET29" s="26"/>
      <c r="EU29" s="26"/>
      <c r="EV29" s="26"/>
      <c r="EW29" s="26"/>
      <c r="EX29" s="26"/>
      <c r="EY29" s="26"/>
      <c r="EZ29" s="26"/>
      <c r="FA29" s="26"/>
      <c r="FB29" s="26"/>
      <c r="FC29" s="26"/>
      <c r="FD29" s="26"/>
      <c r="FE29" s="26"/>
      <c r="FF29" s="26"/>
      <c r="FG29" s="26"/>
      <c r="FH29" s="26"/>
      <c r="FI29" s="26"/>
      <c r="FJ29" s="26"/>
      <c r="FK29" s="26"/>
      <c r="FL29" s="26"/>
      <c r="FM29" s="26"/>
      <c r="FN29" s="26"/>
      <c r="FO29" s="26"/>
      <c r="FP29" s="26"/>
      <c r="FQ29" s="26"/>
      <c r="FR29" s="26"/>
      <c r="FS29" s="26"/>
      <c r="FT29" s="26"/>
      <c r="FU29" s="26"/>
      <c r="FV29" s="26"/>
      <c r="FW29" s="26"/>
      <c r="FX29" s="26"/>
      <c r="FY29" s="26"/>
      <c r="FZ29" s="26"/>
      <c r="GA29" s="26"/>
      <c r="GB29" s="26"/>
      <c r="GC29" s="26"/>
      <c r="GD29" s="26"/>
      <c r="GE29" s="26"/>
      <c r="GF29" s="26"/>
      <c r="GG29" s="26"/>
      <c r="GH29" s="26"/>
      <c r="GI29" s="26"/>
      <c r="GJ29" s="26"/>
      <c r="GK29" s="26"/>
      <c r="GL29" s="26"/>
      <c r="GM29" s="26"/>
      <c r="GN29" s="26"/>
      <c r="GO29" s="26"/>
      <c r="GP29" s="26"/>
      <c r="GQ29" s="26"/>
      <c r="GR29" s="26"/>
      <c r="GS29" s="26"/>
      <c r="GT29" s="26"/>
      <c r="GU29" s="26"/>
      <c r="GV29" s="26"/>
      <c r="GW29" s="26"/>
      <c r="GX29" s="26"/>
      <c r="GY29" s="26"/>
      <c r="GZ29" s="26"/>
      <c r="HA29" s="26"/>
      <c r="HB29" s="26"/>
      <c r="HC29" s="26"/>
      <c r="HD29" s="26"/>
      <c r="HE29" s="26"/>
      <c r="HF29" s="26"/>
      <c r="HG29" s="26"/>
      <c r="HH29" s="26"/>
      <c r="HI29" s="26"/>
      <c r="HJ29" s="26"/>
      <c r="HK29" s="26"/>
      <c r="HL29" s="26"/>
      <c r="HM29" s="26"/>
      <c r="HN29" s="26"/>
      <c r="HO29" s="26"/>
      <c r="HP29" s="26"/>
      <c r="HQ29" s="26"/>
      <c r="HR29" s="26"/>
      <c r="HS29" s="26"/>
      <c r="HT29" s="26"/>
      <c r="HU29" s="26"/>
      <c r="HV29" s="26"/>
      <c r="HW29" s="26"/>
      <c r="HX29" s="26"/>
      <c r="HY29" s="26"/>
      <c r="HZ29" s="26"/>
      <c r="IA29" s="26"/>
      <c r="IB29" s="26"/>
      <c r="IC29" s="27"/>
    </row>
    <row r="30" spans="1:237" ht="13.75" customHeight="1">
      <c r="A30" s="5" t="s">
        <v>290</v>
      </c>
      <c r="B30" s="5" t="s">
        <v>291</v>
      </c>
      <c r="C30" s="5" t="s">
        <v>582</v>
      </c>
      <c r="D30" s="5" t="s">
        <v>485</v>
      </c>
      <c r="E30" s="6">
        <v>5</v>
      </c>
      <c r="F30" s="6">
        <v>2</v>
      </c>
      <c r="G30" s="21"/>
      <c r="H30" s="5" t="s">
        <v>69</v>
      </c>
      <c r="I30" s="21"/>
      <c r="J30" s="21"/>
      <c r="K30" s="6">
        <v>5.16</v>
      </c>
      <c r="L30" s="6">
        <v>0.05</v>
      </c>
      <c r="M30" s="6">
        <v>7.7899999999999997E-2</v>
      </c>
      <c r="N30" s="6">
        <v>5.0000000000000001E-4</v>
      </c>
      <c r="O30" s="6">
        <v>0.92100000000000004</v>
      </c>
      <c r="P30" s="21"/>
      <c r="Q30" s="6">
        <v>1142</v>
      </c>
      <c r="R30" s="6">
        <v>11</v>
      </c>
      <c r="S30" s="6">
        <v>1142</v>
      </c>
      <c r="T30" s="6">
        <v>12</v>
      </c>
      <c r="U30" s="6">
        <v>1144</v>
      </c>
      <c r="V30" s="6">
        <v>14</v>
      </c>
      <c r="W30" s="21"/>
      <c r="X30" s="39">
        <f t="shared" si="2"/>
        <v>99.825174825174827</v>
      </c>
      <c r="Y30" s="21"/>
      <c r="Z30" s="6">
        <v>0</v>
      </c>
      <c r="AA30" s="6">
        <v>1783</v>
      </c>
      <c r="AB30" s="6">
        <v>139</v>
      </c>
      <c r="AC30" s="6">
        <v>4461</v>
      </c>
      <c r="AD30" s="6">
        <v>71643</v>
      </c>
      <c r="AE30" s="6">
        <v>8748</v>
      </c>
      <c r="AF30" s="39">
        <f t="shared" si="3"/>
        <v>8.1896433470507546</v>
      </c>
      <c r="AG30" s="21"/>
      <c r="AH30" s="6">
        <v>191533</v>
      </c>
      <c r="AI30" s="6">
        <v>1407</v>
      </c>
      <c r="AJ30" s="6">
        <v>2487</v>
      </c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5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6"/>
      <c r="CP30" s="26"/>
      <c r="CQ30" s="26"/>
      <c r="CR30" s="26"/>
      <c r="CS30" s="26"/>
      <c r="CT30" s="26"/>
      <c r="CU30" s="26"/>
      <c r="CV30" s="26"/>
      <c r="CW30" s="26"/>
      <c r="CX30" s="26"/>
      <c r="CY30" s="26"/>
      <c r="CZ30" s="26"/>
      <c r="DA30" s="26"/>
      <c r="DB30" s="26"/>
      <c r="DC30" s="26"/>
      <c r="DD30" s="26"/>
      <c r="DE30" s="26"/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  <c r="EB30" s="26"/>
      <c r="EC30" s="26"/>
      <c r="ED30" s="26"/>
      <c r="EE30" s="26"/>
      <c r="EF30" s="26"/>
      <c r="EG30" s="26"/>
      <c r="EH30" s="26"/>
      <c r="EI30" s="26"/>
      <c r="EJ30" s="26"/>
      <c r="EK30" s="26"/>
      <c r="EL30" s="26"/>
      <c r="EM30" s="26"/>
      <c r="EN30" s="26"/>
      <c r="EO30" s="26"/>
      <c r="EP30" s="26"/>
      <c r="EQ30" s="26"/>
      <c r="ER30" s="26"/>
      <c r="ES30" s="26"/>
      <c r="ET30" s="26"/>
      <c r="EU30" s="26"/>
      <c r="EV30" s="26"/>
      <c r="EW30" s="26"/>
      <c r="EX30" s="26"/>
      <c r="EY30" s="26"/>
      <c r="EZ30" s="26"/>
      <c r="FA30" s="26"/>
      <c r="FB30" s="26"/>
      <c r="FC30" s="26"/>
      <c r="FD30" s="26"/>
      <c r="FE30" s="26"/>
      <c r="FF30" s="26"/>
      <c r="FG30" s="26"/>
      <c r="FH30" s="26"/>
      <c r="FI30" s="26"/>
      <c r="FJ30" s="26"/>
      <c r="FK30" s="26"/>
      <c r="FL30" s="26"/>
      <c r="FM30" s="26"/>
      <c r="FN30" s="26"/>
      <c r="FO30" s="26"/>
      <c r="FP30" s="26"/>
      <c r="FQ30" s="26"/>
      <c r="FR30" s="26"/>
      <c r="FS30" s="26"/>
      <c r="FT30" s="26"/>
      <c r="FU30" s="26"/>
      <c r="FV30" s="26"/>
      <c r="FW30" s="26"/>
      <c r="FX30" s="26"/>
      <c r="FY30" s="26"/>
      <c r="FZ30" s="26"/>
      <c r="GA30" s="26"/>
      <c r="GB30" s="26"/>
      <c r="GC30" s="26"/>
      <c r="GD30" s="26"/>
      <c r="GE30" s="26"/>
      <c r="GF30" s="26"/>
      <c r="GG30" s="26"/>
      <c r="GH30" s="26"/>
      <c r="GI30" s="26"/>
      <c r="GJ30" s="26"/>
      <c r="GK30" s="26"/>
      <c r="GL30" s="26"/>
      <c r="GM30" s="26"/>
      <c r="GN30" s="26"/>
      <c r="GO30" s="26"/>
      <c r="GP30" s="26"/>
      <c r="GQ30" s="26"/>
      <c r="GR30" s="26"/>
      <c r="GS30" s="26"/>
      <c r="GT30" s="26"/>
      <c r="GU30" s="26"/>
      <c r="GV30" s="26"/>
      <c r="GW30" s="26"/>
      <c r="GX30" s="26"/>
      <c r="GY30" s="26"/>
      <c r="GZ30" s="26"/>
      <c r="HA30" s="26"/>
      <c r="HB30" s="26"/>
      <c r="HC30" s="26"/>
      <c r="HD30" s="26"/>
      <c r="HE30" s="26"/>
      <c r="HF30" s="26"/>
      <c r="HG30" s="26"/>
      <c r="HH30" s="26"/>
      <c r="HI30" s="26"/>
      <c r="HJ30" s="26"/>
      <c r="HK30" s="26"/>
      <c r="HL30" s="26"/>
      <c r="HM30" s="26"/>
      <c r="HN30" s="26"/>
      <c r="HO30" s="26"/>
      <c r="HP30" s="26"/>
      <c r="HQ30" s="26"/>
      <c r="HR30" s="26"/>
      <c r="HS30" s="26"/>
      <c r="HT30" s="26"/>
      <c r="HU30" s="26"/>
      <c r="HV30" s="26"/>
      <c r="HW30" s="26"/>
      <c r="HX30" s="26"/>
      <c r="HY30" s="26"/>
      <c r="HZ30" s="26"/>
      <c r="IA30" s="26"/>
      <c r="IB30" s="26"/>
      <c r="IC30" s="27"/>
    </row>
    <row r="31" spans="1:237" ht="13.75" customHeight="1">
      <c r="A31" s="5" t="s">
        <v>290</v>
      </c>
      <c r="B31" s="5" t="s">
        <v>291</v>
      </c>
      <c r="C31" s="5" t="s">
        <v>583</v>
      </c>
      <c r="D31" s="5" t="s">
        <v>485</v>
      </c>
      <c r="E31" s="6">
        <v>5</v>
      </c>
      <c r="F31" s="6">
        <v>2</v>
      </c>
      <c r="G31" s="21"/>
      <c r="H31" s="5" t="s">
        <v>69</v>
      </c>
      <c r="I31" s="21"/>
      <c r="J31" s="21"/>
      <c r="K31" s="6">
        <v>5.13</v>
      </c>
      <c r="L31" s="6">
        <v>0.05</v>
      </c>
      <c r="M31" s="6">
        <v>7.9600000000000004E-2</v>
      </c>
      <c r="N31" s="6">
        <v>5.0000000000000001E-4</v>
      </c>
      <c r="O31" s="6">
        <v>0.92100000000000004</v>
      </c>
      <c r="P31" s="21"/>
      <c r="Q31" s="6">
        <v>1146</v>
      </c>
      <c r="R31" s="6">
        <v>12</v>
      </c>
      <c r="S31" s="6">
        <v>1148</v>
      </c>
      <c r="T31" s="6">
        <v>12</v>
      </c>
      <c r="U31" s="6">
        <v>1187</v>
      </c>
      <c r="V31" s="6">
        <v>12</v>
      </c>
      <c r="W31" s="21"/>
      <c r="X31" s="39">
        <f t="shared" si="2"/>
        <v>96.714406065711884</v>
      </c>
      <c r="Y31" s="21"/>
      <c r="Z31" s="6">
        <v>0</v>
      </c>
      <c r="AA31" s="6">
        <v>1841</v>
      </c>
      <c r="AB31" s="6">
        <v>146</v>
      </c>
      <c r="AC31" s="6">
        <v>5379</v>
      </c>
      <c r="AD31" s="6">
        <v>87669</v>
      </c>
      <c r="AE31" s="6">
        <v>8992</v>
      </c>
      <c r="AF31" s="39">
        <f t="shared" si="3"/>
        <v>9.7496663701067607</v>
      </c>
      <c r="AG31" s="21"/>
      <c r="AH31" s="6">
        <v>195002</v>
      </c>
      <c r="AI31" s="6">
        <v>47</v>
      </c>
      <c r="AJ31" s="6">
        <v>3262</v>
      </c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5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6"/>
      <c r="BP31" s="26"/>
      <c r="BQ31" s="26"/>
      <c r="BR31" s="26"/>
      <c r="BS31" s="26"/>
      <c r="BT31" s="26"/>
      <c r="BU31" s="26"/>
      <c r="BV31" s="26"/>
      <c r="BW31" s="26"/>
      <c r="BX31" s="26"/>
      <c r="BY31" s="26"/>
      <c r="BZ31" s="26"/>
      <c r="CA31" s="26"/>
      <c r="CB31" s="26"/>
      <c r="CC31" s="26"/>
      <c r="CD31" s="26"/>
      <c r="CE31" s="26"/>
      <c r="CF31" s="26"/>
      <c r="CG31" s="26"/>
      <c r="CH31" s="26"/>
      <c r="CI31" s="26"/>
      <c r="CJ31" s="26"/>
      <c r="CK31" s="26"/>
      <c r="CL31" s="26"/>
      <c r="CM31" s="26"/>
      <c r="CN31" s="26"/>
      <c r="CO31" s="26"/>
      <c r="CP31" s="26"/>
      <c r="CQ31" s="26"/>
      <c r="CR31" s="26"/>
      <c r="CS31" s="26"/>
      <c r="CT31" s="26"/>
      <c r="CU31" s="26"/>
      <c r="CV31" s="26"/>
      <c r="CW31" s="26"/>
      <c r="CX31" s="26"/>
      <c r="CY31" s="26"/>
      <c r="CZ31" s="26"/>
      <c r="DA31" s="26"/>
      <c r="DB31" s="26"/>
      <c r="DC31" s="26"/>
      <c r="DD31" s="26"/>
      <c r="DE31" s="26"/>
      <c r="DF31" s="26"/>
      <c r="DG31" s="26"/>
      <c r="DH31" s="26"/>
      <c r="DI31" s="26"/>
      <c r="DJ31" s="26"/>
      <c r="DK31" s="26"/>
      <c r="DL31" s="26"/>
      <c r="DM31" s="26"/>
      <c r="DN31" s="26"/>
      <c r="DO31" s="26"/>
      <c r="DP31" s="26"/>
      <c r="DQ31" s="26"/>
      <c r="DR31" s="26"/>
      <c r="DS31" s="26"/>
      <c r="DT31" s="26"/>
      <c r="DU31" s="26"/>
      <c r="DV31" s="26"/>
      <c r="DW31" s="26"/>
      <c r="DX31" s="26"/>
      <c r="DY31" s="26"/>
      <c r="DZ31" s="26"/>
      <c r="EA31" s="26"/>
      <c r="EB31" s="26"/>
      <c r="EC31" s="26"/>
      <c r="ED31" s="26"/>
      <c r="EE31" s="26"/>
      <c r="EF31" s="26"/>
      <c r="EG31" s="26"/>
      <c r="EH31" s="26"/>
      <c r="EI31" s="26"/>
      <c r="EJ31" s="26"/>
      <c r="EK31" s="26"/>
      <c r="EL31" s="26"/>
      <c r="EM31" s="26"/>
      <c r="EN31" s="26"/>
      <c r="EO31" s="26"/>
      <c r="EP31" s="26"/>
      <c r="EQ31" s="26"/>
      <c r="ER31" s="26"/>
      <c r="ES31" s="26"/>
      <c r="ET31" s="26"/>
      <c r="EU31" s="26"/>
      <c r="EV31" s="26"/>
      <c r="EW31" s="26"/>
      <c r="EX31" s="26"/>
      <c r="EY31" s="26"/>
      <c r="EZ31" s="26"/>
      <c r="FA31" s="26"/>
      <c r="FB31" s="26"/>
      <c r="FC31" s="26"/>
      <c r="FD31" s="26"/>
      <c r="FE31" s="26"/>
      <c r="FF31" s="26"/>
      <c r="FG31" s="26"/>
      <c r="FH31" s="26"/>
      <c r="FI31" s="26"/>
      <c r="FJ31" s="26"/>
      <c r="FK31" s="26"/>
      <c r="FL31" s="26"/>
      <c r="FM31" s="26"/>
      <c r="FN31" s="26"/>
      <c r="FO31" s="26"/>
      <c r="FP31" s="26"/>
      <c r="FQ31" s="26"/>
      <c r="FR31" s="26"/>
      <c r="FS31" s="26"/>
      <c r="FT31" s="26"/>
      <c r="FU31" s="26"/>
      <c r="FV31" s="26"/>
      <c r="FW31" s="26"/>
      <c r="FX31" s="26"/>
      <c r="FY31" s="26"/>
      <c r="FZ31" s="26"/>
      <c r="GA31" s="26"/>
      <c r="GB31" s="26"/>
      <c r="GC31" s="26"/>
      <c r="GD31" s="26"/>
      <c r="GE31" s="26"/>
      <c r="GF31" s="26"/>
      <c r="GG31" s="26"/>
      <c r="GH31" s="26"/>
      <c r="GI31" s="26"/>
      <c r="GJ31" s="26"/>
      <c r="GK31" s="26"/>
      <c r="GL31" s="26"/>
      <c r="GM31" s="26"/>
      <c r="GN31" s="26"/>
      <c r="GO31" s="26"/>
      <c r="GP31" s="26"/>
      <c r="GQ31" s="26"/>
      <c r="GR31" s="26"/>
      <c r="GS31" s="26"/>
      <c r="GT31" s="26"/>
      <c r="GU31" s="26"/>
      <c r="GV31" s="26"/>
      <c r="GW31" s="26"/>
      <c r="GX31" s="26"/>
      <c r="GY31" s="26"/>
      <c r="GZ31" s="26"/>
      <c r="HA31" s="26"/>
      <c r="HB31" s="26"/>
      <c r="HC31" s="26"/>
      <c r="HD31" s="26"/>
      <c r="HE31" s="26"/>
      <c r="HF31" s="26"/>
      <c r="HG31" s="26"/>
      <c r="HH31" s="26"/>
      <c r="HI31" s="26"/>
      <c r="HJ31" s="26"/>
      <c r="HK31" s="26"/>
      <c r="HL31" s="26"/>
      <c r="HM31" s="26"/>
      <c r="HN31" s="26"/>
      <c r="HO31" s="26"/>
      <c r="HP31" s="26"/>
      <c r="HQ31" s="26"/>
      <c r="HR31" s="26"/>
      <c r="HS31" s="26"/>
      <c r="HT31" s="26"/>
      <c r="HU31" s="26"/>
      <c r="HV31" s="26"/>
      <c r="HW31" s="26"/>
      <c r="HX31" s="26"/>
      <c r="HY31" s="26"/>
      <c r="HZ31" s="26"/>
      <c r="IA31" s="26"/>
      <c r="IB31" s="26"/>
      <c r="IC31" s="27"/>
    </row>
    <row r="32" spans="1:237" ht="13.75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39"/>
      <c r="Y32" s="21"/>
      <c r="Z32" s="21"/>
      <c r="AA32" s="21"/>
      <c r="AB32" s="21"/>
      <c r="AC32" s="21"/>
      <c r="AD32" s="21"/>
      <c r="AE32" s="21"/>
      <c r="AF32" s="39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5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26"/>
      <c r="CG32" s="26"/>
      <c r="CH32" s="26"/>
      <c r="CI32" s="26"/>
      <c r="CJ32" s="26"/>
      <c r="CK32" s="26"/>
      <c r="CL32" s="26"/>
      <c r="CM32" s="26"/>
      <c r="CN32" s="26"/>
      <c r="CO32" s="26"/>
      <c r="CP32" s="26"/>
      <c r="CQ32" s="26"/>
      <c r="CR32" s="26"/>
      <c r="CS32" s="26"/>
      <c r="CT32" s="26"/>
      <c r="CU32" s="26"/>
      <c r="CV32" s="26"/>
      <c r="CW32" s="26"/>
      <c r="CX32" s="26"/>
      <c r="CY32" s="26"/>
      <c r="CZ32" s="26"/>
      <c r="DA32" s="26"/>
      <c r="DB32" s="26"/>
      <c r="DC32" s="26"/>
      <c r="DD32" s="26"/>
      <c r="DE32" s="26"/>
      <c r="DF32" s="26"/>
      <c r="DG32" s="26"/>
      <c r="DH32" s="26"/>
      <c r="DI32" s="26"/>
      <c r="DJ32" s="26"/>
      <c r="DK32" s="26"/>
      <c r="DL32" s="26"/>
      <c r="DM32" s="26"/>
      <c r="DN32" s="26"/>
      <c r="DO32" s="26"/>
      <c r="DP32" s="26"/>
      <c r="DQ32" s="26"/>
      <c r="DR32" s="26"/>
      <c r="DS32" s="26"/>
      <c r="DT32" s="26"/>
      <c r="DU32" s="26"/>
      <c r="DV32" s="26"/>
      <c r="DW32" s="26"/>
      <c r="DX32" s="26"/>
      <c r="DY32" s="26"/>
      <c r="DZ32" s="26"/>
      <c r="EA32" s="26"/>
      <c r="EB32" s="26"/>
      <c r="EC32" s="26"/>
      <c r="ED32" s="26"/>
      <c r="EE32" s="26"/>
      <c r="EF32" s="26"/>
      <c r="EG32" s="26"/>
      <c r="EH32" s="26"/>
      <c r="EI32" s="26"/>
      <c r="EJ32" s="26"/>
      <c r="EK32" s="26"/>
      <c r="EL32" s="26"/>
      <c r="EM32" s="26"/>
      <c r="EN32" s="26"/>
      <c r="EO32" s="26"/>
      <c r="EP32" s="26"/>
      <c r="EQ32" s="26"/>
      <c r="ER32" s="26"/>
      <c r="ES32" s="26"/>
      <c r="ET32" s="26"/>
      <c r="EU32" s="26"/>
      <c r="EV32" s="26"/>
      <c r="EW32" s="26"/>
      <c r="EX32" s="26"/>
      <c r="EY32" s="26"/>
      <c r="EZ32" s="26"/>
      <c r="FA32" s="26"/>
      <c r="FB32" s="26"/>
      <c r="FC32" s="26"/>
      <c r="FD32" s="26"/>
      <c r="FE32" s="26"/>
      <c r="FF32" s="26"/>
      <c r="FG32" s="26"/>
      <c r="FH32" s="26"/>
      <c r="FI32" s="26"/>
      <c r="FJ32" s="26"/>
      <c r="FK32" s="26"/>
      <c r="FL32" s="26"/>
      <c r="FM32" s="26"/>
      <c r="FN32" s="26"/>
      <c r="FO32" s="26"/>
      <c r="FP32" s="26"/>
      <c r="FQ32" s="26"/>
      <c r="FR32" s="26"/>
      <c r="FS32" s="26"/>
      <c r="FT32" s="26"/>
      <c r="FU32" s="26"/>
      <c r="FV32" s="26"/>
      <c r="FW32" s="26"/>
      <c r="FX32" s="26"/>
      <c r="FY32" s="26"/>
      <c r="FZ32" s="26"/>
      <c r="GA32" s="26"/>
      <c r="GB32" s="26"/>
      <c r="GC32" s="26"/>
      <c r="GD32" s="26"/>
      <c r="GE32" s="26"/>
      <c r="GF32" s="26"/>
      <c r="GG32" s="26"/>
      <c r="GH32" s="26"/>
      <c r="GI32" s="26"/>
      <c r="GJ32" s="26"/>
      <c r="GK32" s="26"/>
      <c r="GL32" s="26"/>
      <c r="GM32" s="26"/>
      <c r="GN32" s="26"/>
      <c r="GO32" s="26"/>
      <c r="GP32" s="26"/>
      <c r="GQ32" s="26"/>
      <c r="GR32" s="26"/>
      <c r="GS32" s="26"/>
      <c r="GT32" s="26"/>
      <c r="GU32" s="26"/>
      <c r="GV32" s="26"/>
      <c r="GW32" s="26"/>
      <c r="GX32" s="26"/>
      <c r="GY32" s="26"/>
      <c r="GZ32" s="26"/>
      <c r="HA32" s="26"/>
      <c r="HB32" s="26"/>
      <c r="HC32" s="26"/>
      <c r="HD32" s="26"/>
      <c r="HE32" s="26"/>
      <c r="HF32" s="26"/>
      <c r="HG32" s="26"/>
      <c r="HH32" s="26"/>
      <c r="HI32" s="26"/>
      <c r="HJ32" s="26"/>
      <c r="HK32" s="26"/>
      <c r="HL32" s="26"/>
      <c r="HM32" s="26"/>
      <c r="HN32" s="26"/>
      <c r="HO32" s="26"/>
      <c r="HP32" s="26"/>
      <c r="HQ32" s="26"/>
      <c r="HR32" s="26"/>
      <c r="HS32" s="26"/>
      <c r="HT32" s="26"/>
      <c r="HU32" s="26"/>
      <c r="HV32" s="26"/>
      <c r="HW32" s="26"/>
      <c r="HX32" s="26"/>
      <c r="HY32" s="26"/>
      <c r="HZ32" s="26"/>
      <c r="IA32" s="26"/>
      <c r="IB32" s="26"/>
      <c r="IC32" s="27"/>
    </row>
    <row r="33" spans="1:237" ht="13.75" customHeight="1">
      <c r="A33" s="5" t="s">
        <v>584</v>
      </c>
      <c r="B33" s="5" t="s">
        <v>291</v>
      </c>
      <c r="C33" s="5" t="s">
        <v>585</v>
      </c>
      <c r="D33" s="5" t="s">
        <v>485</v>
      </c>
      <c r="E33" s="6">
        <v>5</v>
      </c>
      <c r="F33" s="6">
        <v>2</v>
      </c>
      <c r="G33" s="21"/>
      <c r="H33" s="5" t="s">
        <v>69</v>
      </c>
      <c r="I33" s="21"/>
      <c r="J33" s="21"/>
      <c r="K33" s="6">
        <v>5.83</v>
      </c>
      <c r="L33" s="6">
        <v>0.1</v>
      </c>
      <c r="M33" s="6">
        <v>7.8799999999999995E-2</v>
      </c>
      <c r="N33" s="6">
        <v>1.6999999999999999E-3</v>
      </c>
      <c r="O33" s="6">
        <v>0.91</v>
      </c>
      <c r="P33" s="21"/>
      <c r="Q33" s="6">
        <v>1014</v>
      </c>
      <c r="R33" s="6">
        <v>17</v>
      </c>
      <c r="S33" s="6">
        <v>1020</v>
      </c>
      <c r="T33" s="6">
        <v>18</v>
      </c>
      <c r="U33" s="6">
        <v>1166</v>
      </c>
      <c r="V33" s="6">
        <v>43</v>
      </c>
      <c r="W33" s="21"/>
      <c r="X33" s="39">
        <f>(S33/U33)*100</f>
        <v>87.478559176672391</v>
      </c>
      <c r="Y33" s="21"/>
      <c r="Z33" s="6">
        <v>0.05</v>
      </c>
      <c r="AA33" s="6">
        <v>99</v>
      </c>
      <c r="AB33" s="6">
        <v>8</v>
      </c>
      <c r="AC33" s="6">
        <v>1868</v>
      </c>
      <c r="AD33" s="6">
        <v>38319</v>
      </c>
      <c r="AE33" s="6">
        <v>584</v>
      </c>
      <c r="AF33" s="39">
        <f>AD33/AE33</f>
        <v>65.614726027397253</v>
      </c>
      <c r="AG33" s="21"/>
      <c r="AH33" s="6">
        <v>157438</v>
      </c>
      <c r="AI33" s="6">
        <v>278</v>
      </c>
      <c r="AJ33" s="6">
        <v>1007</v>
      </c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5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  <c r="BP33" s="26"/>
      <c r="BQ33" s="26"/>
      <c r="BR33" s="26"/>
      <c r="BS33" s="26"/>
      <c r="BT33" s="26"/>
      <c r="BU33" s="26"/>
      <c r="BV33" s="26"/>
      <c r="BW33" s="26"/>
      <c r="BX33" s="26"/>
      <c r="BY33" s="26"/>
      <c r="BZ33" s="26"/>
      <c r="CA33" s="26"/>
      <c r="CB33" s="26"/>
      <c r="CC33" s="26"/>
      <c r="CD33" s="26"/>
      <c r="CE33" s="26"/>
      <c r="CF33" s="26"/>
      <c r="CG33" s="26"/>
      <c r="CH33" s="26"/>
      <c r="CI33" s="26"/>
      <c r="CJ33" s="26"/>
      <c r="CK33" s="26"/>
      <c r="CL33" s="26"/>
      <c r="CM33" s="26"/>
      <c r="CN33" s="26"/>
      <c r="CO33" s="26"/>
      <c r="CP33" s="26"/>
      <c r="CQ33" s="26"/>
      <c r="CR33" s="26"/>
      <c r="CS33" s="26"/>
      <c r="CT33" s="26"/>
      <c r="CU33" s="26"/>
      <c r="CV33" s="26"/>
      <c r="CW33" s="26"/>
      <c r="CX33" s="26"/>
      <c r="CY33" s="26"/>
      <c r="CZ33" s="26"/>
      <c r="DA33" s="26"/>
      <c r="DB33" s="26"/>
      <c r="DC33" s="26"/>
      <c r="DD33" s="26"/>
      <c r="DE33" s="26"/>
      <c r="DF33" s="26"/>
      <c r="DG33" s="26"/>
      <c r="DH33" s="26"/>
      <c r="DI33" s="26"/>
      <c r="DJ33" s="26"/>
      <c r="DK33" s="26"/>
      <c r="DL33" s="26"/>
      <c r="DM33" s="26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  <c r="EB33" s="26"/>
      <c r="EC33" s="26"/>
      <c r="ED33" s="26"/>
      <c r="EE33" s="26"/>
      <c r="EF33" s="26"/>
      <c r="EG33" s="26"/>
      <c r="EH33" s="26"/>
      <c r="EI33" s="26"/>
      <c r="EJ33" s="26"/>
      <c r="EK33" s="26"/>
      <c r="EL33" s="26"/>
      <c r="EM33" s="26"/>
      <c r="EN33" s="26"/>
      <c r="EO33" s="26"/>
      <c r="EP33" s="26"/>
      <c r="EQ33" s="26"/>
      <c r="ER33" s="26"/>
      <c r="ES33" s="26"/>
      <c r="ET33" s="26"/>
      <c r="EU33" s="26"/>
      <c r="EV33" s="26"/>
      <c r="EW33" s="26"/>
      <c r="EX33" s="26"/>
      <c r="EY33" s="26"/>
      <c r="EZ33" s="26"/>
      <c r="FA33" s="26"/>
      <c r="FB33" s="26"/>
      <c r="FC33" s="26"/>
      <c r="FD33" s="26"/>
      <c r="FE33" s="26"/>
      <c r="FF33" s="26"/>
      <c r="FG33" s="26"/>
      <c r="FH33" s="26"/>
      <c r="FI33" s="26"/>
      <c r="FJ33" s="26"/>
      <c r="FK33" s="26"/>
      <c r="FL33" s="26"/>
      <c r="FM33" s="26"/>
      <c r="FN33" s="26"/>
      <c r="FO33" s="26"/>
      <c r="FP33" s="26"/>
      <c r="FQ33" s="26"/>
      <c r="FR33" s="26"/>
      <c r="FS33" s="26"/>
      <c r="FT33" s="26"/>
      <c r="FU33" s="26"/>
      <c r="FV33" s="26"/>
      <c r="FW33" s="26"/>
      <c r="FX33" s="26"/>
      <c r="FY33" s="26"/>
      <c r="FZ33" s="26"/>
      <c r="GA33" s="26"/>
      <c r="GB33" s="26"/>
      <c r="GC33" s="26"/>
      <c r="GD33" s="26"/>
      <c r="GE33" s="26"/>
      <c r="GF33" s="26"/>
      <c r="GG33" s="26"/>
      <c r="GH33" s="26"/>
      <c r="GI33" s="26"/>
      <c r="GJ33" s="26"/>
      <c r="GK33" s="26"/>
      <c r="GL33" s="26"/>
      <c r="GM33" s="26"/>
      <c r="GN33" s="26"/>
      <c r="GO33" s="26"/>
      <c r="GP33" s="26"/>
      <c r="GQ33" s="26"/>
      <c r="GR33" s="26"/>
      <c r="GS33" s="26"/>
      <c r="GT33" s="26"/>
      <c r="GU33" s="26"/>
      <c r="GV33" s="26"/>
      <c r="GW33" s="26"/>
      <c r="GX33" s="26"/>
      <c r="GY33" s="26"/>
      <c r="GZ33" s="26"/>
      <c r="HA33" s="26"/>
      <c r="HB33" s="26"/>
      <c r="HC33" s="26"/>
      <c r="HD33" s="26"/>
      <c r="HE33" s="26"/>
      <c r="HF33" s="26"/>
      <c r="HG33" s="26"/>
      <c r="HH33" s="26"/>
      <c r="HI33" s="26"/>
      <c r="HJ33" s="26"/>
      <c r="HK33" s="26"/>
      <c r="HL33" s="26"/>
      <c r="HM33" s="26"/>
      <c r="HN33" s="26"/>
      <c r="HO33" s="26"/>
      <c r="HP33" s="26"/>
      <c r="HQ33" s="26"/>
      <c r="HR33" s="26"/>
      <c r="HS33" s="26"/>
      <c r="HT33" s="26"/>
      <c r="HU33" s="26"/>
      <c r="HV33" s="26"/>
      <c r="HW33" s="26"/>
      <c r="HX33" s="26"/>
      <c r="HY33" s="26"/>
      <c r="HZ33" s="26"/>
      <c r="IA33" s="26"/>
      <c r="IB33" s="26"/>
      <c r="IC33" s="27"/>
    </row>
    <row r="34" spans="1:237" ht="13.75" customHeight="1">
      <c r="A34" s="5" t="s">
        <v>584</v>
      </c>
      <c r="B34" s="5" t="s">
        <v>291</v>
      </c>
      <c r="C34" s="5" t="s">
        <v>586</v>
      </c>
      <c r="D34" s="5" t="s">
        <v>485</v>
      </c>
      <c r="E34" s="6">
        <v>5</v>
      </c>
      <c r="F34" s="6">
        <v>2</v>
      </c>
      <c r="G34" s="21"/>
      <c r="H34" s="5" t="s">
        <v>69</v>
      </c>
      <c r="I34" s="21"/>
      <c r="J34" s="21"/>
      <c r="K34" s="6">
        <v>5.44</v>
      </c>
      <c r="L34" s="6">
        <v>0.08</v>
      </c>
      <c r="M34" s="6">
        <v>8.0799999999999997E-2</v>
      </c>
      <c r="N34" s="6">
        <v>1.5E-3</v>
      </c>
      <c r="O34" s="6">
        <v>0.91600000000000004</v>
      </c>
      <c r="P34" s="21"/>
      <c r="Q34" s="6">
        <v>1081</v>
      </c>
      <c r="R34" s="6">
        <v>16</v>
      </c>
      <c r="S34" s="6">
        <v>1087</v>
      </c>
      <c r="T34" s="6">
        <v>16</v>
      </c>
      <c r="U34" s="6">
        <v>1217</v>
      </c>
      <c r="V34" s="6">
        <v>36</v>
      </c>
      <c r="W34" s="21"/>
      <c r="X34" s="39">
        <f>(S34/U34)*100</f>
        <v>89.317995069843874</v>
      </c>
      <c r="Y34" s="21"/>
      <c r="Z34" s="6">
        <v>0.1</v>
      </c>
      <c r="AA34" s="6">
        <v>136</v>
      </c>
      <c r="AB34" s="6">
        <v>11</v>
      </c>
      <c r="AC34" s="6">
        <v>4274</v>
      </c>
      <c r="AD34" s="6">
        <v>80949</v>
      </c>
      <c r="AE34" s="6">
        <v>730</v>
      </c>
      <c r="AF34" s="39">
        <f>AD34/AE34</f>
        <v>110.88904109589041</v>
      </c>
      <c r="AG34" s="21"/>
      <c r="AH34" s="6">
        <v>159963</v>
      </c>
      <c r="AI34" s="6">
        <v>275</v>
      </c>
      <c r="AJ34" s="6">
        <v>355</v>
      </c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5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26"/>
      <c r="CP34" s="26"/>
      <c r="CQ34" s="26"/>
      <c r="CR34" s="26"/>
      <c r="CS34" s="26"/>
      <c r="CT34" s="26"/>
      <c r="CU34" s="26"/>
      <c r="CV34" s="26"/>
      <c r="CW34" s="26"/>
      <c r="CX34" s="26"/>
      <c r="CY34" s="26"/>
      <c r="CZ34" s="26"/>
      <c r="DA34" s="26"/>
      <c r="DB34" s="26"/>
      <c r="DC34" s="26"/>
      <c r="DD34" s="26"/>
      <c r="DE34" s="26"/>
      <c r="DF34" s="26"/>
      <c r="DG34" s="26"/>
      <c r="DH34" s="26"/>
      <c r="DI34" s="26"/>
      <c r="DJ34" s="26"/>
      <c r="DK34" s="26"/>
      <c r="DL34" s="26"/>
      <c r="DM34" s="26"/>
      <c r="DN34" s="26"/>
      <c r="DO34" s="26"/>
      <c r="DP34" s="26"/>
      <c r="DQ34" s="26"/>
      <c r="DR34" s="26"/>
      <c r="DS34" s="26"/>
      <c r="DT34" s="26"/>
      <c r="DU34" s="26"/>
      <c r="DV34" s="26"/>
      <c r="DW34" s="26"/>
      <c r="DX34" s="26"/>
      <c r="DY34" s="26"/>
      <c r="DZ34" s="26"/>
      <c r="EA34" s="26"/>
      <c r="EB34" s="26"/>
      <c r="EC34" s="26"/>
      <c r="ED34" s="26"/>
      <c r="EE34" s="26"/>
      <c r="EF34" s="26"/>
      <c r="EG34" s="26"/>
      <c r="EH34" s="26"/>
      <c r="EI34" s="26"/>
      <c r="EJ34" s="26"/>
      <c r="EK34" s="26"/>
      <c r="EL34" s="26"/>
      <c r="EM34" s="26"/>
      <c r="EN34" s="26"/>
      <c r="EO34" s="26"/>
      <c r="EP34" s="26"/>
      <c r="EQ34" s="26"/>
      <c r="ER34" s="26"/>
      <c r="ES34" s="26"/>
      <c r="ET34" s="26"/>
      <c r="EU34" s="26"/>
      <c r="EV34" s="26"/>
      <c r="EW34" s="26"/>
      <c r="EX34" s="26"/>
      <c r="EY34" s="26"/>
      <c r="EZ34" s="26"/>
      <c r="FA34" s="26"/>
      <c r="FB34" s="26"/>
      <c r="FC34" s="26"/>
      <c r="FD34" s="26"/>
      <c r="FE34" s="26"/>
      <c r="FF34" s="26"/>
      <c r="FG34" s="26"/>
      <c r="FH34" s="26"/>
      <c r="FI34" s="26"/>
      <c r="FJ34" s="26"/>
      <c r="FK34" s="26"/>
      <c r="FL34" s="26"/>
      <c r="FM34" s="26"/>
      <c r="FN34" s="26"/>
      <c r="FO34" s="26"/>
      <c r="FP34" s="26"/>
      <c r="FQ34" s="26"/>
      <c r="FR34" s="26"/>
      <c r="FS34" s="26"/>
      <c r="FT34" s="26"/>
      <c r="FU34" s="26"/>
      <c r="FV34" s="26"/>
      <c r="FW34" s="26"/>
      <c r="FX34" s="26"/>
      <c r="FY34" s="26"/>
      <c r="FZ34" s="26"/>
      <c r="GA34" s="26"/>
      <c r="GB34" s="26"/>
      <c r="GC34" s="26"/>
      <c r="GD34" s="26"/>
      <c r="GE34" s="26"/>
      <c r="GF34" s="26"/>
      <c r="GG34" s="26"/>
      <c r="GH34" s="26"/>
      <c r="GI34" s="26"/>
      <c r="GJ34" s="26"/>
      <c r="GK34" s="26"/>
      <c r="GL34" s="26"/>
      <c r="GM34" s="26"/>
      <c r="GN34" s="26"/>
      <c r="GO34" s="26"/>
      <c r="GP34" s="26"/>
      <c r="GQ34" s="26"/>
      <c r="GR34" s="26"/>
      <c r="GS34" s="26"/>
      <c r="GT34" s="26"/>
      <c r="GU34" s="26"/>
      <c r="GV34" s="26"/>
      <c r="GW34" s="26"/>
      <c r="GX34" s="26"/>
      <c r="GY34" s="26"/>
      <c r="GZ34" s="26"/>
      <c r="HA34" s="26"/>
      <c r="HB34" s="26"/>
      <c r="HC34" s="26"/>
      <c r="HD34" s="26"/>
      <c r="HE34" s="26"/>
      <c r="HF34" s="26"/>
      <c r="HG34" s="26"/>
      <c r="HH34" s="26"/>
      <c r="HI34" s="26"/>
      <c r="HJ34" s="26"/>
      <c r="HK34" s="26"/>
      <c r="HL34" s="26"/>
      <c r="HM34" s="26"/>
      <c r="HN34" s="26"/>
      <c r="HO34" s="26"/>
      <c r="HP34" s="26"/>
      <c r="HQ34" s="26"/>
      <c r="HR34" s="26"/>
      <c r="HS34" s="26"/>
      <c r="HT34" s="26"/>
      <c r="HU34" s="26"/>
      <c r="HV34" s="26"/>
      <c r="HW34" s="26"/>
      <c r="HX34" s="26"/>
      <c r="HY34" s="26"/>
      <c r="HZ34" s="26"/>
      <c r="IA34" s="26"/>
      <c r="IB34" s="26"/>
      <c r="IC34" s="27"/>
    </row>
    <row r="35" spans="1:237" ht="13.75" customHeight="1">
      <c r="A35" s="5" t="s">
        <v>584</v>
      </c>
      <c r="B35" s="5" t="s">
        <v>291</v>
      </c>
      <c r="C35" s="5" t="s">
        <v>587</v>
      </c>
      <c r="D35" s="5" t="s">
        <v>485</v>
      </c>
      <c r="E35" s="6">
        <v>5</v>
      </c>
      <c r="F35" s="6">
        <v>2</v>
      </c>
      <c r="G35" s="21"/>
      <c r="H35" s="5" t="s">
        <v>69</v>
      </c>
      <c r="I35" s="21"/>
      <c r="J35" s="21"/>
      <c r="K35" s="6">
        <v>5.35</v>
      </c>
      <c r="L35" s="6">
        <v>0.06</v>
      </c>
      <c r="M35" s="6">
        <v>7.6999999999999999E-2</v>
      </c>
      <c r="N35" s="6">
        <v>5.9999999999999995E-4</v>
      </c>
      <c r="O35" s="6">
        <v>0.91800000000000004</v>
      </c>
      <c r="P35" s="21"/>
      <c r="Q35" s="6">
        <v>1104</v>
      </c>
      <c r="R35" s="6">
        <v>12</v>
      </c>
      <c r="S35" s="6">
        <v>1105</v>
      </c>
      <c r="T35" s="6">
        <v>12</v>
      </c>
      <c r="U35" s="6">
        <v>1122</v>
      </c>
      <c r="V35" s="6">
        <v>15</v>
      </c>
      <c r="W35" s="21"/>
      <c r="X35" s="39">
        <f>(S35/U35)*100</f>
        <v>98.484848484848484</v>
      </c>
      <c r="Y35" s="21"/>
      <c r="Z35" s="6">
        <v>0.13</v>
      </c>
      <c r="AA35" s="6">
        <v>824</v>
      </c>
      <c r="AB35" s="6">
        <v>64</v>
      </c>
      <c r="AC35" s="6">
        <v>3275</v>
      </c>
      <c r="AD35" s="6">
        <v>54858</v>
      </c>
      <c r="AE35" s="6">
        <v>4189</v>
      </c>
      <c r="AF35" s="39">
        <f>AD35/AE35</f>
        <v>13.095726903795656</v>
      </c>
      <c r="AG35" s="21"/>
      <c r="AH35" s="6">
        <v>184507</v>
      </c>
      <c r="AI35" s="6">
        <v>0</v>
      </c>
      <c r="AJ35" s="6">
        <v>3798</v>
      </c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5"/>
      <c r="BE35" s="26"/>
      <c r="BF35" s="26"/>
      <c r="BG35" s="26"/>
      <c r="BH35" s="26"/>
      <c r="BI35" s="26"/>
      <c r="BJ35" s="26"/>
      <c r="BK35" s="26"/>
      <c r="BL35" s="26"/>
      <c r="BM35" s="26"/>
      <c r="BN35" s="26"/>
      <c r="BO35" s="26"/>
      <c r="BP35" s="26"/>
      <c r="BQ35" s="26"/>
      <c r="BR35" s="26"/>
      <c r="BS35" s="26"/>
      <c r="BT35" s="26"/>
      <c r="BU35" s="26"/>
      <c r="BV35" s="26"/>
      <c r="BW35" s="26"/>
      <c r="BX35" s="26"/>
      <c r="BY35" s="26"/>
      <c r="BZ35" s="26"/>
      <c r="CA35" s="26"/>
      <c r="CB35" s="26"/>
      <c r="CC35" s="26"/>
      <c r="CD35" s="26"/>
      <c r="CE35" s="26"/>
      <c r="CF35" s="26"/>
      <c r="CG35" s="26"/>
      <c r="CH35" s="26"/>
      <c r="CI35" s="26"/>
      <c r="CJ35" s="26"/>
      <c r="CK35" s="26"/>
      <c r="CL35" s="26"/>
      <c r="CM35" s="26"/>
      <c r="CN35" s="26"/>
      <c r="CO35" s="26"/>
      <c r="CP35" s="26"/>
      <c r="CQ35" s="26"/>
      <c r="CR35" s="26"/>
      <c r="CS35" s="26"/>
      <c r="CT35" s="26"/>
      <c r="CU35" s="26"/>
      <c r="CV35" s="26"/>
      <c r="CW35" s="26"/>
      <c r="CX35" s="26"/>
      <c r="CY35" s="26"/>
      <c r="CZ35" s="26"/>
      <c r="DA35" s="26"/>
      <c r="DB35" s="26"/>
      <c r="DC35" s="26"/>
      <c r="DD35" s="26"/>
      <c r="DE35" s="26"/>
      <c r="DF35" s="26"/>
      <c r="DG35" s="26"/>
      <c r="DH35" s="26"/>
      <c r="DI35" s="26"/>
      <c r="DJ35" s="26"/>
      <c r="DK35" s="26"/>
      <c r="DL35" s="26"/>
      <c r="DM35" s="26"/>
      <c r="DN35" s="26"/>
      <c r="DO35" s="26"/>
      <c r="DP35" s="26"/>
      <c r="DQ35" s="26"/>
      <c r="DR35" s="26"/>
      <c r="DS35" s="26"/>
      <c r="DT35" s="26"/>
      <c r="DU35" s="26"/>
      <c r="DV35" s="26"/>
      <c r="DW35" s="26"/>
      <c r="DX35" s="26"/>
      <c r="DY35" s="26"/>
      <c r="DZ35" s="26"/>
      <c r="EA35" s="26"/>
      <c r="EB35" s="26"/>
      <c r="EC35" s="26"/>
      <c r="ED35" s="26"/>
      <c r="EE35" s="26"/>
      <c r="EF35" s="26"/>
      <c r="EG35" s="26"/>
      <c r="EH35" s="26"/>
      <c r="EI35" s="26"/>
      <c r="EJ35" s="26"/>
      <c r="EK35" s="26"/>
      <c r="EL35" s="26"/>
      <c r="EM35" s="26"/>
      <c r="EN35" s="26"/>
      <c r="EO35" s="26"/>
      <c r="EP35" s="26"/>
      <c r="EQ35" s="26"/>
      <c r="ER35" s="26"/>
      <c r="ES35" s="26"/>
      <c r="ET35" s="26"/>
      <c r="EU35" s="26"/>
      <c r="EV35" s="26"/>
      <c r="EW35" s="26"/>
      <c r="EX35" s="26"/>
      <c r="EY35" s="26"/>
      <c r="EZ35" s="26"/>
      <c r="FA35" s="26"/>
      <c r="FB35" s="26"/>
      <c r="FC35" s="26"/>
      <c r="FD35" s="26"/>
      <c r="FE35" s="26"/>
      <c r="FF35" s="26"/>
      <c r="FG35" s="26"/>
      <c r="FH35" s="26"/>
      <c r="FI35" s="26"/>
      <c r="FJ35" s="26"/>
      <c r="FK35" s="26"/>
      <c r="FL35" s="26"/>
      <c r="FM35" s="26"/>
      <c r="FN35" s="26"/>
      <c r="FO35" s="26"/>
      <c r="FP35" s="26"/>
      <c r="FQ35" s="26"/>
      <c r="FR35" s="26"/>
      <c r="FS35" s="26"/>
      <c r="FT35" s="26"/>
      <c r="FU35" s="26"/>
      <c r="FV35" s="26"/>
      <c r="FW35" s="26"/>
      <c r="FX35" s="26"/>
      <c r="FY35" s="26"/>
      <c r="FZ35" s="26"/>
      <c r="GA35" s="26"/>
      <c r="GB35" s="26"/>
      <c r="GC35" s="26"/>
      <c r="GD35" s="26"/>
      <c r="GE35" s="26"/>
      <c r="GF35" s="26"/>
      <c r="GG35" s="26"/>
      <c r="GH35" s="26"/>
      <c r="GI35" s="26"/>
      <c r="GJ35" s="26"/>
      <c r="GK35" s="26"/>
      <c r="GL35" s="26"/>
      <c r="GM35" s="26"/>
      <c r="GN35" s="26"/>
      <c r="GO35" s="26"/>
      <c r="GP35" s="26"/>
      <c r="GQ35" s="26"/>
      <c r="GR35" s="26"/>
      <c r="GS35" s="26"/>
      <c r="GT35" s="26"/>
      <c r="GU35" s="26"/>
      <c r="GV35" s="26"/>
      <c r="GW35" s="26"/>
      <c r="GX35" s="26"/>
      <c r="GY35" s="26"/>
      <c r="GZ35" s="26"/>
      <c r="HA35" s="26"/>
      <c r="HB35" s="26"/>
      <c r="HC35" s="26"/>
      <c r="HD35" s="26"/>
      <c r="HE35" s="26"/>
      <c r="HF35" s="26"/>
      <c r="HG35" s="26"/>
      <c r="HH35" s="26"/>
      <c r="HI35" s="26"/>
      <c r="HJ35" s="26"/>
      <c r="HK35" s="26"/>
      <c r="HL35" s="26"/>
      <c r="HM35" s="26"/>
      <c r="HN35" s="26"/>
      <c r="HO35" s="26"/>
      <c r="HP35" s="26"/>
      <c r="HQ35" s="26"/>
      <c r="HR35" s="26"/>
      <c r="HS35" s="26"/>
      <c r="HT35" s="26"/>
      <c r="HU35" s="26"/>
      <c r="HV35" s="26"/>
      <c r="HW35" s="26"/>
      <c r="HX35" s="26"/>
      <c r="HY35" s="26"/>
      <c r="HZ35" s="26"/>
      <c r="IA35" s="26"/>
      <c r="IB35" s="26"/>
      <c r="IC35" s="27"/>
    </row>
    <row r="36" spans="1:237" ht="13.75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5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  <c r="CO36" s="26"/>
      <c r="CP36" s="26"/>
      <c r="CQ36" s="26"/>
      <c r="CR36" s="26"/>
      <c r="CS36" s="26"/>
      <c r="CT36" s="26"/>
      <c r="CU36" s="26"/>
      <c r="CV36" s="26"/>
      <c r="CW36" s="26"/>
      <c r="CX36" s="26"/>
      <c r="CY36" s="26"/>
      <c r="CZ36" s="26"/>
      <c r="DA36" s="26"/>
      <c r="DB36" s="26"/>
      <c r="DC36" s="26"/>
      <c r="DD36" s="26"/>
      <c r="DE36" s="26"/>
      <c r="DF36" s="26"/>
      <c r="DG36" s="26"/>
      <c r="DH36" s="26"/>
      <c r="DI36" s="26"/>
      <c r="DJ36" s="26"/>
      <c r="DK36" s="26"/>
      <c r="DL36" s="26"/>
      <c r="DM36" s="26"/>
      <c r="DN36" s="26"/>
      <c r="DO36" s="26"/>
      <c r="DP36" s="26"/>
      <c r="DQ36" s="26"/>
      <c r="DR36" s="26"/>
      <c r="DS36" s="26"/>
      <c r="DT36" s="26"/>
      <c r="DU36" s="26"/>
      <c r="DV36" s="26"/>
      <c r="DW36" s="26"/>
      <c r="DX36" s="26"/>
      <c r="DY36" s="26"/>
      <c r="DZ36" s="26"/>
      <c r="EA36" s="26"/>
      <c r="EB36" s="26"/>
      <c r="EC36" s="26"/>
      <c r="ED36" s="26"/>
      <c r="EE36" s="26"/>
      <c r="EF36" s="26"/>
      <c r="EG36" s="26"/>
      <c r="EH36" s="26"/>
      <c r="EI36" s="26"/>
      <c r="EJ36" s="26"/>
      <c r="EK36" s="26"/>
      <c r="EL36" s="26"/>
      <c r="EM36" s="26"/>
      <c r="EN36" s="26"/>
      <c r="EO36" s="26"/>
      <c r="EP36" s="26"/>
      <c r="EQ36" s="26"/>
      <c r="ER36" s="26"/>
      <c r="ES36" s="26"/>
      <c r="ET36" s="26"/>
      <c r="EU36" s="26"/>
      <c r="EV36" s="26"/>
      <c r="EW36" s="26"/>
      <c r="EX36" s="26"/>
      <c r="EY36" s="26"/>
      <c r="EZ36" s="26"/>
      <c r="FA36" s="26"/>
      <c r="FB36" s="26"/>
      <c r="FC36" s="26"/>
      <c r="FD36" s="26"/>
      <c r="FE36" s="26"/>
      <c r="FF36" s="26"/>
      <c r="FG36" s="26"/>
      <c r="FH36" s="26"/>
      <c r="FI36" s="26"/>
      <c r="FJ36" s="26"/>
      <c r="FK36" s="26"/>
      <c r="FL36" s="26"/>
      <c r="FM36" s="26"/>
      <c r="FN36" s="26"/>
      <c r="FO36" s="26"/>
      <c r="FP36" s="26"/>
      <c r="FQ36" s="26"/>
      <c r="FR36" s="26"/>
      <c r="FS36" s="26"/>
      <c r="FT36" s="26"/>
      <c r="FU36" s="26"/>
      <c r="FV36" s="26"/>
      <c r="FW36" s="26"/>
      <c r="FX36" s="26"/>
      <c r="FY36" s="26"/>
      <c r="FZ36" s="26"/>
      <c r="GA36" s="26"/>
      <c r="GB36" s="26"/>
      <c r="GC36" s="26"/>
      <c r="GD36" s="26"/>
      <c r="GE36" s="26"/>
      <c r="GF36" s="26"/>
      <c r="GG36" s="26"/>
      <c r="GH36" s="26"/>
      <c r="GI36" s="26"/>
      <c r="GJ36" s="26"/>
      <c r="GK36" s="26"/>
      <c r="GL36" s="26"/>
      <c r="GM36" s="26"/>
      <c r="GN36" s="26"/>
      <c r="GO36" s="26"/>
      <c r="GP36" s="26"/>
      <c r="GQ36" s="26"/>
      <c r="GR36" s="26"/>
      <c r="GS36" s="26"/>
      <c r="GT36" s="26"/>
      <c r="GU36" s="26"/>
      <c r="GV36" s="26"/>
      <c r="GW36" s="26"/>
      <c r="GX36" s="26"/>
      <c r="GY36" s="26"/>
      <c r="GZ36" s="26"/>
      <c r="HA36" s="26"/>
      <c r="HB36" s="26"/>
      <c r="HC36" s="26"/>
      <c r="HD36" s="26"/>
      <c r="HE36" s="26"/>
      <c r="HF36" s="26"/>
      <c r="HG36" s="26"/>
      <c r="HH36" s="26"/>
      <c r="HI36" s="26"/>
      <c r="HJ36" s="26"/>
      <c r="HK36" s="26"/>
      <c r="HL36" s="26"/>
      <c r="HM36" s="26"/>
      <c r="HN36" s="26"/>
      <c r="HO36" s="26"/>
      <c r="HP36" s="26"/>
      <c r="HQ36" s="26"/>
      <c r="HR36" s="26"/>
      <c r="HS36" s="26"/>
      <c r="HT36" s="26"/>
      <c r="HU36" s="26"/>
      <c r="HV36" s="26"/>
      <c r="HW36" s="26"/>
      <c r="HX36" s="26"/>
      <c r="HY36" s="26"/>
      <c r="HZ36" s="26"/>
      <c r="IA36" s="26"/>
      <c r="IB36" s="26"/>
      <c r="IC36" s="27"/>
    </row>
    <row r="37" spans="1:237" ht="13.75" customHeight="1">
      <c r="A37" s="4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5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6"/>
      <c r="BW37" s="26"/>
      <c r="BX37" s="26"/>
      <c r="BY37" s="26"/>
      <c r="BZ37" s="26"/>
      <c r="CA37" s="26"/>
      <c r="CB37" s="26"/>
      <c r="CC37" s="26"/>
      <c r="CD37" s="26"/>
      <c r="CE37" s="26"/>
      <c r="CF37" s="26"/>
      <c r="CG37" s="26"/>
      <c r="CH37" s="26"/>
      <c r="CI37" s="26"/>
      <c r="CJ37" s="26"/>
      <c r="CK37" s="26"/>
      <c r="CL37" s="26"/>
      <c r="CM37" s="26"/>
      <c r="CN37" s="26"/>
      <c r="CO37" s="26"/>
      <c r="CP37" s="26"/>
      <c r="CQ37" s="26"/>
      <c r="CR37" s="26"/>
      <c r="CS37" s="26"/>
      <c r="CT37" s="26"/>
      <c r="CU37" s="26"/>
      <c r="CV37" s="26"/>
      <c r="CW37" s="26"/>
      <c r="CX37" s="26"/>
      <c r="CY37" s="26"/>
      <c r="CZ37" s="26"/>
      <c r="DA37" s="26"/>
      <c r="DB37" s="26"/>
      <c r="DC37" s="26"/>
      <c r="DD37" s="26"/>
      <c r="DE37" s="26"/>
      <c r="DF37" s="26"/>
      <c r="DG37" s="26"/>
      <c r="DH37" s="26"/>
      <c r="DI37" s="26"/>
      <c r="DJ37" s="26"/>
      <c r="DK37" s="26"/>
      <c r="DL37" s="26"/>
      <c r="DM37" s="26"/>
      <c r="DN37" s="26"/>
      <c r="DO37" s="26"/>
      <c r="DP37" s="26"/>
      <c r="DQ37" s="26"/>
      <c r="DR37" s="26"/>
      <c r="DS37" s="26"/>
      <c r="DT37" s="26"/>
      <c r="DU37" s="26"/>
      <c r="DV37" s="26"/>
      <c r="DW37" s="26"/>
      <c r="DX37" s="26"/>
      <c r="DY37" s="26"/>
      <c r="DZ37" s="26"/>
      <c r="EA37" s="26"/>
      <c r="EB37" s="26"/>
      <c r="EC37" s="26"/>
      <c r="ED37" s="26"/>
      <c r="EE37" s="26"/>
      <c r="EF37" s="26"/>
      <c r="EG37" s="26"/>
      <c r="EH37" s="26"/>
      <c r="EI37" s="26"/>
      <c r="EJ37" s="26"/>
      <c r="EK37" s="26"/>
      <c r="EL37" s="26"/>
      <c r="EM37" s="26"/>
      <c r="EN37" s="26"/>
      <c r="EO37" s="26"/>
      <c r="EP37" s="26"/>
      <c r="EQ37" s="26"/>
      <c r="ER37" s="26"/>
      <c r="ES37" s="26"/>
      <c r="ET37" s="26"/>
      <c r="EU37" s="26"/>
      <c r="EV37" s="26"/>
      <c r="EW37" s="26"/>
      <c r="EX37" s="26"/>
      <c r="EY37" s="26"/>
      <c r="EZ37" s="26"/>
      <c r="FA37" s="26"/>
      <c r="FB37" s="26"/>
      <c r="FC37" s="26"/>
      <c r="FD37" s="26"/>
      <c r="FE37" s="26"/>
      <c r="FF37" s="26"/>
      <c r="FG37" s="26"/>
      <c r="FH37" s="26"/>
      <c r="FI37" s="26"/>
      <c r="FJ37" s="26"/>
      <c r="FK37" s="26"/>
      <c r="FL37" s="26"/>
      <c r="FM37" s="26"/>
      <c r="FN37" s="26"/>
      <c r="FO37" s="26"/>
      <c r="FP37" s="26"/>
      <c r="FQ37" s="26"/>
      <c r="FR37" s="26"/>
      <c r="FS37" s="26"/>
      <c r="FT37" s="26"/>
      <c r="FU37" s="26"/>
      <c r="FV37" s="26"/>
      <c r="FW37" s="26"/>
      <c r="FX37" s="26"/>
      <c r="FY37" s="26"/>
      <c r="FZ37" s="26"/>
      <c r="GA37" s="26"/>
      <c r="GB37" s="26"/>
      <c r="GC37" s="26"/>
      <c r="GD37" s="26"/>
      <c r="GE37" s="26"/>
      <c r="GF37" s="26"/>
      <c r="GG37" s="26"/>
      <c r="GH37" s="26"/>
      <c r="GI37" s="26"/>
      <c r="GJ37" s="26"/>
      <c r="GK37" s="26"/>
      <c r="GL37" s="26"/>
      <c r="GM37" s="26"/>
      <c r="GN37" s="26"/>
      <c r="GO37" s="26"/>
      <c r="GP37" s="26"/>
      <c r="GQ37" s="26"/>
      <c r="GR37" s="26"/>
      <c r="GS37" s="26"/>
      <c r="GT37" s="26"/>
      <c r="GU37" s="26"/>
      <c r="GV37" s="26"/>
      <c r="GW37" s="26"/>
      <c r="GX37" s="26"/>
      <c r="GY37" s="26"/>
      <c r="GZ37" s="26"/>
      <c r="HA37" s="26"/>
      <c r="HB37" s="26"/>
      <c r="HC37" s="26"/>
      <c r="HD37" s="26"/>
      <c r="HE37" s="26"/>
      <c r="HF37" s="26"/>
      <c r="HG37" s="26"/>
      <c r="HH37" s="26"/>
      <c r="HI37" s="26"/>
      <c r="HJ37" s="26"/>
      <c r="HK37" s="26"/>
      <c r="HL37" s="26"/>
      <c r="HM37" s="26"/>
      <c r="HN37" s="26"/>
      <c r="HO37" s="26"/>
      <c r="HP37" s="26"/>
      <c r="HQ37" s="26"/>
      <c r="HR37" s="26"/>
      <c r="HS37" s="26"/>
      <c r="HT37" s="26"/>
      <c r="HU37" s="26"/>
      <c r="HV37" s="26"/>
      <c r="HW37" s="26"/>
      <c r="HX37" s="26"/>
      <c r="HY37" s="26"/>
      <c r="HZ37" s="26"/>
      <c r="IA37" s="26"/>
      <c r="IB37" s="26"/>
      <c r="IC37" s="27"/>
    </row>
    <row r="38" spans="1:237" ht="13.75" customHeight="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39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5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  <c r="BP38" s="26"/>
      <c r="BQ38" s="26"/>
      <c r="BR38" s="26"/>
      <c r="BS38" s="26"/>
      <c r="BT38" s="26"/>
      <c r="BU38" s="26"/>
      <c r="BV38" s="26"/>
      <c r="BW38" s="26"/>
      <c r="BX38" s="26"/>
      <c r="BY38" s="26"/>
      <c r="BZ38" s="26"/>
      <c r="CA38" s="26"/>
      <c r="CB38" s="26"/>
      <c r="CC38" s="26"/>
      <c r="CD38" s="26"/>
      <c r="CE38" s="26"/>
      <c r="CF38" s="26"/>
      <c r="CG38" s="26"/>
      <c r="CH38" s="26"/>
      <c r="CI38" s="26"/>
      <c r="CJ38" s="26"/>
      <c r="CK38" s="26"/>
      <c r="CL38" s="26"/>
      <c r="CM38" s="26"/>
      <c r="CN38" s="26"/>
      <c r="CO38" s="26"/>
      <c r="CP38" s="26"/>
      <c r="CQ38" s="26"/>
      <c r="CR38" s="26"/>
      <c r="CS38" s="26"/>
      <c r="CT38" s="26"/>
      <c r="CU38" s="26"/>
      <c r="CV38" s="26"/>
      <c r="CW38" s="26"/>
      <c r="CX38" s="26"/>
      <c r="CY38" s="26"/>
      <c r="CZ38" s="26"/>
      <c r="DA38" s="26"/>
      <c r="DB38" s="26"/>
      <c r="DC38" s="26"/>
      <c r="DD38" s="26"/>
      <c r="DE38" s="26"/>
      <c r="DF38" s="26"/>
      <c r="DG38" s="26"/>
      <c r="DH38" s="26"/>
      <c r="DI38" s="26"/>
      <c r="DJ38" s="26"/>
      <c r="DK38" s="26"/>
      <c r="DL38" s="26"/>
      <c r="DM38" s="26"/>
      <c r="DN38" s="26"/>
      <c r="DO38" s="26"/>
      <c r="DP38" s="26"/>
      <c r="DQ38" s="26"/>
      <c r="DR38" s="26"/>
      <c r="DS38" s="26"/>
      <c r="DT38" s="26"/>
      <c r="DU38" s="26"/>
      <c r="DV38" s="26"/>
      <c r="DW38" s="26"/>
      <c r="DX38" s="26"/>
      <c r="DY38" s="26"/>
      <c r="DZ38" s="26"/>
      <c r="EA38" s="26"/>
      <c r="EB38" s="26"/>
      <c r="EC38" s="26"/>
      <c r="ED38" s="26"/>
      <c r="EE38" s="26"/>
      <c r="EF38" s="26"/>
      <c r="EG38" s="26"/>
      <c r="EH38" s="26"/>
      <c r="EI38" s="26"/>
      <c r="EJ38" s="26"/>
      <c r="EK38" s="26"/>
      <c r="EL38" s="26"/>
      <c r="EM38" s="26"/>
      <c r="EN38" s="26"/>
      <c r="EO38" s="26"/>
      <c r="EP38" s="26"/>
      <c r="EQ38" s="26"/>
      <c r="ER38" s="26"/>
      <c r="ES38" s="26"/>
      <c r="ET38" s="26"/>
      <c r="EU38" s="26"/>
      <c r="EV38" s="26"/>
      <c r="EW38" s="26"/>
      <c r="EX38" s="26"/>
      <c r="EY38" s="26"/>
      <c r="EZ38" s="26"/>
      <c r="FA38" s="26"/>
      <c r="FB38" s="26"/>
      <c r="FC38" s="26"/>
      <c r="FD38" s="26"/>
      <c r="FE38" s="26"/>
      <c r="FF38" s="26"/>
      <c r="FG38" s="26"/>
      <c r="FH38" s="26"/>
      <c r="FI38" s="26"/>
      <c r="FJ38" s="26"/>
      <c r="FK38" s="26"/>
      <c r="FL38" s="26"/>
      <c r="FM38" s="26"/>
      <c r="FN38" s="26"/>
      <c r="FO38" s="26"/>
      <c r="FP38" s="26"/>
      <c r="FQ38" s="26"/>
      <c r="FR38" s="26"/>
      <c r="FS38" s="26"/>
      <c r="FT38" s="26"/>
      <c r="FU38" s="26"/>
      <c r="FV38" s="26"/>
      <c r="FW38" s="26"/>
      <c r="FX38" s="26"/>
      <c r="FY38" s="26"/>
      <c r="FZ38" s="26"/>
      <c r="GA38" s="26"/>
      <c r="GB38" s="26"/>
      <c r="GC38" s="26"/>
      <c r="GD38" s="26"/>
      <c r="GE38" s="26"/>
      <c r="GF38" s="26"/>
      <c r="GG38" s="26"/>
      <c r="GH38" s="26"/>
      <c r="GI38" s="26"/>
      <c r="GJ38" s="26"/>
      <c r="GK38" s="26"/>
      <c r="GL38" s="26"/>
      <c r="GM38" s="26"/>
      <c r="GN38" s="26"/>
      <c r="GO38" s="26"/>
      <c r="GP38" s="26"/>
      <c r="GQ38" s="26"/>
      <c r="GR38" s="26"/>
      <c r="GS38" s="26"/>
      <c r="GT38" s="26"/>
      <c r="GU38" s="26"/>
      <c r="GV38" s="26"/>
      <c r="GW38" s="26"/>
      <c r="GX38" s="26"/>
      <c r="GY38" s="26"/>
      <c r="GZ38" s="26"/>
      <c r="HA38" s="26"/>
      <c r="HB38" s="26"/>
      <c r="HC38" s="26"/>
      <c r="HD38" s="26"/>
      <c r="HE38" s="26"/>
      <c r="HF38" s="26"/>
      <c r="HG38" s="26"/>
      <c r="HH38" s="26"/>
      <c r="HI38" s="26"/>
      <c r="HJ38" s="26"/>
      <c r="HK38" s="26"/>
      <c r="HL38" s="26"/>
      <c r="HM38" s="26"/>
      <c r="HN38" s="26"/>
      <c r="HO38" s="26"/>
      <c r="HP38" s="26"/>
      <c r="HQ38" s="26"/>
      <c r="HR38" s="26"/>
      <c r="HS38" s="26"/>
      <c r="HT38" s="26"/>
      <c r="HU38" s="26"/>
      <c r="HV38" s="26"/>
      <c r="HW38" s="26"/>
      <c r="HX38" s="26"/>
      <c r="HY38" s="26"/>
      <c r="HZ38" s="26"/>
      <c r="IA38" s="26"/>
      <c r="IB38" s="26"/>
      <c r="IC38" s="27"/>
    </row>
    <row r="39" spans="1:237" ht="13.75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39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5"/>
      <c r="BE39" s="26"/>
      <c r="BF39" s="26"/>
      <c r="BG39" s="26"/>
      <c r="BH39" s="26"/>
      <c r="BI39" s="26"/>
      <c r="BJ39" s="26"/>
      <c r="BK39" s="26"/>
      <c r="BL39" s="26"/>
      <c r="BM39" s="26"/>
      <c r="BN39" s="26"/>
      <c r="BO39" s="26"/>
      <c r="BP39" s="26"/>
      <c r="BQ39" s="26"/>
      <c r="BR39" s="26"/>
      <c r="BS39" s="26"/>
      <c r="BT39" s="26"/>
      <c r="BU39" s="26"/>
      <c r="BV39" s="26"/>
      <c r="BW39" s="26"/>
      <c r="BX39" s="26"/>
      <c r="BY39" s="26"/>
      <c r="BZ39" s="26"/>
      <c r="CA39" s="26"/>
      <c r="CB39" s="26"/>
      <c r="CC39" s="26"/>
      <c r="CD39" s="26"/>
      <c r="CE39" s="26"/>
      <c r="CF39" s="26"/>
      <c r="CG39" s="26"/>
      <c r="CH39" s="26"/>
      <c r="CI39" s="26"/>
      <c r="CJ39" s="26"/>
      <c r="CK39" s="26"/>
      <c r="CL39" s="26"/>
      <c r="CM39" s="26"/>
      <c r="CN39" s="26"/>
      <c r="CO39" s="26"/>
      <c r="CP39" s="26"/>
      <c r="CQ39" s="26"/>
      <c r="CR39" s="26"/>
      <c r="CS39" s="26"/>
      <c r="CT39" s="26"/>
      <c r="CU39" s="26"/>
      <c r="CV39" s="26"/>
      <c r="CW39" s="26"/>
      <c r="CX39" s="26"/>
      <c r="CY39" s="26"/>
      <c r="CZ39" s="26"/>
      <c r="DA39" s="26"/>
      <c r="DB39" s="26"/>
      <c r="DC39" s="26"/>
      <c r="DD39" s="26"/>
      <c r="DE39" s="26"/>
      <c r="DF39" s="26"/>
      <c r="DG39" s="26"/>
      <c r="DH39" s="26"/>
      <c r="DI39" s="26"/>
      <c r="DJ39" s="26"/>
      <c r="DK39" s="26"/>
      <c r="DL39" s="26"/>
      <c r="DM39" s="26"/>
      <c r="DN39" s="26"/>
      <c r="DO39" s="26"/>
      <c r="DP39" s="26"/>
      <c r="DQ39" s="26"/>
      <c r="DR39" s="26"/>
      <c r="DS39" s="26"/>
      <c r="DT39" s="26"/>
      <c r="DU39" s="26"/>
      <c r="DV39" s="26"/>
      <c r="DW39" s="26"/>
      <c r="DX39" s="26"/>
      <c r="DY39" s="26"/>
      <c r="DZ39" s="26"/>
      <c r="EA39" s="26"/>
      <c r="EB39" s="26"/>
      <c r="EC39" s="26"/>
      <c r="ED39" s="26"/>
      <c r="EE39" s="26"/>
      <c r="EF39" s="26"/>
      <c r="EG39" s="26"/>
      <c r="EH39" s="26"/>
      <c r="EI39" s="26"/>
      <c r="EJ39" s="26"/>
      <c r="EK39" s="26"/>
      <c r="EL39" s="26"/>
      <c r="EM39" s="26"/>
      <c r="EN39" s="26"/>
      <c r="EO39" s="26"/>
      <c r="EP39" s="26"/>
      <c r="EQ39" s="26"/>
      <c r="ER39" s="26"/>
      <c r="ES39" s="26"/>
      <c r="ET39" s="26"/>
      <c r="EU39" s="26"/>
      <c r="EV39" s="26"/>
      <c r="EW39" s="26"/>
      <c r="EX39" s="26"/>
      <c r="EY39" s="26"/>
      <c r="EZ39" s="26"/>
      <c r="FA39" s="26"/>
      <c r="FB39" s="26"/>
      <c r="FC39" s="26"/>
      <c r="FD39" s="26"/>
      <c r="FE39" s="26"/>
      <c r="FF39" s="26"/>
      <c r="FG39" s="26"/>
      <c r="FH39" s="26"/>
      <c r="FI39" s="26"/>
      <c r="FJ39" s="26"/>
      <c r="FK39" s="26"/>
      <c r="FL39" s="26"/>
      <c r="FM39" s="26"/>
      <c r="FN39" s="26"/>
      <c r="FO39" s="26"/>
      <c r="FP39" s="26"/>
      <c r="FQ39" s="26"/>
      <c r="FR39" s="26"/>
      <c r="FS39" s="26"/>
      <c r="FT39" s="26"/>
      <c r="FU39" s="26"/>
      <c r="FV39" s="26"/>
      <c r="FW39" s="26"/>
      <c r="FX39" s="26"/>
      <c r="FY39" s="26"/>
      <c r="FZ39" s="26"/>
      <c r="GA39" s="26"/>
      <c r="GB39" s="26"/>
      <c r="GC39" s="26"/>
      <c r="GD39" s="26"/>
      <c r="GE39" s="26"/>
      <c r="GF39" s="26"/>
      <c r="GG39" s="26"/>
      <c r="GH39" s="26"/>
      <c r="GI39" s="26"/>
      <c r="GJ39" s="26"/>
      <c r="GK39" s="26"/>
      <c r="GL39" s="26"/>
      <c r="GM39" s="26"/>
      <c r="GN39" s="26"/>
      <c r="GO39" s="26"/>
      <c r="GP39" s="26"/>
      <c r="GQ39" s="26"/>
      <c r="GR39" s="26"/>
      <c r="GS39" s="26"/>
      <c r="GT39" s="26"/>
      <c r="GU39" s="26"/>
      <c r="GV39" s="26"/>
      <c r="GW39" s="26"/>
      <c r="GX39" s="26"/>
      <c r="GY39" s="26"/>
      <c r="GZ39" s="26"/>
      <c r="HA39" s="26"/>
      <c r="HB39" s="26"/>
      <c r="HC39" s="26"/>
      <c r="HD39" s="26"/>
      <c r="HE39" s="26"/>
      <c r="HF39" s="26"/>
      <c r="HG39" s="26"/>
      <c r="HH39" s="26"/>
      <c r="HI39" s="26"/>
      <c r="HJ39" s="26"/>
      <c r="HK39" s="26"/>
      <c r="HL39" s="26"/>
      <c r="HM39" s="26"/>
      <c r="HN39" s="26"/>
      <c r="HO39" s="26"/>
      <c r="HP39" s="26"/>
      <c r="HQ39" s="26"/>
      <c r="HR39" s="26"/>
      <c r="HS39" s="26"/>
      <c r="HT39" s="26"/>
      <c r="HU39" s="26"/>
      <c r="HV39" s="26"/>
      <c r="HW39" s="26"/>
      <c r="HX39" s="26"/>
      <c r="HY39" s="26"/>
      <c r="HZ39" s="26"/>
      <c r="IA39" s="26"/>
      <c r="IB39" s="26"/>
      <c r="IC39" s="27"/>
    </row>
    <row r="40" spans="1:237" ht="13.75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39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5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  <c r="BX40" s="26"/>
      <c r="BY40" s="26"/>
      <c r="BZ40" s="26"/>
      <c r="CA40" s="26"/>
      <c r="CB40" s="26"/>
      <c r="CC40" s="26"/>
      <c r="CD40" s="26"/>
      <c r="CE40" s="26"/>
      <c r="CF40" s="26"/>
      <c r="CG40" s="26"/>
      <c r="CH40" s="26"/>
      <c r="CI40" s="26"/>
      <c r="CJ40" s="26"/>
      <c r="CK40" s="26"/>
      <c r="CL40" s="26"/>
      <c r="CM40" s="26"/>
      <c r="CN40" s="26"/>
      <c r="CO40" s="26"/>
      <c r="CP40" s="26"/>
      <c r="CQ40" s="26"/>
      <c r="CR40" s="26"/>
      <c r="CS40" s="26"/>
      <c r="CT40" s="26"/>
      <c r="CU40" s="26"/>
      <c r="CV40" s="26"/>
      <c r="CW40" s="26"/>
      <c r="CX40" s="26"/>
      <c r="CY40" s="26"/>
      <c r="CZ40" s="26"/>
      <c r="DA40" s="26"/>
      <c r="DB40" s="26"/>
      <c r="DC40" s="26"/>
      <c r="DD40" s="26"/>
      <c r="DE40" s="26"/>
      <c r="DF40" s="26"/>
      <c r="DG40" s="26"/>
      <c r="DH40" s="26"/>
      <c r="DI40" s="26"/>
      <c r="DJ40" s="26"/>
      <c r="DK40" s="26"/>
      <c r="DL40" s="26"/>
      <c r="DM40" s="26"/>
      <c r="DN40" s="26"/>
      <c r="DO40" s="26"/>
      <c r="DP40" s="26"/>
      <c r="DQ40" s="26"/>
      <c r="DR40" s="26"/>
      <c r="DS40" s="26"/>
      <c r="DT40" s="26"/>
      <c r="DU40" s="26"/>
      <c r="DV40" s="26"/>
      <c r="DW40" s="26"/>
      <c r="DX40" s="26"/>
      <c r="DY40" s="26"/>
      <c r="DZ40" s="26"/>
      <c r="EA40" s="26"/>
      <c r="EB40" s="26"/>
      <c r="EC40" s="26"/>
      <c r="ED40" s="26"/>
      <c r="EE40" s="26"/>
      <c r="EF40" s="26"/>
      <c r="EG40" s="26"/>
      <c r="EH40" s="26"/>
      <c r="EI40" s="26"/>
      <c r="EJ40" s="26"/>
      <c r="EK40" s="26"/>
      <c r="EL40" s="26"/>
      <c r="EM40" s="26"/>
      <c r="EN40" s="26"/>
      <c r="EO40" s="26"/>
      <c r="EP40" s="26"/>
      <c r="EQ40" s="26"/>
      <c r="ER40" s="26"/>
      <c r="ES40" s="26"/>
      <c r="ET40" s="26"/>
      <c r="EU40" s="26"/>
      <c r="EV40" s="26"/>
      <c r="EW40" s="26"/>
      <c r="EX40" s="26"/>
      <c r="EY40" s="26"/>
      <c r="EZ40" s="26"/>
      <c r="FA40" s="26"/>
      <c r="FB40" s="26"/>
      <c r="FC40" s="26"/>
      <c r="FD40" s="26"/>
      <c r="FE40" s="26"/>
      <c r="FF40" s="26"/>
      <c r="FG40" s="26"/>
      <c r="FH40" s="26"/>
      <c r="FI40" s="26"/>
      <c r="FJ40" s="26"/>
      <c r="FK40" s="26"/>
      <c r="FL40" s="26"/>
      <c r="FM40" s="26"/>
      <c r="FN40" s="26"/>
      <c r="FO40" s="26"/>
      <c r="FP40" s="26"/>
      <c r="FQ40" s="26"/>
      <c r="FR40" s="26"/>
      <c r="FS40" s="26"/>
      <c r="FT40" s="26"/>
      <c r="FU40" s="26"/>
      <c r="FV40" s="26"/>
      <c r="FW40" s="26"/>
      <c r="FX40" s="26"/>
      <c r="FY40" s="26"/>
      <c r="FZ40" s="26"/>
      <c r="GA40" s="26"/>
      <c r="GB40" s="26"/>
      <c r="GC40" s="26"/>
      <c r="GD40" s="26"/>
      <c r="GE40" s="26"/>
      <c r="GF40" s="26"/>
      <c r="GG40" s="26"/>
      <c r="GH40" s="26"/>
      <c r="GI40" s="26"/>
      <c r="GJ40" s="26"/>
      <c r="GK40" s="26"/>
      <c r="GL40" s="26"/>
      <c r="GM40" s="26"/>
      <c r="GN40" s="26"/>
      <c r="GO40" s="26"/>
      <c r="GP40" s="26"/>
      <c r="GQ40" s="26"/>
      <c r="GR40" s="26"/>
      <c r="GS40" s="26"/>
      <c r="GT40" s="26"/>
      <c r="GU40" s="26"/>
      <c r="GV40" s="26"/>
      <c r="GW40" s="26"/>
      <c r="GX40" s="26"/>
      <c r="GY40" s="26"/>
      <c r="GZ40" s="26"/>
      <c r="HA40" s="26"/>
      <c r="HB40" s="26"/>
      <c r="HC40" s="26"/>
      <c r="HD40" s="26"/>
      <c r="HE40" s="26"/>
      <c r="HF40" s="26"/>
      <c r="HG40" s="26"/>
      <c r="HH40" s="26"/>
      <c r="HI40" s="26"/>
      <c r="HJ40" s="26"/>
      <c r="HK40" s="26"/>
      <c r="HL40" s="26"/>
      <c r="HM40" s="26"/>
      <c r="HN40" s="26"/>
      <c r="HO40" s="26"/>
      <c r="HP40" s="26"/>
      <c r="HQ40" s="26"/>
      <c r="HR40" s="26"/>
      <c r="HS40" s="26"/>
      <c r="HT40" s="26"/>
      <c r="HU40" s="26"/>
      <c r="HV40" s="26"/>
      <c r="HW40" s="26"/>
      <c r="HX40" s="26"/>
      <c r="HY40" s="26"/>
      <c r="HZ40" s="26"/>
      <c r="IA40" s="26"/>
      <c r="IB40" s="26"/>
      <c r="IC40" s="27"/>
    </row>
    <row r="41" spans="1:237" ht="13.75" customHeight="1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43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25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  <c r="BX41" s="26"/>
      <c r="BY41" s="26"/>
      <c r="BZ41" s="26"/>
      <c r="CA41" s="26"/>
      <c r="CB41" s="26"/>
      <c r="CC41" s="26"/>
      <c r="CD41" s="26"/>
      <c r="CE41" s="26"/>
      <c r="CF41" s="26"/>
      <c r="CG41" s="26"/>
      <c r="CH41" s="26"/>
      <c r="CI41" s="26"/>
      <c r="CJ41" s="26"/>
      <c r="CK41" s="26"/>
      <c r="CL41" s="26"/>
      <c r="CM41" s="26"/>
      <c r="CN41" s="26"/>
      <c r="CO41" s="26"/>
      <c r="CP41" s="26"/>
      <c r="CQ41" s="26"/>
      <c r="CR41" s="26"/>
      <c r="CS41" s="26"/>
      <c r="CT41" s="26"/>
      <c r="CU41" s="26"/>
      <c r="CV41" s="26"/>
      <c r="CW41" s="26"/>
      <c r="CX41" s="26"/>
      <c r="CY41" s="26"/>
      <c r="CZ41" s="26"/>
      <c r="DA41" s="26"/>
      <c r="DB41" s="26"/>
      <c r="DC41" s="26"/>
      <c r="DD41" s="26"/>
      <c r="DE41" s="26"/>
      <c r="DF41" s="26"/>
      <c r="DG41" s="26"/>
      <c r="DH41" s="26"/>
      <c r="DI41" s="26"/>
      <c r="DJ41" s="26"/>
      <c r="DK41" s="26"/>
      <c r="DL41" s="26"/>
      <c r="DM41" s="26"/>
      <c r="DN41" s="26"/>
      <c r="DO41" s="26"/>
      <c r="DP41" s="26"/>
      <c r="DQ41" s="26"/>
      <c r="DR41" s="26"/>
      <c r="DS41" s="26"/>
      <c r="DT41" s="26"/>
      <c r="DU41" s="26"/>
      <c r="DV41" s="26"/>
      <c r="DW41" s="26"/>
      <c r="DX41" s="26"/>
      <c r="DY41" s="26"/>
      <c r="DZ41" s="26"/>
      <c r="EA41" s="26"/>
      <c r="EB41" s="26"/>
      <c r="EC41" s="26"/>
      <c r="ED41" s="26"/>
      <c r="EE41" s="26"/>
      <c r="EF41" s="26"/>
      <c r="EG41" s="26"/>
      <c r="EH41" s="26"/>
      <c r="EI41" s="26"/>
      <c r="EJ41" s="26"/>
      <c r="EK41" s="26"/>
      <c r="EL41" s="26"/>
      <c r="EM41" s="26"/>
      <c r="EN41" s="26"/>
      <c r="EO41" s="26"/>
      <c r="EP41" s="26"/>
      <c r="EQ41" s="26"/>
      <c r="ER41" s="26"/>
      <c r="ES41" s="26"/>
      <c r="ET41" s="26"/>
      <c r="EU41" s="26"/>
      <c r="EV41" s="26"/>
      <c r="EW41" s="26"/>
      <c r="EX41" s="26"/>
      <c r="EY41" s="26"/>
      <c r="EZ41" s="26"/>
      <c r="FA41" s="26"/>
      <c r="FB41" s="26"/>
      <c r="FC41" s="26"/>
      <c r="FD41" s="26"/>
      <c r="FE41" s="26"/>
      <c r="FF41" s="26"/>
      <c r="FG41" s="26"/>
      <c r="FH41" s="26"/>
      <c r="FI41" s="26"/>
      <c r="FJ41" s="26"/>
      <c r="FK41" s="26"/>
      <c r="FL41" s="26"/>
      <c r="FM41" s="26"/>
      <c r="FN41" s="26"/>
      <c r="FO41" s="26"/>
      <c r="FP41" s="26"/>
      <c r="FQ41" s="26"/>
      <c r="FR41" s="26"/>
      <c r="FS41" s="26"/>
      <c r="FT41" s="26"/>
      <c r="FU41" s="26"/>
      <c r="FV41" s="26"/>
      <c r="FW41" s="26"/>
      <c r="FX41" s="26"/>
      <c r="FY41" s="26"/>
      <c r="FZ41" s="26"/>
      <c r="GA41" s="26"/>
      <c r="GB41" s="26"/>
      <c r="GC41" s="26"/>
      <c r="GD41" s="26"/>
      <c r="GE41" s="26"/>
      <c r="GF41" s="26"/>
      <c r="GG41" s="26"/>
      <c r="GH41" s="26"/>
      <c r="GI41" s="26"/>
      <c r="GJ41" s="26"/>
      <c r="GK41" s="26"/>
      <c r="GL41" s="26"/>
      <c r="GM41" s="26"/>
      <c r="GN41" s="26"/>
      <c r="GO41" s="26"/>
      <c r="GP41" s="26"/>
      <c r="GQ41" s="26"/>
      <c r="GR41" s="26"/>
      <c r="GS41" s="26"/>
      <c r="GT41" s="26"/>
      <c r="GU41" s="26"/>
      <c r="GV41" s="26"/>
      <c r="GW41" s="26"/>
      <c r="GX41" s="26"/>
      <c r="GY41" s="26"/>
      <c r="GZ41" s="26"/>
      <c r="HA41" s="26"/>
      <c r="HB41" s="26"/>
      <c r="HC41" s="26"/>
      <c r="HD41" s="26"/>
      <c r="HE41" s="26"/>
      <c r="HF41" s="26"/>
      <c r="HG41" s="26"/>
      <c r="HH41" s="26"/>
      <c r="HI41" s="26"/>
      <c r="HJ41" s="26"/>
      <c r="HK41" s="26"/>
      <c r="HL41" s="26"/>
      <c r="HM41" s="26"/>
      <c r="HN41" s="26"/>
      <c r="HO41" s="26"/>
      <c r="HP41" s="26"/>
      <c r="HQ41" s="26"/>
      <c r="HR41" s="26"/>
      <c r="HS41" s="26"/>
      <c r="HT41" s="26"/>
      <c r="HU41" s="26"/>
      <c r="HV41" s="26"/>
      <c r="HW41" s="26"/>
      <c r="HX41" s="26"/>
      <c r="HY41" s="26"/>
      <c r="HZ41" s="26"/>
      <c r="IA41" s="26"/>
      <c r="IB41" s="26"/>
      <c r="IC41" s="27"/>
    </row>
    <row r="42" spans="1:237" ht="13.75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39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5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26"/>
      <c r="BR42" s="26"/>
      <c r="BS42" s="26"/>
      <c r="BT42" s="26"/>
      <c r="BU42" s="26"/>
      <c r="BV42" s="26"/>
      <c r="BW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  <c r="CP42" s="26"/>
      <c r="CQ42" s="26"/>
      <c r="CR42" s="26"/>
      <c r="CS42" s="26"/>
      <c r="CT42" s="26"/>
      <c r="CU42" s="26"/>
      <c r="CV42" s="26"/>
      <c r="CW42" s="26"/>
      <c r="CX42" s="26"/>
      <c r="CY42" s="26"/>
      <c r="CZ42" s="26"/>
      <c r="DA42" s="26"/>
      <c r="DB42" s="26"/>
      <c r="DC42" s="26"/>
      <c r="DD42" s="26"/>
      <c r="DE42" s="26"/>
      <c r="DF42" s="26"/>
      <c r="DG42" s="26"/>
      <c r="DH42" s="26"/>
      <c r="DI42" s="26"/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  <c r="EB42" s="26"/>
      <c r="EC42" s="26"/>
      <c r="ED42" s="26"/>
      <c r="EE42" s="26"/>
      <c r="EF42" s="26"/>
      <c r="EG42" s="26"/>
      <c r="EH42" s="26"/>
      <c r="EI42" s="26"/>
      <c r="EJ42" s="26"/>
      <c r="EK42" s="26"/>
      <c r="EL42" s="26"/>
      <c r="EM42" s="26"/>
      <c r="EN42" s="26"/>
      <c r="EO42" s="26"/>
      <c r="EP42" s="26"/>
      <c r="EQ42" s="26"/>
      <c r="ER42" s="26"/>
      <c r="ES42" s="26"/>
      <c r="ET42" s="26"/>
      <c r="EU42" s="26"/>
      <c r="EV42" s="26"/>
      <c r="EW42" s="26"/>
      <c r="EX42" s="26"/>
      <c r="EY42" s="26"/>
      <c r="EZ42" s="26"/>
      <c r="FA42" s="26"/>
      <c r="FB42" s="26"/>
      <c r="FC42" s="26"/>
      <c r="FD42" s="26"/>
      <c r="FE42" s="26"/>
      <c r="FF42" s="26"/>
      <c r="FG42" s="26"/>
      <c r="FH42" s="26"/>
      <c r="FI42" s="26"/>
      <c r="FJ42" s="26"/>
      <c r="FK42" s="26"/>
      <c r="FL42" s="26"/>
      <c r="FM42" s="26"/>
      <c r="FN42" s="26"/>
      <c r="FO42" s="26"/>
      <c r="FP42" s="26"/>
      <c r="FQ42" s="26"/>
      <c r="FR42" s="26"/>
      <c r="FS42" s="26"/>
      <c r="FT42" s="26"/>
      <c r="FU42" s="26"/>
      <c r="FV42" s="26"/>
      <c r="FW42" s="26"/>
      <c r="FX42" s="26"/>
      <c r="FY42" s="26"/>
      <c r="FZ42" s="26"/>
      <c r="GA42" s="26"/>
      <c r="GB42" s="26"/>
      <c r="GC42" s="26"/>
      <c r="GD42" s="26"/>
      <c r="GE42" s="26"/>
      <c r="GF42" s="26"/>
      <c r="GG42" s="26"/>
      <c r="GH42" s="26"/>
      <c r="GI42" s="26"/>
      <c r="GJ42" s="26"/>
      <c r="GK42" s="26"/>
      <c r="GL42" s="26"/>
      <c r="GM42" s="26"/>
      <c r="GN42" s="26"/>
      <c r="GO42" s="26"/>
      <c r="GP42" s="26"/>
      <c r="GQ42" s="26"/>
      <c r="GR42" s="26"/>
      <c r="GS42" s="26"/>
      <c r="GT42" s="26"/>
      <c r="GU42" s="26"/>
      <c r="GV42" s="26"/>
      <c r="GW42" s="26"/>
      <c r="GX42" s="26"/>
      <c r="GY42" s="26"/>
      <c r="GZ42" s="26"/>
      <c r="HA42" s="26"/>
      <c r="HB42" s="26"/>
      <c r="HC42" s="26"/>
      <c r="HD42" s="26"/>
      <c r="HE42" s="26"/>
      <c r="HF42" s="26"/>
      <c r="HG42" s="26"/>
      <c r="HH42" s="26"/>
      <c r="HI42" s="26"/>
      <c r="HJ42" s="26"/>
      <c r="HK42" s="26"/>
      <c r="HL42" s="26"/>
      <c r="HM42" s="26"/>
      <c r="HN42" s="26"/>
      <c r="HO42" s="26"/>
      <c r="HP42" s="26"/>
      <c r="HQ42" s="26"/>
      <c r="HR42" s="26"/>
      <c r="HS42" s="26"/>
      <c r="HT42" s="26"/>
      <c r="HU42" s="26"/>
      <c r="HV42" s="26"/>
      <c r="HW42" s="26"/>
      <c r="HX42" s="26"/>
      <c r="HY42" s="26"/>
      <c r="HZ42" s="26"/>
      <c r="IA42" s="26"/>
      <c r="IB42" s="26"/>
      <c r="IC42" s="27"/>
    </row>
    <row r="43" spans="1:237" ht="13.75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39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5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7"/>
    </row>
    <row r="44" spans="1:237" ht="13.75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39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5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  <c r="BW44" s="26"/>
      <c r="BX44" s="26"/>
      <c r="BY44" s="26"/>
      <c r="BZ44" s="26"/>
      <c r="CA44" s="26"/>
      <c r="CB44" s="26"/>
      <c r="CC44" s="26"/>
      <c r="CD44" s="26"/>
      <c r="CE44" s="26"/>
      <c r="CF44" s="26"/>
      <c r="CG44" s="26"/>
      <c r="CH44" s="26"/>
      <c r="CI44" s="26"/>
      <c r="CJ44" s="26"/>
      <c r="CK44" s="26"/>
      <c r="CL44" s="26"/>
      <c r="CM44" s="26"/>
      <c r="CN44" s="26"/>
      <c r="CO44" s="26"/>
      <c r="CP44" s="26"/>
      <c r="CQ44" s="26"/>
      <c r="CR44" s="26"/>
      <c r="CS44" s="26"/>
      <c r="CT44" s="26"/>
      <c r="CU44" s="26"/>
      <c r="CV44" s="26"/>
      <c r="CW44" s="26"/>
      <c r="CX44" s="26"/>
      <c r="CY44" s="26"/>
      <c r="CZ44" s="26"/>
      <c r="DA44" s="26"/>
      <c r="DB44" s="26"/>
      <c r="DC44" s="26"/>
      <c r="DD44" s="26"/>
      <c r="DE44" s="26"/>
      <c r="DF44" s="26"/>
      <c r="DG44" s="26"/>
      <c r="DH44" s="26"/>
      <c r="DI44" s="26"/>
      <c r="DJ44" s="26"/>
      <c r="DK44" s="26"/>
      <c r="DL44" s="26"/>
      <c r="DM44" s="26"/>
      <c r="DN44" s="26"/>
      <c r="DO44" s="26"/>
      <c r="DP44" s="26"/>
      <c r="DQ44" s="26"/>
      <c r="DR44" s="26"/>
      <c r="DS44" s="26"/>
      <c r="DT44" s="26"/>
      <c r="DU44" s="26"/>
      <c r="DV44" s="26"/>
      <c r="DW44" s="26"/>
      <c r="DX44" s="26"/>
      <c r="DY44" s="26"/>
      <c r="DZ44" s="26"/>
      <c r="EA44" s="26"/>
      <c r="EB44" s="26"/>
      <c r="EC44" s="26"/>
      <c r="ED44" s="26"/>
      <c r="EE44" s="26"/>
      <c r="EF44" s="26"/>
      <c r="EG44" s="26"/>
      <c r="EH44" s="26"/>
      <c r="EI44" s="26"/>
      <c r="EJ44" s="26"/>
      <c r="EK44" s="26"/>
      <c r="EL44" s="26"/>
      <c r="EM44" s="26"/>
      <c r="EN44" s="26"/>
      <c r="EO44" s="26"/>
      <c r="EP44" s="26"/>
      <c r="EQ44" s="26"/>
      <c r="ER44" s="26"/>
      <c r="ES44" s="26"/>
      <c r="ET44" s="26"/>
      <c r="EU44" s="26"/>
      <c r="EV44" s="26"/>
      <c r="EW44" s="26"/>
      <c r="EX44" s="26"/>
      <c r="EY44" s="26"/>
      <c r="EZ44" s="26"/>
      <c r="FA44" s="26"/>
      <c r="FB44" s="26"/>
      <c r="FC44" s="26"/>
      <c r="FD44" s="26"/>
      <c r="FE44" s="26"/>
      <c r="FF44" s="26"/>
      <c r="FG44" s="26"/>
      <c r="FH44" s="26"/>
      <c r="FI44" s="26"/>
      <c r="FJ44" s="26"/>
      <c r="FK44" s="26"/>
      <c r="FL44" s="26"/>
      <c r="FM44" s="26"/>
      <c r="FN44" s="26"/>
      <c r="FO44" s="26"/>
      <c r="FP44" s="26"/>
      <c r="FQ44" s="26"/>
      <c r="FR44" s="26"/>
      <c r="FS44" s="26"/>
      <c r="FT44" s="26"/>
      <c r="FU44" s="26"/>
      <c r="FV44" s="26"/>
      <c r="FW44" s="26"/>
      <c r="FX44" s="26"/>
      <c r="FY44" s="26"/>
      <c r="FZ44" s="26"/>
      <c r="GA44" s="26"/>
      <c r="GB44" s="26"/>
      <c r="GC44" s="26"/>
      <c r="GD44" s="26"/>
      <c r="GE44" s="26"/>
      <c r="GF44" s="26"/>
      <c r="GG44" s="26"/>
      <c r="GH44" s="26"/>
      <c r="GI44" s="26"/>
      <c r="GJ44" s="26"/>
      <c r="GK44" s="26"/>
      <c r="GL44" s="26"/>
      <c r="GM44" s="26"/>
      <c r="GN44" s="26"/>
      <c r="GO44" s="26"/>
      <c r="GP44" s="26"/>
      <c r="GQ44" s="26"/>
      <c r="GR44" s="26"/>
      <c r="GS44" s="26"/>
      <c r="GT44" s="26"/>
      <c r="GU44" s="26"/>
      <c r="GV44" s="26"/>
      <c r="GW44" s="26"/>
      <c r="GX44" s="26"/>
      <c r="GY44" s="26"/>
      <c r="GZ44" s="26"/>
      <c r="HA44" s="26"/>
      <c r="HB44" s="26"/>
      <c r="HC44" s="26"/>
      <c r="HD44" s="26"/>
      <c r="HE44" s="26"/>
      <c r="HF44" s="26"/>
      <c r="HG44" s="26"/>
      <c r="HH44" s="26"/>
      <c r="HI44" s="26"/>
      <c r="HJ44" s="26"/>
      <c r="HK44" s="26"/>
      <c r="HL44" s="26"/>
      <c r="HM44" s="26"/>
      <c r="HN44" s="26"/>
      <c r="HO44" s="26"/>
      <c r="HP44" s="26"/>
      <c r="HQ44" s="26"/>
      <c r="HR44" s="26"/>
      <c r="HS44" s="26"/>
      <c r="HT44" s="26"/>
      <c r="HU44" s="26"/>
      <c r="HV44" s="26"/>
      <c r="HW44" s="26"/>
      <c r="HX44" s="26"/>
      <c r="HY44" s="26"/>
      <c r="HZ44" s="26"/>
      <c r="IA44" s="26"/>
      <c r="IB44" s="26"/>
      <c r="IC44" s="27"/>
    </row>
    <row r="45" spans="1:237" ht="13.75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39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5"/>
      <c r="BE45" s="26"/>
      <c r="BF45" s="26"/>
      <c r="BG45" s="26"/>
      <c r="BH45" s="26"/>
      <c r="BI45" s="26"/>
      <c r="BJ45" s="26"/>
      <c r="BK45" s="26"/>
      <c r="BL45" s="26"/>
      <c r="BM45" s="26"/>
      <c r="BN45" s="26"/>
      <c r="BO45" s="26"/>
      <c r="BP45" s="26"/>
      <c r="BQ45" s="26"/>
      <c r="BR45" s="26"/>
      <c r="BS45" s="26"/>
      <c r="BT45" s="26"/>
      <c r="BU45" s="26"/>
      <c r="BV45" s="26"/>
      <c r="BW45" s="26"/>
      <c r="BX45" s="26"/>
      <c r="BY45" s="26"/>
      <c r="BZ45" s="26"/>
      <c r="CA45" s="26"/>
      <c r="CB45" s="26"/>
      <c r="CC45" s="26"/>
      <c r="CD45" s="26"/>
      <c r="CE45" s="26"/>
      <c r="CF45" s="26"/>
      <c r="CG45" s="26"/>
      <c r="CH45" s="26"/>
      <c r="CI45" s="26"/>
      <c r="CJ45" s="26"/>
      <c r="CK45" s="26"/>
      <c r="CL45" s="26"/>
      <c r="CM45" s="26"/>
      <c r="CN45" s="26"/>
      <c r="CO45" s="26"/>
      <c r="CP45" s="26"/>
      <c r="CQ45" s="26"/>
      <c r="CR45" s="26"/>
      <c r="CS45" s="26"/>
      <c r="CT45" s="26"/>
      <c r="CU45" s="26"/>
      <c r="CV45" s="26"/>
      <c r="CW45" s="26"/>
      <c r="CX45" s="26"/>
      <c r="CY45" s="26"/>
      <c r="CZ45" s="26"/>
      <c r="DA45" s="26"/>
      <c r="DB45" s="26"/>
      <c r="DC45" s="26"/>
      <c r="DD45" s="26"/>
      <c r="DE45" s="26"/>
      <c r="DF45" s="26"/>
      <c r="DG45" s="26"/>
      <c r="DH45" s="26"/>
      <c r="DI45" s="26"/>
      <c r="DJ45" s="26"/>
      <c r="DK45" s="26"/>
      <c r="DL45" s="26"/>
      <c r="DM45" s="26"/>
      <c r="DN45" s="26"/>
      <c r="DO45" s="26"/>
      <c r="DP45" s="26"/>
      <c r="DQ45" s="26"/>
      <c r="DR45" s="26"/>
      <c r="DS45" s="26"/>
      <c r="DT45" s="26"/>
      <c r="DU45" s="26"/>
      <c r="DV45" s="26"/>
      <c r="DW45" s="26"/>
      <c r="DX45" s="26"/>
      <c r="DY45" s="26"/>
      <c r="DZ45" s="26"/>
      <c r="EA45" s="26"/>
      <c r="EB45" s="26"/>
      <c r="EC45" s="26"/>
      <c r="ED45" s="26"/>
      <c r="EE45" s="26"/>
      <c r="EF45" s="26"/>
      <c r="EG45" s="26"/>
      <c r="EH45" s="26"/>
      <c r="EI45" s="26"/>
      <c r="EJ45" s="26"/>
      <c r="EK45" s="26"/>
      <c r="EL45" s="26"/>
      <c r="EM45" s="26"/>
      <c r="EN45" s="26"/>
      <c r="EO45" s="26"/>
      <c r="EP45" s="26"/>
      <c r="EQ45" s="26"/>
      <c r="ER45" s="26"/>
      <c r="ES45" s="26"/>
      <c r="ET45" s="26"/>
      <c r="EU45" s="26"/>
      <c r="EV45" s="26"/>
      <c r="EW45" s="26"/>
      <c r="EX45" s="26"/>
      <c r="EY45" s="26"/>
      <c r="EZ45" s="26"/>
      <c r="FA45" s="26"/>
      <c r="FB45" s="26"/>
      <c r="FC45" s="26"/>
      <c r="FD45" s="26"/>
      <c r="FE45" s="26"/>
      <c r="FF45" s="26"/>
      <c r="FG45" s="26"/>
      <c r="FH45" s="26"/>
      <c r="FI45" s="26"/>
      <c r="FJ45" s="26"/>
      <c r="FK45" s="26"/>
      <c r="FL45" s="26"/>
      <c r="FM45" s="26"/>
      <c r="FN45" s="26"/>
      <c r="FO45" s="26"/>
      <c r="FP45" s="26"/>
      <c r="FQ45" s="26"/>
      <c r="FR45" s="26"/>
      <c r="FS45" s="26"/>
      <c r="FT45" s="26"/>
      <c r="FU45" s="26"/>
      <c r="FV45" s="26"/>
      <c r="FW45" s="26"/>
      <c r="FX45" s="26"/>
      <c r="FY45" s="26"/>
      <c r="FZ45" s="26"/>
      <c r="GA45" s="26"/>
      <c r="GB45" s="26"/>
      <c r="GC45" s="26"/>
      <c r="GD45" s="26"/>
      <c r="GE45" s="26"/>
      <c r="GF45" s="26"/>
      <c r="GG45" s="26"/>
      <c r="GH45" s="26"/>
      <c r="GI45" s="26"/>
      <c r="GJ45" s="26"/>
      <c r="GK45" s="26"/>
      <c r="GL45" s="26"/>
      <c r="GM45" s="26"/>
      <c r="GN45" s="26"/>
      <c r="GO45" s="26"/>
      <c r="GP45" s="26"/>
      <c r="GQ45" s="26"/>
      <c r="GR45" s="26"/>
      <c r="GS45" s="26"/>
      <c r="GT45" s="26"/>
      <c r="GU45" s="26"/>
      <c r="GV45" s="26"/>
      <c r="GW45" s="26"/>
      <c r="GX45" s="26"/>
      <c r="GY45" s="26"/>
      <c r="GZ45" s="26"/>
      <c r="HA45" s="26"/>
      <c r="HB45" s="26"/>
      <c r="HC45" s="26"/>
      <c r="HD45" s="26"/>
      <c r="HE45" s="26"/>
      <c r="HF45" s="26"/>
      <c r="HG45" s="26"/>
      <c r="HH45" s="26"/>
      <c r="HI45" s="26"/>
      <c r="HJ45" s="26"/>
      <c r="HK45" s="26"/>
      <c r="HL45" s="26"/>
      <c r="HM45" s="26"/>
      <c r="HN45" s="26"/>
      <c r="HO45" s="26"/>
      <c r="HP45" s="26"/>
      <c r="HQ45" s="26"/>
      <c r="HR45" s="26"/>
      <c r="HS45" s="26"/>
      <c r="HT45" s="26"/>
      <c r="HU45" s="26"/>
      <c r="HV45" s="26"/>
      <c r="HW45" s="26"/>
      <c r="HX45" s="26"/>
      <c r="HY45" s="26"/>
      <c r="HZ45" s="26"/>
      <c r="IA45" s="26"/>
      <c r="IB45" s="26"/>
      <c r="IC45" s="27"/>
    </row>
    <row r="46" spans="1:237" ht="13.75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39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5"/>
      <c r="BE46" s="26"/>
      <c r="BF46" s="26"/>
      <c r="BG46" s="26"/>
      <c r="BH46" s="26"/>
      <c r="BI46" s="26"/>
      <c r="BJ46" s="26"/>
      <c r="BK46" s="26"/>
      <c r="BL46" s="26"/>
      <c r="BM46" s="26"/>
      <c r="BN46" s="26"/>
      <c r="BO46" s="26"/>
      <c r="BP46" s="26"/>
      <c r="BQ46" s="26"/>
      <c r="BR46" s="26"/>
      <c r="BS46" s="26"/>
      <c r="BT46" s="26"/>
      <c r="BU46" s="26"/>
      <c r="BV46" s="26"/>
      <c r="BW46" s="26"/>
      <c r="BX46" s="26"/>
      <c r="BY46" s="26"/>
      <c r="BZ46" s="26"/>
      <c r="CA46" s="26"/>
      <c r="CB46" s="26"/>
      <c r="CC46" s="26"/>
      <c r="CD46" s="26"/>
      <c r="CE46" s="26"/>
      <c r="CF46" s="26"/>
      <c r="CG46" s="26"/>
      <c r="CH46" s="26"/>
      <c r="CI46" s="26"/>
      <c r="CJ46" s="26"/>
      <c r="CK46" s="26"/>
      <c r="CL46" s="26"/>
      <c r="CM46" s="26"/>
      <c r="CN46" s="26"/>
      <c r="CO46" s="26"/>
      <c r="CP46" s="26"/>
      <c r="CQ46" s="26"/>
      <c r="CR46" s="26"/>
      <c r="CS46" s="26"/>
      <c r="CT46" s="26"/>
      <c r="CU46" s="26"/>
      <c r="CV46" s="26"/>
      <c r="CW46" s="26"/>
      <c r="CX46" s="26"/>
      <c r="CY46" s="26"/>
      <c r="CZ46" s="26"/>
      <c r="DA46" s="26"/>
      <c r="DB46" s="26"/>
      <c r="DC46" s="26"/>
      <c r="DD46" s="26"/>
      <c r="DE46" s="26"/>
      <c r="DF46" s="26"/>
      <c r="DG46" s="26"/>
      <c r="DH46" s="26"/>
      <c r="DI46" s="26"/>
      <c r="DJ46" s="26"/>
      <c r="DK46" s="26"/>
      <c r="DL46" s="26"/>
      <c r="DM46" s="26"/>
      <c r="DN46" s="26"/>
      <c r="DO46" s="26"/>
      <c r="DP46" s="26"/>
      <c r="DQ46" s="26"/>
      <c r="DR46" s="26"/>
      <c r="DS46" s="26"/>
      <c r="DT46" s="26"/>
      <c r="DU46" s="26"/>
      <c r="DV46" s="26"/>
      <c r="DW46" s="26"/>
      <c r="DX46" s="26"/>
      <c r="DY46" s="26"/>
      <c r="DZ46" s="26"/>
      <c r="EA46" s="26"/>
      <c r="EB46" s="26"/>
      <c r="EC46" s="26"/>
      <c r="ED46" s="26"/>
      <c r="EE46" s="26"/>
      <c r="EF46" s="26"/>
      <c r="EG46" s="26"/>
      <c r="EH46" s="26"/>
      <c r="EI46" s="26"/>
      <c r="EJ46" s="26"/>
      <c r="EK46" s="26"/>
      <c r="EL46" s="26"/>
      <c r="EM46" s="26"/>
      <c r="EN46" s="26"/>
      <c r="EO46" s="26"/>
      <c r="EP46" s="26"/>
      <c r="EQ46" s="26"/>
      <c r="ER46" s="26"/>
      <c r="ES46" s="26"/>
      <c r="ET46" s="26"/>
      <c r="EU46" s="26"/>
      <c r="EV46" s="26"/>
      <c r="EW46" s="26"/>
      <c r="EX46" s="26"/>
      <c r="EY46" s="26"/>
      <c r="EZ46" s="26"/>
      <c r="FA46" s="26"/>
      <c r="FB46" s="26"/>
      <c r="FC46" s="26"/>
      <c r="FD46" s="26"/>
      <c r="FE46" s="26"/>
      <c r="FF46" s="26"/>
      <c r="FG46" s="26"/>
      <c r="FH46" s="26"/>
      <c r="FI46" s="26"/>
      <c r="FJ46" s="26"/>
      <c r="FK46" s="26"/>
      <c r="FL46" s="26"/>
      <c r="FM46" s="26"/>
      <c r="FN46" s="26"/>
      <c r="FO46" s="26"/>
      <c r="FP46" s="26"/>
      <c r="FQ46" s="26"/>
      <c r="FR46" s="26"/>
      <c r="FS46" s="26"/>
      <c r="FT46" s="26"/>
      <c r="FU46" s="26"/>
      <c r="FV46" s="26"/>
      <c r="FW46" s="26"/>
      <c r="FX46" s="26"/>
      <c r="FY46" s="26"/>
      <c r="FZ46" s="26"/>
      <c r="GA46" s="26"/>
      <c r="GB46" s="26"/>
      <c r="GC46" s="26"/>
      <c r="GD46" s="26"/>
      <c r="GE46" s="26"/>
      <c r="GF46" s="26"/>
      <c r="GG46" s="26"/>
      <c r="GH46" s="26"/>
      <c r="GI46" s="26"/>
      <c r="GJ46" s="26"/>
      <c r="GK46" s="26"/>
      <c r="GL46" s="26"/>
      <c r="GM46" s="26"/>
      <c r="GN46" s="26"/>
      <c r="GO46" s="26"/>
      <c r="GP46" s="26"/>
      <c r="GQ46" s="26"/>
      <c r="GR46" s="26"/>
      <c r="GS46" s="26"/>
      <c r="GT46" s="26"/>
      <c r="GU46" s="26"/>
      <c r="GV46" s="26"/>
      <c r="GW46" s="26"/>
      <c r="GX46" s="26"/>
      <c r="GY46" s="26"/>
      <c r="GZ46" s="26"/>
      <c r="HA46" s="26"/>
      <c r="HB46" s="26"/>
      <c r="HC46" s="26"/>
      <c r="HD46" s="26"/>
      <c r="HE46" s="26"/>
      <c r="HF46" s="26"/>
      <c r="HG46" s="26"/>
      <c r="HH46" s="26"/>
      <c r="HI46" s="26"/>
      <c r="HJ46" s="26"/>
      <c r="HK46" s="26"/>
      <c r="HL46" s="26"/>
      <c r="HM46" s="26"/>
      <c r="HN46" s="26"/>
      <c r="HO46" s="26"/>
      <c r="HP46" s="26"/>
      <c r="HQ46" s="26"/>
      <c r="HR46" s="26"/>
      <c r="HS46" s="26"/>
      <c r="HT46" s="26"/>
      <c r="HU46" s="26"/>
      <c r="HV46" s="26"/>
      <c r="HW46" s="26"/>
      <c r="HX46" s="26"/>
      <c r="HY46" s="26"/>
      <c r="HZ46" s="26"/>
      <c r="IA46" s="26"/>
      <c r="IB46" s="26"/>
      <c r="IC46" s="27"/>
    </row>
    <row r="47" spans="1:237" ht="13.75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39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5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  <c r="BP47" s="26"/>
      <c r="BQ47" s="26"/>
      <c r="BR47" s="26"/>
      <c r="BS47" s="26"/>
      <c r="BT47" s="26"/>
      <c r="BU47" s="26"/>
      <c r="BV47" s="26"/>
      <c r="BW47" s="26"/>
      <c r="BX47" s="26"/>
      <c r="BY47" s="26"/>
      <c r="BZ47" s="26"/>
      <c r="CA47" s="26"/>
      <c r="CB47" s="26"/>
      <c r="CC47" s="26"/>
      <c r="CD47" s="26"/>
      <c r="CE47" s="26"/>
      <c r="CF47" s="26"/>
      <c r="CG47" s="26"/>
      <c r="CH47" s="26"/>
      <c r="CI47" s="26"/>
      <c r="CJ47" s="26"/>
      <c r="CK47" s="26"/>
      <c r="CL47" s="26"/>
      <c r="CM47" s="26"/>
      <c r="CN47" s="26"/>
      <c r="CO47" s="26"/>
      <c r="CP47" s="26"/>
      <c r="CQ47" s="26"/>
      <c r="CR47" s="26"/>
      <c r="CS47" s="26"/>
      <c r="CT47" s="26"/>
      <c r="CU47" s="26"/>
      <c r="CV47" s="26"/>
      <c r="CW47" s="26"/>
      <c r="CX47" s="26"/>
      <c r="CY47" s="26"/>
      <c r="CZ47" s="26"/>
      <c r="DA47" s="26"/>
      <c r="DB47" s="26"/>
      <c r="DC47" s="26"/>
      <c r="DD47" s="26"/>
      <c r="DE47" s="26"/>
      <c r="DF47" s="26"/>
      <c r="DG47" s="26"/>
      <c r="DH47" s="26"/>
      <c r="DI47" s="26"/>
      <c r="DJ47" s="26"/>
      <c r="DK47" s="26"/>
      <c r="DL47" s="26"/>
      <c r="DM47" s="26"/>
      <c r="DN47" s="26"/>
      <c r="DO47" s="26"/>
      <c r="DP47" s="26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  <c r="EB47" s="26"/>
      <c r="EC47" s="26"/>
      <c r="ED47" s="26"/>
      <c r="EE47" s="26"/>
      <c r="EF47" s="26"/>
      <c r="EG47" s="26"/>
      <c r="EH47" s="26"/>
      <c r="EI47" s="26"/>
      <c r="EJ47" s="26"/>
      <c r="EK47" s="26"/>
      <c r="EL47" s="26"/>
      <c r="EM47" s="26"/>
      <c r="EN47" s="26"/>
      <c r="EO47" s="26"/>
      <c r="EP47" s="26"/>
      <c r="EQ47" s="26"/>
      <c r="ER47" s="26"/>
      <c r="ES47" s="26"/>
      <c r="ET47" s="26"/>
      <c r="EU47" s="26"/>
      <c r="EV47" s="26"/>
      <c r="EW47" s="26"/>
      <c r="EX47" s="26"/>
      <c r="EY47" s="26"/>
      <c r="EZ47" s="26"/>
      <c r="FA47" s="26"/>
      <c r="FB47" s="26"/>
      <c r="FC47" s="26"/>
      <c r="FD47" s="26"/>
      <c r="FE47" s="26"/>
      <c r="FF47" s="26"/>
      <c r="FG47" s="26"/>
      <c r="FH47" s="26"/>
      <c r="FI47" s="26"/>
      <c r="FJ47" s="26"/>
      <c r="FK47" s="26"/>
      <c r="FL47" s="26"/>
      <c r="FM47" s="26"/>
      <c r="FN47" s="26"/>
      <c r="FO47" s="26"/>
      <c r="FP47" s="26"/>
      <c r="FQ47" s="26"/>
      <c r="FR47" s="26"/>
      <c r="FS47" s="26"/>
      <c r="FT47" s="26"/>
      <c r="FU47" s="26"/>
      <c r="FV47" s="26"/>
      <c r="FW47" s="26"/>
      <c r="FX47" s="26"/>
      <c r="FY47" s="26"/>
      <c r="FZ47" s="26"/>
      <c r="GA47" s="26"/>
      <c r="GB47" s="26"/>
      <c r="GC47" s="26"/>
      <c r="GD47" s="26"/>
      <c r="GE47" s="26"/>
      <c r="GF47" s="26"/>
      <c r="GG47" s="26"/>
      <c r="GH47" s="26"/>
      <c r="GI47" s="26"/>
      <c r="GJ47" s="26"/>
      <c r="GK47" s="26"/>
      <c r="GL47" s="26"/>
      <c r="GM47" s="26"/>
      <c r="GN47" s="26"/>
      <c r="GO47" s="26"/>
      <c r="GP47" s="26"/>
      <c r="GQ47" s="26"/>
      <c r="GR47" s="26"/>
      <c r="GS47" s="26"/>
      <c r="GT47" s="26"/>
      <c r="GU47" s="26"/>
      <c r="GV47" s="26"/>
      <c r="GW47" s="26"/>
      <c r="GX47" s="26"/>
      <c r="GY47" s="26"/>
      <c r="GZ47" s="26"/>
      <c r="HA47" s="26"/>
      <c r="HB47" s="26"/>
      <c r="HC47" s="26"/>
      <c r="HD47" s="26"/>
      <c r="HE47" s="26"/>
      <c r="HF47" s="26"/>
      <c r="HG47" s="26"/>
      <c r="HH47" s="26"/>
      <c r="HI47" s="26"/>
      <c r="HJ47" s="26"/>
      <c r="HK47" s="26"/>
      <c r="HL47" s="26"/>
      <c r="HM47" s="26"/>
      <c r="HN47" s="26"/>
      <c r="HO47" s="26"/>
      <c r="HP47" s="26"/>
      <c r="HQ47" s="26"/>
      <c r="HR47" s="26"/>
      <c r="HS47" s="26"/>
      <c r="HT47" s="26"/>
      <c r="HU47" s="26"/>
      <c r="HV47" s="26"/>
      <c r="HW47" s="26"/>
      <c r="HX47" s="26"/>
      <c r="HY47" s="26"/>
      <c r="HZ47" s="26"/>
      <c r="IA47" s="26"/>
      <c r="IB47" s="26"/>
      <c r="IC47" s="27"/>
    </row>
    <row r="48" spans="1:237" ht="13.75" customHeigh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39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5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  <c r="BU48" s="26"/>
      <c r="BV48" s="26"/>
      <c r="BW48" s="26"/>
      <c r="BX48" s="26"/>
      <c r="BY48" s="26"/>
      <c r="BZ48" s="26"/>
      <c r="CA48" s="26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6"/>
      <c r="CP48" s="26"/>
      <c r="CQ48" s="26"/>
      <c r="CR48" s="26"/>
      <c r="CS48" s="26"/>
      <c r="CT48" s="26"/>
      <c r="CU48" s="26"/>
      <c r="CV48" s="26"/>
      <c r="CW48" s="26"/>
      <c r="CX48" s="26"/>
      <c r="CY48" s="26"/>
      <c r="CZ48" s="26"/>
      <c r="DA48" s="26"/>
      <c r="DB48" s="26"/>
      <c r="DC48" s="26"/>
      <c r="DD48" s="26"/>
      <c r="DE48" s="26"/>
      <c r="DF48" s="26"/>
      <c r="DG48" s="26"/>
      <c r="DH48" s="26"/>
      <c r="DI48" s="26"/>
      <c r="DJ48" s="26"/>
      <c r="DK48" s="26"/>
      <c r="DL48" s="26"/>
      <c r="DM48" s="26"/>
      <c r="DN48" s="26"/>
      <c r="DO48" s="26"/>
      <c r="DP48" s="26"/>
      <c r="DQ48" s="26"/>
      <c r="DR48" s="26"/>
      <c r="DS48" s="26"/>
      <c r="DT48" s="26"/>
      <c r="DU48" s="26"/>
      <c r="DV48" s="26"/>
      <c r="DW48" s="26"/>
      <c r="DX48" s="26"/>
      <c r="DY48" s="26"/>
      <c r="DZ48" s="26"/>
      <c r="EA48" s="26"/>
      <c r="EB48" s="26"/>
      <c r="EC48" s="26"/>
      <c r="ED48" s="26"/>
      <c r="EE48" s="26"/>
      <c r="EF48" s="26"/>
      <c r="EG48" s="26"/>
      <c r="EH48" s="26"/>
      <c r="EI48" s="26"/>
      <c r="EJ48" s="26"/>
      <c r="EK48" s="26"/>
      <c r="EL48" s="26"/>
      <c r="EM48" s="26"/>
      <c r="EN48" s="26"/>
      <c r="EO48" s="26"/>
      <c r="EP48" s="26"/>
      <c r="EQ48" s="26"/>
      <c r="ER48" s="26"/>
      <c r="ES48" s="26"/>
      <c r="ET48" s="26"/>
      <c r="EU48" s="26"/>
      <c r="EV48" s="26"/>
      <c r="EW48" s="26"/>
      <c r="EX48" s="26"/>
      <c r="EY48" s="26"/>
      <c r="EZ48" s="26"/>
      <c r="FA48" s="26"/>
      <c r="FB48" s="26"/>
      <c r="FC48" s="26"/>
      <c r="FD48" s="26"/>
      <c r="FE48" s="26"/>
      <c r="FF48" s="26"/>
      <c r="FG48" s="26"/>
      <c r="FH48" s="26"/>
      <c r="FI48" s="26"/>
      <c r="FJ48" s="26"/>
      <c r="FK48" s="26"/>
      <c r="FL48" s="26"/>
      <c r="FM48" s="26"/>
      <c r="FN48" s="26"/>
      <c r="FO48" s="26"/>
      <c r="FP48" s="26"/>
      <c r="FQ48" s="26"/>
      <c r="FR48" s="26"/>
      <c r="FS48" s="26"/>
      <c r="FT48" s="26"/>
      <c r="FU48" s="26"/>
      <c r="FV48" s="26"/>
      <c r="FW48" s="26"/>
      <c r="FX48" s="26"/>
      <c r="FY48" s="26"/>
      <c r="FZ48" s="26"/>
      <c r="GA48" s="26"/>
      <c r="GB48" s="26"/>
      <c r="GC48" s="26"/>
      <c r="GD48" s="26"/>
      <c r="GE48" s="26"/>
      <c r="GF48" s="26"/>
      <c r="GG48" s="26"/>
      <c r="GH48" s="26"/>
      <c r="GI48" s="26"/>
      <c r="GJ48" s="26"/>
      <c r="GK48" s="26"/>
      <c r="GL48" s="26"/>
      <c r="GM48" s="26"/>
      <c r="GN48" s="26"/>
      <c r="GO48" s="26"/>
      <c r="GP48" s="26"/>
      <c r="GQ48" s="26"/>
      <c r="GR48" s="26"/>
      <c r="GS48" s="26"/>
      <c r="GT48" s="26"/>
      <c r="GU48" s="26"/>
      <c r="GV48" s="26"/>
      <c r="GW48" s="26"/>
      <c r="GX48" s="26"/>
      <c r="GY48" s="26"/>
      <c r="GZ48" s="26"/>
      <c r="HA48" s="26"/>
      <c r="HB48" s="26"/>
      <c r="HC48" s="26"/>
      <c r="HD48" s="26"/>
      <c r="HE48" s="26"/>
      <c r="HF48" s="26"/>
      <c r="HG48" s="26"/>
      <c r="HH48" s="26"/>
      <c r="HI48" s="26"/>
      <c r="HJ48" s="26"/>
      <c r="HK48" s="26"/>
      <c r="HL48" s="26"/>
      <c r="HM48" s="26"/>
      <c r="HN48" s="26"/>
      <c r="HO48" s="26"/>
      <c r="HP48" s="26"/>
      <c r="HQ48" s="26"/>
      <c r="HR48" s="26"/>
      <c r="HS48" s="26"/>
      <c r="HT48" s="26"/>
      <c r="HU48" s="26"/>
      <c r="HV48" s="26"/>
      <c r="HW48" s="26"/>
      <c r="HX48" s="26"/>
      <c r="HY48" s="26"/>
      <c r="HZ48" s="26"/>
      <c r="IA48" s="26"/>
      <c r="IB48" s="26"/>
      <c r="IC48" s="27"/>
    </row>
    <row r="49" spans="1:237" ht="13.75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39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5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  <c r="BP49" s="26"/>
      <c r="BQ49" s="26"/>
      <c r="BR49" s="26"/>
      <c r="BS49" s="26"/>
      <c r="BT49" s="26"/>
      <c r="BU49" s="26"/>
      <c r="BV49" s="26"/>
      <c r="BW49" s="26"/>
      <c r="BX49" s="26"/>
      <c r="BY49" s="26"/>
      <c r="BZ49" s="26"/>
      <c r="CA49" s="26"/>
      <c r="CB49" s="26"/>
      <c r="CC49" s="26"/>
      <c r="CD49" s="26"/>
      <c r="CE49" s="26"/>
      <c r="CF49" s="26"/>
      <c r="CG49" s="26"/>
      <c r="CH49" s="26"/>
      <c r="CI49" s="26"/>
      <c r="CJ49" s="26"/>
      <c r="CK49" s="26"/>
      <c r="CL49" s="26"/>
      <c r="CM49" s="26"/>
      <c r="CN49" s="26"/>
      <c r="CO49" s="26"/>
      <c r="CP49" s="26"/>
      <c r="CQ49" s="26"/>
      <c r="CR49" s="26"/>
      <c r="CS49" s="26"/>
      <c r="CT49" s="26"/>
      <c r="CU49" s="26"/>
      <c r="CV49" s="26"/>
      <c r="CW49" s="26"/>
      <c r="CX49" s="26"/>
      <c r="CY49" s="26"/>
      <c r="CZ49" s="26"/>
      <c r="DA49" s="26"/>
      <c r="DB49" s="26"/>
      <c r="DC49" s="26"/>
      <c r="DD49" s="26"/>
      <c r="DE49" s="26"/>
      <c r="DF49" s="26"/>
      <c r="DG49" s="26"/>
      <c r="DH49" s="26"/>
      <c r="DI49" s="26"/>
      <c r="DJ49" s="26"/>
      <c r="DK49" s="26"/>
      <c r="DL49" s="26"/>
      <c r="DM49" s="26"/>
      <c r="DN49" s="26"/>
      <c r="DO49" s="26"/>
      <c r="DP49" s="26"/>
      <c r="DQ49" s="26"/>
      <c r="DR49" s="26"/>
      <c r="DS49" s="26"/>
      <c r="DT49" s="26"/>
      <c r="DU49" s="26"/>
      <c r="DV49" s="26"/>
      <c r="DW49" s="26"/>
      <c r="DX49" s="26"/>
      <c r="DY49" s="26"/>
      <c r="DZ49" s="26"/>
      <c r="EA49" s="26"/>
      <c r="EB49" s="26"/>
      <c r="EC49" s="26"/>
      <c r="ED49" s="26"/>
      <c r="EE49" s="26"/>
      <c r="EF49" s="26"/>
      <c r="EG49" s="26"/>
      <c r="EH49" s="26"/>
      <c r="EI49" s="26"/>
      <c r="EJ49" s="26"/>
      <c r="EK49" s="26"/>
      <c r="EL49" s="26"/>
      <c r="EM49" s="26"/>
      <c r="EN49" s="26"/>
      <c r="EO49" s="26"/>
      <c r="EP49" s="26"/>
      <c r="EQ49" s="26"/>
      <c r="ER49" s="26"/>
      <c r="ES49" s="26"/>
      <c r="ET49" s="26"/>
      <c r="EU49" s="26"/>
      <c r="EV49" s="26"/>
      <c r="EW49" s="26"/>
      <c r="EX49" s="26"/>
      <c r="EY49" s="26"/>
      <c r="EZ49" s="26"/>
      <c r="FA49" s="26"/>
      <c r="FB49" s="26"/>
      <c r="FC49" s="26"/>
      <c r="FD49" s="26"/>
      <c r="FE49" s="26"/>
      <c r="FF49" s="26"/>
      <c r="FG49" s="26"/>
      <c r="FH49" s="26"/>
      <c r="FI49" s="26"/>
      <c r="FJ49" s="26"/>
      <c r="FK49" s="26"/>
      <c r="FL49" s="26"/>
      <c r="FM49" s="26"/>
      <c r="FN49" s="26"/>
      <c r="FO49" s="26"/>
      <c r="FP49" s="26"/>
      <c r="FQ49" s="26"/>
      <c r="FR49" s="26"/>
      <c r="FS49" s="26"/>
      <c r="FT49" s="26"/>
      <c r="FU49" s="26"/>
      <c r="FV49" s="26"/>
      <c r="FW49" s="26"/>
      <c r="FX49" s="26"/>
      <c r="FY49" s="26"/>
      <c r="FZ49" s="26"/>
      <c r="GA49" s="26"/>
      <c r="GB49" s="26"/>
      <c r="GC49" s="26"/>
      <c r="GD49" s="26"/>
      <c r="GE49" s="26"/>
      <c r="GF49" s="26"/>
      <c r="GG49" s="26"/>
      <c r="GH49" s="26"/>
      <c r="GI49" s="26"/>
      <c r="GJ49" s="26"/>
      <c r="GK49" s="26"/>
      <c r="GL49" s="26"/>
      <c r="GM49" s="26"/>
      <c r="GN49" s="26"/>
      <c r="GO49" s="26"/>
      <c r="GP49" s="26"/>
      <c r="GQ49" s="26"/>
      <c r="GR49" s="26"/>
      <c r="GS49" s="26"/>
      <c r="GT49" s="26"/>
      <c r="GU49" s="26"/>
      <c r="GV49" s="26"/>
      <c r="GW49" s="26"/>
      <c r="GX49" s="26"/>
      <c r="GY49" s="26"/>
      <c r="GZ49" s="26"/>
      <c r="HA49" s="26"/>
      <c r="HB49" s="26"/>
      <c r="HC49" s="26"/>
      <c r="HD49" s="26"/>
      <c r="HE49" s="26"/>
      <c r="HF49" s="26"/>
      <c r="HG49" s="26"/>
      <c r="HH49" s="26"/>
      <c r="HI49" s="26"/>
      <c r="HJ49" s="26"/>
      <c r="HK49" s="26"/>
      <c r="HL49" s="26"/>
      <c r="HM49" s="26"/>
      <c r="HN49" s="26"/>
      <c r="HO49" s="26"/>
      <c r="HP49" s="26"/>
      <c r="HQ49" s="26"/>
      <c r="HR49" s="26"/>
      <c r="HS49" s="26"/>
      <c r="HT49" s="26"/>
      <c r="HU49" s="26"/>
      <c r="HV49" s="26"/>
      <c r="HW49" s="26"/>
      <c r="HX49" s="26"/>
      <c r="HY49" s="26"/>
      <c r="HZ49" s="26"/>
      <c r="IA49" s="26"/>
      <c r="IB49" s="26"/>
      <c r="IC49" s="27"/>
    </row>
    <row r="50" spans="1:237" ht="13.75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39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5"/>
      <c r="BE50" s="26"/>
      <c r="BF50" s="26"/>
      <c r="BG50" s="26"/>
      <c r="BH50" s="26"/>
      <c r="BI50" s="26"/>
      <c r="BJ50" s="26"/>
      <c r="BK50" s="26"/>
      <c r="BL50" s="26"/>
      <c r="BM50" s="26"/>
      <c r="BN50" s="26"/>
      <c r="BO50" s="26"/>
      <c r="BP50" s="26"/>
      <c r="BQ50" s="26"/>
      <c r="BR50" s="26"/>
      <c r="BS50" s="26"/>
      <c r="BT50" s="26"/>
      <c r="BU50" s="26"/>
      <c r="BV50" s="26"/>
      <c r="BW50" s="26"/>
      <c r="BX50" s="26"/>
      <c r="BY50" s="26"/>
      <c r="BZ50" s="26"/>
      <c r="CA50" s="26"/>
      <c r="CB50" s="26"/>
      <c r="CC50" s="26"/>
      <c r="CD50" s="26"/>
      <c r="CE50" s="26"/>
      <c r="CF50" s="26"/>
      <c r="CG50" s="26"/>
      <c r="CH50" s="26"/>
      <c r="CI50" s="26"/>
      <c r="CJ50" s="26"/>
      <c r="CK50" s="26"/>
      <c r="CL50" s="26"/>
      <c r="CM50" s="26"/>
      <c r="CN50" s="26"/>
      <c r="CO50" s="26"/>
      <c r="CP50" s="26"/>
      <c r="CQ50" s="26"/>
      <c r="CR50" s="26"/>
      <c r="CS50" s="26"/>
      <c r="CT50" s="26"/>
      <c r="CU50" s="26"/>
      <c r="CV50" s="26"/>
      <c r="CW50" s="26"/>
      <c r="CX50" s="26"/>
      <c r="CY50" s="26"/>
      <c r="CZ50" s="26"/>
      <c r="DA50" s="26"/>
      <c r="DB50" s="26"/>
      <c r="DC50" s="26"/>
      <c r="DD50" s="26"/>
      <c r="DE50" s="26"/>
      <c r="DF50" s="26"/>
      <c r="DG50" s="26"/>
      <c r="DH50" s="26"/>
      <c r="DI50" s="26"/>
      <c r="DJ50" s="26"/>
      <c r="DK50" s="26"/>
      <c r="DL50" s="26"/>
      <c r="DM50" s="26"/>
      <c r="DN50" s="26"/>
      <c r="DO50" s="26"/>
      <c r="DP50" s="26"/>
      <c r="DQ50" s="26"/>
      <c r="DR50" s="26"/>
      <c r="DS50" s="26"/>
      <c r="DT50" s="26"/>
      <c r="DU50" s="26"/>
      <c r="DV50" s="26"/>
      <c r="DW50" s="26"/>
      <c r="DX50" s="26"/>
      <c r="DY50" s="26"/>
      <c r="DZ50" s="26"/>
      <c r="EA50" s="26"/>
      <c r="EB50" s="26"/>
      <c r="EC50" s="26"/>
      <c r="ED50" s="26"/>
      <c r="EE50" s="26"/>
      <c r="EF50" s="26"/>
      <c r="EG50" s="26"/>
      <c r="EH50" s="26"/>
      <c r="EI50" s="26"/>
      <c r="EJ50" s="26"/>
      <c r="EK50" s="26"/>
      <c r="EL50" s="26"/>
      <c r="EM50" s="26"/>
      <c r="EN50" s="26"/>
      <c r="EO50" s="26"/>
      <c r="EP50" s="26"/>
      <c r="EQ50" s="26"/>
      <c r="ER50" s="26"/>
      <c r="ES50" s="26"/>
      <c r="ET50" s="26"/>
      <c r="EU50" s="26"/>
      <c r="EV50" s="26"/>
      <c r="EW50" s="26"/>
      <c r="EX50" s="26"/>
      <c r="EY50" s="26"/>
      <c r="EZ50" s="26"/>
      <c r="FA50" s="26"/>
      <c r="FB50" s="26"/>
      <c r="FC50" s="26"/>
      <c r="FD50" s="26"/>
      <c r="FE50" s="26"/>
      <c r="FF50" s="26"/>
      <c r="FG50" s="26"/>
      <c r="FH50" s="26"/>
      <c r="FI50" s="26"/>
      <c r="FJ50" s="26"/>
      <c r="FK50" s="26"/>
      <c r="FL50" s="26"/>
      <c r="FM50" s="26"/>
      <c r="FN50" s="26"/>
      <c r="FO50" s="26"/>
      <c r="FP50" s="26"/>
      <c r="FQ50" s="26"/>
      <c r="FR50" s="26"/>
      <c r="FS50" s="26"/>
      <c r="FT50" s="26"/>
      <c r="FU50" s="26"/>
      <c r="FV50" s="26"/>
      <c r="FW50" s="26"/>
      <c r="FX50" s="26"/>
      <c r="FY50" s="26"/>
      <c r="FZ50" s="26"/>
      <c r="GA50" s="26"/>
      <c r="GB50" s="26"/>
      <c r="GC50" s="26"/>
      <c r="GD50" s="26"/>
      <c r="GE50" s="26"/>
      <c r="GF50" s="26"/>
      <c r="GG50" s="26"/>
      <c r="GH50" s="26"/>
      <c r="GI50" s="26"/>
      <c r="GJ50" s="26"/>
      <c r="GK50" s="26"/>
      <c r="GL50" s="26"/>
      <c r="GM50" s="26"/>
      <c r="GN50" s="26"/>
      <c r="GO50" s="26"/>
      <c r="GP50" s="26"/>
      <c r="GQ50" s="26"/>
      <c r="GR50" s="26"/>
      <c r="GS50" s="26"/>
      <c r="GT50" s="26"/>
      <c r="GU50" s="26"/>
      <c r="GV50" s="26"/>
      <c r="GW50" s="26"/>
      <c r="GX50" s="26"/>
      <c r="GY50" s="26"/>
      <c r="GZ50" s="26"/>
      <c r="HA50" s="26"/>
      <c r="HB50" s="26"/>
      <c r="HC50" s="26"/>
      <c r="HD50" s="26"/>
      <c r="HE50" s="26"/>
      <c r="HF50" s="26"/>
      <c r="HG50" s="26"/>
      <c r="HH50" s="26"/>
      <c r="HI50" s="26"/>
      <c r="HJ50" s="26"/>
      <c r="HK50" s="26"/>
      <c r="HL50" s="26"/>
      <c r="HM50" s="26"/>
      <c r="HN50" s="26"/>
      <c r="HO50" s="26"/>
      <c r="HP50" s="26"/>
      <c r="HQ50" s="26"/>
      <c r="HR50" s="26"/>
      <c r="HS50" s="26"/>
      <c r="HT50" s="26"/>
      <c r="HU50" s="26"/>
      <c r="HV50" s="26"/>
      <c r="HW50" s="26"/>
      <c r="HX50" s="26"/>
      <c r="HY50" s="26"/>
      <c r="HZ50" s="26"/>
      <c r="IA50" s="26"/>
      <c r="IB50" s="26"/>
      <c r="IC50" s="27"/>
    </row>
    <row r="51" spans="1:237" ht="13.75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39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5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  <c r="BY51" s="26"/>
      <c r="BZ51" s="26"/>
      <c r="CA51" s="26"/>
      <c r="CB51" s="26"/>
      <c r="CC51" s="26"/>
      <c r="CD51" s="26"/>
      <c r="CE51" s="26"/>
      <c r="CF51" s="26"/>
      <c r="CG51" s="26"/>
      <c r="CH51" s="26"/>
      <c r="CI51" s="26"/>
      <c r="CJ51" s="26"/>
      <c r="CK51" s="26"/>
      <c r="CL51" s="26"/>
      <c r="CM51" s="26"/>
      <c r="CN51" s="26"/>
      <c r="CO51" s="26"/>
      <c r="CP51" s="26"/>
      <c r="CQ51" s="26"/>
      <c r="CR51" s="26"/>
      <c r="CS51" s="26"/>
      <c r="CT51" s="26"/>
      <c r="CU51" s="26"/>
      <c r="CV51" s="26"/>
      <c r="CW51" s="26"/>
      <c r="CX51" s="26"/>
      <c r="CY51" s="26"/>
      <c r="CZ51" s="26"/>
      <c r="DA51" s="26"/>
      <c r="DB51" s="26"/>
      <c r="DC51" s="26"/>
      <c r="DD51" s="26"/>
      <c r="DE51" s="26"/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6"/>
      <c r="EC51" s="26"/>
      <c r="ED51" s="26"/>
      <c r="EE51" s="26"/>
      <c r="EF51" s="26"/>
      <c r="EG51" s="26"/>
      <c r="EH51" s="26"/>
      <c r="EI51" s="26"/>
      <c r="EJ51" s="26"/>
      <c r="EK51" s="26"/>
      <c r="EL51" s="26"/>
      <c r="EM51" s="26"/>
      <c r="EN51" s="26"/>
      <c r="EO51" s="26"/>
      <c r="EP51" s="26"/>
      <c r="EQ51" s="26"/>
      <c r="ER51" s="26"/>
      <c r="ES51" s="26"/>
      <c r="ET51" s="26"/>
      <c r="EU51" s="26"/>
      <c r="EV51" s="26"/>
      <c r="EW51" s="26"/>
      <c r="EX51" s="26"/>
      <c r="EY51" s="26"/>
      <c r="EZ51" s="26"/>
      <c r="FA51" s="26"/>
      <c r="FB51" s="26"/>
      <c r="FC51" s="26"/>
      <c r="FD51" s="26"/>
      <c r="FE51" s="26"/>
      <c r="FF51" s="26"/>
      <c r="FG51" s="26"/>
      <c r="FH51" s="26"/>
      <c r="FI51" s="26"/>
      <c r="FJ51" s="26"/>
      <c r="FK51" s="26"/>
      <c r="FL51" s="26"/>
      <c r="FM51" s="26"/>
      <c r="FN51" s="26"/>
      <c r="FO51" s="26"/>
      <c r="FP51" s="26"/>
      <c r="FQ51" s="26"/>
      <c r="FR51" s="26"/>
      <c r="FS51" s="26"/>
      <c r="FT51" s="26"/>
      <c r="FU51" s="26"/>
      <c r="FV51" s="26"/>
      <c r="FW51" s="26"/>
      <c r="FX51" s="26"/>
      <c r="FY51" s="26"/>
      <c r="FZ51" s="26"/>
      <c r="GA51" s="26"/>
      <c r="GB51" s="26"/>
      <c r="GC51" s="26"/>
      <c r="GD51" s="26"/>
      <c r="GE51" s="26"/>
      <c r="GF51" s="26"/>
      <c r="GG51" s="26"/>
      <c r="GH51" s="26"/>
      <c r="GI51" s="26"/>
      <c r="GJ51" s="26"/>
      <c r="GK51" s="26"/>
      <c r="GL51" s="26"/>
      <c r="GM51" s="26"/>
      <c r="GN51" s="26"/>
      <c r="GO51" s="26"/>
      <c r="GP51" s="26"/>
      <c r="GQ51" s="26"/>
      <c r="GR51" s="26"/>
      <c r="GS51" s="26"/>
      <c r="GT51" s="26"/>
      <c r="GU51" s="26"/>
      <c r="GV51" s="26"/>
      <c r="GW51" s="26"/>
      <c r="GX51" s="26"/>
      <c r="GY51" s="26"/>
      <c r="GZ51" s="26"/>
      <c r="HA51" s="26"/>
      <c r="HB51" s="26"/>
      <c r="HC51" s="26"/>
      <c r="HD51" s="26"/>
      <c r="HE51" s="26"/>
      <c r="HF51" s="26"/>
      <c r="HG51" s="26"/>
      <c r="HH51" s="26"/>
      <c r="HI51" s="26"/>
      <c r="HJ51" s="26"/>
      <c r="HK51" s="26"/>
      <c r="HL51" s="26"/>
      <c r="HM51" s="26"/>
      <c r="HN51" s="26"/>
      <c r="HO51" s="26"/>
      <c r="HP51" s="26"/>
      <c r="HQ51" s="26"/>
      <c r="HR51" s="26"/>
      <c r="HS51" s="26"/>
      <c r="HT51" s="26"/>
      <c r="HU51" s="26"/>
      <c r="HV51" s="26"/>
      <c r="HW51" s="26"/>
      <c r="HX51" s="26"/>
      <c r="HY51" s="26"/>
      <c r="HZ51" s="26"/>
      <c r="IA51" s="26"/>
      <c r="IB51" s="26"/>
      <c r="IC51" s="27"/>
    </row>
    <row r="52" spans="1:237" ht="13.75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39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5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26"/>
      <c r="CI52" s="26"/>
      <c r="CJ52" s="26"/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6"/>
      <c r="CW52" s="26"/>
      <c r="CX52" s="26"/>
      <c r="CY52" s="26"/>
      <c r="CZ52" s="26"/>
      <c r="DA52" s="26"/>
      <c r="DB52" s="26"/>
      <c r="DC52" s="26"/>
      <c r="DD52" s="26"/>
      <c r="DE52" s="26"/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6"/>
      <c r="EC52" s="26"/>
      <c r="ED52" s="26"/>
      <c r="EE52" s="26"/>
      <c r="EF52" s="26"/>
      <c r="EG52" s="26"/>
      <c r="EH52" s="26"/>
      <c r="EI52" s="26"/>
      <c r="EJ52" s="26"/>
      <c r="EK52" s="26"/>
      <c r="EL52" s="26"/>
      <c r="EM52" s="26"/>
      <c r="EN52" s="26"/>
      <c r="EO52" s="26"/>
      <c r="EP52" s="26"/>
      <c r="EQ52" s="26"/>
      <c r="ER52" s="26"/>
      <c r="ES52" s="26"/>
      <c r="ET52" s="26"/>
      <c r="EU52" s="26"/>
      <c r="EV52" s="26"/>
      <c r="EW52" s="26"/>
      <c r="EX52" s="26"/>
      <c r="EY52" s="26"/>
      <c r="EZ52" s="26"/>
      <c r="FA52" s="26"/>
      <c r="FB52" s="26"/>
      <c r="FC52" s="26"/>
      <c r="FD52" s="26"/>
      <c r="FE52" s="26"/>
      <c r="FF52" s="26"/>
      <c r="FG52" s="26"/>
      <c r="FH52" s="26"/>
      <c r="FI52" s="26"/>
      <c r="FJ52" s="26"/>
      <c r="FK52" s="26"/>
      <c r="FL52" s="26"/>
      <c r="FM52" s="26"/>
      <c r="FN52" s="26"/>
      <c r="FO52" s="26"/>
      <c r="FP52" s="26"/>
      <c r="FQ52" s="26"/>
      <c r="FR52" s="26"/>
      <c r="FS52" s="26"/>
      <c r="FT52" s="26"/>
      <c r="FU52" s="26"/>
      <c r="FV52" s="26"/>
      <c r="FW52" s="26"/>
      <c r="FX52" s="26"/>
      <c r="FY52" s="26"/>
      <c r="FZ52" s="26"/>
      <c r="GA52" s="26"/>
      <c r="GB52" s="26"/>
      <c r="GC52" s="26"/>
      <c r="GD52" s="26"/>
      <c r="GE52" s="26"/>
      <c r="GF52" s="26"/>
      <c r="GG52" s="26"/>
      <c r="GH52" s="26"/>
      <c r="GI52" s="26"/>
      <c r="GJ52" s="26"/>
      <c r="GK52" s="26"/>
      <c r="GL52" s="26"/>
      <c r="GM52" s="26"/>
      <c r="GN52" s="26"/>
      <c r="GO52" s="26"/>
      <c r="GP52" s="26"/>
      <c r="GQ52" s="26"/>
      <c r="GR52" s="26"/>
      <c r="GS52" s="26"/>
      <c r="GT52" s="26"/>
      <c r="GU52" s="26"/>
      <c r="GV52" s="26"/>
      <c r="GW52" s="26"/>
      <c r="GX52" s="26"/>
      <c r="GY52" s="26"/>
      <c r="GZ52" s="26"/>
      <c r="HA52" s="26"/>
      <c r="HB52" s="26"/>
      <c r="HC52" s="26"/>
      <c r="HD52" s="26"/>
      <c r="HE52" s="26"/>
      <c r="HF52" s="26"/>
      <c r="HG52" s="26"/>
      <c r="HH52" s="26"/>
      <c r="HI52" s="26"/>
      <c r="HJ52" s="26"/>
      <c r="HK52" s="26"/>
      <c r="HL52" s="26"/>
      <c r="HM52" s="26"/>
      <c r="HN52" s="26"/>
      <c r="HO52" s="26"/>
      <c r="HP52" s="26"/>
      <c r="HQ52" s="26"/>
      <c r="HR52" s="26"/>
      <c r="HS52" s="26"/>
      <c r="HT52" s="26"/>
      <c r="HU52" s="26"/>
      <c r="HV52" s="26"/>
      <c r="HW52" s="26"/>
      <c r="HX52" s="26"/>
      <c r="HY52" s="26"/>
      <c r="HZ52" s="26"/>
      <c r="IA52" s="26"/>
      <c r="IB52" s="26"/>
      <c r="IC52" s="27"/>
    </row>
    <row r="53" spans="1:237" ht="13.75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39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5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6"/>
      <c r="CD53" s="26"/>
      <c r="CE53" s="26"/>
      <c r="CF53" s="26"/>
      <c r="CG53" s="26"/>
      <c r="CH53" s="26"/>
      <c r="CI53" s="26"/>
      <c r="CJ53" s="26"/>
      <c r="CK53" s="26"/>
      <c r="CL53" s="26"/>
      <c r="CM53" s="26"/>
      <c r="CN53" s="26"/>
      <c r="CO53" s="26"/>
      <c r="CP53" s="26"/>
      <c r="CQ53" s="26"/>
      <c r="CR53" s="26"/>
      <c r="CS53" s="26"/>
      <c r="CT53" s="26"/>
      <c r="CU53" s="26"/>
      <c r="CV53" s="26"/>
      <c r="CW53" s="26"/>
      <c r="CX53" s="26"/>
      <c r="CY53" s="26"/>
      <c r="CZ53" s="26"/>
      <c r="DA53" s="26"/>
      <c r="DB53" s="26"/>
      <c r="DC53" s="26"/>
      <c r="DD53" s="26"/>
      <c r="DE53" s="26"/>
      <c r="DF53" s="26"/>
      <c r="DG53" s="26"/>
      <c r="DH53" s="26"/>
      <c r="DI53" s="26"/>
      <c r="DJ53" s="26"/>
      <c r="DK53" s="26"/>
      <c r="DL53" s="26"/>
      <c r="DM53" s="26"/>
      <c r="DN53" s="26"/>
      <c r="DO53" s="26"/>
      <c r="DP53" s="26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6"/>
      <c r="EC53" s="26"/>
      <c r="ED53" s="26"/>
      <c r="EE53" s="26"/>
      <c r="EF53" s="26"/>
      <c r="EG53" s="26"/>
      <c r="EH53" s="26"/>
      <c r="EI53" s="26"/>
      <c r="EJ53" s="26"/>
      <c r="EK53" s="26"/>
      <c r="EL53" s="26"/>
      <c r="EM53" s="26"/>
      <c r="EN53" s="26"/>
      <c r="EO53" s="26"/>
      <c r="EP53" s="26"/>
      <c r="EQ53" s="26"/>
      <c r="ER53" s="26"/>
      <c r="ES53" s="26"/>
      <c r="ET53" s="26"/>
      <c r="EU53" s="26"/>
      <c r="EV53" s="26"/>
      <c r="EW53" s="26"/>
      <c r="EX53" s="26"/>
      <c r="EY53" s="26"/>
      <c r="EZ53" s="26"/>
      <c r="FA53" s="26"/>
      <c r="FB53" s="26"/>
      <c r="FC53" s="26"/>
      <c r="FD53" s="26"/>
      <c r="FE53" s="26"/>
      <c r="FF53" s="26"/>
      <c r="FG53" s="26"/>
      <c r="FH53" s="26"/>
      <c r="FI53" s="26"/>
      <c r="FJ53" s="26"/>
      <c r="FK53" s="26"/>
      <c r="FL53" s="26"/>
      <c r="FM53" s="26"/>
      <c r="FN53" s="26"/>
      <c r="FO53" s="26"/>
      <c r="FP53" s="26"/>
      <c r="FQ53" s="26"/>
      <c r="FR53" s="26"/>
      <c r="FS53" s="26"/>
      <c r="FT53" s="26"/>
      <c r="FU53" s="26"/>
      <c r="FV53" s="26"/>
      <c r="FW53" s="26"/>
      <c r="FX53" s="26"/>
      <c r="FY53" s="26"/>
      <c r="FZ53" s="26"/>
      <c r="GA53" s="26"/>
      <c r="GB53" s="26"/>
      <c r="GC53" s="26"/>
      <c r="GD53" s="26"/>
      <c r="GE53" s="26"/>
      <c r="GF53" s="26"/>
      <c r="GG53" s="26"/>
      <c r="GH53" s="26"/>
      <c r="GI53" s="26"/>
      <c r="GJ53" s="26"/>
      <c r="GK53" s="26"/>
      <c r="GL53" s="26"/>
      <c r="GM53" s="26"/>
      <c r="GN53" s="26"/>
      <c r="GO53" s="26"/>
      <c r="GP53" s="26"/>
      <c r="GQ53" s="26"/>
      <c r="GR53" s="26"/>
      <c r="GS53" s="26"/>
      <c r="GT53" s="26"/>
      <c r="GU53" s="26"/>
      <c r="GV53" s="26"/>
      <c r="GW53" s="26"/>
      <c r="GX53" s="26"/>
      <c r="GY53" s="26"/>
      <c r="GZ53" s="26"/>
      <c r="HA53" s="26"/>
      <c r="HB53" s="26"/>
      <c r="HC53" s="26"/>
      <c r="HD53" s="26"/>
      <c r="HE53" s="26"/>
      <c r="HF53" s="26"/>
      <c r="HG53" s="26"/>
      <c r="HH53" s="26"/>
      <c r="HI53" s="26"/>
      <c r="HJ53" s="26"/>
      <c r="HK53" s="26"/>
      <c r="HL53" s="26"/>
      <c r="HM53" s="26"/>
      <c r="HN53" s="26"/>
      <c r="HO53" s="26"/>
      <c r="HP53" s="26"/>
      <c r="HQ53" s="26"/>
      <c r="HR53" s="26"/>
      <c r="HS53" s="26"/>
      <c r="HT53" s="26"/>
      <c r="HU53" s="26"/>
      <c r="HV53" s="26"/>
      <c r="HW53" s="26"/>
      <c r="HX53" s="26"/>
      <c r="HY53" s="26"/>
      <c r="HZ53" s="26"/>
      <c r="IA53" s="26"/>
      <c r="IB53" s="26"/>
      <c r="IC53" s="27"/>
    </row>
    <row r="54" spans="1:237" ht="13.75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39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5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  <c r="BP54" s="26"/>
      <c r="BQ54" s="26"/>
      <c r="BR54" s="26"/>
      <c r="BS54" s="26"/>
      <c r="BT54" s="26"/>
      <c r="BU54" s="26"/>
      <c r="BV54" s="26"/>
      <c r="BW54" s="26"/>
      <c r="BX54" s="26"/>
      <c r="BY54" s="26"/>
      <c r="BZ54" s="26"/>
      <c r="CA54" s="26"/>
      <c r="CB54" s="26"/>
      <c r="CC54" s="26"/>
      <c r="CD54" s="26"/>
      <c r="CE54" s="26"/>
      <c r="CF54" s="26"/>
      <c r="CG54" s="26"/>
      <c r="CH54" s="26"/>
      <c r="CI54" s="26"/>
      <c r="CJ54" s="26"/>
      <c r="CK54" s="26"/>
      <c r="CL54" s="26"/>
      <c r="CM54" s="26"/>
      <c r="CN54" s="26"/>
      <c r="CO54" s="26"/>
      <c r="CP54" s="26"/>
      <c r="CQ54" s="26"/>
      <c r="CR54" s="26"/>
      <c r="CS54" s="26"/>
      <c r="CT54" s="26"/>
      <c r="CU54" s="26"/>
      <c r="CV54" s="26"/>
      <c r="CW54" s="26"/>
      <c r="CX54" s="26"/>
      <c r="CY54" s="26"/>
      <c r="CZ54" s="26"/>
      <c r="DA54" s="26"/>
      <c r="DB54" s="26"/>
      <c r="DC54" s="26"/>
      <c r="DD54" s="26"/>
      <c r="DE54" s="26"/>
      <c r="DF54" s="26"/>
      <c r="DG54" s="26"/>
      <c r="DH54" s="26"/>
      <c r="DI54" s="26"/>
      <c r="DJ54" s="26"/>
      <c r="DK54" s="26"/>
      <c r="DL54" s="26"/>
      <c r="DM54" s="26"/>
      <c r="DN54" s="26"/>
      <c r="DO54" s="26"/>
      <c r="DP54" s="26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6"/>
      <c r="EC54" s="26"/>
      <c r="ED54" s="26"/>
      <c r="EE54" s="26"/>
      <c r="EF54" s="26"/>
      <c r="EG54" s="26"/>
      <c r="EH54" s="26"/>
      <c r="EI54" s="26"/>
      <c r="EJ54" s="26"/>
      <c r="EK54" s="26"/>
      <c r="EL54" s="26"/>
      <c r="EM54" s="26"/>
      <c r="EN54" s="26"/>
      <c r="EO54" s="26"/>
      <c r="EP54" s="26"/>
      <c r="EQ54" s="26"/>
      <c r="ER54" s="26"/>
      <c r="ES54" s="26"/>
      <c r="ET54" s="26"/>
      <c r="EU54" s="26"/>
      <c r="EV54" s="26"/>
      <c r="EW54" s="26"/>
      <c r="EX54" s="26"/>
      <c r="EY54" s="26"/>
      <c r="EZ54" s="26"/>
      <c r="FA54" s="26"/>
      <c r="FB54" s="26"/>
      <c r="FC54" s="26"/>
      <c r="FD54" s="26"/>
      <c r="FE54" s="26"/>
      <c r="FF54" s="26"/>
      <c r="FG54" s="26"/>
      <c r="FH54" s="26"/>
      <c r="FI54" s="26"/>
      <c r="FJ54" s="26"/>
      <c r="FK54" s="26"/>
      <c r="FL54" s="26"/>
      <c r="FM54" s="26"/>
      <c r="FN54" s="26"/>
      <c r="FO54" s="26"/>
      <c r="FP54" s="26"/>
      <c r="FQ54" s="26"/>
      <c r="FR54" s="26"/>
      <c r="FS54" s="26"/>
      <c r="FT54" s="26"/>
      <c r="FU54" s="26"/>
      <c r="FV54" s="26"/>
      <c r="FW54" s="26"/>
      <c r="FX54" s="26"/>
      <c r="FY54" s="26"/>
      <c r="FZ54" s="26"/>
      <c r="GA54" s="26"/>
      <c r="GB54" s="26"/>
      <c r="GC54" s="26"/>
      <c r="GD54" s="26"/>
      <c r="GE54" s="26"/>
      <c r="GF54" s="26"/>
      <c r="GG54" s="26"/>
      <c r="GH54" s="26"/>
      <c r="GI54" s="26"/>
      <c r="GJ54" s="26"/>
      <c r="GK54" s="26"/>
      <c r="GL54" s="26"/>
      <c r="GM54" s="26"/>
      <c r="GN54" s="26"/>
      <c r="GO54" s="26"/>
      <c r="GP54" s="26"/>
      <c r="GQ54" s="26"/>
      <c r="GR54" s="26"/>
      <c r="GS54" s="26"/>
      <c r="GT54" s="26"/>
      <c r="GU54" s="26"/>
      <c r="GV54" s="26"/>
      <c r="GW54" s="26"/>
      <c r="GX54" s="26"/>
      <c r="GY54" s="26"/>
      <c r="GZ54" s="26"/>
      <c r="HA54" s="26"/>
      <c r="HB54" s="26"/>
      <c r="HC54" s="26"/>
      <c r="HD54" s="26"/>
      <c r="HE54" s="26"/>
      <c r="HF54" s="26"/>
      <c r="HG54" s="26"/>
      <c r="HH54" s="26"/>
      <c r="HI54" s="26"/>
      <c r="HJ54" s="26"/>
      <c r="HK54" s="26"/>
      <c r="HL54" s="26"/>
      <c r="HM54" s="26"/>
      <c r="HN54" s="26"/>
      <c r="HO54" s="26"/>
      <c r="HP54" s="26"/>
      <c r="HQ54" s="26"/>
      <c r="HR54" s="26"/>
      <c r="HS54" s="26"/>
      <c r="HT54" s="26"/>
      <c r="HU54" s="26"/>
      <c r="HV54" s="26"/>
      <c r="HW54" s="26"/>
      <c r="HX54" s="26"/>
      <c r="HY54" s="26"/>
      <c r="HZ54" s="26"/>
      <c r="IA54" s="26"/>
      <c r="IB54" s="26"/>
      <c r="IC54" s="27"/>
    </row>
    <row r="55" spans="1:237" ht="13.75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39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5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  <c r="BY55" s="26"/>
      <c r="BZ55" s="26"/>
      <c r="CA55" s="26"/>
      <c r="CB55" s="26"/>
      <c r="CC55" s="26"/>
      <c r="CD55" s="26"/>
      <c r="CE55" s="26"/>
      <c r="CF55" s="26"/>
      <c r="CG55" s="26"/>
      <c r="CH55" s="26"/>
      <c r="CI55" s="26"/>
      <c r="CJ55" s="26"/>
      <c r="CK55" s="26"/>
      <c r="CL55" s="26"/>
      <c r="CM55" s="26"/>
      <c r="CN55" s="26"/>
      <c r="CO55" s="26"/>
      <c r="CP55" s="26"/>
      <c r="CQ55" s="26"/>
      <c r="CR55" s="26"/>
      <c r="CS55" s="26"/>
      <c r="CT55" s="26"/>
      <c r="CU55" s="26"/>
      <c r="CV55" s="26"/>
      <c r="CW55" s="26"/>
      <c r="CX55" s="26"/>
      <c r="CY55" s="26"/>
      <c r="CZ55" s="26"/>
      <c r="DA55" s="26"/>
      <c r="DB55" s="26"/>
      <c r="DC55" s="26"/>
      <c r="DD55" s="26"/>
      <c r="DE55" s="26"/>
      <c r="DF55" s="26"/>
      <c r="DG55" s="26"/>
      <c r="DH55" s="26"/>
      <c r="DI55" s="26"/>
      <c r="DJ55" s="26"/>
      <c r="DK55" s="26"/>
      <c r="DL55" s="26"/>
      <c r="DM55" s="26"/>
      <c r="DN55" s="26"/>
      <c r="DO55" s="26"/>
      <c r="DP55" s="26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6"/>
      <c r="EC55" s="26"/>
      <c r="ED55" s="26"/>
      <c r="EE55" s="26"/>
      <c r="EF55" s="26"/>
      <c r="EG55" s="26"/>
      <c r="EH55" s="26"/>
      <c r="EI55" s="26"/>
      <c r="EJ55" s="26"/>
      <c r="EK55" s="26"/>
      <c r="EL55" s="26"/>
      <c r="EM55" s="26"/>
      <c r="EN55" s="26"/>
      <c r="EO55" s="26"/>
      <c r="EP55" s="26"/>
      <c r="EQ55" s="26"/>
      <c r="ER55" s="26"/>
      <c r="ES55" s="26"/>
      <c r="ET55" s="26"/>
      <c r="EU55" s="26"/>
      <c r="EV55" s="26"/>
      <c r="EW55" s="26"/>
      <c r="EX55" s="26"/>
      <c r="EY55" s="26"/>
      <c r="EZ55" s="26"/>
      <c r="FA55" s="26"/>
      <c r="FB55" s="26"/>
      <c r="FC55" s="26"/>
      <c r="FD55" s="26"/>
      <c r="FE55" s="26"/>
      <c r="FF55" s="26"/>
      <c r="FG55" s="26"/>
      <c r="FH55" s="26"/>
      <c r="FI55" s="26"/>
      <c r="FJ55" s="26"/>
      <c r="FK55" s="26"/>
      <c r="FL55" s="26"/>
      <c r="FM55" s="26"/>
      <c r="FN55" s="26"/>
      <c r="FO55" s="26"/>
      <c r="FP55" s="26"/>
      <c r="FQ55" s="26"/>
      <c r="FR55" s="26"/>
      <c r="FS55" s="26"/>
      <c r="FT55" s="26"/>
      <c r="FU55" s="26"/>
      <c r="FV55" s="26"/>
      <c r="FW55" s="26"/>
      <c r="FX55" s="26"/>
      <c r="FY55" s="26"/>
      <c r="FZ55" s="26"/>
      <c r="GA55" s="26"/>
      <c r="GB55" s="26"/>
      <c r="GC55" s="26"/>
      <c r="GD55" s="26"/>
      <c r="GE55" s="26"/>
      <c r="GF55" s="26"/>
      <c r="GG55" s="26"/>
      <c r="GH55" s="26"/>
      <c r="GI55" s="26"/>
      <c r="GJ55" s="26"/>
      <c r="GK55" s="26"/>
      <c r="GL55" s="26"/>
      <c r="GM55" s="26"/>
      <c r="GN55" s="26"/>
      <c r="GO55" s="26"/>
      <c r="GP55" s="26"/>
      <c r="GQ55" s="26"/>
      <c r="GR55" s="26"/>
      <c r="GS55" s="26"/>
      <c r="GT55" s="26"/>
      <c r="GU55" s="26"/>
      <c r="GV55" s="26"/>
      <c r="GW55" s="26"/>
      <c r="GX55" s="26"/>
      <c r="GY55" s="26"/>
      <c r="GZ55" s="26"/>
      <c r="HA55" s="26"/>
      <c r="HB55" s="26"/>
      <c r="HC55" s="26"/>
      <c r="HD55" s="26"/>
      <c r="HE55" s="26"/>
      <c r="HF55" s="26"/>
      <c r="HG55" s="26"/>
      <c r="HH55" s="26"/>
      <c r="HI55" s="26"/>
      <c r="HJ55" s="26"/>
      <c r="HK55" s="26"/>
      <c r="HL55" s="26"/>
      <c r="HM55" s="26"/>
      <c r="HN55" s="26"/>
      <c r="HO55" s="26"/>
      <c r="HP55" s="26"/>
      <c r="HQ55" s="26"/>
      <c r="HR55" s="26"/>
      <c r="HS55" s="26"/>
      <c r="HT55" s="26"/>
      <c r="HU55" s="26"/>
      <c r="HV55" s="26"/>
      <c r="HW55" s="26"/>
      <c r="HX55" s="26"/>
      <c r="HY55" s="26"/>
      <c r="HZ55" s="26"/>
      <c r="IA55" s="26"/>
      <c r="IB55" s="26"/>
      <c r="IC55" s="27"/>
    </row>
    <row r="56" spans="1:237" ht="13.75" customHeight="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39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5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  <c r="BY56" s="26"/>
      <c r="BZ56" s="26"/>
      <c r="CA56" s="26"/>
      <c r="CB56" s="26"/>
      <c r="CC56" s="26"/>
      <c r="CD56" s="26"/>
      <c r="CE56" s="26"/>
      <c r="CF56" s="26"/>
      <c r="CG56" s="26"/>
      <c r="CH56" s="26"/>
      <c r="CI56" s="26"/>
      <c r="CJ56" s="26"/>
      <c r="CK56" s="26"/>
      <c r="CL56" s="26"/>
      <c r="CM56" s="26"/>
      <c r="CN56" s="26"/>
      <c r="CO56" s="26"/>
      <c r="CP56" s="26"/>
      <c r="CQ56" s="26"/>
      <c r="CR56" s="26"/>
      <c r="CS56" s="26"/>
      <c r="CT56" s="26"/>
      <c r="CU56" s="26"/>
      <c r="CV56" s="26"/>
      <c r="CW56" s="26"/>
      <c r="CX56" s="26"/>
      <c r="CY56" s="26"/>
      <c r="CZ56" s="26"/>
      <c r="DA56" s="26"/>
      <c r="DB56" s="26"/>
      <c r="DC56" s="26"/>
      <c r="DD56" s="26"/>
      <c r="DE56" s="26"/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6"/>
      <c r="EC56" s="26"/>
      <c r="ED56" s="26"/>
      <c r="EE56" s="26"/>
      <c r="EF56" s="26"/>
      <c r="EG56" s="26"/>
      <c r="EH56" s="26"/>
      <c r="EI56" s="26"/>
      <c r="EJ56" s="26"/>
      <c r="EK56" s="26"/>
      <c r="EL56" s="26"/>
      <c r="EM56" s="26"/>
      <c r="EN56" s="26"/>
      <c r="EO56" s="26"/>
      <c r="EP56" s="26"/>
      <c r="EQ56" s="26"/>
      <c r="ER56" s="26"/>
      <c r="ES56" s="26"/>
      <c r="ET56" s="26"/>
      <c r="EU56" s="26"/>
      <c r="EV56" s="26"/>
      <c r="EW56" s="26"/>
      <c r="EX56" s="26"/>
      <c r="EY56" s="26"/>
      <c r="EZ56" s="26"/>
      <c r="FA56" s="26"/>
      <c r="FB56" s="26"/>
      <c r="FC56" s="26"/>
      <c r="FD56" s="26"/>
      <c r="FE56" s="26"/>
      <c r="FF56" s="26"/>
      <c r="FG56" s="26"/>
      <c r="FH56" s="26"/>
      <c r="FI56" s="26"/>
      <c r="FJ56" s="26"/>
      <c r="FK56" s="26"/>
      <c r="FL56" s="26"/>
      <c r="FM56" s="26"/>
      <c r="FN56" s="26"/>
      <c r="FO56" s="26"/>
      <c r="FP56" s="26"/>
      <c r="FQ56" s="26"/>
      <c r="FR56" s="26"/>
      <c r="FS56" s="26"/>
      <c r="FT56" s="26"/>
      <c r="FU56" s="26"/>
      <c r="FV56" s="26"/>
      <c r="FW56" s="26"/>
      <c r="FX56" s="26"/>
      <c r="FY56" s="26"/>
      <c r="FZ56" s="26"/>
      <c r="GA56" s="26"/>
      <c r="GB56" s="26"/>
      <c r="GC56" s="26"/>
      <c r="GD56" s="26"/>
      <c r="GE56" s="26"/>
      <c r="GF56" s="26"/>
      <c r="GG56" s="26"/>
      <c r="GH56" s="26"/>
      <c r="GI56" s="26"/>
      <c r="GJ56" s="26"/>
      <c r="GK56" s="26"/>
      <c r="GL56" s="26"/>
      <c r="GM56" s="26"/>
      <c r="GN56" s="26"/>
      <c r="GO56" s="26"/>
      <c r="GP56" s="26"/>
      <c r="GQ56" s="26"/>
      <c r="GR56" s="26"/>
      <c r="GS56" s="26"/>
      <c r="GT56" s="26"/>
      <c r="GU56" s="26"/>
      <c r="GV56" s="26"/>
      <c r="GW56" s="26"/>
      <c r="GX56" s="26"/>
      <c r="GY56" s="26"/>
      <c r="GZ56" s="26"/>
      <c r="HA56" s="26"/>
      <c r="HB56" s="26"/>
      <c r="HC56" s="26"/>
      <c r="HD56" s="26"/>
      <c r="HE56" s="26"/>
      <c r="HF56" s="26"/>
      <c r="HG56" s="26"/>
      <c r="HH56" s="26"/>
      <c r="HI56" s="26"/>
      <c r="HJ56" s="26"/>
      <c r="HK56" s="26"/>
      <c r="HL56" s="26"/>
      <c r="HM56" s="26"/>
      <c r="HN56" s="26"/>
      <c r="HO56" s="26"/>
      <c r="HP56" s="26"/>
      <c r="HQ56" s="26"/>
      <c r="HR56" s="26"/>
      <c r="HS56" s="26"/>
      <c r="HT56" s="26"/>
      <c r="HU56" s="26"/>
      <c r="HV56" s="26"/>
      <c r="HW56" s="26"/>
      <c r="HX56" s="26"/>
      <c r="HY56" s="26"/>
      <c r="HZ56" s="26"/>
      <c r="IA56" s="26"/>
      <c r="IB56" s="26"/>
      <c r="IC56" s="27"/>
    </row>
    <row r="57" spans="1:237" ht="13.75" customHeigh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39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5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6"/>
      <c r="BU57" s="26"/>
      <c r="BV57" s="26"/>
      <c r="BW57" s="26"/>
      <c r="BX57" s="26"/>
      <c r="BY57" s="26"/>
      <c r="BZ57" s="26"/>
      <c r="CA57" s="26"/>
      <c r="CB57" s="26"/>
      <c r="CC57" s="26"/>
      <c r="CD57" s="26"/>
      <c r="CE57" s="26"/>
      <c r="CF57" s="26"/>
      <c r="CG57" s="26"/>
      <c r="CH57" s="26"/>
      <c r="CI57" s="26"/>
      <c r="CJ57" s="26"/>
      <c r="CK57" s="26"/>
      <c r="CL57" s="26"/>
      <c r="CM57" s="26"/>
      <c r="CN57" s="26"/>
      <c r="CO57" s="26"/>
      <c r="CP57" s="26"/>
      <c r="CQ57" s="26"/>
      <c r="CR57" s="26"/>
      <c r="CS57" s="26"/>
      <c r="CT57" s="26"/>
      <c r="CU57" s="26"/>
      <c r="CV57" s="26"/>
      <c r="CW57" s="26"/>
      <c r="CX57" s="26"/>
      <c r="CY57" s="26"/>
      <c r="CZ57" s="26"/>
      <c r="DA57" s="26"/>
      <c r="DB57" s="26"/>
      <c r="DC57" s="26"/>
      <c r="DD57" s="26"/>
      <c r="DE57" s="26"/>
      <c r="DF57" s="26"/>
      <c r="DG57" s="26"/>
      <c r="DH57" s="26"/>
      <c r="DI57" s="26"/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6"/>
      <c r="EC57" s="26"/>
      <c r="ED57" s="26"/>
      <c r="EE57" s="26"/>
      <c r="EF57" s="26"/>
      <c r="EG57" s="26"/>
      <c r="EH57" s="26"/>
      <c r="EI57" s="26"/>
      <c r="EJ57" s="26"/>
      <c r="EK57" s="26"/>
      <c r="EL57" s="26"/>
      <c r="EM57" s="26"/>
      <c r="EN57" s="26"/>
      <c r="EO57" s="26"/>
      <c r="EP57" s="26"/>
      <c r="EQ57" s="26"/>
      <c r="ER57" s="26"/>
      <c r="ES57" s="26"/>
      <c r="ET57" s="26"/>
      <c r="EU57" s="26"/>
      <c r="EV57" s="26"/>
      <c r="EW57" s="26"/>
      <c r="EX57" s="26"/>
      <c r="EY57" s="26"/>
      <c r="EZ57" s="26"/>
      <c r="FA57" s="26"/>
      <c r="FB57" s="26"/>
      <c r="FC57" s="26"/>
      <c r="FD57" s="26"/>
      <c r="FE57" s="26"/>
      <c r="FF57" s="26"/>
      <c r="FG57" s="26"/>
      <c r="FH57" s="26"/>
      <c r="FI57" s="26"/>
      <c r="FJ57" s="26"/>
      <c r="FK57" s="26"/>
      <c r="FL57" s="26"/>
      <c r="FM57" s="26"/>
      <c r="FN57" s="26"/>
      <c r="FO57" s="26"/>
      <c r="FP57" s="26"/>
      <c r="FQ57" s="26"/>
      <c r="FR57" s="26"/>
      <c r="FS57" s="26"/>
      <c r="FT57" s="26"/>
      <c r="FU57" s="26"/>
      <c r="FV57" s="26"/>
      <c r="FW57" s="26"/>
      <c r="FX57" s="26"/>
      <c r="FY57" s="26"/>
      <c r="FZ57" s="26"/>
      <c r="GA57" s="26"/>
      <c r="GB57" s="26"/>
      <c r="GC57" s="26"/>
      <c r="GD57" s="26"/>
      <c r="GE57" s="26"/>
      <c r="GF57" s="26"/>
      <c r="GG57" s="26"/>
      <c r="GH57" s="26"/>
      <c r="GI57" s="26"/>
      <c r="GJ57" s="26"/>
      <c r="GK57" s="26"/>
      <c r="GL57" s="26"/>
      <c r="GM57" s="26"/>
      <c r="GN57" s="26"/>
      <c r="GO57" s="26"/>
      <c r="GP57" s="26"/>
      <c r="GQ57" s="26"/>
      <c r="GR57" s="26"/>
      <c r="GS57" s="26"/>
      <c r="GT57" s="26"/>
      <c r="GU57" s="26"/>
      <c r="GV57" s="26"/>
      <c r="GW57" s="26"/>
      <c r="GX57" s="26"/>
      <c r="GY57" s="26"/>
      <c r="GZ57" s="26"/>
      <c r="HA57" s="26"/>
      <c r="HB57" s="26"/>
      <c r="HC57" s="26"/>
      <c r="HD57" s="26"/>
      <c r="HE57" s="26"/>
      <c r="HF57" s="26"/>
      <c r="HG57" s="26"/>
      <c r="HH57" s="26"/>
      <c r="HI57" s="26"/>
      <c r="HJ57" s="26"/>
      <c r="HK57" s="26"/>
      <c r="HL57" s="26"/>
      <c r="HM57" s="26"/>
      <c r="HN57" s="26"/>
      <c r="HO57" s="26"/>
      <c r="HP57" s="26"/>
      <c r="HQ57" s="26"/>
      <c r="HR57" s="26"/>
      <c r="HS57" s="26"/>
      <c r="HT57" s="26"/>
      <c r="HU57" s="26"/>
      <c r="HV57" s="26"/>
      <c r="HW57" s="26"/>
      <c r="HX57" s="26"/>
      <c r="HY57" s="26"/>
      <c r="HZ57" s="26"/>
      <c r="IA57" s="26"/>
      <c r="IB57" s="26"/>
      <c r="IC57" s="27"/>
    </row>
    <row r="58" spans="1:237" ht="13.75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39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5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  <c r="BP58" s="26"/>
      <c r="BQ58" s="26"/>
      <c r="BR58" s="26"/>
      <c r="BS58" s="26"/>
      <c r="BT58" s="26"/>
      <c r="BU58" s="26"/>
      <c r="BV58" s="26"/>
      <c r="BW58" s="26"/>
      <c r="BX58" s="26"/>
      <c r="BY58" s="26"/>
      <c r="BZ58" s="26"/>
      <c r="CA58" s="26"/>
      <c r="CB58" s="26"/>
      <c r="CC58" s="26"/>
      <c r="CD58" s="26"/>
      <c r="CE58" s="26"/>
      <c r="CF58" s="26"/>
      <c r="CG58" s="26"/>
      <c r="CH58" s="26"/>
      <c r="CI58" s="26"/>
      <c r="CJ58" s="26"/>
      <c r="CK58" s="26"/>
      <c r="CL58" s="26"/>
      <c r="CM58" s="26"/>
      <c r="CN58" s="26"/>
      <c r="CO58" s="26"/>
      <c r="CP58" s="26"/>
      <c r="CQ58" s="26"/>
      <c r="CR58" s="26"/>
      <c r="CS58" s="26"/>
      <c r="CT58" s="26"/>
      <c r="CU58" s="26"/>
      <c r="CV58" s="26"/>
      <c r="CW58" s="26"/>
      <c r="CX58" s="26"/>
      <c r="CY58" s="26"/>
      <c r="CZ58" s="26"/>
      <c r="DA58" s="26"/>
      <c r="DB58" s="26"/>
      <c r="DC58" s="26"/>
      <c r="DD58" s="26"/>
      <c r="DE58" s="26"/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  <c r="EB58" s="26"/>
      <c r="EC58" s="26"/>
      <c r="ED58" s="26"/>
      <c r="EE58" s="26"/>
      <c r="EF58" s="26"/>
      <c r="EG58" s="26"/>
      <c r="EH58" s="26"/>
      <c r="EI58" s="26"/>
      <c r="EJ58" s="26"/>
      <c r="EK58" s="26"/>
      <c r="EL58" s="26"/>
      <c r="EM58" s="26"/>
      <c r="EN58" s="26"/>
      <c r="EO58" s="26"/>
      <c r="EP58" s="26"/>
      <c r="EQ58" s="26"/>
      <c r="ER58" s="26"/>
      <c r="ES58" s="26"/>
      <c r="ET58" s="26"/>
      <c r="EU58" s="26"/>
      <c r="EV58" s="26"/>
      <c r="EW58" s="26"/>
      <c r="EX58" s="26"/>
      <c r="EY58" s="26"/>
      <c r="EZ58" s="26"/>
      <c r="FA58" s="26"/>
      <c r="FB58" s="26"/>
      <c r="FC58" s="26"/>
      <c r="FD58" s="26"/>
      <c r="FE58" s="26"/>
      <c r="FF58" s="26"/>
      <c r="FG58" s="26"/>
      <c r="FH58" s="26"/>
      <c r="FI58" s="26"/>
      <c r="FJ58" s="26"/>
      <c r="FK58" s="26"/>
      <c r="FL58" s="26"/>
      <c r="FM58" s="26"/>
      <c r="FN58" s="26"/>
      <c r="FO58" s="26"/>
      <c r="FP58" s="26"/>
      <c r="FQ58" s="26"/>
      <c r="FR58" s="26"/>
      <c r="FS58" s="26"/>
      <c r="FT58" s="26"/>
      <c r="FU58" s="26"/>
      <c r="FV58" s="26"/>
      <c r="FW58" s="26"/>
      <c r="FX58" s="26"/>
      <c r="FY58" s="26"/>
      <c r="FZ58" s="26"/>
      <c r="GA58" s="26"/>
      <c r="GB58" s="26"/>
      <c r="GC58" s="26"/>
      <c r="GD58" s="26"/>
      <c r="GE58" s="26"/>
      <c r="GF58" s="26"/>
      <c r="GG58" s="26"/>
      <c r="GH58" s="26"/>
      <c r="GI58" s="26"/>
      <c r="GJ58" s="26"/>
      <c r="GK58" s="26"/>
      <c r="GL58" s="26"/>
      <c r="GM58" s="26"/>
      <c r="GN58" s="26"/>
      <c r="GO58" s="26"/>
      <c r="GP58" s="26"/>
      <c r="GQ58" s="26"/>
      <c r="GR58" s="26"/>
      <c r="GS58" s="26"/>
      <c r="GT58" s="26"/>
      <c r="GU58" s="26"/>
      <c r="GV58" s="26"/>
      <c r="GW58" s="26"/>
      <c r="GX58" s="26"/>
      <c r="GY58" s="26"/>
      <c r="GZ58" s="26"/>
      <c r="HA58" s="26"/>
      <c r="HB58" s="26"/>
      <c r="HC58" s="26"/>
      <c r="HD58" s="26"/>
      <c r="HE58" s="26"/>
      <c r="HF58" s="26"/>
      <c r="HG58" s="26"/>
      <c r="HH58" s="26"/>
      <c r="HI58" s="26"/>
      <c r="HJ58" s="26"/>
      <c r="HK58" s="26"/>
      <c r="HL58" s="26"/>
      <c r="HM58" s="26"/>
      <c r="HN58" s="26"/>
      <c r="HO58" s="26"/>
      <c r="HP58" s="26"/>
      <c r="HQ58" s="26"/>
      <c r="HR58" s="26"/>
      <c r="HS58" s="26"/>
      <c r="HT58" s="26"/>
      <c r="HU58" s="26"/>
      <c r="HV58" s="26"/>
      <c r="HW58" s="26"/>
      <c r="HX58" s="26"/>
      <c r="HY58" s="26"/>
      <c r="HZ58" s="26"/>
      <c r="IA58" s="26"/>
      <c r="IB58" s="26"/>
      <c r="IC58" s="27"/>
    </row>
    <row r="59" spans="1:237" ht="13.75" customHeigh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39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5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6"/>
      <c r="BU59" s="26"/>
      <c r="BV59" s="26"/>
      <c r="BW59" s="26"/>
      <c r="BX59" s="26"/>
      <c r="BY59" s="26"/>
      <c r="BZ59" s="26"/>
      <c r="CA59" s="26"/>
      <c r="CB59" s="26"/>
      <c r="CC59" s="26"/>
      <c r="CD59" s="26"/>
      <c r="CE59" s="26"/>
      <c r="CF59" s="26"/>
      <c r="CG59" s="26"/>
      <c r="CH59" s="26"/>
      <c r="CI59" s="26"/>
      <c r="CJ59" s="26"/>
      <c r="CK59" s="26"/>
      <c r="CL59" s="26"/>
      <c r="CM59" s="26"/>
      <c r="CN59" s="26"/>
      <c r="CO59" s="26"/>
      <c r="CP59" s="26"/>
      <c r="CQ59" s="26"/>
      <c r="CR59" s="26"/>
      <c r="CS59" s="26"/>
      <c r="CT59" s="26"/>
      <c r="CU59" s="26"/>
      <c r="CV59" s="26"/>
      <c r="CW59" s="26"/>
      <c r="CX59" s="26"/>
      <c r="CY59" s="26"/>
      <c r="CZ59" s="26"/>
      <c r="DA59" s="26"/>
      <c r="DB59" s="26"/>
      <c r="DC59" s="26"/>
      <c r="DD59" s="26"/>
      <c r="DE59" s="26"/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  <c r="EB59" s="26"/>
      <c r="EC59" s="26"/>
      <c r="ED59" s="26"/>
      <c r="EE59" s="26"/>
      <c r="EF59" s="26"/>
      <c r="EG59" s="26"/>
      <c r="EH59" s="26"/>
      <c r="EI59" s="26"/>
      <c r="EJ59" s="26"/>
      <c r="EK59" s="26"/>
      <c r="EL59" s="26"/>
      <c r="EM59" s="26"/>
      <c r="EN59" s="26"/>
      <c r="EO59" s="26"/>
      <c r="EP59" s="26"/>
      <c r="EQ59" s="26"/>
      <c r="ER59" s="26"/>
      <c r="ES59" s="26"/>
      <c r="ET59" s="26"/>
      <c r="EU59" s="26"/>
      <c r="EV59" s="26"/>
      <c r="EW59" s="26"/>
      <c r="EX59" s="26"/>
      <c r="EY59" s="26"/>
      <c r="EZ59" s="26"/>
      <c r="FA59" s="26"/>
      <c r="FB59" s="26"/>
      <c r="FC59" s="26"/>
      <c r="FD59" s="26"/>
      <c r="FE59" s="26"/>
      <c r="FF59" s="26"/>
      <c r="FG59" s="26"/>
      <c r="FH59" s="26"/>
      <c r="FI59" s="26"/>
      <c r="FJ59" s="26"/>
      <c r="FK59" s="26"/>
      <c r="FL59" s="26"/>
      <c r="FM59" s="26"/>
      <c r="FN59" s="26"/>
      <c r="FO59" s="26"/>
      <c r="FP59" s="26"/>
      <c r="FQ59" s="26"/>
      <c r="FR59" s="26"/>
      <c r="FS59" s="26"/>
      <c r="FT59" s="26"/>
      <c r="FU59" s="26"/>
      <c r="FV59" s="26"/>
      <c r="FW59" s="26"/>
      <c r="FX59" s="26"/>
      <c r="FY59" s="26"/>
      <c r="FZ59" s="26"/>
      <c r="GA59" s="26"/>
      <c r="GB59" s="26"/>
      <c r="GC59" s="26"/>
      <c r="GD59" s="26"/>
      <c r="GE59" s="26"/>
      <c r="GF59" s="26"/>
      <c r="GG59" s="26"/>
      <c r="GH59" s="26"/>
      <c r="GI59" s="26"/>
      <c r="GJ59" s="26"/>
      <c r="GK59" s="26"/>
      <c r="GL59" s="26"/>
      <c r="GM59" s="26"/>
      <c r="GN59" s="26"/>
      <c r="GO59" s="26"/>
      <c r="GP59" s="26"/>
      <c r="GQ59" s="26"/>
      <c r="GR59" s="26"/>
      <c r="GS59" s="26"/>
      <c r="GT59" s="26"/>
      <c r="GU59" s="26"/>
      <c r="GV59" s="26"/>
      <c r="GW59" s="26"/>
      <c r="GX59" s="26"/>
      <c r="GY59" s="26"/>
      <c r="GZ59" s="26"/>
      <c r="HA59" s="26"/>
      <c r="HB59" s="26"/>
      <c r="HC59" s="26"/>
      <c r="HD59" s="26"/>
      <c r="HE59" s="26"/>
      <c r="HF59" s="26"/>
      <c r="HG59" s="26"/>
      <c r="HH59" s="26"/>
      <c r="HI59" s="26"/>
      <c r="HJ59" s="26"/>
      <c r="HK59" s="26"/>
      <c r="HL59" s="26"/>
      <c r="HM59" s="26"/>
      <c r="HN59" s="26"/>
      <c r="HO59" s="26"/>
      <c r="HP59" s="26"/>
      <c r="HQ59" s="26"/>
      <c r="HR59" s="26"/>
      <c r="HS59" s="26"/>
      <c r="HT59" s="26"/>
      <c r="HU59" s="26"/>
      <c r="HV59" s="26"/>
      <c r="HW59" s="26"/>
      <c r="HX59" s="26"/>
      <c r="HY59" s="26"/>
      <c r="HZ59" s="26"/>
      <c r="IA59" s="26"/>
      <c r="IB59" s="26"/>
      <c r="IC59" s="27"/>
    </row>
    <row r="60" spans="1:237" ht="13.75" customHeight="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39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5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  <c r="BR60" s="26"/>
      <c r="BS60" s="26"/>
      <c r="BT60" s="26"/>
      <c r="BU60" s="26"/>
      <c r="BV60" s="26"/>
      <c r="BW60" s="26"/>
      <c r="BX60" s="26"/>
      <c r="BY60" s="26"/>
      <c r="BZ60" s="26"/>
      <c r="CA60" s="26"/>
      <c r="CB60" s="26"/>
      <c r="CC60" s="26"/>
      <c r="CD60" s="26"/>
      <c r="CE60" s="26"/>
      <c r="CF60" s="26"/>
      <c r="CG60" s="26"/>
      <c r="CH60" s="26"/>
      <c r="CI60" s="26"/>
      <c r="CJ60" s="26"/>
      <c r="CK60" s="26"/>
      <c r="CL60" s="26"/>
      <c r="CM60" s="26"/>
      <c r="CN60" s="26"/>
      <c r="CO60" s="26"/>
      <c r="CP60" s="26"/>
      <c r="CQ60" s="26"/>
      <c r="CR60" s="26"/>
      <c r="CS60" s="26"/>
      <c r="CT60" s="26"/>
      <c r="CU60" s="26"/>
      <c r="CV60" s="26"/>
      <c r="CW60" s="26"/>
      <c r="CX60" s="26"/>
      <c r="CY60" s="26"/>
      <c r="CZ60" s="26"/>
      <c r="DA60" s="26"/>
      <c r="DB60" s="26"/>
      <c r="DC60" s="26"/>
      <c r="DD60" s="26"/>
      <c r="DE60" s="26"/>
      <c r="DF60" s="26"/>
      <c r="DG60" s="26"/>
      <c r="DH60" s="26"/>
      <c r="DI60" s="26"/>
      <c r="DJ60" s="26"/>
      <c r="DK60" s="26"/>
      <c r="DL60" s="26"/>
      <c r="DM60" s="26"/>
      <c r="DN60" s="26"/>
      <c r="DO60" s="26"/>
      <c r="DP60" s="26"/>
      <c r="DQ60" s="26"/>
      <c r="DR60" s="26"/>
      <c r="DS60" s="26"/>
      <c r="DT60" s="26"/>
      <c r="DU60" s="26"/>
      <c r="DV60" s="26"/>
      <c r="DW60" s="26"/>
      <c r="DX60" s="26"/>
      <c r="DY60" s="26"/>
      <c r="DZ60" s="26"/>
      <c r="EA60" s="26"/>
      <c r="EB60" s="26"/>
      <c r="EC60" s="26"/>
      <c r="ED60" s="26"/>
      <c r="EE60" s="26"/>
      <c r="EF60" s="26"/>
      <c r="EG60" s="26"/>
      <c r="EH60" s="26"/>
      <c r="EI60" s="26"/>
      <c r="EJ60" s="26"/>
      <c r="EK60" s="26"/>
      <c r="EL60" s="26"/>
      <c r="EM60" s="26"/>
      <c r="EN60" s="26"/>
      <c r="EO60" s="26"/>
      <c r="EP60" s="26"/>
      <c r="EQ60" s="26"/>
      <c r="ER60" s="26"/>
      <c r="ES60" s="26"/>
      <c r="ET60" s="26"/>
      <c r="EU60" s="26"/>
      <c r="EV60" s="26"/>
      <c r="EW60" s="26"/>
      <c r="EX60" s="26"/>
      <c r="EY60" s="26"/>
      <c r="EZ60" s="26"/>
      <c r="FA60" s="26"/>
      <c r="FB60" s="26"/>
      <c r="FC60" s="26"/>
      <c r="FD60" s="26"/>
      <c r="FE60" s="26"/>
      <c r="FF60" s="26"/>
      <c r="FG60" s="26"/>
      <c r="FH60" s="26"/>
      <c r="FI60" s="26"/>
      <c r="FJ60" s="26"/>
      <c r="FK60" s="26"/>
      <c r="FL60" s="26"/>
      <c r="FM60" s="26"/>
      <c r="FN60" s="26"/>
      <c r="FO60" s="26"/>
      <c r="FP60" s="26"/>
      <c r="FQ60" s="26"/>
      <c r="FR60" s="26"/>
      <c r="FS60" s="26"/>
      <c r="FT60" s="26"/>
      <c r="FU60" s="26"/>
      <c r="FV60" s="26"/>
      <c r="FW60" s="26"/>
      <c r="FX60" s="26"/>
      <c r="FY60" s="26"/>
      <c r="FZ60" s="26"/>
      <c r="GA60" s="26"/>
      <c r="GB60" s="26"/>
      <c r="GC60" s="26"/>
      <c r="GD60" s="26"/>
      <c r="GE60" s="26"/>
      <c r="GF60" s="26"/>
      <c r="GG60" s="26"/>
      <c r="GH60" s="26"/>
      <c r="GI60" s="26"/>
      <c r="GJ60" s="26"/>
      <c r="GK60" s="26"/>
      <c r="GL60" s="26"/>
      <c r="GM60" s="26"/>
      <c r="GN60" s="26"/>
      <c r="GO60" s="26"/>
      <c r="GP60" s="26"/>
      <c r="GQ60" s="26"/>
      <c r="GR60" s="26"/>
      <c r="GS60" s="26"/>
      <c r="GT60" s="26"/>
      <c r="GU60" s="26"/>
      <c r="GV60" s="26"/>
      <c r="GW60" s="26"/>
      <c r="GX60" s="26"/>
      <c r="GY60" s="26"/>
      <c r="GZ60" s="26"/>
      <c r="HA60" s="26"/>
      <c r="HB60" s="26"/>
      <c r="HC60" s="26"/>
      <c r="HD60" s="26"/>
      <c r="HE60" s="26"/>
      <c r="HF60" s="26"/>
      <c r="HG60" s="26"/>
      <c r="HH60" s="26"/>
      <c r="HI60" s="26"/>
      <c r="HJ60" s="26"/>
      <c r="HK60" s="26"/>
      <c r="HL60" s="26"/>
      <c r="HM60" s="26"/>
      <c r="HN60" s="26"/>
      <c r="HO60" s="26"/>
      <c r="HP60" s="26"/>
      <c r="HQ60" s="26"/>
      <c r="HR60" s="26"/>
      <c r="HS60" s="26"/>
      <c r="HT60" s="26"/>
      <c r="HU60" s="26"/>
      <c r="HV60" s="26"/>
      <c r="HW60" s="26"/>
      <c r="HX60" s="26"/>
      <c r="HY60" s="26"/>
      <c r="HZ60" s="26"/>
      <c r="IA60" s="26"/>
      <c r="IB60" s="26"/>
      <c r="IC60" s="27"/>
    </row>
    <row r="61" spans="1:237" ht="13.75" customHeight="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39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5"/>
      <c r="BE61" s="26"/>
      <c r="BF61" s="26"/>
      <c r="BG61" s="26"/>
      <c r="BH61" s="26"/>
      <c r="BI61" s="26"/>
      <c r="BJ61" s="26"/>
      <c r="BK61" s="26"/>
      <c r="BL61" s="26"/>
      <c r="BM61" s="26"/>
      <c r="BN61" s="26"/>
      <c r="BO61" s="26"/>
      <c r="BP61" s="26"/>
      <c r="BQ61" s="26"/>
      <c r="BR61" s="26"/>
      <c r="BS61" s="26"/>
      <c r="BT61" s="26"/>
      <c r="BU61" s="26"/>
      <c r="BV61" s="26"/>
      <c r="BW61" s="26"/>
      <c r="BX61" s="26"/>
      <c r="BY61" s="26"/>
      <c r="BZ61" s="26"/>
      <c r="CA61" s="26"/>
      <c r="CB61" s="26"/>
      <c r="CC61" s="26"/>
      <c r="CD61" s="26"/>
      <c r="CE61" s="26"/>
      <c r="CF61" s="26"/>
      <c r="CG61" s="26"/>
      <c r="CH61" s="26"/>
      <c r="CI61" s="26"/>
      <c r="CJ61" s="26"/>
      <c r="CK61" s="26"/>
      <c r="CL61" s="26"/>
      <c r="CM61" s="26"/>
      <c r="CN61" s="26"/>
      <c r="CO61" s="26"/>
      <c r="CP61" s="26"/>
      <c r="CQ61" s="26"/>
      <c r="CR61" s="26"/>
      <c r="CS61" s="26"/>
      <c r="CT61" s="26"/>
      <c r="CU61" s="26"/>
      <c r="CV61" s="26"/>
      <c r="CW61" s="26"/>
      <c r="CX61" s="26"/>
      <c r="CY61" s="26"/>
      <c r="CZ61" s="26"/>
      <c r="DA61" s="26"/>
      <c r="DB61" s="26"/>
      <c r="DC61" s="26"/>
      <c r="DD61" s="26"/>
      <c r="DE61" s="26"/>
      <c r="DF61" s="26"/>
      <c r="DG61" s="26"/>
      <c r="DH61" s="26"/>
      <c r="DI61" s="26"/>
      <c r="DJ61" s="26"/>
      <c r="DK61" s="26"/>
      <c r="DL61" s="26"/>
      <c r="DM61" s="26"/>
      <c r="DN61" s="26"/>
      <c r="DO61" s="26"/>
      <c r="DP61" s="26"/>
      <c r="DQ61" s="26"/>
      <c r="DR61" s="26"/>
      <c r="DS61" s="26"/>
      <c r="DT61" s="26"/>
      <c r="DU61" s="26"/>
      <c r="DV61" s="26"/>
      <c r="DW61" s="26"/>
      <c r="DX61" s="26"/>
      <c r="DY61" s="26"/>
      <c r="DZ61" s="26"/>
      <c r="EA61" s="26"/>
      <c r="EB61" s="26"/>
      <c r="EC61" s="26"/>
      <c r="ED61" s="26"/>
      <c r="EE61" s="26"/>
      <c r="EF61" s="26"/>
      <c r="EG61" s="26"/>
      <c r="EH61" s="26"/>
      <c r="EI61" s="26"/>
      <c r="EJ61" s="26"/>
      <c r="EK61" s="26"/>
      <c r="EL61" s="26"/>
      <c r="EM61" s="26"/>
      <c r="EN61" s="26"/>
      <c r="EO61" s="26"/>
      <c r="EP61" s="26"/>
      <c r="EQ61" s="26"/>
      <c r="ER61" s="26"/>
      <c r="ES61" s="26"/>
      <c r="ET61" s="26"/>
      <c r="EU61" s="26"/>
      <c r="EV61" s="26"/>
      <c r="EW61" s="26"/>
      <c r="EX61" s="26"/>
      <c r="EY61" s="26"/>
      <c r="EZ61" s="26"/>
      <c r="FA61" s="26"/>
      <c r="FB61" s="26"/>
      <c r="FC61" s="26"/>
      <c r="FD61" s="26"/>
      <c r="FE61" s="26"/>
      <c r="FF61" s="26"/>
      <c r="FG61" s="26"/>
      <c r="FH61" s="26"/>
      <c r="FI61" s="26"/>
      <c r="FJ61" s="26"/>
      <c r="FK61" s="26"/>
      <c r="FL61" s="26"/>
      <c r="FM61" s="26"/>
      <c r="FN61" s="26"/>
      <c r="FO61" s="26"/>
      <c r="FP61" s="26"/>
      <c r="FQ61" s="26"/>
      <c r="FR61" s="26"/>
      <c r="FS61" s="26"/>
      <c r="FT61" s="26"/>
      <c r="FU61" s="26"/>
      <c r="FV61" s="26"/>
      <c r="FW61" s="26"/>
      <c r="FX61" s="26"/>
      <c r="FY61" s="26"/>
      <c r="FZ61" s="26"/>
      <c r="GA61" s="26"/>
      <c r="GB61" s="26"/>
      <c r="GC61" s="26"/>
      <c r="GD61" s="26"/>
      <c r="GE61" s="26"/>
      <c r="GF61" s="26"/>
      <c r="GG61" s="26"/>
      <c r="GH61" s="26"/>
      <c r="GI61" s="26"/>
      <c r="GJ61" s="26"/>
      <c r="GK61" s="26"/>
      <c r="GL61" s="26"/>
      <c r="GM61" s="26"/>
      <c r="GN61" s="26"/>
      <c r="GO61" s="26"/>
      <c r="GP61" s="26"/>
      <c r="GQ61" s="26"/>
      <c r="GR61" s="26"/>
      <c r="GS61" s="26"/>
      <c r="GT61" s="26"/>
      <c r="GU61" s="26"/>
      <c r="GV61" s="26"/>
      <c r="GW61" s="26"/>
      <c r="GX61" s="26"/>
      <c r="GY61" s="26"/>
      <c r="GZ61" s="26"/>
      <c r="HA61" s="26"/>
      <c r="HB61" s="26"/>
      <c r="HC61" s="26"/>
      <c r="HD61" s="26"/>
      <c r="HE61" s="26"/>
      <c r="HF61" s="26"/>
      <c r="HG61" s="26"/>
      <c r="HH61" s="26"/>
      <c r="HI61" s="26"/>
      <c r="HJ61" s="26"/>
      <c r="HK61" s="26"/>
      <c r="HL61" s="26"/>
      <c r="HM61" s="26"/>
      <c r="HN61" s="26"/>
      <c r="HO61" s="26"/>
      <c r="HP61" s="26"/>
      <c r="HQ61" s="26"/>
      <c r="HR61" s="26"/>
      <c r="HS61" s="26"/>
      <c r="HT61" s="26"/>
      <c r="HU61" s="26"/>
      <c r="HV61" s="26"/>
      <c r="HW61" s="26"/>
      <c r="HX61" s="26"/>
      <c r="HY61" s="26"/>
      <c r="HZ61" s="26"/>
      <c r="IA61" s="26"/>
      <c r="IB61" s="26"/>
      <c r="IC61" s="27"/>
    </row>
    <row r="62" spans="1:237" ht="13.75" customHeight="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39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5"/>
      <c r="BE62" s="26"/>
      <c r="BF62" s="26"/>
      <c r="BG62" s="26"/>
      <c r="BH62" s="26"/>
      <c r="BI62" s="26"/>
      <c r="BJ62" s="26"/>
      <c r="BK62" s="26"/>
      <c r="BL62" s="26"/>
      <c r="BM62" s="26"/>
      <c r="BN62" s="26"/>
      <c r="BO62" s="26"/>
      <c r="BP62" s="26"/>
      <c r="BQ62" s="26"/>
      <c r="BR62" s="26"/>
      <c r="BS62" s="26"/>
      <c r="BT62" s="26"/>
      <c r="BU62" s="26"/>
      <c r="BV62" s="26"/>
      <c r="BW62" s="26"/>
      <c r="BX62" s="26"/>
      <c r="BY62" s="26"/>
      <c r="BZ62" s="26"/>
      <c r="CA62" s="26"/>
      <c r="CB62" s="26"/>
      <c r="CC62" s="26"/>
      <c r="CD62" s="26"/>
      <c r="CE62" s="26"/>
      <c r="CF62" s="26"/>
      <c r="CG62" s="26"/>
      <c r="CH62" s="26"/>
      <c r="CI62" s="26"/>
      <c r="CJ62" s="26"/>
      <c r="CK62" s="26"/>
      <c r="CL62" s="26"/>
      <c r="CM62" s="26"/>
      <c r="CN62" s="26"/>
      <c r="CO62" s="26"/>
      <c r="CP62" s="26"/>
      <c r="CQ62" s="26"/>
      <c r="CR62" s="26"/>
      <c r="CS62" s="26"/>
      <c r="CT62" s="26"/>
      <c r="CU62" s="26"/>
      <c r="CV62" s="26"/>
      <c r="CW62" s="26"/>
      <c r="CX62" s="26"/>
      <c r="CY62" s="26"/>
      <c r="CZ62" s="26"/>
      <c r="DA62" s="26"/>
      <c r="DB62" s="26"/>
      <c r="DC62" s="26"/>
      <c r="DD62" s="26"/>
      <c r="DE62" s="26"/>
      <c r="DF62" s="26"/>
      <c r="DG62" s="26"/>
      <c r="DH62" s="26"/>
      <c r="DI62" s="26"/>
      <c r="DJ62" s="26"/>
      <c r="DK62" s="26"/>
      <c r="DL62" s="26"/>
      <c r="DM62" s="26"/>
      <c r="DN62" s="26"/>
      <c r="DO62" s="26"/>
      <c r="DP62" s="26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6"/>
      <c r="EC62" s="26"/>
      <c r="ED62" s="26"/>
      <c r="EE62" s="26"/>
      <c r="EF62" s="26"/>
      <c r="EG62" s="26"/>
      <c r="EH62" s="26"/>
      <c r="EI62" s="26"/>
      <c r="EJ62" s="26"/>
      <c r="EK62" s="26"/>
      <c r="EL62" s="26"/>
      <c r="EM62" s="26"/>
      <c r="EN62" s="26"/>
      <c r="EO62" s="26"/>
      <c r="EP62" s="26"/>
      <c r="EQ62" s="26"/>
      <c r="ER62" s="26"/>
      <c r="ES62" s="26"/>
      <c r="ET62" s="26"/>
      <c r="EU62" s="26"/>
      <c r="EV62" s="26"/>
      <c r="EW62" s="26"/>
      <c r="EX62" s="26"/>
      <c r="EY62" s="26"/>
      <c r="EZ62" s="26"/>
      <c r="FA62" s="26"/>
      <c r="FB62" s="26"/>
      <c r="FC62" s="26"/>
      <c r="FD62" s="26"/>
      <c r="FE62" s="26"/>
      <c r="FF62" s="26"/>
      <c r="FG62" s="26"/>
      <c r="FH62" s="26"/>
      <c r="FI62" s="26"/>
      <c r="FJ62" s="26"/>
      <c r="FK62" s="26"/>
      <c r="FL62" s="26"/>
      <c r="FM62" s="26"/>
      <c r="FN62" s="26"/>
      <c r="FO62" s="26"/>
      <c r="FP62" s="26"/>
      <c r="FQ62" s="26"/>
      <c r="FR62" s="26"/>
      <c r="FS62" s="26"/>
      <c r="FT62" s="26"/>
      <c r="FU62" s="26"/>
      <c r="FV62" s="26"/>
      <c r="FW62" s="26"/>
      <c r="FX62" s="26"/>
      <c r="FY62" s="26"/>
      <c r="FZ62" s="26"/>
      <c r="GA62" s="26"/>
      <c r="GB62" s="26"/>
      <c r="GC62" s="26"/>
      <c r="GD62" s="26"/>
      <c r="GE62" s="26"/>
      <c r="GF62" s="26"/>
      <c r="GG62" s="26"/>
      <c r="GH62" s="26"/>
      <c r="GI62" s="26"/>
      <c r="GJ62" s="26"/>
      <c r="GK62" s="26"/>
      <c r="GL62" s="26"/>
      <c r="GM62" s="26"/>
      <c r="GN62" s="26"/>
      <c r="GO62" s="26"/>
      <c r="GP62" s="26"/>
      <c r="GQ62" s="26"/>
      <c r="GR62" s="26"/>
      <c r="GS62" s="26"/>
      <c r="GT62" s="26"/>
      <c r="GU62" s="26"/>
      <c r="GV62" s="26"/>
      <c r="GW62" s="26"/>
      <c r="GX62" s="26"/>
      <c r="GY62" s="26"/>
      <c r="GZ62" s="26"/>
      <c r="HA62" s="26"/>
      <c r="HB62" s="26"/>
      <c r="HC62" s="26"/>
      <c r="HD62" s="26"/>
      <c r="HE62" s="26"/>
      <c r="HF62" s="26"/>
      <c r="HG62" s="26"/>
      <c r="HH62" s="26"/>
      <c r="HI62" s="26"/>
      <c r="HJ62" s="26"/>
      <c r="HK62" s="26"/>
      <c r="HL62" s="26"/>
      <c r="HM62" s="26"/>
      <c r="HN62" s="26"/>
      <c r="HO62" s="26"/>
      <c r="HP62" s="26"/>
      <c r="HQ62" s="26"/>
      <c r="HR62" s="26"/>
      <c r="HS62" s="26"/>
      <c r="HT62" s="26"/>
      <c r="HU62" s="26"/>
      <c r="HV62" s="26"/>
      <c r="HW62" s="26"/>
      <c r="HX62" s="26"/>
      <c r="HY62" s="26"/>
      <c r="HZ62" s="26"/>
      <c r="IA62" s="26"/>
      <c r="IB62" s="26"/>
      <c r="IC62" s="27"/>
    </row>
    <row r="63" spans="1:237" ht="13.75" customHeight="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39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5"/>
      <c r="BE63" s="26"/>
      <c r="BF63" s="26"/>
      <c r="BG63" s="26"/>
      <c r="BH63" s="26"/>
      <c r="BI63" s="26"/>
      <c r="BJ63" s="26"/>
      <c r="BK63" s="26"/>
      <c r="BL63" s="26"/>
      <c r="BM63" s="26"/>
      <c r="BN63" s="26"/>
      <c r="BO63" s="26"/>
      <c r="BP63" s="26"/>
      <c r="BQ63" s="26"/>
      <c r="BR63" s="26"/>
      <c r="BS63" s="26"/>
      <c r="BT63" s="26"/>
      <c r="BU63" s="26"/>
      <c r="BV63" s="26"/>
      <c r="BW63" s="26"/>
      <c r="BX63" s="26"/>
      <c r="BY63" s="26"/>
      <c r="BZ63" s="26"/>
      <c r="CA63" s="26"/>
      <c r="CB63" s="26"/>
      <c r="CC63" s="26"/>
      <c r="CD63" s="26"/>
      <c r="CE63" s="26"/>
      <c r="CF63" s="26"/>
      <c r="CG63" s="26"/>
      <c r="CH63" s="26"/>
      <c r="CI63" s="26"/>
      <c r="CJ63" s="26"/>
      <c r="CK63" s="26"/>
      <c r="CL63" s="26"/>
      <c r="CM63" s="26"/>
      <c r="CN63" s="26"/>
      <c r="CO63" s="26"/>
      <c r="CP63" s="26"/>
      <c r="CQ63" s="26"/>
      <c r="CR63" s="26"/>
      <c r="CS63" s="26"/>
      <c r="CT63" s="26"/>
      <c r="CU63" s="26"/>
      <c r="CV63" s="26"/>
      <c r="CW63" s="26"/>
      <c r="CX63" s="26"/>
      <c r="CY63" s="26"/>
      <c r="CZ63" s="26"/>
      <c r="DA63" s="26"/>
      <c r="DB63" s="26"/>
      <c r="DC63" s="26"/>
      <c r="DD63" s="26"/>
      <c r="DE63" s="26"/>
      <c r="DF63" s="26"/>
      <c r="DG63" s="26"/>
      <c r="DH63" s="26"/>
      <c r="DI63" s="26"/>
      <c r="DJ63" s="26"/>
      <c r="DK63" s="26"/>
      <c r="DL63" s="26"/>
      <c r="DM63" s="26"/>
      <c r="DN63" s="26"/>
      <c r="DO63" s="26"/>
      <c r="DP63" s="26"/>
      <c r="DQ63" s="26"/>
      <c r="DR63" s="26"/>
      <c r="DS63" s="26"/>
      <c r="DT63" s="26"/>
      <c r="DU63" s="26"/>
      <c r="DV63" s="26"/>
      <c r="DW63" s="26"/>
      <c r="DX63" s="26"/>
      <c r="DY63" s="26"/>
      <c r="DZ63" s="26"/>
      <c r="EA63" s="26"/>
      <c r="EB63" s="26"/>
      <c r="EC63" s="26"/>
      <c r="ED63" s="26"/>
      <c r="EE63" s="26"/>
      <c r="EF63" s="26"/>
      <c r="EG63" s="26"/>
      <c r="EH63" s="26"/>
      <c r="EI63" s="26"/>
      <c r="EJ63" s="26"/>
      <c r="EK63" s="26"/>
      <c r="EL63" s="26"/>
      <c r="EM63" s="26"/>
      <c r="EN63" s="26"/>
      <c r="EO63" s="26"/>
      <c r="EP63" s="26"/>
      <c r="EQ63" s="26"/>
      <c r="ER63" s="26"/>
      <c r="ES63" s="26"/>
      <c r="ET63" s="26"/>
      <c r="EU63" s="26"/>
      <c r="EV63" s="26"/>
      <c r="EW63" s="26"/>
      <c r="EX63" s="26"/>
      <c r="EY63" s="26"/>
      <c r="EZ63" s="26"/>
      <c r="FA63" s="26"/>
      <c r="FB63" s="26"/>
      <c r="FC63" s="26"/>
      <c r="FD63" s="26"/>
      <c r="FE63" s="26"/>
      <c r="FF63" s="26"/>
      <c r="FG63" s="26"/>
      <c r="FH63" s="26"/>
      <c r="FI63" s="26"/>
      <c r="FJ63" s="26"/>
      <c r="FK63" s="26"/>
      <c r="FL63" s="26"/>
      <c r="FM63" s="26"/>
      <c r="FN63" s="26"/>
      <c r="FO63" s="26"/>
      <c r="FP63" s="26"/>
      <c r="FQ63" s="26"/>
      <c r="FR63" s="26"/>
      <c r="FS63" s="26"/>
      <c r="FT63" s="26"/>
      <c r="FU63" s="26"/>
      <c r="FV63" s="26"/>
      <c r="FW63" s="26"/>
      <c r="FX63" s="26"/>
      <c r="FY63" s="26"/>
      <c r="FZ63" s="26"/>
      <c r="GA63" s="26"/>
      <c r="GB63" s="26"/>
      <c r="GC63" s="26"/>
      <c r="GD63" s="26"/>
      <c r="GE63" s="26"/>
      <c r="GF63" s="26"/>
      <c r="GG63" s="26"/>
      <c r="GH63" s="26"/>
      <c r="GI63" s="26"/>
      <c r="GJ63" s="26"/>
      <c r="GK63" s="26"/>
      <c r="GL63" s="26"/>
      <c r="GM63" s="26"/>
      <c r="GN63" s="26"/>
      <c r="GO63" s="26"/>
      <c r="GP63" s="26"/>
      <c r="GQ63" s="26"/>
      <c r="GR63" s="26"/>
      <c r="GS63" s="26"/>
      <c r="GT63" s="26"/>
      <c r="GU63" s="26"/>
      <c r="GV63" s="26"/>
      <c r="GW63" s="26"/>
      <c r="GX63" s="26"/>
      <c r="GY63" s="26"/>
      <c r="GZ63" s="26"/>
      <c r="HA63" s="26"/>
      <c r="HB63" s="26"/>
      <c r="HC63" s="26"/>
      <c r="HD63" s="26"/>
      <c r="HE63" s="26"/>
      <c r="HF63" s="26"/>
      <c r="HG63" s="26"/>
      <c r="HH63" s="26"/>
      <c r="HI63" s="26"/>
      <c r="HJ63" s="26"/>
      <c r="HK63" s="26"/>
      <c r="HL63" s="26"/>
      <c r="HM63" s="26"/>
      <c r="HN63" s="26"/>
      <c r="HO63" s="26"/>
      <c r="HP63" s="26"/>
      <c r="HQ63" s="26"/>
      <c r="HR63" s="26"/>
      <c r="HS63" s="26"/>
      <c r="HT63" s="26"/>
      <c r="HU63" s="26"/>
      <c r="HV63" s="26"/>
      <c r="HW63" s="26"/>
      <c r="HX63" s="26"/>
      <c r="HY63" s="26"/>
      <c r="HZ63" s="26"/>
      <c r="IA63" s="26"/>
      <c r="IB63" s="26"/>
      <c r="IC63" s="27"/>
    </row>
    <row r="64" spans="1:237" ht="13.75" customHeight="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39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5"/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  <c r="BP64" s="26"/>
      <c r="BQ64" s="26"/>
      <c r="BR64" s="26"/>
      <c r="BS64" s="26"/>
      <c r="BT64" s="26"/>
      <c r="BU64" s="26"/>
      <c r="BV64" s="26"/>
      <c r="BW64" s="26"/>
      <c r="BX64" s="26"/>
      <c r="BY64" s="26"/>
      <c r="BZ64" s="26"/>
      <c r="CA64" s="26"/>
      <c r="CB64" s="26"/>
      <c r="CC64" s="26"/>
      <c r="CD64" s="26"/>
      <c r="CE64" s="26"/>
      <c r="CF64" s="26"/>
      <c r="CG64" s="26"/>
      <c r="CH64" s="26"/>
      <c r="CI64" s="26"/>
      <c r="CJ64" s="26"/>
      <c r="CK64" s="26"/>
      <c r="CL64" s="26"/>
      <c r="CM64" s="26"/>
      <c r="CN64" s="26"/>
      <c r="CO64" s="26"/>
      <c r="CP64" s="26"/>
      <c r="CQ64" s="26"/>
      <c r="CR64" s="26"/>
      <c r="CS64" s="26"/>
      <c r="CT64" s="26"/>
      <c r="CU64" s="26"/>
      <c r="CV64" s="26"/>
      <c r="CW64" s="26"/>
      <c r="CX64" s="26"/>
      <c r="CY64" s="26"/>
      <c r="CZ64" s="26"/>
      <c r="DA64" s="26"/>
      <c r="DB64" s="26"/>
      <c r="DC64" s="26"/>
      <c r="DD64" s="26"/>
      <c r="DE64" s="26"/>
      <c r="DF64" s="26"/>
      <c r="DG64" s="26"/>
      <c r="DH64" s="26"/>
      <c r="DI64" s="26"/>
      <c r="DJ64" s="26"/>
      <c r="DK64" s="26"/>
      <c r="DL64" s="26"/>
      <c r="DM64" s="26"/>
      <c r="DN64" s="26"/>
      <c r="DO64" s="26"/>
      <c r="DP64" s="26"/>
      <c r="DQ64" s="26"/>
      <c r="DR64" s="26"/>
      <c r="DS64" s="26"/>
      <c r="DT64" s="26"/>
      <c r="DU64" s="26"/>
      <c r="DV64" s="26"/>
      <c r="DW64" s="26"/>
      <c r="DX64" s="26"/>
      <c r="DY64" s="26"/>
      <c r="DZ64" s="26"/>
      <c r="EA64" s="26"/>
      <c r="EB64" s="26"/>
      <c r="EC64" s="26"/>
      <c r="ED64" s="26"/>
      <c r="EE64" s="26"/>
      <c r="EF64" s="26"/>
      <c r="EG64" s="26"/>
      <c r="EH64" s="26"/>
      <c r="EI64" s="26"/>
      <c r="EJ64" s="26"/>
      <c r="EK64" s="26"/>
      <c r="EL64" s="26"/>
      <c r="EM64" s="26"/>
      <c r="EN64" s="26"/>
      <c r="EO64" s="26"/>
      <c r="EP64" s="26"/>
      <c r="EQ64" s="26"/>
      <c r="ER64" s="26"/>
      <c r="ES64" s="26"/>
      <c r="ET64" s="26"/>
      <c r="EU64" s="26"/>
      <c r="EV64" s="26"/>
      <c r="EW64" s="26"/>
      <c r="EX64" s="26"/>
      <c r="EY64" s="26"/>
      <c r="EZ64" s="26"/>
      <c r="FA64" s="26"/>
      <c r="FB64" s="26"/>
      <c r="FC64" s="26"/>
      <c r="FD64" s="26"/>
      <c r="FE64" s="26"/>
      <c r="FF64" s="26"/>
      <c r="FG64" s="26"/>
      <c r="FH64" s="26"/>
      <c r="FI64" s="26"/>
      <c r="FJ64" s="26"/>
      <c r="FK64" s="26"/>
      <c r="FL64" s="26"/>
      <c r="FM64" s="26"/>
      <c r="FN64" s="26"/>
      <c r="FO64" s="26"/>
      <c r="FP64" s="26"/>
      <c r="FQ64" s="26"/>
      <c r="FR64" s="26"/>
      <c r="FS64" s="26"/>
      <c r="FT64" s="26"/>
      <c r="FU64" s="26"/>
      <c r="FV64" s="26"/>
      <c r="FW64" s="26"/>
      <c r="FX64" s="26"/>
      <c r="FY64" s="26"/>
      <c r="FZ64" s="26"/>
      <c r="GA64" s="26"/>
      <c r="GB64" s="26"/>
      <c r="GC64" s="26"/>
      <c r="GD64" s="26"/>
      <c r="GE64" s="26"/>
      <c r="GF64" s="26"/>
      <c r="GG64" s="26"/>
      <c r="GH64" s="26"/>
      <c r="GI64" s="26"/>
      <c r="GJ64" s="26"/>
      <c r="GK64" s="26"/>
      <c r="GL64" s="26"/>
      <c r="GM64" s="26"/>
      <c r="GN64" s="26"/>
      <c r="GO64" s="26"/>
      <c r="GP64" s="26"/>
      <c r="GQ64" s="26"/>
      <c r="GR64" s="26"/>
      <c r="GS64" s="26"/>
      <c r="GT64" s="26"/>
      <c r="GU64" s="26"/>
      <c r="GV64" s="26"/>
      <c r="GW64" s="26"/>
      <c r="GX64" s="26"/>
      <c r="GY64" s="26"/>
      <c r="GZ64" s="26"/>
      <c r="HA64" s="26"/>
      <c r="HB64" s="26"/>
      <c r="HC64" s="26"/>
      <c r="HD64" s="26"/>
      <c r="HE64" s="26"/>
      <c r="HF64" s="26"/>
      <c r="HG64" s="26"/>
      <c r="HH64" s="26"/>
      <c r="HI64" s="26"/>
      <c r="HJ64" s="26"/>
      <c r="HK64" s="26"/>
      <c r="HL64" s="26"/>
      <c r="HM64" s="26"/>
      <c r="HN64" s="26"/>
      <c r="HO64" s="26"/>
      <c r="HP64" s="26"/>
      <c r="HQ64" s="26"/>
      <c r="HR64" s="26"/>
      <c r="HS64" s="26"/>
      <c r="HT64" s="26"/>
      <c r="HU64" s="26"/>
      <c r="HV64" s="26"/>
      <c r="HW64" s="26"/>
      <c r="HX64" s="26"/>
      <c r="HY64" s="26"/>
      <c r="HZ64" s="26"/>
      <c r="IA64" s="26"/>
      <c r="IB64" s="26"/>
      <c r="IC64" s="27"/>
    </row>
    <row r="65" spans="1:237" ht="13.75" customHeight="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39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5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  <c r="BP65" s="26"/>
      <c r="BQ65" s="26"/>
      <c r="BR65" s="26"/>
      <c r="BS65" s="26"/>
      <c r="BT65" s="26"/>
      <c r="BU65" s="26"/>
      <c r="BV65" s="26"/>
      <c r="BW65" s="26"/>
      <c r="BX65" s="26"/>
      <c r="BY65" s="26"/>
      <c r="BZ65" s="26"/>
      <c r="CA65" s="26"/>
      <c r="CB65" s="26"/>
      <c r="CC65" s="26"/>
      <c r="CD65" s="26"/>
      <c r="CE65" s="26"/>
      <c r="CF65" s="26"/>
      <c r="CG65" s="26"/>
      <c r="CH65" s="26"/>
      <c r="CI65" s="26"/>
      <c r="CJ65" s="26"/>
      <c r="CK65" s="26"/>
      <c r="CL65" s="26"/>
      <c r="CM65" s="26"/>
      <c r="CN65" s="26"/>
      <c r="CO65" s="26"/>
      <c r="CP65" s="26"/>
      <c r="CQ65" s="26"/>
      <c r="CR65" s="26"/>
      <c r="CS65" s="26"/>
      <c r="CT65" s="26"/>
      <c r="CU65" s="26"/>
      <c r="CV65" s="26"/>
      <c r="CW65" s="26"/>
      <c r="CX65" s="26"/>
      <c r="CY65" s="26"/>
      <c r="CZ65" s="26"/>
      <c r="DA65" s="26"/>
      <c r="DB65" s="26"/>
      <c r="DC65" s="26"/>
      <c r="DD65" s="26"/>
      <c r="DE65" s="26"/>
      <c r="DF65" s="26"/>
      <c r="DG65" s="26"/>
      <c r="DH65" s="26"/>
      <c r="DI65" s="26"/>
      <c r="DJ65" s="26"/>
      <c r="DK65" s="26"/>
      <c r="DL65" s="26"/>
      <c r="DM65" s="26"/>
      <c r="DN65" s="26"/>
      <c r="DO65" s="26"/>
      <c r="DP65" s="26"/>
      <c r="DQ65" s="26"/>
      <c r="DR65" s="26"/>
      <c r="DS65" s="26"/>
      <c r="DT65" s="26"/>
      <c r="DU65" s="26"/>
      <c r="DV65" s="26"/>
      <c r="DW65" s="26"/>
      <c r="DX65" s="26"/>
      <c r="DY65" s="26"/>
      <c r="DZ65" s="26"/>
      <c r="EA65" s="26"/>
      <c r="EB65" s="26"/>
      <c r="EC65" s="26"/>
      <c r="ED65" s="26"/>
      <c r="EE65" s="26"/>
      <c r="EF65" s="26"/>
      <c r="EG65" s="26"/>
      <c r="EH65" s="26"/>
      <c r="EI65" s="26"/>
      <c r="EJ65" s="26"/>
      <c r="EK65" s="26"/>
      <c r="EL65" s="26"/>
      <c r="EM65" s="26"/>
      <c r="EN65" s="26"/>
      <c r="EO65" s="26"/>
      <c r="EP65" s="26"/>
      <c r="EQ65" s="26"/>
      <c r="ER65" s="26"/>
      <c r="ES65" s="26"/>
      <c r="ET65" s="26"/>
      <c r="EU65" s="26"/>
      <c r="EV65" s="26"/>
      <c r="EW65" s="26"/>
      <c r="EX65" s="26"/>
      <c r="EY65" s="26"/>
      <c r="EZ65" s="26"/>
      <c r="FA65" s="26"/>
      <c r="FB65" s="26"/>
      <c r="FC65" s="26"/>
      <c r="FD65" s="26"/>
      <c r="FE65" s="26"/>
      <c r="FF65" s="26"/>
      <c r="FG65" s="26"/>
      <c r="FH65" s="26"/>
      <c r="FI65" s="26"/>
      <c r="FJ65" s="26"/>
      <c r="FK65" s="26"/>
      <c r="FL65" s="26"/>
      <c r="FM65" s="26"/>
      <c r="FN65" s="26"/>
      <c r="FO65" s="26"/>
      <c r="FP65" s="26"/>
      <c r="FQ65" s="26"/>
      <c r="FR65" s="26"/>
      <c r="FS65" s="26"/>
      <c r="FT65" s="26"/>
      <c r="FU65" s="26"/>
      <c r="FV65" s="26"/>
      <c r="FW65" s="26"/>
      <c r="FX65" s="26"/>
      <c r="FY65" s="26"/>
      <c r="FZ65" s="26"/>
      <c r="GA65" s="26"/>
      <c r="GB65" s="26"/>
      <c r="GC65" s="26"/>
      <c r="GD65" s="26"/>
      <c r="GE65" s="26"/>
      <c r="GF65" s="26"/>
      <c r="GG65" s="26"/>
      <c r="GH65" s="26"/>
      <c r="GI65" s="26"/>
      <c r="GJ65" s="26"/>
      <c r="GK65" s="26"/>
      <c r="GL65" s="26"/>
      <c r="GM65" s="26"/>
      <c r="GN65" s="26"/>
      <c r="GO65" s="26"/>
      <c r="GP65" s="26"/>
      <c r="GQ65" s="26"/>
      <c r="GR65" s="26"/>
      <c r="GS65" s="26"/>
      <c r="GT65" s="26"/>
      <c r="GU65" s="26"/>
      <c r="GV65" s="26"/>
      <c r="GW65" s="26"/>
      <c r="GX65" s="26"/>
      <c r="GY65" s="26"/>
      <c r="GZ65" s="26"/>
      <c r="HA65" s="26"/>
      <c r="HB65" s="26"/>
      <c r="HC65" s="26"/>
      <c r="HD65" s="26"/>
      <c r="HE65" s="26"/>
      <c r="HF65" s="26"/>
      <c r="HG65" s="26"/>
      <c r="HH65" s="26"/>
      <c r="HI65" s="26"/>
      <c r="HJ65" s="26"/>
      <c r="HK65" s="26"/>
      <c r="HL65" s="26"/>
      <c r="HM65" s="26"/>
      <c r="HN65" s="26"/>
      <c r="HO65" s="26"/>
      <c r="HP65" s="26"/>
      <c r="HQ65" s="26"/>
      <c r="HR65" s="26"/>
      <c r="HS65" s="26"/>
      <c r="HT65" s="26"/>
      <c r="HU65" s="26"/>
      <c r="HV65" s="26"/>
      <c r="HW65" s="26"/>
      <c r="HX65" s="26"/>
      <c r="HY65" s="26"/>
      <c r="HZ65" s="26"/>
      <c r="IA65" s="26"/>
      <c r="IB65" s="26"/>
      <c r="IC65" s="27"/>
    </row>
    <row r="66" spans="1:237" ht="13.75" customHeight="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39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5"/>
      <c r="BE66" s="26"/>
      <c r="BF66" s="26"/>
      <c r="BG66" s="26"/>
      <c r="BH66" s="26"/>
      <c r="BI66" s="26"/>
      <c r="BJ66" s="26"/>
      <c r="BK66" s="26"/>
      <c r="BL66" s="26"/>
      <c r="BM66" s="26"/>
      <c r="BN66" s="26"/>
      <c r="BO66" s="26"/>
      <c r="BP66" s="26"/>
      <c r="BQ66" s="26"/>
      <c r="BR66" s="26"/>
      <c r="BS66" s="26"/>
      <c r="BT66" s="26"/>
      <c r="BU66" s="26"/>
      <c r="BV66" s="26"/>
      <c r="BW66" s="26"/>
      <c r="BX66" s="26"/>
      <c r="BY66" s="26"/>
      <c r="BZ66" s="26"/>
      <c r="CA66" s="26"/>
      <c r="CB66" s="26"/>
      <c r="CC66" s="26"/>
      <c r="CD66" s="26"/>
      <c r="CE66" s="26"/>
      <c r="CF66" s="26"/>
      <c r="CG66" s="26"/>
      <c r="CH66" s="26"/>
      <c r="CI66" s="26"/>
      <c r="CJ66" s="26"/>
      <c r="CK66" s="26"/>
      <c r="CL66" s="26"/>
      <c r="CM66" s="26"/>
      <c r="CN66" s="26"/>
      <c r="CO66" s="26"/>
      <c r="CP66" s="26"/>
      <c r="CQ66" s="26"/>
      <c r="CR66" s="26"/>
      <c r="CS66" s="26"/>
      <c r="CT66" s="26"/>
      <c r="CU66" s="26"/>
      <c r="CV66" s="26"/>
      <c r="CW66" s="26"/>
      <c r="CX66" s="26"/>
      <c r="CY66" s="26"/>
      <c r="CZ66" s="26"/>
      <c r="DA66" s="26"/>
      <c r="DB66" s="26"/>
      <c r="DC66" s="26"/>
      <c r="DD66" s="26"/>
      <c r="DE66" s="26"/>
      <c r="DF66" s="26"/>
      <c r="DG66" s="26"/>
      <c r="DH66" s="26"/>
      <c r="DI66" s="26"/>
      <c r="DJ66" s="26"/>
      <c r="DK66" s="26"/>
      <c r="DL66" s="26"/>
      <c r="DM66" s="26"/>
      <c r="DN66" s="26"/>
      <c r="DO66" s="26"/>
      <c r="DP66" s="26"/>
      <c r="DQ66" s="26"/>
      <c r="DR66" s="26"/>
      <c r="DS66" s="26"/>
      <c r="DT66" s="26"/>
      <c r="DU66" s="26"/>
      <c r="DV66" s="26"/>
      <c r="DW66" s="26"/>
      <c r="DX66" s="26"/>
      <c r="DY66" s="26"/>
      <c r="DZ66" s="26"/>
      <c r="EA66" s="26"/>
      <c r="EB66" s="26"/>
      <c r="EC66" s="26"/>
      <c r="ED66" s="26"/>
      <c r="EE66" s="26"/>
      <c r="EF66" s="26"/>
      <c r="EG66" s="26"/>
      <c r="EH66" s="26"/>
      <c r="EI66" s="26"/>
      <c r="EJ66" s="26"/>
      <c r="EK66" s="26"/>
      <c r="EL66" s="26"/>
      <c r="EM66" s="26"/>
      <c r="EN66" s="26"/>
      <c r="EO66" s="26"/>
      <c r="EP66" s="26"/>
      <c r="EQ66" s="26"/>
      <c r="ER66" s="26"/>
      <c r="ES66" s="26"/>
      <c r="ET66" s="26"/>
      <c r="EU66" s="26"/>
      <c r="EV66" s="26"/>
      <c r="EW66" s="26"/>
      <c r="EX66" s="26"/>
      <c r="EY66" s="26"/>
      <c r="EZ66" s="26"/>
      <c r="FA66" s="26"/>
      <c r="FB66" s="26"/>
      <c r="FC66" s="26"/>
      <c r="FD66" s="26"/>
      <c r="FE66" s="26"/>
      <c r="FF66" s="26"/>
      <c r="FG66" s="26"/>
      <c r="FH66" s="26"/>
      <c r="FI66" s="26"/>
      <c r="FJ66" s="26"/>
      <c r="FK66" s="26"/>
      <c r="FL66" s="26"/>
      <c r="FM66" s="26"/>
      <c r="FN66" s="26"/>
      <c r="FO66" s="26"/>
      <c r="FP66" s="26"/>
      <c r="FQ66" s="26"/>
      <c r="FR66" s="26"/>
      <c r="FS66" s="26"/>
      <c r="FT66" s="26"/>
      <c r="FU66" s="26"/>
      <c r="FV66" s="26"/>
      <c r="FW66" s="26"/>
      <c r="FX66" s="26"/>
      <c r="FY66" s="26"/>
      <c r="FZ66" s="26"/>
      <c r="GA66" s="26"/>
      <c r="GB66" s="26"/>
      <c r="GC66" s="26"/>
      <c r="GD66" s="26"/>
      <c r="GE66" s="26"/>
      <c r="GF66" s="26"/>
      <c r="GG66" s="26"/>
      <c r="GH66" s="26"/>
      <c r="GI66" s="26"/>
      <c r="GJ66" s="26"/>
      <c r="GK66" s="26"/>
      <c r="GL66" s="26"/>
      <c r="GM66" s="26"/>
      <c r="GN66" s="26"/>
      <c r="GO66" s="26"/>
      <c r="GP66" s="26"/>
      <c r="GQ66" s="26"/>
      <c r="GR66" s="26"/>
      <c r="GS66" s="26"/>
      <c r="GT66" s="26"/>
      <c r="GU66" s="26"/>
      <c r="GV66" s="26"/>
      <c r="GW66" s="26"/>
      <c r="GX66" s="26"/>
      <c r="GY66" s="26"/>
      <c r="GZ66" s="26"/>
      <c r="HA66" s="26"/>
      <c r="HB66" s="26"/>
      <c r="HC66" s="26"/>
      <c r="HD66" s="26"/>
      <c r="HE66" s="26"/>
      <c r="HF66" s="26"/>
      <c r="HG66" s="26"/>
      <c r="HH66" s="26"/>
      <c r="HI66" s="26"/>
      <c r="HJ66" s="26"/>
      <c r="HK66" s="26"/>
      <c r="HL66" s="26"/>
      <c r="HM66" s="26"/>
      <c r="HN66" s="26"/>
      <c r="HO66" s="26"/>
      <c r="HP66" s="26"/>
      <c r="HQ66" s="26"/>
      <c r="HR66" s="26"/>
      <c r="HS66" s="26"/>
      <c r="HT66" s="26"/>
      <c r="HU66" s="26"/>
      <c r="HV66" s="26"/>
      <c r="HW66" s="26"/>
      <c r="HX66" s="26"/>
      <c r="HY66" s="26"/>
      <c r="HZ66" s="26"/>
      <c r="IA66" s="26"/>
      <c r="IB66" s="26"/>
      <c r="IC66" s="27"/>
    </row>
    <row r="67" spans="1:237" ht="13.75" customHeight="1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39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5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  <c r="BP67" s="26"/>
      <c r="BQ67" s="26"/>
      <c r="BR67" s="26"/>
      <c r="BS67" s="26"/>
      <c r="BT67" s="26"/>
      <c r="BU67" s="26"/>
      <c r="BV67" s="26"/>
      <c r="BW67" s="26"/>
      <c r="BX67" s="26"/>
      <c r="BY67" s="26"/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6"/>
      <c r="CP67" s="26"/>
      <c r="CQ67" s="26"/>
      <c r="CR67" s="26"/>
      <c r="CS67" s="26"/>
      <c r="CT67" s="26"/>
      <c r="CU67" s="26"/>
      <c r="CV67" s="26"/>
      <c r="CW67" s="26"/>
      <c r="CX67" s="26"/>
      <c r="CY67" s="26"/>
      <c r="CZ67" s="26"/>
      <c r="DA67" s="26"/>
      <c r="DB67" s="26"/>
      <c r="DC67" s="26"/>
      <c r="DD67" s="26"/>
      <c r="DE67" s="26"/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6"/>
      <c r="EC67" s="26"/>
      <c r="ED67" s="26"/>
      <c r="EE67" s="26"/>
      <c r="EF67" s="26"/>
      <c r="EG67" s="26"/>
      <c r="EH67" s="26"/>
      <c r="EI67" s="26"/>
      <c r="EJ67" s="26"/>
      <c r="EK67" s="26"/>
      <c r="EL67" s="26"/>
      <c r="EM67" s="26"/>
      <c r="EN67" s="26"/>
      <c r="EO67" s="26"/>
      <c r="EP67" s="26"/>
      <c r="EQ67" s="26"/>
      <c r="ER67" s="26"/>
      <c r="ES67" s="26"/>
      <c r="ET67" s="26"/>
      <c r="EU67" s="26"/>
      <c r="EV67" s="26"/>
      <c r="EW67" s="26"/>
      <c r="EX67" s="26"/>
      <c r="EY67" s="26"/>
      <c r="EZ67" s="26"/>
      <c r="FA67" s="26"/>
      <c r="FB67" s="26"/>
      <c r="FC67" s="26"/>
      <c r="FD67" s="26"/>
      <c r="FE67" s="26"/>
      <c r="FF67" s="26"/>
      <c r="FG67" s="26"/>
      <c r="FH67" s="26"/>
      <c r="FI67" s="26"/>
      <c r="FJ67" s="26"/>
      <c r="FK67" s="26"/>
      <c r="FL67" s="26"/>
      <c r="FM67" s="26"/>
      <c r="FN67" s="26"/>
      <c r="FO67" s="26"/>
      <c r="FP67" s="26"/>
      <c r="FQ67" s="26"/>
      <c r="FR67" s="26"/>
      <c r="FS67" s="26"/>
      <c r="FT67" s="26"/>
      <c r="FU67" s="26"/>
      <c r="FV67" s="26"/>
      <c r="FW67" s="26"/>
      <c r="FX67" s="26"/>
      <c r="FY67" s="26"/>
      <c r="FZ67" s="26"/>
      <c r="GA67" s="26"/>
      <c r="GB67" s="26"/>
      <c r="GC67" s="26"/>
      <c r="GD67" s="26"/>
      <c r="GE67" s="26"/>
      <c r="GF67" s="26"/>
      <c r="GG67" s="26"/>
      <c r="GH67" s="26"/>
      <c r="GI67" s="26"/>
      <c r="GJ67" s="26"/>
      <c r="GK67" s="26"/>
      <c r="GL67" s="26"/>
      <c r="GM67" s="26"/>
      <c r="GN67" s="26"/>
      <c r="GO67" s="26"/>
      <c r="GP67" s="26"/>
      <c r="GQ67" s="26"/>
      <c r="GR67" s="26"/>
      <c r="GS67" s="26"/>
      <c r="GT67" s="26"/>
      <c r="GU67" s="26"/>
      <c r="GV67" s="26"/>
      <c r="GW67" s="26"/>
      <c r="GX67" s="26"/>
      <c r="GY67" s="26"/>
      <c r="GZ67" s="26"/>
      <c r="HA67" s="26"/>
      <c r="HB67" s="26"/>
      <c r="HC67" s="26"/>
      <c r="HD67" s="26"/>
      <c r="HE67" s="26"/>
      <c r="HF67" s="26"/>
      <c r="HG67" s="26"/>
      <c r="HH67" s="26"/>
      <c r="HI67" s="26"/>
      <c r="HJ67" s="26"/>
      <c r="HK67" s="26"/>
      <c r="HL67" s="26"/>
      <c r="HM67" s="26"/>
      <c r="HN67" s="26"/>
      <c r="HO67" s="26"/>
      <c r="HP67" s="26"/>
      <c r="HQ67" s="26"/>
      <c r="HR67" s="26"/>
      <c r="HS67" s="26"/>
      <c r="HT67" s="26"/>
      <c r="HU67" s="26"/>
      <c r="HV67" s="26"/>
      <c r="HW67" s="26"/>
      <c r="HX67" s="26"/>
      <c r="HY67" s="26"/>
      <c r="HZ67" s="26"/>
      <c r="IA67" s="26"/>
      <c r="IB67" s="26"/>
      <c r="IC67" s="27"/>
    </row>
    <row r="68" spans="1:237" ht="13.75" customHeight="1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39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5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  <c r="BX68" s="26"/>
      <c r="BY68" s="26"/>
      <c r="BZ68" s="26"/>
      <c r="CA68" s="26"/>
      <c r="CB68" s="26"/>
      <c r="CC68" s="26"/>
      <c r="CD68" s="26"/>
      <c r="CE68" s="26"/>
      <c r="CF68" s="26"/>
      <c r="CG68" s="26"/>
      <c r="CH68" s="26"/>
      <c r="CI68" s="26"/>
      <c r="CJ68" s="26"/>
      <c r="CK68" s="26"/>
      <c r="CL68" s="26"/>
      <c r="CM68" s="26"/>
      <c r="CN68" s="26"/>
      <c r="CO68" s="26"/>
      <c r="CP68" s="26"/>
      <c r="CQ68" s="26"/>
      <c r="CR68" s="26"/>
      <c r="CS68" s="26"/>
      <c r="CT68" s="26"/>
      <c r="CU68" s="26"/>
      <c r="CV68" s="26"/>
      <c r="CW68" s="26"/>
      <c r="CX68" s="26"/>
      <c r="CY68" s="26"/>
      <c r="CZ68" s="26"/>
      <c r="DA68" s="26"/>
      <c r="DB68" s="26"/>
      <c r="DC68" s="26"/>
      <c r="DD68" s="26"/>
      <c r="DE68" s="26"/>
      <c r="DF68" s="26"/>
      <c r="DG68" s="26"/>
      <c r="DH68" s="26"/>
      <c r="DI68" s="26"/>
      <c r="DJ68" s="26"/>
      <c r="DK68" s="26"/>
      <c r="DL68" s="26"/>
      <c r="DM68" s="26"/>
      <c r="DN68" s="26"/>
      <c r="DO68" s="26"/>
      <c r="DP68" s="26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6"/>
      <c r="EC68" s="26"/>
      <c r="ED68" s="26"/>
      <c r="EE68" s="26"/>
      <c r="EF68" s="26"/>
      <c r="EG68" s="26"/>
      <c r="EH68" s="26"/>
      <c r="EI68" s="26"/>
      <c r="EJ68" s="26"/>
      <c r="EK68" s="26"/>
      <c r="EL68" s="26"/>
      <c r="EM68" s="26"/>
      <c r="EN68" s="26"/>
      <c r="EO68" s="26"/>
      <c r="EP68" s="26"/>
      <c r="EQ68" s="26"/>
      <c r="ER68" s="26"/>
      <c r="ES68" s="26"/>
      <c r="ET68" s="26"/>
      <c r="EU68" s="26"/>
      <c r="EV68" s="26"/>
      <c r="EW68" s="26"/>
      <c r="EX68" s="26"/>
      <c r="EY68" s="26"/>
      <c r="EZ68" s="26"/>
      <c r="FA68" s="26"/>
      <c r="FB68" s="26"/>
      <c r="FC68" s="26"/>
      <c r="FD68" s="26"/>
      <c r="FE68" s="26"/>
      <c r="FF68" s="26"/>
      <c r="FG68" s="26"/>
      <c r="FH68" s="26"/>
      <c r="FI68" s="26"/>
      <c r="FJ68" s="26"/>
      <c r="FK68" s="26"/>
      <c r="FL68" s="26"/>
      <c r="FM68" s="26"/>
      <c r="FN68" s="26"/>
      <c r="FO68" s="26"/>
      <c r="FP68" s="26"/>
      <c r="FQ68" s="26"/>
      <c r="FR68" s="26"/>
      <c r="FS68" s="26"/>
      <c r="FT68" s="26"/>
      <c r="FU68" s="26"/>
      <c r="FV68" s="26"/>
      <c r="FW68" s="26"/>
      <c r="FX68" s="26"/>
      <c r="FY68" s="26"/>
      <c r="FZ68" s="26"/>
      <c r="GA68" s="26"/>
      <c r="GB68" s="26"/>
      <c r="GC68" s="26"/>
      <c r="GD68" s="26"/>
      <c r="GE68" s="26"/>
      <c r="GF68" s="26"/>
      <c r="GG68" s="26"/>
      <c r="GH68" s="26"/>
      <c r="GI68" s="26"/>
      <c r="GJ68" s="26"/>
      <c r="GK68" s="26"/>
      <c r="GL68" s="26"/>
      <c r="GM68" s="26"/>
      <c r="GN68" s="26"/>
      <c r="GO68" s="26"/>
      <c r="GP68" s="26"/>
      <c r="GQ68" s="26"/>
      <c r="GR68" s="26"/>
      <c r="GS68" s="26"/>
      <c r="GT68" s="26"/>
      <c r="GU68" s="26"/>
      <c r="GV68" s="26"/>
      <c r="GW68" s="26"/>
      <c r="GX68" s="26"/>
      <c r="GY68" s="26"/>
      <c r="GZ68" s="26"/>
      <c r="HA68" s="26"/>
      <c r="HB68" s="26"/>
      <c r="HC68" s="26"/>
      <c r="HD68" s="26"/>
      <c r="HE68" s="26"/>
      <c r="HF68" s="26"/>
      <c r="HG68" s="26"/>
      <c r="HH68" s="26"/>
      <c r="HI68" s="26"/>
      <c r="HJ68" s="26"/>
      <c r="HK68" s="26"/>
      <c r="HL68" s="26"/>
      <c r="HM68" s="26"/>
      <c r="HN68" s="26"/>
      <c r="HO68" s="26"/>
      <c r="HP68" s="26"/>
      <c r="HQ68" s="26"/>
      <c r="HR68" s="26"/>
      <c r="HS68" s="26"/>
      <c r="HT68" s="26"/>
      <c r="HU68" s="26"/>
      <c r="HV68" s="26"/>
      <c r="HW68" s="26"/>
      <c r="HX68" s="26"/>
      <c r="HY68" s="26"/>
      <c r="HZ68" s="26"/>
      <c r="IA68" s="26"/>
      <c r="IB68" s="26"/>
      <c r="IC68" s="27"/>
    </row>
    <row r="69" spans="1:237" ht="13.75" customHeight="1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39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5"/>
      <c r="BE69" s="26"/>
      <c r="BF69" s="26"/>
      <c r="BG69" s="26"/>
      <c r="BH69" s="26"/>
      <c r="BI69" s="26"/>
      <c r="BJ69" s="26"/>
      <c r="BK69" s="26"/>
      <c r="BL69" s="26"/>
      <c r="BM69" s="26"/>
      <c r="BN69" s="26"/>
      <c r="BO69" s="26"/>
      <c r="BP69" s="26"/>
      <c r="BQ69" s="26"/>
      <c r="BR69" s="26"/>
      <c r="BS69" s="26"/>
      <c r="BT69" s="26"/>
      <c r="BU69" s="26"/>
      <c r="BV69" s="26"/>
      <c r="BW69" s="26"/>
      <c r="BX69" s="26"/>
      <c r="BY69" s="26"/>
      <c r="BZ69" s="26"/>
      <c r="CA69" s="26"/>
      <c r="CB69" s="26"/>
      <c r="CC69" s="26"/>
      <c r="CD69" s="26"/>
      <c r="CE69" s="26"/>
      <c r="CF69" s="26"/>
      <c r="CG69" s="26"/>
      <c r="CH69" s="26"/>
      <c r="CI69" s="26"/>
      <c r="CJ69" s="26"/>
      <c r="CK69" s="26"/>
      <c r="CL69" s="26"/>
      <c r="CM69" s="26"/>
      <c r="CN69" s="26"/>
      <c r="CO69" s="26"/>
      <c r="CP69" s="26"/>
      <c r="CQ69" s="26"/>
      <c r="CR69" s="26"/>
      <c r="CS69" s="26"/>
      <c r="CT69" s="26"/>
      <c r="CU69" s="26"/>
      <c r="CV69" s="26"/>
      <c r="CW69" s="26"/>
      <c r="CX69" s="26"/>
      <c r="CY69" s="26"/>
      <c r="CZ69" s="26"/>
      <c r="DA69" s="26"/>
      <c r="DB69" s="26"/>
      <c r="DC69" s="26"/>
      <c r="DD69" s="26"/>
      <c r="DE69" s="26"/>
      <c r="DF69" s="26"/>
      <c r="DG69" s="26"/>
      <c r="DH69" s="26"/>
      <c r="DI69" s="26"/>
      <c r="DJ69" s="26"/>
      <c r="DK69" s="26"/>
      <c r="DL69" s="26"/>
      <c r="DM69" s="26"/>
      <c r="DN69" s="26"/>
      <c r="DO69" s="26"/>
      <c r="DP69" s="26"/>
      <c r="DQ69" s="26"/>
      <c r="DR69" s="26"/>
      <c r="DS69" s="26"/>
      <c r="DT69" s="26"/>
      <c r="DU69" s="26"/>
      <c r="DV69" s="26"/>
      <c r="DW69" s="26"/>
      <c r="DX69" s="26"/>
      <c r="DY69" s="26"/>
      <c r="DZ69" s="26"/>
      <c r="EA69" s="26"/>
      <c r="EB69" s="26"/>
      <c r="EC69" s="26"/>
      <c r="ED69" s="26"/>
      <c r="EE69" s="26"/>
      <c r="EF69" s="26"/>
      <c r="EG69" s="26"/>
      <c r="EH69" s="26"/>
      <c r="EI69" s="26"/>
      <c r="EJ69" s="26"/>
      <c r="EK69" s="26"/>
      <c r="EL69" s="26"/>
      <c r="EM69" s="26"/>
      <c r="EN69" s="26"/>
      <c r="EO69" s="26"/>
      <c r="EP69" s="26"/>
      <c r="EQ69" s="26"/>
      <c r="ER69" s="26"/>
      <c r="ES69" s="26"/>
      <c r="ET69" s="26"/>
      <c r="EU69" s="26"/>
      <c r="EV69" s="26"/>
      <c r="EW69" s="26"/>
      <c r="EX69" s="26"/>
      <c r="EY69" s="26"/>
      <c r="EZ69" s="26"/>
      <c r="FA69" s="26"/>
      <c r="FB69" s="26"/>
      <c r="FC69" s="26"/>
      <c r="FD69" s="26"/>
      <c r="FE69" s="26"/>
      <c r="FF69" s="26"/>
      <c r="FG69" s="26"/>
      <c r="FH69" s="26"/>
      <c r="FI69" s="26"/>
      <c r="FJ69" s="26"/>
      <c r="FK69" s="26"/>
      <c r="FL69" s="26"/>
      <c r="FM69" s="26"/>
      <c r="FN69" s="26"/>
      <c r="FO69" s="26"/>
      <c r="FP69" s="26"/>
      <c r="FQ69" s="26"/>
      <c r="FR69" s="26"/>
      <c r="FS69" s="26"/>
      <c r="FT69" s="26"/>
      <c r="FU69" s="26"/>
      <c r="FV69" s="26"/>
      <c r="FW69" s="26"/>
      <c r="FX69" s="26"/>
      <c r="FY69" s="26"/>
      <c r="FZ69" s="26"/>
      <c r="GA69" s="26"/>
      <c r="GB69" s="26"/>
      <c r="GC69" s="26"/>
      <c r="GD69" s="26"/>
      <c r="GE69" s="26"/>
      <c r="GF69" s="26"/>
      <c r="GG69" s="26"/>
      <c r="GH69" s="26"/>
      <c r="GI69" s="26"/>
      <c r="GJ69" s="26"/>
      <c r="GK69" s="26"/>
      <c r="GL69" s="26"/>
      <c r="GM69" s="26"/>
      <c r="GN69" s="26"/>
      <c r="GO69" s="26"/>
      <c r="GP69" s="26"/>
      <c r="GQ69" s="26"/>
      <c r="GR69" s="26"/>
      <c r="GS69" s="26"/>
      <c r="GT69" s="26"/>
      <c r="GU69" s="26"/>
      <c r="GV69" s="26"/>
      <c r="GW69" s="26"/>
      <c r="GX69" s="26"/>
      <c r="GY69" s="26"/>
      <c r="GZ69" s="26"/>
      <c r="HA69" s="26"/>
      <c r="HB69" s="26"/>
      <c r="HC69" s="26"/>
      <c r="HD69" s="26"/>
      <c r="HE69" s="26"/>
      <c r="HF69" s="26"/>
      <c r="HG69" s="26"/>
      <c r="HH69" s="26"/>
      <c r="HI69" s="26"/>
      <c r="HJ69" s="26"/>
      <c r="HK69" s="26"/>
      <c r="HL69" s="26"/>
      <c r="HM69" s="26"/>
      <c r="HN69" s="26"/>
      <c r="HO69" s="26"/>
      <c r="HP69" s="26"/>
      <c r="HQ69" s="26"/>
      <c r="HR69" s="26"/>
      <c r="HS69" s="26"/>
      <c r="HT69" s="26"/>
      <c r="HU69" s="26"/>
      <c r="HV69" s="26"/>
      <c r="HW69" s="26"/>
      <c r="HX69" s="26"/>
      <c r="HY69" s="26"/>
      <c r="HZ69" s="26"/>
      <c r="IA69" s="26"/>
      <c r="IB69" s="26"/>
      <c r="IC69" s="27"/>
    </row>
    <row r="70" spans="1:237" ht="13.7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39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5"/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  <c r="BP70" s="26"/>
      <c r="BQ70" s="26"/>
      <c r="BR70" s="26"/>
      <c r="BS70" s="26"/>
      <c r="BT70" s="26"/>
      <c r="BU70" s="26"/>
      <c r="BV70" s="26"/>
      <c r="BW70" s="26"/>
      <c r="BX70" s="26"/>
      <c r="BY70" s="26"/>
      <c r="BZ70" s="26"/>
      <c r="CA70" s="26"/>
      <c r="CB70" s="26"/>
      <c r="CC70" s="26"/>
      <c r="CD70" s="26"/>
      <c r="CE70" s="26"/>
      <c r="CF70" s="26"/>
      <c r="CG70" s="26"/>
      <c r="CH70" s="26"/>
      <c r="CI70" s="26"/>
      <c r="CJ70" s="26"/>
      <c r="CK70" s="26"/>
      <c r="CL70" s="26"/>
      <c r="CM70" s="26"/>
      <c r="CN70" s="26"/>
      <c r="CO70" s="26"/>
      <c r="CP70" s="26"/>
      <c r="CQ70" s="26"/>
      <c r="CR70" s="26"/>
      <c r="CS70" s="26"/>
      <c r="CT70" s="26"/>
      <c r="CU70" s="26"/>
      <c r="CV70" s="26"/>
      <c r="CW70" s="26"/>
      <c r="CX70" s="26"/>
      <c r="CY70" s="26"/>
      <c r="CZ70" s="26"/>
      <c r="DA70" s="26"/>
      <c r="DB70" s="26"/>
      <c r="DC70" s="26"/>
      <c r="DD70" s="26"/>
      <c r="DE70" s="26"/>
      <c r="DF70" s="26"/>
      <c r="DG70" s="26"/>
      <c r="DH70" s="26"/>
      <c r="DI70" s="26"/>
      <c r="DJ70" s="26"/>
      <c r="DK70" s="26"/>
      <c r="DL70" s="26"/>
      <c r="DM70" s="26"/>
      <c r="DN70" s="26"/>
      <c r="DO70" s="26"/>
      <c r="DP70" s="26"/>
      <c r="DQ70" s="26"/>
      <c r="DR70" s="26"/>
      <c r="DS70" s="26"/>
      <c r="DT70" s="26"/>
      <c r="DU70" s="26"/>
      <c r="DV70" s="26"/>
      <c r="DW70" s="26"/>
      <c r="DX70" s="26"/>
      <c r="DY70" s="26"/>
      <c r="DZ70" s="26"/>
      <c r="EA70" s="26"/>
      <c r="EB70" s="26"/>
      <c r="EC70" s="26"/>
      <c r="ED70" s="26"/>
      <c r="EE70" s="26"/>
      <c r="EF70" s="26"/>
      <c r="EG70" s="26"/>
      <c r="EH70" s="26"/>
      <c r="EI70" s="26"/>
      <c r="EJ70" s="26"/>
      <c r="EK70" s="26"/>
      <c r="EL70" s="26"/>
      <c r="EM70" s="26"/>
      <c r="EN70" s="26"/>
      <c r="EO70" s="26"/>
      <c r="EP70" s="26"/>
      <c r="EQ70" s="26"/>
      <c r="ER70" s="26"/>
      <c r="ES70" s="26"/>
      <c r="ET70" s="26"/>
      <c r="EU70" s="26"/>
      <c r="EV70" s="26"/>
      <c r="EW70" s="26"/>
      <c r="EX70" s="26"/>
      <c r="EY70" s="26"/>
      <c r="EZ70" s="26"/>
      <c r="FA70" s="26"/>
      <c r="FB70" s="26"/>
      <c r="FC70" s="26"/>
      <c r="FD70" s="26"/>
      <c r="FE70" s="26"/>
      <c r="FF70" s="26"/>
      <c r="FG70" s="26"/>
      <c r="FH70" s="26"/>
      <c r="FI70" s="26"/>
      <c r="FJ70" s="26"/>
      <c r="FK70" s="26"/>
      <c r="FL70" s="26"/>
      <c r="FM70" s="26"/>
      <c r="FN70" s="26"/>
      <c r="FO70" s="26"/>
      <c r="FP70" s="26"/>
      <c r="FQ70" s="26"/>
      <c r="FR70" s="26"/>
      <c r="FS70" s="26"/>
      <c r="FT70" s="26"/>
      <c r="FU70" s="26"/>
      <c r="FV70" s="26"/>
      <c r="FW70" s="26"/>
      <c r="FX70" s="26"/>
      <c r="FY70" s="26"/>
      <c r="FZ70" s="26"/>
      <c r="GA70" s="26"/>
      <c r="GB70" s="26"/>
      <c r="GC70" s="26"/>
      <c r="GD70" s="26"/>
      <c r="GE70" s="26"/>
      <c r="GF70" s="26"/>
      <c r="GG70" s="26"/>
      <c r="GH70" s="26"/>
      <c r="GI70" s="26"/>
      <c r="GJ70" s="26"/>
      <c r="GK70" s="26"/>
      <c r="GL70" s="26"/>
      <c r="GM70" s="26"/>
      <c r="GN70" s="26"/>
      <c r="GO70" s="26"/>
      <c r="GP70" s="26"/>
      <c r="GQ70" s="26"/>
      <c r="GR70" s="26"/>
      <c r="GS70" s="26"/>
      <c r="GT70" s="26"/>
      <c r="GU70" s="26"/>
      <c r="GV70" s="26"/>
      <c r="GW70" s="26"/>
      <c r="GX70" s="26"/>
      <c r="GY70" s="26"/>
      <c r="GZ70" s="26"/>
      <c r="HA70" s="26"/>
      <c r="HB70" s="26"/>
      <c r="HC70" s="26"/>
      <c r="HD70" s="26"/>
      <c r="HE70" s="26"/>
      <c r="HF70" s="26"/>
      <c r="HG70" s="26"/>
      <c r="HH70" s="26"/>
      <c r="HI70" s="26"/>
      <c r="HJ70" s="26"/>
      <c r="HK70" s="26"/>
      <c r="HL70" s="26"/>
      <c r="HM70" s="26"/>
      <c r="HN70" s="26"/>
      <c r="HO70" s="26"/>
      <c r="HP70" s="26"/>
      <c r="HQ70" s="26"/>
      <c r="HR70" s="26"/>
      <c r="HS70" s="26"/>
      <c r="HT70" s="26"/>
      <c r="HU70" s="26"/>
      <c r="HV70" s="26"/>
      <c r="HW70" s="26"/>
      <c r="HX70" s="26"/>
      <c r="HY70" s="26"/>
      <c r="HZ70" s="26"/>
      <c r="IA70" s="26"/>
      <c r="IB70" s="26"/>
      <c r="IC70" s="27"/>
    </row>
    <row r="71" spans="1:237" ht="13.75" customHeight="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39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5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  <c r="BT71" s="26"/>
      <c r="BU71" s="26"/>
      <c r="BV71" s="26"/>
      <c r="BW71" s="26"/>
      <c r="BX71" s="26"/>
      <c r="BY71" s="26"/>
      <c r="BZ71" s="26"/>
      <c r="CA71" s="26"/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26"/>
      <c r="CM71" s="26"/>
      <c r="CN71" s="26"/>
      <c r="CO71" s="26"/>
      <c r="CP71" s="26"/>
      <c r="CQ71" s="26"/>
      <c r="CR71" s="26"/>
      <c r="CS71" s="26"/>
      <c r="CT71" s="26"/>
      <c r="CU71" s="26"/>
      <c r="CV71" s="26"/>
      <c r="CW71" s="26"/>
      <c r="CX71" s="26"/>
      <c r="CY71" s="26"/>
      <c r="CZ71" s="26"/>
      <c r="DA71" s="26"/>
      <c r="DB71" s="26"/>
      <c r="DC71" s="26"/>
      <c r="DD71" s="26"/>
      <c r="DE71" s="26"/>
      <c r="DF71" s="26"/>
      <c r="DG71" s="26"/>
      <c r="DH71" s="26"/>
      <c r="DI71" s="26"/>
      <c r="DJ71" s="26"/>
      <c r="DK71" s="26"/>
      <c r="DL71" s="26"/>
      <c r="DM71" s="26"/>
      <c r="DN71" s="26"/>
      <c r="DO71" s="26"/>
      <c r="DP71" s="26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6"/>
      <c r="EC71" s="26"/>
      <c r="ED71" s="26"/>
      <c r="EE71" s="26"/>
      <c r="EF71" s="26"/>
      <c r="EG71" s="26"/>
      <c r="EH71" s="26"/>
      <c r="EI71" s="26"/>
      <c r="EJ71" s="26"/>
      <c r="EK71" s="26"/>
      <c r="EL71" s="26"/>
      <c r="EM71" s="26"/>
      <c r="EN71" s="26"/>
      <c r="EO71" s="26"/>
      <c r="EP71" s="26"/>
      <c r="EQ71" s="26"/>
      <c r="ER71" s="26"/>
      <c r="ES71" s="26"/>
      <c r="ET71" s="26"/>
      <c r="EU71" s="26"/>
      <c r="EV71" s="26"/>
      <c r="EW71" s="26"/>
      <c r="EX71" s="26"/>
      <c r="EY71" s="26"/>
      <c r="EZ71" s="26"/>
      <c r="FA71" s="26"/>
      <c r="FB71" s="26"/>
      <c r="FC71" s="26"/>
      <c r="FD71" s="26"/>
      <c r="FE71" s="26"/>
      <c r="FF71" s="26"/>
      <c r="FG71" s="26"/>
      <c r="FH71" s="26"/>
      <c r="FI71" s="26"/>
      <c r="FJ71" s="26"/>
      <c r="FK71" s="26"/>
      <c r="FL71" s="26"/>
      <c r="FM71" s="26"/>
      <c r="FN71" s="26"/>
      <c r="FO71" s="26"/>
      <c r="FP71" s="26"/>
      <c r="FQ71" s="26"/>
      <c r="FR71" s="26"/>
      <c r="FS71" s="26"/>
      <c r="FT71" s="26"/>
      <c r="FU71" s="26"/>
      <c r="FV71" s="26"/>
      <c r="FW71" s="26"/>
      <c r="FX71" s="26"/>
      <c r="FY71" s="26"/>
      <c r="FZ71" s="26"/>
      <c r="GA71" s="26"/>
      <c r="GB71" s="26"/>
      <c r="GC71" s="26"/>
      <c r="GD71" s="26"/>
      <c r="GE71" s="26"/>
      <c r="GF71" s="26"/>
      <c r="GG71" s="26"/>
      <c r="GH71" s="26"/>
      <c r="GI71" s="26"/>
      <c r="GJ71" s="26"/>
      <c r="GK71" s="26"/>
      <c r="GL71" s="26"/>
      <c r="GM71" s="26"/>
      <c r="GN71" s="26"/>
      <c r="GO71" s="26"/>
      <c r="GP71" s="26"/>
      <c r="GQ71" s="26"/>
      <c r="GR71" s="26"/>
      <c r="GS71" s="26"/>
      <c r="GT71" s="26"/>
      <c r="GU71" s="26"/>
      <c r="GV71" s="26"/>
      <c r="GW71" s="26"/>
      <c r="GX71" s="26"/>
      <c r="GY71" s="26"/>
      <c r="GZ71" s="26"/>
      <c r="HA71" s="26"/>
      <c r="HB71" s="26"/>
      <c r="HC71" s="26"/>
      <c r="HD71" s="26"/>
      <c r="HE71" s="26"/>
      <c r="HF71" s="26"/>
      <c r="HG71" s="26"/>
      <c r="HH71" s="26"/>
      <c r="HI71" s="26"/>
      <c r="HJ71" s="26"/>
      <c r="HK71" s="26"/>
      <c r="HL71" s="26"/>
      <c r="HM71" s="26"/>
      <c r="HN71" s="26"/>
      <c r="HO71" s="26"/>
      <c r="HP71" s="26"/>
      <c r="HQ71" s="26"/>
      <c r="HR71" s="26"/>
      <c r="HS71" s="26"/>
      <c r="HT71" s="26"/>
      <c r="HU71" s="26"/>
      <c r="HV71" s="26"/>
      <c r="HW71" s="26"/>
      <c r="HX71" s="26"/>
      <c r="HY71" s="26"/>
      <c r="HZ71" s="26"/>
      <c r="IA71" s="26"/>
      <c r="IB71" s="26"/>
      <c r="IC71" s="27"/>
    </row>
    <row r="72" spans="1:237" ht="13.75" customHeigh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39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5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26"/>
      <c r="BS72" s="26"/>
      <c r="BT72" s="26"/>
      <c r="BU72" s="26"/>
      <c r="BV72" s="26"/>
      <c r="BW72" s="26"/>
      <c r="BX72" s="26"/>
      <c r="BY72" s="26"/>
      <c r="BZ72" s="26"/>
      <c r="CA72" s="26"/>
      <c r="CB72" s="26"/>
      <c r="CC72" s="26"/>
      <c r="CD72" s="26"/>
      <c r="CE72" s="26"/>
      <c r="CF72" s="26"/>
      <c r="CG72" s="26"/>
      <c r="CH72" s="26"/>
      <c r="CI72" s="26"/>
      <c r="CJ72" s="26"/>
      <c r="CK72" s="26"/>
      <c r="CL72" s="26"/>
      <c r="CM72" s="26"/>
      <c r="CN72" s="26"/>
      <c r="CO72" s="26"/>
      <c r="CP72" s="26"/>
      <c r="CQ72" s="26"/>
      <c r="CR72" s="26"/>
      <c r="CS72" s="26"/>
      <c r="CT72" s="26"/>
      <c r="CU72" s="26"/>
      <c r="CV72" s="26"/>
      <c r="CW72" s="26"/>
      <c r="CX72" s="26"/>
      <c r="CY72" s="26"/>
      <c r="CZ72" s="26"/>
      <c r="DA72" s="26"/>
      <c r="DB72" s="26"/>
      <c r="DC72" s="26"/>
      <c r="DD72" s="26"/>
      <c r="DE72" s="26"/>
      <c r="DF72" s="26"/>
      <c r="DG72" s="26"/>
      <c r="DH72" s="26"/>
      <c r="DI72" s="26"/>
      <c r="DJ72" s="26"/>
      <c r="DK72" s="26"/>
      <c r="DL72" s="26"/>
      <c r="DM72" s="26"/>
      <c r="DN72" s="26"/>
      <c r="DO72" s="26"/>
      <c r="DP72" s="26"/>
      <c r="DQ72" s="26"/>
      <c r="DR72" s="26"/>
      <c r="DS72" s="26"/>
      <c r="DT72" s="26"/>
      <c r="DU72" s="26"/>
      <c r="DV72" s="26"/>
      <c r="DW72" s="26"/>
      <c r="DX72" s="26"/>
      <c r="DY72" s="26"/>
      <c r="DZ72" s="26"/>
      <c r="EA72" s="26"/>
      <c r="EB72" s="26"/>
      <c r="EC72" s="26"/>
      <c r="ED72" s="26"/>
      <c r="EE72" s="26"/>
      <c r="EF72" s="26"/>
      <c r="EG72" s="26"/>
      <c r="EH72" s="26"/>
      <c r="EI72" s="26"/>
      <c r="EJ72" s="26"/>
      <c r="EK72" s="26"/>
      <c r="EL72" s="26"/>
      <c r="EM72" s="26"/>
      <c r="EN72" s="26"/>
      <c r="EO72" s="26"/>
      <c r="EP72" s="26"/>
      <c r="EQ72" s="26"/>
      <c r="ER72" s="26"/>
      <c r="ES72" s="26"/>
      <c r="ET72" s="26"/>
      <c r="EU72" s="26"/>
      <c r="EV72" s="26"/>
      <c r="EW72" s="26"/>
      <c r="EX72" s="26"/>
      <c r="EY72" s="26"/>
      <c r="EZ72" s="26"/>
      <c r="FA72" s="26"/>
      <c r="FB72" s="26"/>
      <c r="FC72" s="26"/>
      <c r="FD72" s="26"/>
      <c r="FE72" s="26"/>
      <c r="FF72" s="26"/>
      <c r="FG72" s="26"/>
      <c r="FH72" s="26"/>
      <c r="FI72" s="26"/>
      <c r="FJ72" s="26"/>
      <c r="FK72" s="26"/>
      <c r="FL72" s="26"/>
      <c r="FM72" s="26"/>
      <c r="FN72" s="26"/>
      <c r="FO72" s="26"/>
      <c r="FP72" s="26"/>
      <c r="FQ72" s="26"/>
      <c r="FR72" s="26"/>
      <c r="FS72" s="26"/>
      <c r="FT72" s="26"/>
      <c r="FU72" s="26"/>
      <c r="FV72" s="26"/>
      <c r="FW72" s="26"/>
      <c r="FX72" s="26"/>
      <c r="FY72" s="26"/>
      <c r="FZ72" s="26"/>
      <c r="GA72" s="26"/>
      <c r="GB72" s="26"/>
      <c r="GC72" s="26"/>
      <c r="GD72" s="26"/>
      <c r="GE72" s="26"/>
      <c r="GF72" s="26"/>
      <c r="GG72" s="26"/>
      <c r="GH72" s="26"/>
      <c r="GI72" s="26"/>
      <c r="GJ72" s="26"/>
      <c r="GK72" s="26"/>
      <c r="GL72" s="26"/>
      <c r="GM72" s="26"/>
      <c r="GN72" s="26"/>
      <c r="GO72" s="26"/>
      <c r="GP72" s="26"/>
      <c r="GQ72" s="26"/>
      <c r="GR72" s="26"/>
      <c r="GS72" s="26"/>
      <c r="GT72" s="26"/>
      <c r="GU72" s="26"/>
      <c r="GV72" s="26"/>
      <c r="GW72" s="26"/>
      <c r="GX72" s="26"/>
      <c r="GY72" s="26"/>
      <c r="GZ72" s="26"/>
      <c r="HA72" s="26"/>
      <c r="HB72" s="26"/>
      <c r="HC72" s="26"/>
      <c r="HD72" s="26"/>
      <c r="HE72" s="26"/>
      <c r="HF72" s="26"/>
      <c r="HG72" s="26"/>
      <c r="HH72" s="26"/>
      <c r="HI72" s="26"/>
      <c r="HJ72" s="26"/>
      <c r="HK72" s="26"/>
      <c r="HL72" s="26"/>
      <c r="HM72" s="26"/>
      <c r="HN72" s="26"/>
      <c r="HO72" s="26"/>
      <c r="HP72" s="26"/>
      <c r="HQ72" s="26"/>
      <c r="HR72" s="26"/>
      <c r="HS72" s="26"/>
      <c r="HT72" s="26"/>
      <c r="HU72" s="26"/>
      <c r="HV72" s="26"/>
      <c r="HW72" s="26"/>
      <c r="HX72" s="26"/>
      <c r="HY72" s="26"/>
      <c r="HZ72" s="26"/>
      <c r="IA72" s="26"/>
      <c r="IB72" s="26"/>
      <c r="IC72" s="27"/>
    </row>
    <row r="73" spans="1:237" ht="13.75" customHeigh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39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5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26"/>
      <c r="BS73" s="26"/>
      <c r="BT73" s="26"/>
      <c r="BU73" s="26"/>
      <c r="BV73" s="26"/>
      <c r="BW73" s="26"/>
      <c r="BX73" s="26"/>
      <c r="BY73" s="26"/>
      <c r="BZ73" s="26"/>
      <c r="CA73" s="26"/>
      <c r="CB73" s="26"/>
      <c r="CC73" s="26"/>
      <c r="CD73" s="26"/>
      <c r="CE73" s="26"/>
      <c r="CF73" s="26"/>
      <c r="CG73" s="26"/>
      <c r="CH73" s="26"/>
      <c r="CI73" s="26"/>
      <c r="CJ73" s="26"/>
      <c r="CK73" s="26"/>
      <c r="CL73" s="26"/>
      <c r="CM73" s="26"/>
      <c r="CN73" s="26"/>
      <c r="CO73" s="26"/>
      <c r="CP73" s="26"/>
      <c r="CQ73" s="26"/>
      <c r="CR73" s="26"/>
      <c r="CS73" s="26"/>
      <c r="CT73" s="26"/>
      <c r="CU73" s="26"/>
      <c r="CV73" s="26"/>
      <c r="CW73" s="26"/>
      <c r="CX73" s="26"/>
      <c r="CY73" s="26"/>
      <c r="CZ73" s="26"/>
      <c r="DA73" s="26"/>
      <c r="DB73" s="26"/>
      <c r="DC73" s="26"/>
      <c r="DD73" s="26"/>
      <c r="DE73" s="26"/>
      <c r="DF73" s="26"/>
      <c r="DG73" s="26"/>
      <c r="DH73" s="26"/>
      <c r="DI73" s="26"/>
      <c r="DJ73" s="26"/>
      <c r="DK73" s="26"/>
      <c r="DL73" s="26"/>
      <c r="DM73" s="26"/>
      <c r="DN73" s="26"/>
      <c r="DO73" s="26"/>
      <c r="DP73" s="26"/>
      <c r="DQ73" s="26"/>
      <c r="DR73" s="26"/>
      <c r="DS73" s="26"/>
      <c r="DT73" s="26"/>
      <c r="DU73" s="26"/>
      <c r="DV73" s="26"/>
      <c r="DW73" s="26"/>
      <c r="DX73" s="26"/>
      <c r="DY73" s="26"/>
      <c r="DZ73" s="26"/>
      <c r="EA73" s="26"/>
      <c r="EB73" s="26"/>
      <c r="EC73" s="26"/>
      <c r="ED73" s="26"/>
      <c r="EE73" s="26"/>
      <c r="EF73" s="26"/>
      <c r="EG73" s="26"/>
      <c r="EH73" s="26"/>
      <c r="EI73" s="26"/>
      <c r="EJ73" s="26"/>
      <c r="EK73" s="26"/>
      <c r="EL73" s="26"/>
      <c r="EM73" s="26"/>
      <c r="EN73" s="26"/>
      <c r="EO73" s="26"/>
      <c r="EP73" s="26"/>
      <c r="EQ73" s="26"/>
      <c r="ER73" s="26"/>
      <c r="ES73" s="26"/>
      <c r="ET73" s="26"/>
      <c r="EU73" s="26"/>
      <c r="EV73" s="26"/>
      <c r="EW73" s="26"/>
      <c r="EX73" s="26"/>
      <c r="EY73" s="26"/>
      <c r="EZ73" s="26"/>
      <c r="FA73" s="26"/>
      <c r="FB73" s="26"/>
      <c r="FC73" s="26"/>
      <c r="FD73" s="26"/>
      <c r="FE73" s="26"/>
      <c r="FF73" s="26"/>
      <c r="FG73" s="26"/>
      <c r="FH73" s="26"/>
      <c r="FI73" s="26"/>
      <c r="FJ73" s="26"/>
      <c r="FK73" s="26"/>
      <c r="FL73" s="26"/>
      <c r="FM73" s="26"/>
      <c r="FN73" s="26"/>
      <c r="FO73" s="26"/>
      <c r="FP73" s="26"/>
      <c r="FQ73" s="26"/>
      <c r="FR73" s="26"/>
      <c r="FS73" s="26"/>
      <c r="FT73" s="26"/>
      <c r="FU73" s="26"/>
      <c r="FV73" s="26"/>
      <c r="FW73" s="26"/>
      <c r="FX73" s="26"/>
      <c r="FY73" s="26"/>
      <c r="FZ73" s="26"/>
      <c r="GA73" s="26"/>
      <c r="GB73" s="26"/>
      <c r="GC73" s="26"/>
      <c r="GD73" s="26"/>
      <c r="GE73" s="26"/>
      <c r="GF73" s="26"/>
      <c r="GG73" s="26"/>
      <c r="GH73" s="26"/>
      <c r="GI73" s="26"/>
      <c r="GJ73" s="26"/>
      <c r="GK73" s="26"/>
      <c r="GL73" s="26"/>
      <c r="GM73" s="26"/>
      <c r="GN73" s="26"/>
      <c r="GO73" s="26"/>
      <c r="GP73" s="26"/>
      <c r="GQ73" s="26"/>
      <c r="GR73" s="26"/>
      <c r="GS73" s="26"/>
      <c r="GT73" s="26"/>
      <c r="GU73" s="26"/>
      <c r="GV73" s="26"/>
      <c r="GW73" s="26"/>
      <c r="GX73" s="26"/>
      <c r="GY73" s="26"/>
      <c r="GZ73" s="26"/>
      <c r="HA73" s="26"/>
      <c r="HB73" s="26"/>
      <c r="HC73" s="26"/>
      <c r="HD73" s="26"/>
      <c r="HE73" s="26"/>
      <c r="HF73" s="26"/>
      <c r="HG73" s="26"/>
      <c r="HH73" s="26"/>
      <c r="HI73" s="26"/>
      <c r="HJ73" s="26"/>
      <c r="HK73" s="26"/>
      <c r="HL73" s="26"/>
      <c r="HM73" s="26"/>
      <c r="HN73" s="26"/>
      <c r="HO73" s="26"/>
      <c r="HP73" s="26"/>
      <c r="HQ73" s="26"/>
      <c r="HR73" s="26"/>
      <c r="HS73" s="26"/>
      <c r="HT73" s="26"/>
      <c r="HU73" s="26"/>
      <c r="HV73" s="26"/>
      <c r="HW73" s="26"/>
      <c r="HX73" s="26"/>
      <c r="HY73" s="26"/>
      <c r="HZ73" s="26"/>
      <c r="IA73" s="26"/>
      <c r="IB73" s="26"/>
      <c r="IC73" s="27"/>
    </row>
    <row r="74" spans="1:237" ht="15.75" customHeight="1">
      <c r="A74" s="22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26"/>
      <c r="BS74" s="26"/>
      <c r="BT74" s="26"/>
      <c r="BU74" s="26"/>
      <c r="BV74" s="26"/>
      <c r="BW74" s="26"/>
      <c r="BX74" s="26"/>
      <c r="BY74" s="26"/>
      <c r="BZ74" s="26"/>
      <c r="CA74" s="26"/>
      <c r="CB74" s="26"/>
      <c r="CC74" s="26"/>
      <c r="CD74" s="26"/>
      <c r="CE74" s="26"/>
      <c r="CF74" s="26"/>
      <c r="CG74" s="26"/>
      <c r="CH74" s="26"/>
      <c r="CI74" s="26"/>
      <c r="CJ74" s="26"/>
      <c r="CK74" s="26"/>
      <c r="CL74" s="26"/>
      <c r="CM74" s="26"/>
      <c r="CN74" s="26"/>
      <c r="CO74" s="26"/>
      <c r="CP74" s="26"/>
      <c r="CQ74" s="26"/>
      <c r="CR74" s="26"/>
      <c r="CS74" s="26"/>
      <c r="CT74" s="26"/>
      <c r="CU74" s="26"/>
      <c r="CV74" s="26"/>
      <c r="CW74" s="26"/>
      <c r="CX74" s="26"/>
      <c r="CY74" s="26"/>
      <c r="CZ74" s="26"/>
      <c r="DA74" s="26"/>
      <c r="DB74" s="26"/>
      <c r="DC74" s="26"/>
      <c r="DD74" s="26"/>
      <c r="DE74" s="26"/>
      <c r="DF74" s="26"/>
      <c r="DG74" s="26"/>
      <c r="DH74" s="26"/>
      <c r="DI74" s="26"/>
      <c r="DJ74" s="26"/>
      <c r="DK74" s="26"/>
      <c r="DL74" s="26"/>
      <c r="DM74" s="26"/>
      <c r="DN74" s="26"/>
      <c r="DO74" s="26"/>
      <c r="DP74" s="26"/>
      <c r="DQ74" s="26"/>
      <c r="DR74" s="26"/>
      <c r="DS74" s="26"/>
      <c r="DT74" s="26"/>
      <c r="DU74" s="26"/>
      <c r="DV74" s="26"/>
      <c r="DW74" s="26"/>
      <c r="DX74" s="26"/>
      <c r="DY74" s="26"/>
      <c r="DZ74" s="26"/>
      <c r="EA74" s="26"/>
      <c r="EB74" s="26"/>
      <c r="EC74" s="26"/>
      <c r="ED74" s="26"/>
      <c r="EE74" s="26"/>
      <c r="EF74" s="26"/>
      <c r="EG74" s="26"/>
      <c r="EH74" s="26"/>
      <c r="EI74" s="26"/>
      <c r="EJ74" s="26"/>
      <c r="EK74" s="26"/>
      <c r="EL74" s="26"/>
      <c r="EM74" s="26"/>
      <c r="EN74" s="26"/>
      <c r="EO74" s="26"/>
      <c r="EP74" s="26"/>
      <c r="EQ74" s="26"/>
      <c r="ER74" s="26"/>
      <c r="ES74" s="26"/>
      <c r="ET74" s="26"/>
      <c r="EU74" s="26"/>
      <c r="EV74" s="26"/>
      <c r="EW74" s="26"/>
      <c r="EX74" s="26"/>
      <c r="EY74" s="26"/>
      <c r="EZ74" s="26"/>
      <c r="FA74" s="26"/>
      <c r="FB74" s="26"/>
      <c r="FC74" s="26"/>
      <c r="FD74" s="26"/>
      <c r="FE74" s="26"/>
      <c r="FF74" s="26"/>
      <c r="FG74" s="26"/>
      <c r="FH74" s="26"/>
      <c r="FI74" s="26"/>
      <c r="FJ74" s="26"/>
      <c r="FK74" s="26"/>
      <c r="FL74" s="26"/>
      <c r="FM74" s="26"/>
      <c r="FN74" s="26"/>
      <c r="FO74" s="26"/>
      <c r="FP74" s="26"/>
      <c r="FQ74" s="26"/>
      <c r="FR74" s="26"/>
      <c r="FS74" s="26"/>
      <c r="FT74" s="26"/>
      <c r="FU74" s="26"/>
      <c r="FV74" s="26"/>
      <c r="FW74" s="26"/>
      <c r="FX74" s="26"/>
      <c r="FY74" s="26"/>
      <c r="FZ74" s="26"/>
      <c r="GA74" s="26"/>
      <c r="GB74" s="26"/>
      <c r="GC74" s="26"/>
      <c r="GD74" s="26"/>
      <c r="GE74" s="26"/>
      <c r="GF74" s="26"/>
      <c r="GG74" s="26"/>
      <c r="GH74" s="26"/>
      <c r="GI74" s="26"/>
      <c r="GJ74" s="26"/>
      <c r="GK74" s="26"/>
      <c r="GL74" s="26"/>
      <c r="GM74" s="26"/>
      <c r="GN74" s="26"/>
      <c r="GO74" s="26"/>
      <c r="GP74" s="26"/>
      <c r="GQ74" s="26"/>
      <c r="GR74" s="26"/>
      <c r="GS74" s="26"/>
      <c r="GT74" s="26"/>
      <c r="GU74" s="26"/>
      <c r="GV74" s="26"/>
      <c r="GW74" s="26"/>
      <c r="GX74" s="26"/>
      <c r="GY74" s="26"/>
      <c r="GZ74" s="26"/>
      <c r="HA74" s="26"/>
      <c r="HB74" s="26"/>
      <c r="HC74" s="26"/>
      <c r="HD74" s="26"/>
      <c r="HE74" s="26"/>
      <c r="HF74" s="26"/>
      <c r="HG74" s="26"/>
      <c r="HH74" s="26"/>
      <c r="HI74" s="26"/>
      <c r="HJ74" s="26"/>
      <c r="HK74" s="26"/>
      <c r="HL74" s="26"/>
      <c r="HM74" s="26"/>
      <c r="HN74" s="26"/>
      <c r="HO74" s="26"/>
      <c r="HP74" s="26"/>
      <c r="HQ74" s="26"/>
      <c r="HR74" s="26"/>
      <c r="HS74" s="26"/>
      <c r="HT74" s="26"/>
      <c r="HU74" s="26"/>
      <c r="HV74" s="26"/>
      <c r="HW74" s="26"/>
      <c r="HX74" s="26"/>
      <c r="HY74" s="26"/>
      <c r="HZ74" s="26"/>
      <c r="IA74" s="26"/>
      <c r="IB74" s="26"/>
      <c r="IC74" s="27"/>
    </row>
    <row r="75" spans="1:237" ht="15.75" customHeight="1">
      <c r="A75" s="25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26"/>
      <c r="BS75" s="26"/>
      <c r="BT75" s="26"/>
      <c r="BU75" s="26"/>
      <c r="BV75" s="26"/>
      <c r="BW75" s="26"/>
      <c r="BX75" s="26"/>
      <c r="BY75" s="26"/>
      <c r="BZ75" s="26"/>
      <c r="CA75" s="26"/>
      <c r="CB75" s="26"/>
      <c r="CC75" s="26"/>
      <c r="CD75" s="26"/>
      <c r="CE75" s="26"/>
      <c r="CF75" s="26"/>
      <c r="CG75" s="26"/>
      <c r="CH75" s="26"/>
      <c r="CI75" s="26"/>
      <c r="CJ75" s="26"/>
      <c r="CK75" s="26"/>
      <c r="CL75" s="26"/>
      <c r="CM75" s="26"/>
      <c r="CN75" s="26"/>
      <c r="CO75" s="26"/>
      <c r="CP75" s="26"/>
      <c r="CQ75" s="26"/>
      <c r="CR75" s="26"/>
      <c r="CS75" s="26"/>
      <c r="CT75" s="26"/>
      <c r="CU75" s="26"/>
      <c r="CV75" s="26"/>
      <c r="CW75" s="26"/>
      <c r="CX75" s="26"/>
      <c r="CY75" s="26"/>
      <c r="CZ75" s="26"/>
      <c r="DA75" s="26"/>
      <c r="DB75" s="26"/>
      <c r="DC75" s="26"/>
      <c r="DD75" s="26"/>
      <c r="DE75" s="26"/>
      <c r="DF75" s="26"/>
      <c r="DG75" s="26"/>
      <c r="DH75" s="26"/>
      <c r="DI75" s="26"/>
      <c r="DJ75" s="26"/>
      <c r="DK75" s="26"/>
      <c r="DL75" s="26"/>
      <c r="DM75" s="26"/>
      <c r="DN75" s="26"/>
      <c r="DO75" s="26"/>
      <c r="DP75" s="26"/>
      <c r="DQ75" s="26"/>
      <c r="DR75" s="26"/>
      <c r="DS75" s="26"/>
      <c r="DT75" s="26"/>
      <c r="DU75" s="26"/>
      <c r="DV75" s="26"/>
      <c r="DW75" s="26"/>
      <c r="DX75" s="26"/>
      <c r="DY75" s="26"/>
      <c r="DZ75" s="26"/>
      <c r="EA75" s="26"/>
      <c r="EB75" s="26"/>
      <c r="EC75" s="26"/>
      <c r="ED75" s="26"/>
      <c r="EE75" s="26"/>
      <c r="EF75" s="26"/>
      <c r="EG75" s="26"/>
      <c r="EH75" s="26"/>
      <c r="EI75" s="26"/>
      <c r="EJ75" s="26"/>
      <c r="EK75" s="26"/>
      <c r="EL75" s="26"/>
      <c r="EM75" s="26"/>
      <c r="EN75" s="26"/>
      <c r="EO75" s="26"/>
      <c r="EP75" s="26"/>
      <c r="EQ75" s="26"/>
      <c r="ER75" s="26"/>
      <c r="ES75" s="26"/>
      <c r="ET75" s="26"/>
      <c r="EU75" s="26"/>
      <c r="EV75" s="26"/>
      <c r="EW75" s="26"/>
      <c r="EX75" s="26"/>
      <c r="EY75" s="26"/>
      <c r="EZ75" s="26"/>
      <c r="FA75" s="26"/>
      <c r="FB75" s="26"/>
      <c r="FC75" s="26"/>
      <c r="FD75" s="26"/>
      <c r="FE75" s="26"/>
      <c r="FF75" s="26"/>
      <c r="FG75" s="26"/>
      <c r="FH75" s="26"/>
      <c r="FI75" s="26"/>
      <c r="FJ75" s="26"/>
      <c r="FK75" s="26"/>
      <c r="FL75" s="26"/>
      <c r="FM75" s="26"/>
      <c r="FN75" s="26"/>
      <c r="FO75" s="26"/>
      <c r="FP75" s="26"/>
      <c r="FQ75" s="26"/>
      <c r="FR75" s="26"/>
      <c r="FS75" s="26"/>
      <c r="FT75" s="26"/>
      <c r="FU75" s="26"/>
      <c r="FV75" s="26"/>
      <c r="FW75" s="26"/>
      <c r="FX75" s="26"/>
      <c r="FY75" s="26"/>
      <c r="FZ75" s="26"/>
      <c r="GA75" s="26"/>
      <c r="GB75" s="26"/>
      <c r="GC75" s="26"/>
      <c r="GD75" s="26"/>
      <c r="GE75" s="26"/>
      <c r="GF75" s="26"/>
      <c r="GG75" s="26"/>
      <c r="GH75" s="26"/>
      <c r="GI75" s="26"/>
      <c r="GJ75" s="26"/>
      <c r="GK75" s="26"/>
      <c r="GL75" s="26"/>
      <c r="GM75" s="26"/>
      <c r="GN75" s="26"/>
      <c r="GO75" s="26"/>
      <c r="GP75" s="26"/>
      <c r="GQ75" s="26"/>
      <c r="GR75" s="26"/>
      <c r="GS75" s="26"/>
      <c r="GT75" s="26"/>
      <c r="GU75" s="26"/>
      <c r="GV75" s="26"/>
      <c r="GW75" s="26"/>
      <c r="GX75" s="26"/>
      <c r="GY75" s="26"/>
      <c r="GZ75" s="26"/>
      <c r="HA75" s="26"/>
      <c r="HB75" s="26"/>
      <c r="HC75" s="26"/>
      <c r="HD75" s="26"/>
      <c r="HE75" s="26"/>
      <c r="HF75" s="26"/>
      <c r="HG75" s="26"/>
      <c r="HH75" s="26"/>
      <c r="HI75" s="26"/>
      <c r="HJ75" s="26"/>
      <c r="HK75" s="26"/>
      <c r="HL75" s="26"/>
      <c r="HM75" s="26"/>
      <c r="HN75" s="26"/>
      <c r="HO75" s="26"/>
      <c r="HP75" s="26"/>
      <c r="HQ75" s="26"/>
      <c r="HR75" s="26"/>
      <c r="HS75" s="26"/>
      <c r="HT75" s="26"/>
      <c r="HU75" s="26"/>
      <c r="HV75" s="26"/>
      <c r="HW75" s="26"/>
      <c r="HX75" s="26"/>
      <c r="HY75" s="26"/>
      <c r="HZ75" s="26"/>
      <c r="IA75" s="26"/>
      <c r="IB75" s="26"/>
      <c r="IC75" s="27"/>
    </row>
    <row r="76" spans="1:237" ht="15.75" customHeight="1">
      <c r="A76" s="25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26"/>
      <c r="BS76" s="26"/>
      <c r="BT76" s="26"/>
      <c r="BU76" s="26"/>
      <c r="BV76" s="26"/>
      <c r="BW76" s="26"/>
      <c r="BX76" s="26"/>
      <c r="BY76" s="26"/>
      <c r="BZ76" s="26"/>
      <c r="CA76" s="26"/>
      <c r="CB76" s="26"/>
      <c r="CC76" s="26"/>
      <c r="CD76" s="26"/>
      <c r="CE76" s="26"/>
      <c r="CF76" s="26"/>
      <c r="CG76" s="26"/>
      <c r="CH76" s="26"/>
      <c r="CI76" s="26"/>
      <c r="CJ76" s="26"/>
      <c r="CK76" s="26"/>
      <c r="CL76" s="26"/>
      <c r="CM76" s="26"/>
      <c r="CN76" s="26"/>
      <c r="CO76" s="26"/>
      <c r="CP76" s="26"/>
      <c r="CQ76" s="26"/>
      <c r="CR76" s="26"/>
      <c r="CS76" s="26"/>
      <c r="CT76" s="26"/>
      <c r="CU76" s="26"/>
      <c r="CV76" s="26"/>
      <c r="CW76" s="26"/>
      <c r="CX76" s="26"/>
      <c r="CY76" s="26"/>
      <c r="CZ76" s="26"/>
      <c r="DA76" s="26"/>
      <c r="DB76" s="26"/>
      <c r="DC76" s="26"/>
      <c r="DD76" s="26"/>
      <c r="DE76" s="26"/>
      <c r="DF76" s="26"/>
      <c r="DG76" s="26"/>
      <c r="DH76" s="26"/>
      <c r="DI76" s="26"/>
      <c r="DJ76" s="26"/>
      <c r="DK76" s="26"/>
      <c r="DL76" s="26"/>
      <c r="DM76" s="26"/>
      <c r="DN76" s="26"/>
      <c r="DO76" s="26"/>
      <c r="DP76" s="26"/>
      <c r="DQ76" s="26"/>
      <c r="DR76" s="26"/>
      <c r="DS76" s="26"/>
      <c r="DT76" s="26"/>
      <c r="DU76" s="26"/>
      <c r="DV76" s="26"/>
      <c r="DW76" s="26"/>
      <c r="DX76" s="26"/>
      <c r="DY76" s="26"/>
      <c r="DZ76" s="26"/>
      <c r="EA76" s="26"/>
      <c r="EB76" s="26"/>
      <c r="EC76" s="26"/>
      <c r="ED76" s="26"/>
      <c r="EE76" s="26"/>
      <c r="EF76" s="26"/>
      <c r="EG76" s="26"/>
      <c r="EH76" s="26"/>
      <c r="EI76" s="26"/>
      <c r="EJ76" s="26"/>
      <c r="EK76" s="26"/>
      <c r="EL76" s="26"/>
      <c r="EM76" s="26"/>
      <c r="EN76" s="26"/>
      <c r="EO76" s="26"/>
      <c r="EP76" s="26"/>
      <c r="EQ76" s="26"/>
      <c r="ER76" s="26"/>
      <c r="ES76" s="26"/>
      <c r="ET76" s="26"/>
      <c r="EU76" s="26"/>
      <c r="EV76" s="26"/>
      <c r="EW76" s="26"/>
      <c r="EX76" s="26"/>
      <c r="EY76" s="26"/>
      <c r="EZ76" s="26"/>
      <c r="FA76" s="26"/>
      <c r="FB76" s="26"/>
      <c r="FC76" s="26"/>
      <c r="FD76" s="26"/>
      <c r="FE76" s="26"/>
      <c r="FF76" s="26"/>
      <c r="FG76" s="26"/>
      <c r="FH76" s="26"/>
      <c r="FI76" s="26"/>
      <c r="FJ76" s="26"/>
      <c r="FK76" s="26"/>
      <c r="FL76" s="26"/>
      <c r="FM76" s="26"/>
      <c r="FN76" s="26"/>
      <c r="FO76" s="26"/>
      <c r="FP76" s="26"/>
      <c r="FQ76" s="26"/>
      <c r="FR76" s="26"/>
      <c r="FS76" s="26"/>
      <c r="FT76" s="26"/>
      <c r="FU76" s="26"/>
      <c r="FV76" s="26"/>
      <c r="FW76" s="26"/>
      <c r="FX76" s="26"/>
      <c r="FY76" s="26"/>
      <c r="FZ76" s="26"/>
      <c r="GA76" s="26"/>
      <c r="GB76" s="26"/>
      <c r="GC76" s="26"/>
      <c r="GD76" s="26"/>
      <c r="GE76" s="26"/>
      <c r="GF76" s="26"/>
      <c r="GG76" s="26"/>
      <c r="GH76" s="26"/>
      <c r="GI76" s="26"/>
      <c r="GJ76" s="26"/>
      <c r="GK76" s="26"/>
      <c r="GL76" s="26"/>
      <c r="GM76" s="26"/>
      <c r="GN76" s="26"/>
      <c r="GO76" s="26"/>
      <c r="GP76" s="26"/>
      <c r="GQ76" s="26"/>
      <c r="GR76" s="26"/>
      <c r="GS76" s="26"/>
      <c r="GT76" s="26"/>
      <c r="GU76" s="26"/>
      <c r="GV76" s="26"/>
      <c r="GW76" s="26"/>
      <c r="GX76" s="26"/>
      <c r="GY76" s="26"/>
      <c r="GZ76" s="26"/>
      <c r="HA76" s="26"/>
      <c r="HB76" s="26"/>
      <c r="HC76" s="26"/>
      <c r="HD76" s="26"/>
      <c r="HE76" s="26"/>
      <c r="HF76" s="26"/>
      <c r="HG76" s="26"/>
      <c r="HH76" s="26"/>
      <c r="HI76" s="26"/>
      <c r="HJ76" s="26"/>
      <c r="HK76" s="26"/>
      <c r="HL76" s="26"/>
      <c r="HM76" s="26"/>
      <c r="HN76" s="26"/>
      <c r="HO76" s="26"/>
      <c r="HP76" s="26"/>
      <c r="HQ76" s="26"/>
      <c r="HR76" s="26"/>
      <c r="HS76" s="26"/>
      <c r="HT76" s="26"/>
      <c r="HU76" s="26"/>
      <c r="HV76" s="26"/>
      <c r="HW76" s="26"/>
      <c r="HX76" s="26"/>
      <c r="HY76" s="26"/>
      <c r="HZ76" s="26"/>
      <c r="IA76" s="26"/>
      <c r="IB76" s="26"/>
      <c r="IC76" s="27"/>
    </row>
    <row r="77" spans="1:237" ht="15.75" customHeight="1">
      <c r="A77" s="25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26"/>
      <c r="BS77" s="26"/>
      <c r="BT77" s="26"/>
      <c r="BU77" s="26"/>
      <c r="BV77" s="26"/>
      <c r="BW77" s="26"/>
      <c r="BX77" s="26"/>
      <c r="BY77" s="26"/>
      <c r="BZ77" s="26"/>
      <c r="CA77" s="26"/>
      <c r="CB77" s="26"/>
      <c r="CC77" s="26"/>
      <c r="CD77" s="26"/>
      <c r="CE77" s="26"/>
      <c r="CF77" s="26"/>
      <c r="CG77" s="26"/>
      <c r="CH77" s="26"/>
      <c r="CI77" s="26"/>
      <c r="CJ77" s="26"/>
      <c r="CK77" s="26"/>
      <c r="CL77" s="26"/>
      <c r="CM77" s="26"/>
      <c r="CN77" s="26"/>
      <c r="CO77" s="26"/>
      <c r="CP77" s="26"/>
      <c r="CQ77" s="26"/>
      <c r="CR77" s="26"/>
      <c r="CS77" s="26"/>
      <c r="CT77" s="26"/>
      <c r="CU77" s="26"/>
      <c r="CV77" s="26"/>
      <c r="CW77" s="26"/>
      <c r="CX77" s="26"/>
      <c r="CY77" s="26"/>
      <c r="CZ77" s="26"/>
      <c r="DA77" s="26"/>
      <c r="DB77" s="26"/>
      <c r="DC77" s="26"/>
      <c r="DD77" s="26"/>
      <c r="DE77" s="26"/>
      <c r="DF77" s="26"/>
      <c r="DG77" s="26"/>
      <c r="DH77" s="26"/>
      <c r="DI77" s="26"/>
      <c r="DJ77" s="26"/>
      <c r="DK77" s="26"/>
      <c r="DL77" s="26"/>
      <c r="DM77" s="26"/>
      <c r="DN77" s="26"/>
      <c r="DO77" s="26"/>
      <c r="DP77" s="26"/>
      <c r="DQ77" s="26"/>
      <c r="DR77" s="26"/>
      <c r="DS77" s="26"/>
      <c r="DT77" s="26"/>
      <c r="DU77" s="26"/>
      <c r="DV77" s="26"/>
      <c r="DW77" s="26"/>
      <c r="DX77" s="26"/>
      <c r="DY77" s="26"/>
      <c r="DZ77" s="26"/>
      <c r="EA77" s="26"/>
      <c r="EB77" s="26"/>
      <c r="EC77" s="26"/>
      <c r="ED77" s="26"/>
      <c r="EE77" s="26"/>
      <c r="EF77" s="26"/>
      <c r="EG77" s="26"/>
      <c r="EH77" s="26"/>
      <c r="EI77" s="26"/>
      <c r="EJ77" s="26"/>
      <c r="EK77" s="26"/>
      <c r="EL77" s="26"/>
      <c r="EM77" s="26"/>
      <c r="EN77" s="26"/>
      <c r="EO77" s="26"/>
      <c r="EP77" s="26"/>
      <c r="EQ77" s="26"/>
      <c r="ER77" s="26"/>
      <c r="ES77" s="26"/>
      <c r="ET77" s="26"/>
      <c r="EU77" s="26"/>
      <c r="EV77" s="26"/>
      <c r="EW77" s="26"/>
      <c r="EX77" s="26"/>
      <c r="EY77" s="26"/>
      <c r="EZ77" s="26"/>
      <c r="FA77" s="26"/>
      <c r="FB77" s="26"/>
      <c r="FC77" s="26"/>
      <c r="FD77" s="26"/>
      <c r="FE77" s="26"/>
      <c r="FF77" s="26"/>
      <c r="FG77" s="26"/>
      <c r="FH77" s="26"/>
      <c r="FI77" s="26"/>
      <c r="FJ77" s="26"/>
      <c r="FK77" s="26"/>
      <c r="FL77" s="26"/>
      <c r="FM77" s="26"/>
      <c r="FN77" s="26"/>
      <c r="FO77" s="26"/>
      <c r="FP77" s="26"/>
      <c r="FQ77" s="26"/>
      <c r="FR77" s="26"/>
      <c r="FS77" s="26"/>
      <c r="FT77" s="26"/>
      <c r="FU77" s="26"/>
      <c r="FV77" s="26"/>
      <c r="FW77" s="26"/>
      <c r="FX77" s="26"/>
      <c r="FY77" s="26"/>
      <c r="FZ77" s="26"/>
      <c r="GA77" s="26"/>
      <c r="GB77" s="26"/>
      <c r="GC77" s="26"/>
      <c r="GD77" s="26"/>
      <c r="GE77" s="26"/>
      <c r="GF77" s="26"/>
      <c r="GG77" s="26"/>
      <c r="GH77" s="26"/>
      <c r="GI77" s="26"/>
      <c r="GJ77" s="26"/>
      <c r="GK77" s="26"/>
      <c r="GL77" s="26"/>
      <c r="GM77" s="26"/>
      <c r="GN77" s="26"/>
      <c r="GO77" s="26"/>
      <c r="GP77" s="26"/>
      <c r="GQ77" s="26"/>
      <c r="GR77" s="26"/>
      <c r="GS77" s="26"/>
      <c r="GT77" s="26"/>
      <c r="GU77" s="26"/>
      <c r="GV77" s="26"/>
      <c r="GW77" s="26"/>
      <c r="GX77" s="26"/>
      <c r="GY77" s="26"/>
      <c r="GZ77" s="26"/>
      <c r="HA77" s="26"/>
      <c r="HB77" s="26"/>
      <c r="HC77" s="26"/>
      <c r="HD77" s="26"/>
      <c r="HE77" s="26"/>
      <c r="HF77" s="26"/>
      <c r="HG77" s="26"/>
      <c r="HH77" s="26"/>
      <c r="HI77" s="26"/>
      <c r="HJ77" s="26"/>
      <c r="HK77" s="26"/>
      <c r="HL77" s="26"/>
      <c r="HM77" s="26"/>
      <c r="HN77" s="26"/>
      <c r="HO77" s="26"/>
      <c r="HP77" s="26"/>
      <c r="HQ77" s="26"/>
      <c r="HR77" s="26"/>
      <c r="HS77" s="26"/>
      <c r="HT77" s="26"/>
      <c r="HU77" s="26"/>
      <c r="HV77" s="26"/>
      <c r="HW77" s="26"/>
      <c r="HX77" s="26"/>
      <c r="HY77" s="26"/>
      <c r="HZ77" s="26"/>
      <c r="IA77" s="26"/>
      <c r="IB77" s="26"/>
      <c r="IC77" s="27"/>
    </row>
    <row r="78" spans="1:237" ht="15.75" customHeight="1">
      <c r="A78" s="25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  <c r="BQ78" s="26"/>
      <c r="BR78" s="26"/>
      <c r="BS78" s="26"/>
      <c r="BT78" s="26"/>
      <c r="BU78" s="26"/>
      <c r="BV78" s="26"/>
      <c r="BW78" s="26"/>
      <c r="BX78" s="26"/>
      <c r="BY78" s="26"/>
      <c r="BZ78" s="26"/>
      <c r="CA78" s="26"/>
      <c r="CB78" s="26"/>
      <c r="CC78" s="26"/>
      <c r="CD78" s="26"/>
      <c r="CE78" s="26"/>
      <c r="CF78" s="26"/>
      <c r="CG78" s="26"/>
      <c r="CH78" s="26"/>
      <c r="CI78" s="26"/>
      <c r="CJ78" s="26"/>
      <c r="CK78" s="26"/>
      <c r="CL78" s="26"/>
      <c r="CM78" s="26"/>
      <c r="CN78" s="26"/>
      <c r="CO78" s="26"/>
      <c r="CP78" s="26"/>
      <c r="CQ78" s="26"/>
      <c r="CR78" s="26"/>
      <c r="CS78" s="26"/>
      <c r="CT78" s="26"/>
      <c r="CU78" s="26"/>
      <c r="CV78" s="26"/>
      <c r="CW78" s="26"/>
      <c r="CX78" s="26"/>
      <c r="CY78" s="26"/>
      <c r="CZ78" s="26"/>
      <c r="DA78" s="26"/>
      <c r="DB78" s="26"/>
      <c r="DC78" s="26"/>
      <c r="DD78" s="26"/>
      <c r="DE78" s="26"/>
      <c r="DF78" s="26"/>
      <c r="DG78" s="26"/>
      <c r="DH78" s="26"/>
      <c r="DI78" s="26"/>
      <c r="DJ78" s="26"/>
      <c r="DK78" s="26"/>
      <c r="DL78" s="26"/>
      <c r="DM78" s="26"/>
      <c r="DN78" s="26"/>
      <c r="DO78" s="26"/>
      <c r="DP78" s="26"/>
      <c r="DQ78" s="26"/>
      <c r="DR78" s="26"/>
      <c r="DS78" s="26"/>
      <c r="DT78" s="26"/>
      <c r="DU78" s="26"/>
      <c r="DV78" s="26"/>
      <c r="DW78" s="26"/>
      <c r="DX78" s="26"/>
      <c r="DY78" s="26"/>
      <c r="DZ78" s="26"/>
      <c r="EA78" s="26"/>
      <c r="EB78" s="26"/>
      <c r="EC78" s="26"/>
      <c r="ED78" s="26"/>
      <c r="EE78" s="26"/>
      <c r="EF78" s="26"/>
      <c r="EG78" s="26"/>
      <c r="EH78" s="26"/>
      <c r="EI78" s="26"/>
      <c r="EJ78" s="26"/>
      <c r="EK78" s="26"/>
      <c r="EL78" s="26"/>
      <c r="EM78" s="26"/>
      <c r="EN78" s="26"/>
      <c r="EO78" s="26"/>
      <c r="EP78" s="26"/>
      <c r="EQ78" s="26"/>
      <c r="ER78" s="26"/>
      <c r="ES78" s="26"/>
      <c r="ET78" s="26"/>
      <c r="EU78" s="26"/>
      <c r="EV78" s="26"/>
      <c r="EW78" s="26"/>
      <c r="EX78" s="26"/>
      <c r="EY78" s="26"/>
      <c r="EZ78" s="26"/>
      <c r="FA78" s="26"/>
      <c r="FB78" s="26"/>
      <c r="FC78" s="26"/>
      <c r="FD78" s="26"/>
      <c r="FE78" s="26"/>
      <c r="FF78" s="26"/>
      <c r="FG78" s="26"/>
      <c r="FH78" s="26"/>
      <c r="FI78" s="26"/>
      <c r="FJ78" s="26"/>
      <c r="FK78" s="26"/>
      <c r="FL78" s="26"/>
      <c r="FM78" s="26"/>
      <c r="FN78" s="26"/>
      <c r="FO78" s="26"/>
      <c r="FP78" s="26"/>
      <c r="FQ78" s="26"/>
      <c r="FR78" s="26"/>
      <c r="FS78" s="26"/>
      <c r="FT78" s="26"/>
      <c r="FU78" s="26"/>
      <c r="FV78" s="26"/>
      <c r="FW78" s="26"/>
      <c r="FX78" s="26"/>
      <c r="FY78" s="26"/>
      <c r="FZ78" s="26"/>
      <c r="GA78" s="26"/>
      <c r="GB78" s="26"/>
      <c r="GC78" s="26"/>
      <c r="GD78" s="26"/>
      <c r="GE78" s="26"/>
      <c r="GF78" s="26"/>
      <c r="GG78" s="26"/>
      <c r="GH78" s="26"/>
      <c r="GI78" s="26"/>
      <c r="GJ78" s="26"/>
      <c r="GK78" s="26"/>
      <c r="GL78" s="26"/>
      <c r="GM78" s="26"/>
      <c r="GN78" s="26"/>
      <c r="GO78" s="26"/>
      <c r="GP78" s="26"/>
      <c r="GQ78" s="26"/>
      <c r="GR78" s="26"/>
      <c r="GS78" s="26"/>
      <c r="GT78" s="26"/>
      <c r="GU78" s="26"/>
      <c r="GV78" s="26"/>
      <c r="GW78" s="26"/>
      <c r="GX78" s="26"/>
      <c r="GY78" s="26"/>
      <c r="GZ78" s="26"/>
      <c r="HA78" s="26"/>
      <c r="HB78" s="26"/>
      <c r="HC78" s="26"/>
      <c r="HD78" s="26"/>
      <c r="HE78" s="26"/>
      <c r="HF78" s="26"/>
      <c r="HG78" s="26"/>
      <c r="HH78" s="26"/>
      <c r="HI78" s="26"/>
      <c r="HJ78" s="26"/>
      <c r="HK78" s="26"/>
      <c r="HL78" s="26"/>
      <c r="HM78" s="26"/>
      <c r="HN78" s="26"/>
      <c r="HO78" s="26"/>
      <c r="HP78" s="26"/>
      <c r="HQ78" s="26"/>
      <c r="HR78" s="26"/>
      <c r="HS78" s="26"/>
      <c r="HT78" s="26"/>
      <c r="HU78" s="26"/>
      <c r="HV78" s="26"/>
      <c r="HW78" s="26"/>
      <c r="HX78" s="26"/>
      <c r="HY78" s="26"/>
      <c r="HZ78" s="26"/>
      <c r="IA78" s="26"/>
      <c r="IB78" s="26"/>
      <c r="IC78" s="27"/>
    </row>
    <row r="79" spans="1:237" ht="15.75" customHeight="1">
      <c r="A79" s="25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  <c r="BP79" s="26"/>
      <c r="BQ79" s="26"/>
      <c r="BR79" s="26"/>
      <c r="BS79" s="26"/>
      <c r="BT79" s="26"/>
      <c r="BU79" s="26"/>
      <c r="BV79" s="26"/>
      <c r="BW79" s="26"/>
      <c r="BX79" s="26"/>
      <c r="BY79" s="26"/>
      <c r="BZ79" s="26"/>
      <c r="CA79" s="26"/>
      <c r="CB79" s="26"/>
      <c r="CC79" s="26"/>
      <c r="CD79" s="26"/>
      <c r="CE79" s="26"/>
      <c r="CF79" s="26"/>
      <c r="CG79" s="26"/>
      <c r="CH79" s="26"/>
      <c r="CI79" s="26"/>
      <c r="CJ79" s="26"/>
      <c r="CK79" s="26"/>
      <c r="CL79" s="26"/>
      <c r="CM79" s="26"/>
      <c r="CN79" s="26"/>
      <c r="CO79" s="26"/>
      <c r="CP79" s="26"/>
      <c r="CQ79" s="26"/>
      <c r="CR79" s="26"/>
      <c r="CS79" s="26"/>
      <c r="CT79" s="26"/>
      <c r="CU79" s="26"/>
      <c r="CV79" s="26"/>
      <c r="CW79" s="26"/>
      <c r="CX79" s="26"/>
      <c r="CY79" s="26"/>
      <c r="CZ79" s="26"/>
      <c r="DA79" s="26"/>
      <c r="DB79" s="26"/>
      <c r="DC79" s="26"/>
      <c r="DD79" s="26"/>
      <c r="DE79" s="26"/>
      <c r="DF79" s="26"/>
      <c r="DG79" s="26"/>
      <c r="DH79" s="26"/>
      <c r="DI79" s="26"/>
      <c r="DJ79" s="26"/>
      <c r="DK79" s="26"/>
      <c r="DL79" s="26"/>
      <c r="DM79" s="26"/>
      <c r="DN79" s="26"/>
      <c r="DO79" s="26"/>
      <c r="DP79" s="26"/>
      <c r="DQ79" s="26"/>
      <c r="DR79" s="26"/>
      <c r="DS79" s="26"/>
      <c r="DT79" s="26"/>
      <c r="DU79" s="26"/>
      <c r="DV79" s="26"/>
      <c r="DW79" s="26"/>
      <c r="DX79" s="26"/>
      <c r="DY79" s="26"/>
      <c r="DZ79" s="26"/>
      <c r="EA79" s="26"/>
      <c r="EB79" s="26"/>
      <c r="EC79" s="26"/>
      <c r="ED79" s="26"/>
      <c r="EE79" s="26"/>
      <c r="EF79" s="26"/>
      <c r="EG79" s="26"/>
      <c r="EH79" s="26"/>
      <c r="EI79" s="26"/>
      <c r="EJ79" s="26"/>
      <c r="EK79" s="26"/>
      <c r="EL79" s="26"/>
      <c r="EM79" s="26"/>
      <c r="EN79" s="26"/>
      <c r="EO79" s="26"/>
      <c r="EP79" s="26"/>
      <c r="EQ79" s="26"/>
      <c r="ER79" s="26"/>
      <c r="ES79" s="26"/>
      <c r="ET79" s="26"/>
      <c r="EU79" s="26"/>
      <c r="EV79" s="26"/>
      <c r="EW79" s="26"/>
      <c r="EX79" s="26"/>
      <c r="EY79" s="26"/>
      <c r="EZ79" s="26"/>
      <c r="FA79" s="26"/>
      <c r="FB79" s="26"/>
      <c r="FC79" s="26"/>
      <c r="FD79" s="26"/>
      <c r="FE79" s="26"/>
      <c r="FF79" s="26"/>
      <c r="FG79" s="26"/>
      <c r="FH79" s="26"/>
      <c r="FI79" s="26"/>
      <c r="FJ79" s="26"/>
      <c r="FK79" s="26"/>
      <c r="FL79" s="26"/>
      <c r="FM79" s="26"/>
      <c r="FN79" s="26"/>
      <c r="FO79" s="26"/>
      <c r="FP79" s="26"/>
      <c r="FQ79" s="26"/>
      <c r="FR79" s="26"/>
      <c r="FS79" s="26"/>
      <c r="FT79" s="26"/>
      <c r="FU79" s="26"/>
      <c r="FV79" s="26"/>
      <c r="FW79" s="26"/>
      <c r="FX79" s="26"/>
      <c r="FY79" s="26"/>
      <c r="FZ79" s="26"/>
      <c r="GA79" s="26"/>
      <c r="GB79" s="26"/>
      <c r="GC79" s="26"/>
      <c r="GD79" s="26"/>
      <c r="GE79" s="26"/>
      <c r="GF79" s="26"/>
      <c r="GG79" s="26"/>
      <c r="GH79" s="26"/>
      <c r="GI79" s="26"/>
      <c r="GJ79" s="26"/>
      <c r="GK79" s="26"/>
      <c r="GL79" s="26"/>
      <c r="GM79" s="26"/>
      <c r="GN79" s="26"/>
      <c r="GO79" s="26"/>
      <c r="GP79" s="26"/>
      <c r="GQ79" s="26"/>
      <c r="GR79" s="26"/>
      <c r="GS79" s="26"/>
      <c r="GT79" s="26"/>
      <c r="GU79" s="26"/>
      <c r="GV79" s="26"/>
      <c r="GW79" s="26"/>
      <c r="GX79" s="26"/>
      <c r="GY79" s="26"/>
      <c r="GZ79" s="26"/>
      <c r="HA79" s="26"/>
      <c r="HB79" s="26"/>
      <c r="HC79" s="26"/>
      <c r="HD79" s="26"/>
      <c r="HE79" s="26"/>
      <c r="HF79" s="26"/>
      <c r="HG79" s="26"/>
      <c r="HH79" s="26"/>
      <c r="HI79" s="26"/>
      <c r="HJ79" s="26"/>
      <c r="HK79" s="26"/>
      <c r="HL79" s="26"/>
      <c r="HM79" s="26"/>
      <c r="HN79" s="26"/>
      <c r="HO79" s="26"/>
      <c r="HP79" s="26"/>
      <c r="HQ79" s="26"/>
      <c r="HR79" s="26"/>
      <c r="HS79" s="26"/>
      <c r="HT79" s="26"/>
      <c r="HU79" s="26"/>
      <c r="HV79" s="26"/>
      <c r="HW79" s="26"/>
      <c r="HX79" s="26"/>
      <c r="HY79" s="26"/>
      <c r="HZ79" s="26"/>
      <c r="IA79" s="26"/>
      <c r="IB79" s="26"/>
      <c r="IC79" s="27"/>
    </row>
    <row r="80" spans="1:237" ht="15.75" customHeight="1">
      <c r="A80" s="25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  <c r="BO80" s="26"/>
      <c r="BP80" s="26"/>
      <c r="BQ80" s="26"/>
      <c r="BR80" s="26"/>
      <c r="BS80" s="26"/>
      <c r="BT80" s="26"/>
      <c r="BU80" s="26"/>
      <c r="BV80" s="26"/>
      <c r="BW80" s="26"/>
      <c r="BX80" s="26"/>
      <c r="BY80" s="26"/>
      <c r="BZ80" s="26"/>
      <c r="CA80" s="26"/>
      <c r="CB80" s="26"/>
      <c r="CC80" s="26"/>
      <c r="CD80" s="26"/>
      <c r="CE80" s="26"/>
      <c r="CF80" s="26"/>
      <c r="CG80" s="26"/>
      <c r="CH80" s="26"/>
      <c r="CI80" s="26"/>
      <c r="CJ80" s="26"/>
      <c r="CK80" s="26"/>
      <c r="CL80" s="26"/>
      <c r="CM80" s="26"/>
      <c r="CN80" s="26"/>
      <c r="CO80" s="26"/>
      <c r="CP80" s="26"/>
      <c r="CQ80" s="26"/>
      <c r="CR80" s="26"/>
      <c r="CS80" s="26"/>
      <c r="CT80" s="26"/>
      <c r="CU80" s="26"/>
      <c r="CV80" s="26"/>
      <c r="CW80" s="26"/>
      <c r="CX80" s="26"/>
      <c r="CY80" s="26"/>
      <c r="CZ80" s="26"/>
      <c r="DA80" s="26"/>
      <c r="DB80" s="26"/>
      <c r="DC80" s="26"/>
      <c r="DD80" s="26"/>
      <c r="DE80" s="26"/>
      <c r="DF80" s="26"/>
      <c r="DG80" s="26"/>
      <c r="DH80" s="26"/>
      <c r="DI80" s="26"/>
      <c r="DJ80" s="26"/>
      <c r="DK80" s="26"/>
      <c r="DL80" s="26"/>
      <c r="DM80" s="26"/>
      <c r="DN80" s="26"/>
      <c r="DO80" s="26"/>
      <c r="DP80" s="26"/>
      <c r="DQ80" s="26"/>
      <c r="DR80" s="26"/>
      <c r="DS80" s="26"/>
      <c r="DT80" s="26"/>
      <c r="DU80" s="26"/>
      <c r="DV80" s="26"/>
      <c r="DW80" s="26"/>
      <c r="DX80" s="26"/>
      <c r="DY80" s="26"/>
      <c r="DZ80" s="26"/>
      <c r="EA80" s="26"/>
      <c r="EB80" s="26"/>
      <c r="EC80" s="26"/>
      <c r="ED80" s="26"/>
      <c r="EE80" s="26"/>
      <c r="EF80" s="26"/>
      <c r="EG80" s="26"/>
      <c r="EH80" s="26"/>
      <c r="EI80" s="26"/>
      <c r="EJ80" s="26"/>
      <c r="EK80" s="26"/>
      <c r="EL80" s="26"/>
      <c r="EM80" s="26"/>
      <c r="EN80" s="26"/>
      <c r="EO80" s="26"/>
      <c r="EP80" s="26"/>
      <c r="EQ80" s="26"/>
      <c r="ER80" s="26"/>
      <c r="ES80" s="26"/>
      <c r="ET80" s="26"/>
      <c r="EU80" s="26"/>
      <c r="EV80" s="26"/>
      <c r="EW80" s="26"/>
      <c r="EX80" s="26"/>
      <c r="EY80" s="26"/>
      <c r="EZ80" s="26"/>
      <c r="FA80" s="26"/>
      <c r="FB80" s="26"/>
      <c r="FC80" s="26"/>
      <c r="FD80" s="26"/>
      <c r="FE80" s="26"/>
      <c r="FF80" s="26"/>
      <c r="FG80" s="26"/>
      <c r="FH80" s="26"/>
      <c r="FI80" s="26"/>
      <c r="FJ80" s="26"/>
      <c r="FK80" s="26"/>
      <c r="FL80" s="26"/>
      <c r="FM80" s="26"/>
      <c r="FN80" s="26"/>
      <c r="FO80" s="26"/>
      <c r="FP80" s="26"/>
      <c r="FQ80" s="26"/>
      <c r="FR80" s="26"/>
      <c r="FS80" s="26"/>
      <c r="FT80" s="26"/>
      <c r="FU80" s="26"/>
      <c r="FV80" s="26"/>
      <c r="FW80" s="26"/>
      <c r="FX80" s="26"/>
      <c r="FY80" s="26"/>
      <c r="FZ80" s="26"/>
      <c r="GA80" s="26"/>
      <c r="GB80" s="26"/>
      <c r="GC80" s="26"/>
      <c r="GD80" s="26"/>
      <c r="GE80" s="26"/>
      <c r="GF80" s="26"/>
      <c r="GG80" s="26"/>
      <c r="GH80" s="26"/>
      <c r="GI80" s="26"/>
      <c r="GJ80" s="26"/>
      <c r="GK80" s="26"/>
      <c r="GL80" s="26"/>
      <c r="GM80" s="26"/>
      <c r="GN80" s="26"/>
      <c r="GO80" s="26"/>
      <c r="GP80" s="26"/>
      <c r="GQ80" s="26"/>
      <c r="GR80" s="26"/>
      <c r="GS80" s="26"/>
      <c r="GT80" s="26"/>
      <c r="GU80" s="26"/>
      <c r="GV80" s="26"/>
      <c r="GW80" s="26"/>
      <c r="GX80" s="26"/>
      <c r="GY80" s="26"/>
      <c r="GZ80" s="26"/>
      <c r="HA80" s="26"/>
      <c r="HB80" s="26"/>
      <c r="HC80" s="26"/>
      <c r="HD80" s="26"/>
      <c r="HE80" s="26"/>
      <c r="HF80" s="26"/>
      <c r="HG80" s="26"/>
      <c r="HH80" s="26"/>
      <c r="HI80" s="26"/>
      <c r="HJ80" s="26"/>
      <c r="HK80" s="26"/>
      <c r="HL80" s="26"/>
      <c r="HM80" s="26"/>
      <c r="HN80" s="26"/>
      <c r="HO80" s="26"/>
      <c r="HP80" s="26"/>
      <c r="HQ80" s="26"/>
      <c r="HR80" s="26"/>
      <c r="HS80" s="26"/>
      <c r="HT80" s="26"/>
      <c r="HU80" s="26"/>
      <c r="HV80" s="26"/>
      <c r="HW80" s="26"/>
      <c r="HX80" s="26"/>
      <c r="HY80" s="26"/>
      <c r="HZ80" s="26"/>
      <c r="IA80" s="26"/>
      <c r="IB80" s="26"/>
      <c r="IC80" s="27"/>
    </row>
    <row r="81" spans="1:237" ht="15.75" customHeight="1">
      <c r="A81" s="25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  <c r="BO81" s="26"/>
      <c r="BP81" s="26"/>
      <c r="BQ81" s="26"/>
      <c r="BR81" s="26"/>
      <c r="BS81" s="26"/>
      <c r="BT81" s="26"/>
      <c r="BU81" s="26"/>
      <c r="BV81" s="26"/>
      <c r="BW81" s="26"/>
      <c r="BX81" s="26"/>
      <c r="BY81" s="26"/>
      <c r="BZ81" s="26"/>
      <c r="CA81" s="26"/>
      <c r="CB81" s="26"/>
      <c r="CC81" s="26"/>
      <c r="CD81" s="26"/>
      <c r="CE81" s="26"/>
      <c r="CF81" s="26"/>
      <c r="CG81" s="26"/>
      <c r="CH81" s="26"/>
      <c r="CI81" s="26"/>
      <c r="CJ81" s="26"/>
      <c r="CK81" s="26"/>
      <c r="CL81" s="26"/>
      <c r="CM81" s="26"/>
      <c r="CN81" s="26"/>
      <c r="CO81" s="26"/>
      <c r="CP81" s="26"/>
      <c r="CQ81" s="26"/>
      <c r="CR81" s="26"/>
      <c r="CS81" s="26"/>
      <c r="CT81" s="26"/>
      <c r="CU81" s="26"/>
      <c r="CV81" s="26"/>
      <c r="CW81" s="26"/>
      <c r="CX81" s="26"/>
      <c r="CY81" s="26"/>
      <c r="CZ81" s="26"/>
      <c r="DA81" s="26"/>
      <c r="DB81" s="26"/>
      <c r="DC81" s="26"/>
      <c r="DD81" s="26"/>
      <c r="DE81" s="26"/>
      <c r="DF81" s="26"/>
      <c r="DG81" s="26"/>
      <c r="DH81" s="26"/>
      <c r="DI81" s="26"/>
      <c r="DJ81" s="26"/>
      <c r="DK81" s="26"/>
      <c r="DL81" s="26"/>
      <c r="DM81" s="26"/>
      <c r="DN81" s="26"/>
      <c r="DO81" s="26"/>
      <c r="DP81" s="26"/>
      <c r="DQ81" s="26"/>
      <c r="DR81" s="26"/>
      <c r="DS81" s="26"/>
      <c r="DT81" s="26"/>
      <c r="DU81" s="26"/>
      <c r="DV81" s="26"/>
      <c r="DW81" s="26"/>
      <c r="DX81" s="26"/>
      <c r="DY81" s="26"/>
      <c r="DZ81" s="26"/>
      <c r="EA81" s="26"/>
      <c r="EB81" s="26"/>
      <c r="EC81" s="26"/>
      <c r="ED81" s="26"/>
      <c r="EE81" s="26"/>
      <c r="EF81" s="26"/>
      <c r="EG81" s="26"/>
      <c r="EH81" s="26"/>
      <c r="EI81" s="26"/>
      <c r="EJ81" s="26"/>
      <c r="EK81" s="26"/>
      <c r="EL81" s="26"/>
      <c r="EM81" s="26"/>
      <c r="EN81" s="26"/>
      <c r="EO81" s="26"/>
      <c r="EP81" s="26"/>
      <c r="EQ81" s="26"/>
      <c r="ER81" s="26"/>
      <c r="ES81" s="26"/>
      <c r="ET81" s="26"/>
      <c r="EU81" s="26"/>
      <c r="EV81" s="26"/>
      <c r="EW81" s="26"/>
      <c r="EX81" s="26"/>
      <c r="EY81" s="26"/>
      <c r="EZ81" s="26"/>
      <c r="FA81" s="26"/>
      <c r="FB81" s="26"/>
      <c r="FC81" s="26"/>
      <c r="FD81" s="26"/>
      <c r="FE81" s="26"/>
      <c r="FF81" s="26"/>
      <c r="FG81" s="26"/>
      <c r="FH81" s="26"/>
      <c r="FI81" s="26"/>
      <c r="FJ81" s="26"/>
      <c r="FK81" s="26"/>
      <c r="FL81" s="26"/>
      <c r="FM81" s="26"/>
      <c r="FN81" s="26"/>
      <c r="FO81" s="26"/>
      <c r="FP81" s="26"/>
      <c r="FQ81" s="26"/>
      <c r="FR81" s="26"/>
      <c r="FS81" s="26"/>
      <c r="FT81" s="26"/>
      <c r="FU81" s="26"/>
      <c r="FV81" s="26"/>
      <c r="FW81" s="26"/>
      <c r="FX81" s="26"/>
      <c r="FY81" s="26"/>
      <c r="FZ81" s="26"/>
      <c r="GA81" s="26"/>
      <c r="GB81" s="26"/>
      <c r="GC81" s="26"/>
      <c r="GD81" s="26"/>
      <c r="GE81" s="26"/>
      <c r="GF81" s="26"/>
      <c r="GG81" s="26"/>
      <c r="GH81" s="26"/>
      <c r="GI81" s="26"/>
      <c r="GJ81" s="26"/>
      <c r="GK81" s="26"/>
      <c r="GL81" s="26"/>
      <c r="GM81" s="26"/>
      <c r="GN81" s="26"/>
      <c r="GO81" s="26"/>
      <c r="GP81" s="26"/>
      <c r="GQ81" s="26"/>
      <c r="GR81" s="26"/>
      <c r="GS81" s="26"/>
      <c r="GT81" s="26"/>
      <c r="GU81" s="26"/>
      <c r="GV81" s="26"/>
      <c r="GW81" s="26"/>
      <c r="GX81" s="26"/>
      <c r="GY81" s="26"/>
      <c r="GZ81" s="26"/>
      <c r="HA81" s="26"/>
      <c r="HB81" s="26"/>
      <c r="HC81" s="26"/>
      <c r="HD81" s="26"/>
      <c r="HE81" s="26"/>
      <c r="HF81" s="26"/>
      <c r="HG81" s="26"/>
      <c r="HH81" s="26"/>
      <c r="HI81" s="26"/>
      <c r="HJ81" s="26"/>
      <c r="HK81" s="26"/>
      <c r="HL81" s="26"/>
      <c r="HM81" s="26"/>
      <c r="HN81" s="26"/>
      <c r="HO81" s="26"/>
      <c r="HP81" s="26"/>
      <c r="HQ81" s="26"/>
      <c r="HR81" s="26"/>
      <c r="HS81" s="26"/>
      <c r="HT81" s="26"/>
      <c r="HU81" s="26"/>
      <c r="HV81" s="26"/>
      <c r="HW81" s="26"/>
      <c r="HX81" s="26"/>
      <c r="HY81" s="26"/>
      <c r="HZ81" s="26"/>
      <c r="IA81" s="26"/>
      <c r="IB81" s="26"/>
      <c r="IC81" s="27"/>
    </row>
    <row r="82" spans="1:237" ht="15.75" customHeight="1">
      <c r="A82" s="25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  <c r="BO82" s="26"/>
      <c r="BP82" s="26"/>
      <c r="BQ82" s="26"/>
      <c r="BR82" s="26"/>
      <c r="BS82" s="26"/>
      <c r="BT82" s="26"/>
      <c r="BU82" s="26"/>
      <c r="BV82" s="26"/>
      <c r="BW82" s="26"/>
      <c r="BX82" s="26"/>
      <c r="BY82" s="26"/>
      <c r="BZ82" s="26"/>
      <c r="CA82" s="26"/>
      <c r="CB82" s="26"/>
      <c r="CC82" s="26"/>
      <c r="CD82" s="26"/>
      <c r="CE82" s="26"/>
      <c r="CF82" s="26"/>
      <c r="CG82" s="26"/>
      <c r="CH82" s="26"/>
      <c r="CI82" s="26"/>
      <c r="CJ82" s="26"/>
      <c r="CK82" s="26"/>
      <c r="CL82" s="26"/>
      <c r="CM82" s="26"/>
      <c r="CN82" s="26"/>
      <c r="CO82" s="26"/>
      <c r="CP82" s="26"/>
      <c r="CQ82" s="26"/>
      <c r="CR82" s="26"/>
      <c r="CS82" s="26"/>
      <c r="CT82" s="26"/>
      <c r="CU82" s="26"/>
      <c r="CV82" s="26"/>
      <c r="CW82" s="26"/>
      <c r="CX82" s="26"/>
      <c r="CY82" s="26"/>
      <c r="CZ82" s="26"/>
      <c r="DA82" s="26"/>
      <c r="DB82" s="26"/>
      <c r="DC82" s="26"/>
      <c r="DD82" s="26"/>
      <c r="DE82" s="26"/>
      <c r="DF82" s="26"/>
      <c r="DG82" s="26"/>
      <c r="DH82" s="26"/>
      <c r="DI82" s="26"/>
      <c r="DJ82" s="26"/>
      <c r="DK82" s="26"/>
      <c r="DL82" s="26"/>
      <c r="DM82" s="26"/>
      <c r="DN82" s="26"/>
      <c r="DO82" s="26"/>
      <c r="DP82" s="26"/>
      <c r="DQ82" s="26"/>
      <c r="DR82" s="26"/>
      <c r="DS82" s="26"/>
      <c r="DT82" s="26"/>
      <c r="DU82" s="26"/>
      <c r="DV82" s="26"/>
      <c r="DW82" s="26"/>
      <c r="DX82" s="26"/>
      <c r="DY82" s="26"/>
      <c r="DZ82" s="26"/>
      <c r="EA82" s="26"/>
      <c r="EB82" s="26"/>
      <c r="EC82" s="26"/>
      <c r="ED82" s="26"/>
      <c r="EE82" s="26"/>
      <c r="EF82" s="26"/>
      <c r="EG82" s="26"/>
      <c r="EH82" s="26"/>
      <c r="EI82" s="26"/>
      <c r="EJ82" s="26"/>
      <c r="EK82" s="26"/>
      <c r="EL82" s="26"/>
      <c r="EM82" s="26"/>
      <c r="EN82" s="26"/>
      <c r="EO82" s="26"/>
      <c r="EP82" s="26"/>
      <c r="EQ82" s="26"/>
      <c r="ER82" s="26"/>
      <c r="ES82" s="26"/>
      <c r="ET82" s="26"/>
      <c r="EU82" s="26"/>
      <c r="EV82" s="26"/>
      <c r="EW82" s="26"/>
      <c r="EX82" s="26"/>
      <c r="EY82" s="26"/>
      <c r="EZ82" s="26"/>
      <c r="FA82" s="26"/>
      <c r="FB82" s="26"/>
      <c r="FC82" s="26"/>
      <c r="FD82" s="26"/>
      <c r="FE82" s="26"/>
      <c r="FF82" s="26"/>
      <c r="FG82" s="26"/>
      <c r="FH82" s="26"/>
      <c r="FI82" s="26"/>
      <c r="FJ82" s="26"/>
      <c r="FK82" s="26"/>
      <c r="FL82" s="26"/>
      <c r="FM82" s="26"/>
      <c r="FN82" s="26"/>
      <c r="FO82" s="26"/>
      <c r="FP82" s="26"/>
      <c r="FQ82" s="26"/>
      <c r="FR82" s="26"/>
      <c r="FS82" s="26"/>
      <c r="FT82" s="26"/>
      <c r="FU82" s="26"/>
      <c r="FV82" s="26"/>
      <c r="FW82" s="26"/>
      <c r="FX82" s="26"/>
      <c r="FY82" s="26"/>
      <c r="FZ82" s="26"/>
      <c r="GA82" s="26"/>
      <c r="GB82" s="26"/>
      <c r="GC82" s="26"/>
      <c r="GD82" s="26"/>
      <c r="GE82" s="26"/>
      <c r="GF82" s="26"/>
      <c r="GG82" s="26"/>
      <c r="GH82" s="26"/>
      <c r="GI82" s="26"/>
      <c r="GJ82" s="26"/>
      <c r="GK82" s="26"/>
      <c r="GL82" s="26"/>
      <c r="GM82" s="26"/>
      <c r="GN82" s="26"/>
      <c r="GO82" s="26"/>
      <c r="GP82" s="26"/>
      <c r="GQ82" s="26"/>
      <c r="GR82" s="26"/>
      <c r="GS82" s="26"/>
      <c r="GT82" s="26"/>
      <c r="GU82" s="26"/>
      <c r="GV82" s="26"/>
      <c r="GW82" s="26"/>
      <c r="GX82" s="26"/>
      <c r="GY82" s="26"/>
      <c r="GZ82" s="26"/>
      <c r="HA82" s="26"/>
      <c r="HB82" s="26"/>
      <c r="HC82" s="26"/>
      <c r="HD82" s="26"/>
      <c r="HE82" s="26"/>
      <c r="HF82" s="26"/>
      <c r="HG82" s="26"/>
      <c r="HH82" s="26"/>
      <c r="HI82" s="26"/>
      <c r="HJ82" s="26"/>
      <c r="HK82" s="26"/>
      <c r="HL82" s="26"/>
      <c r="HM82" s="26"/>
      <c r="HN82" s="26"/>
      <c r="HO82" s="26"/>
      <c r="HP82" s="26"/>
      <c r="HQ82" s="26"/>
      <c r="HR82" s="26"/>
      <c r="HS82" s="26"/>
      <c r="HT82" s="26"/>
      <c r="HU82" s="26"/>
      <c r="HV82" s="26"/>
      <c r="HW82" s="26"/>
      <c r="HX82" s="26"/>
      <c r="HY82" s="26"/>
      <c r="HZ82" s="26"/>
      <c r="IA82" s="26"/>
      <c r="IB82" s="26"/>
      <c r="IC82" s="27"/>
    </row>
    <row r="83" spans="1:237" ht="15.75" customHeight="1">
      <c r="A83" s="25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  <c r="BO83" s="26"/>
      <c r="BP83" s="26"/>
      <c r="BQ83" s="26"/>
      <c r="BR83" s="26"/>
      <c r="BS83" s="26"/>
      <c r="BT83" s="26"/>
      <c r="BU83" s="26"/>
      <c r="BV83" s="26"/>
      <c r="BW83" s="26"/>
      <c r="BX83" s="26"/>
      <c r="BY83" s="26"/>
      <c r="BZ83" s="26"/>
      <c r="CA83" s="26"/>
      <c r="CB83" s="26"/>
      <c r="CC83" s="26"/>
      <c r="CD83" s="26"/>
      <c r="CE83" s="26"/>
      <c r="CF83" s="26"/>
      <c r="CG83" s="26"/>
      <c r="CH83" s="26"/>
      <c r="CI83" s="26"/>
      <c r="CJ83" s="26"/>
      <c r="CK83" s="26"/>
      <c r="CL83" s="26"/>
      <c r="CM83" s="26"/>
      <c r="CN83" s="26"/>
      <c r="CO83" s="26"/>
      <c r="CP83" s="26"/>
      <c r="CQ83" s="26"/>
      <c r="CR83" s="26"/>
      <c r="CS83" s="26"/>
      <c r="CT83" s="26"/>
      <c r="CU83" s="26"/>
      <c r="CV83" s="26"/>
      <c r="CW83" s="26"/>
      <c r="CX83" s="26"/>
      <c r="CY83" s="26"/>
      <c r="CZ83" s="26"/>
      <c r="DA83" s="26"/>
      <c r="DB83" s="26"/>
      <c r="DC83" s="26"/>
      <c r="DD83" s="26"/>
      <c r="DE83" s="26"/>
      <c r="DF83" s="26"/>
      <c r="DG83" s="26"/>
      <c r="DH83" s="26"/>
      <c r="DI83" s="26"/>
      <c r="DJ83" s="26"/>
      <c r="DK83" s="26"/>
      <c r="DL83" s="26"/>
      <c r="DM83" s="26"/>
      <c r="DN83" s="26"/>
      <c r="DO83" s="26"/>
      <c r="DP83" s="26"/>
      <c r="DQ83" s="26"/>
      <c r="DR83" s="26"/>
      <c r="DS83" s="26"/>
      <c r="DT83" s="26"/>
      <c r="DU83" s="26"/>
      <c r="DV83" s="26"/>
      <c r="DW83" s="26"/>
      <c r="DX83" s="26"/>
      <c r="DY83" s="26"/>
      <c r="DZ83" s="26"/>
      <c r="EA83" s="26"/>
      <c r="EB83" s="26"/>
      <c r="EC83" s="26"/>
      <c r="ED83" s="26"/>
      <c r="EE83" s="26"/>
      <c r="EF83" s="26"/>
      <c r="EG83" s="26"/>
      <c r="EH83" s="26"/>
      <c r="EI83" s="26"/>
      <c r="EJ83" s="26"/>
      <c r="EK83" s="26"/>
      <c r="EL83" s="26"/>
      <c r="EM83" s="26"/>
      <c r="EN83" s="26"/>
      <c r="EO83" s="26"/>
      <c r="EP83" s="26"/>
      <c r="EQ83" s="26"/>
      <c r="ER83" s="26"/>
      <c r="ES83" s="26"/>
      <c r="ET83" s="26"/>
      <c r="EU83" s="26"/>
      <c r="EV83" s="26"/>
      <c r="EW83" s="26"/>
      <c r="EX83" s="26"/>
      <c r="EY83" s="26"/>
      <c r="EZ83" s="26"/>
      <c r="FA83" s="26"/>
      <c r="FB83" s="26"/>
      <c r="FC83" s="26"/>
      <c r="FD83" s="26"/>
      <c r="FE83" s="26"/>
      <c r="FF83" s="26"/>
      <c r="FG83" s="26"/>
      <c r="FH83" s="26"/>
      <c r="FI83" s="26"/>
      <c r="FJ83" s="26"/>
      <c r="FK83" s="26"/>
      <c r="FL83" s="26"/>
      <c r="FM83" s="26"/>
      <c r="FN83" s="26"/>
      <c r="FO83" s="26"/>
      <c r="FP83" s="26"/>
      <c r="FQ83" s="26"/>
      <c r="FR83" s="26"/>
      <c r="FS83" s="26"/>
      <c r="FT83" s="26"/>
      <c r="FU83" s="26"/>
      <c r="FV83" s="26"/>
      <c r="FW83" s="26"/>
      <c r="FX83" s="26"/>
      <c r="FY83" s="26"/>
      <c r="FZ83" s="26"/>
      <c r="GA83" s="26"/>
      <c r="GB83" s="26"/>
      <c r="GC83" s="26"/>
      <c r="GD83" s="26"/>
      <c r="GE83" s="26"/>
      <c r="GF83" s="26"/>
      <c r="GG83" s="26"/>
      <c r="GH83" s="26"/>
      <c r="GI83" s="26"/>
      <c r="GJ83" s="26"/>
      <c r="GK83" s="26"/>
      <c r="GL83" s="26"/>
      <c r="GM83" s="26"/>
      <c r="GN83" s="26"/>
      <c r="GO83" s="26"/>
      <c r="GP83" s="26"/>
      <c r="GQ83" s="26"/>
      <c r="GR83" s="26"/>
      <c r="GS83" s="26"/>
      <c r="GT83" s="26"/>
      <c r="GU83" s="26"/>
      <c r="GV83" s="26"/>
      <c r="GW83" s="26"/>
      <c r="GX83" s="26"/>
      <c r="GY83" s="26"/>
      <c r="GZ83" s="26"/>
      <c r="HA83" s="26"/>
      <c r="HB83" s="26"/>
      <c r="HC83" s="26"/>
      <c r="HD83" s="26"/>
      <c r="HE83" s="26"/>
      <c r="HF83" s="26"/>
      <c r="HG83" s="26"/>
      <c r="HH83" s="26"/>
      <c r="HI83" s="26"/>
      <c r="HJ83" s="26"/>
      <c r="HK83" s="26"/>
      <c r="HL83" s="26"/>
      <c r="HM83" s="26"/>
      <c r="HN83" s="26"/>
      <c r="HO83" s="26"/>
      <c r="HP83" s="26"/>
      <c r="HQ83" s="26"/>
      <c r="HR83" s="26"/>
      <c r="HS83" s="26"/>
      <c r="HT83" s="26"/>
      <c r="HU83" s="26"/>
      <c r="HV83" s="26"/>
      <c r="HW83" s="26"/>
      <c r="HX83" s="26"/>
      <c r="HY83" s="26"/>
      <c r="HZ83" s="26"/>
      <c r="IA83" s="26"/>
      <c r="IB83" s="26"/>
      <c r="IC83" s="27"/>
    </row>
    <row r="84" spans="1:237" ht="15.75" customHeight="1">
      <c r="A84" s="35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  <c r="BZ84" s="36"/>
      <c r="CA84" s="36"/>
      <c r="CB84" s="36"/>
      <c r="CC84" s="36"/>
      <c r="CD84" s="36"/>
      <c r="CE84" s="36"/>
      <c r="CF84" s="36"/>
      <c r="CG84" s="36"/>
      <c r="CH84" s="36"/>
      <c r="CI84" s="36"/>
      <c r="CJ84" s="36"/>
      <c r="CK84" s="36"/>
      <c r="CL84" s="36"/>
      <c r="CM84" s="36"/>
      <c r="CN84" s="36"/>
      <c r="CO84" s="36"/>
      <c r="CP84" s="36"/>
      <c r="CQ84" s="36"/>
      <c r="CR84" s="36"/>
      <c r="CS84" s="36"/>
      <c r="CT84" s="36"/>
      <c r="CU84" s="36"/>
      <c r="CV84" s="36"/>
      <c r="CW84" s="36"/>
      <c r="CX84" s="36"/>
      <c r="CY84" s="36"/>
      <c r="CZ84" s="36"/>
      <c r="DA84" s="36"/>
      <c r="DB84" s="36"/>
      <c r="DC84" s="36"/>
      <c r="DD84" s="36"/>
      <c r="DE84" s="36"/>
      <c r="DF84" s="36"/>
      <c r="DG84" s="36"/>
      <c r="DH84" s="36"/>
      <c r="DI84" s="36"/>
      <c r="DJ84" s="36"/>
      <c r="DK84" s="36"/>
      <c r="DL84" s="36"/>
      <c r="DM84" s="36"/>
      <c r="DN84" s="36"/>
      <c r="DO84" s="36"/>
      <c r="DP84" s="36"/>
      <c r="DQ84" s="36"/>
      <c r="DR84" s="36"/>
      <c r="DS84" s="36"/>
      <c r="DT84" s="36"/>
      <c r="DU84" s="36"/>
      <c r="DV84" s="36"/>
      <c r="DW84" s="36"/>
      <c r="DX84" s="36"/>
      <c r="DY84" s="36"/>
      <c r="DZ84" s="36"/>
      <c r="EA84" s="36"/>
      <c r="EB84" s="36"/>
      <c r="EC84" s="36"/>
      <c r="ED84" s="36"/>
      <c r="EE84" s="36"/>
      <c r="EF84" s="36"/>
      <c r="EG84" s="36"/>
      <c r="EH84" s="36"/>
      <c r="EI84" s="36"/>
      <c r="EJ84" s="36"/>
      <c r="EK84" s="36"/>
      <c r="EL84" s="36"/>
      <c r="EM84" s="36"/>
      <c r="EN84" s="36"/>
      <c r="EO84" s="36"/>
      <c r="EP84" s="36"/>
      <c r="EQ84" s="36"/>
      <c r="ER84" s="36"/>
      <c r="ES84" s="36"/>
      <c r="ET84" s="36"/>
      <c r="EU84" s="36"/>
      <c r="EV84" s="36"/>
      <c r="EW84" s="36"/>
      <c r="EX84" s="36"/>
      <c r="EY84" s="36"/>
      <c r="EZ84" s="36"/>
      <c r="FA84" s="36"/>
      <c r="FB84" s="36"/>
      <c r="FC84" s="36"/>
      <c r="FD84" s="36"/>
      <c r="FE84" s="36"/>
      <c r="FF84" s="36"/>
      <c r="FG84" s="36"/>
      <c r="FH84" s="36"/>
      <c r="FI84" s="36"/>
      <c r="FJ84" s="36"/>
      <c r="FK84" s="36"/>
      <c r="FL84" s="36"/>
      <c r="FM84" s="36"/>
      <c r="FN84" s="36"/>
      <c r="FO84" s="36"/>
      <c r="FP84" s="36"/>
      <c r="FQ84" s="36"/>
      <c r="FR84" s="36"/>
      <c r="FS84" s="36"/>
      <c r="FT84" s="36"/>
      <c r="FU84" s="36"/>
      <c r="FV84" s="36"/>
      <c r="FW84" s="36"/>
      <c r="FX84" s="36"/>
      <c r="FY84" s="36"/>
      <c r="FZ84" s="36"/>
      <c r="GA84" s="36"/>
      <c r="GB84" s="36"/>
      <c r="GC84" s="36"/>
      <c r="GD84" s="36"/>
      <c r="GE84" s="36"/>
      <c r="GF84" s="36"/>
      <c r="GG84" s="36"/>
      <c r="GH84" s="36"/>
      <c r="GI84" s="36"/>
      <c r="GJ84" s="36"/>
      <c r="GK84" s="36"/>
      <c r="GL84" s="36"/>
      <c r="GM84" s="36"/>
      <c r="GN84" s="36"/>
      <c r="GO84" s="36"/>
      <c r="GP84" s="36"/>
      <c r="GQ84" s="36"/>
      <c r="GR84" s="36"/>
      <c r="GS84" s="36"/>
      <c r="GT84" s="36"/>
      <c r="GU84" s="36"/>
      <c r="GV84" s="36"/>
      <c r="GW84" s="36"/>
      <c r="GX84" s="36"/>
      <c r="GY84" s="36"/>
      <c r="GZ84" s="36"/>
      <c r="HA84" s="36"/>
      <c r="HB84" s="36"/>
      <c r="HC84" s="36"/>
      <c r="HD84" s="36"/>
      <c r="HE84" s="36"/>
      <c r="HF84" s="36"/>
      <c r="HG84" s="36"/>
      <c r="HH84" s="36"/>
      <c r="HI84" s="36"/>
      <c r="HJ84" s="36"/>
      <c r="HK84" s="36"/>
      <c r="HL84" s="36"/>
      <c r="HM84" s="36"/>
      <c r="HN84" s="36"/>
      <c r="HO84" s="36"/>
      <c r="HP84" s="36"/>
      <c r="HQ84" s="36"/>
      <c r="HR84" s="36"/>
      <c r="HS84" s="36"/>
      <c r="HT84" s="36"/>
      <c r="HU84" s="36"/>
      <c r="HV84" s="36"/>
      <c r="HW84" s="36"/>
      <c r="HX84" s="36"/>
      <c r="HY84" s="36"/>
      <c r="HZ84" s="36"/>
      <c r="IA84" s="36"/>
      <c r="IB84" s="36"/>
      <c r="IC84" s="37"/>
    </row>
  </sheetData>
  <pageMargins left="1" right="1" top="1" bottom="1" header="0.25" footer="0.25"/>
  <pageSetup orientation="portrait"/>
  <headerFooter>
    <oddFooter>&amp;C&amp;"Helvetica Neue,Regular"&amp;12&amp;K000000&amp;P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122"/>
  <sheetViews>
    <sheetView showGridLines="0" workbookViewId="0">
      <selection activeCell="C35" sqref="C35"/>
    </sheetView>
  </sheetViews>
  <sheetFormatPr baseColWidth="10" defaultColWidth="14.5" defaultRowHeight="15.75" customHeight="1" x14ac:dyDescent="0"/>
  <cols>
    <col min="1" max="256" width="14.5" style="44" customWidth="1"/>
  </cols>
  <sheetData>
    <row r="1" spans="1:74" ht="13.75" customHeight="1">
      <c r="A1" s="3" t="s">
        <v>3</v>
      </c>
      <c r="B1" s="3" t="s">
        <v>4</v>
      </c>
      <c r="C1" s="3" t="s">
        <v>5</v>
      </c>
      <c r="D1" s="3" t="s">
        <v>7</v>
      </c>
      <c r="E1" s="3" t="s">
        <v>8</v>
      </c>
      <c r="F1" s="3" t="s">
        <v>9</v>
      </c>
      <c r="G1" s="21"/>
      <c r="H1" s="3" t="s">
        <v>10</v>
      </c>
      <c r="I1" s="3" t="s">
        <v>481</v>
      </c>
      <c r="J1" s="4"/>
      <c r="K1" s="3" t="s">
        <v>12</v>
      </c>
      <c r="L1" s="4"/>
      <c r="M1" s="3" t="s">
        <v>13</v>
      </c>
      <c r="N1" s="4"/>
      <c r="O1" s="3" t="s">
        <v>15</v>
      </c>
      <c r="P1" s="4"/>
      <c r="Q1" s="3" t="s">
        <v>16</v>
      </c>
      <c r="R1" s="4"/>
      <c r="S1" s="3" t="s">
        <v>17</v>
      </c>
      <c r="T1" s="4"/>
      <c r="U1" s="3" t="s">
        <v>13</v>
      </c>
      <c r="V1" s="4"/>
      <c r="W1" s="4"/>
      <c r="X1" s="3" t="s">
        <v>19</v>
      </c>
      <c r="Y1" s="4"/>
      <c r="Z1" s="3" t="s">
        <v>23</v>
      </c>
      <c r="AA1" s="3" t="s">
        <v>24</v>
      </c>
      <c r="AB1" s="3" t="s">
        <v>25</v>
      </c>
      <c r="AC1" s="3" t="s">
        <v>26</v>
      </c>
      <c r="AD1" s="3" t="s">
        <v>27</v>
      </c>
      <c r="AE1" s="3" t="s">
        <v>28</v>
      </c>
      <c r="AF1" s="3" t="s">
        <v>29</v>
      </c>
      <c r="AG1" s="4"/>
      <c r="AH1" s="3" t="s">
        <v>30</v>
      </c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</row>
    <row r="2" spans="1:74" ht="13.75" customHeight="1">
      <c r="A2" s="4"/>
      <c r="B2" s="4"/>
      <c r="C2" s="4"/>
      <c r="D2" s="3" t="s">
        <v>31</v>
      </c>
      <c r="E2" s="3" t="s">
        <v>32</v>
      </c>
      <c r="F2" s="3" t="s">
        <v>33</v>
      </c>
      <c r="G2" s="21"/>
      <c r="H2" s="4"/>
      <c r="I2" s="4"/>
      <c r="J2" s="4"/>
      <c r="K2" s="3" t="s">
        <v>34</v>
      </c>
      <c r="L2" s="3" t="s">
        <v>35</v>
      </c>
      <c r="M2" s="3" t="s">
        <v>34</v>
      </c>
      <c r="N2" s="3" t="s">
        <v>35</v>
      </c>
      <c r="O2" s="3" t="s">
        <v>482</v>
      </c>
      <c r="P2" s="4"/>
      <c r="Q2" s="3" t="s">
        <v>38</v>
      </c>
      <c r="R2" s="3" t="s">
        <v>35</v>
      </c>
      <c r="S2" s="3" t="s">
        <v>38</v>
      </c>
      <c r="T2" s="3" t="s">
        <v>35</v>
      </c>
      <c r="U2" s="3" t="s">
        <v>38</v>
      </c>
      <c r="V2" s="3" t="s">
        <v>35</v>
      </c>
      <c r="W2" s="4"/>
      <c r="X2" s="4"/>
      <c r="Y2" s="4"/>
      <c r="Z2" s="3" t="s">
        <v>39</v>
      </c>
      <c r="AA2" s="3" t="s">
        <v>39</v>
      </c>
      <c r="AB2" s="3" t="s">
        <v>39</v>
      </c>
      <c r="AC2" s="3" t="s">
        <v>39</v>
      </c>
      <c r="AD2" s="3" t="s">
        <v>39</v>
      </c>
      <c r="AE2" s="3" t="s">
        <v>39</v>
      </c>
      <c r="AF2" s="4"/>
      <c r="AG2" s="4"/>
      <c r="AH2" s="3" t="s">
        <v>40</v>
      </c>
      <c r="AI2" s="3" t="s">
        <v>41</v>
      </c>
      <c r="AJ2" s="3" t="s">
        <v>42</v>
      </c>
      <c r="AK2" s="3" t="s">
        <v>43</v>
      </c>
      <c r="AL2" s="3" t="s">
        <v>44</v>
      </c>
      <c r="AM2" s="3" t="s">
        <v>45</v>
      </c>
      <c r="AN2" s="3" t="s">
        <v>46</v>
      </c>
      <c r="AO2" s="3" t="s">
        <v>47</v>
      </c>
      <c r="AP2" s="3" t="s">
        <v>48</v>
      </c>
      <c r="AQ2" s="3" t="s">
        <v>49</v>
      </c>
      <c r="AR2" s="3" t="s">
        <v>50</v>
      </c>
      <c r="AS2" s="3" t="s">
        <v>51</v>
      </c>
      <c r="AT2" s="3" t="s">
        <v>52</v>
      </c>
      <c r="AU2" s="3" t="s">
        <v>53</v>
      </c>
      <c r="AV2" s="3" t="s">
        <v>54</v>
      </c>
      <c r="AW2" s="3" t="s">
        <v>55</v>
      </c>
      <c r="AX2" s="3" t="s">
        <v>56</v>
      </c>
      <c r="AY2" s="3" t="s">
        <v>57</v>
      </c>
      <c r="AZ2" s="3" t="s">
        <v>58</v>
      </c>
      <c r="BA2" s="3" t="s">
        <v>59</v>
      </c>
      <c r="BB2" s="3" t="s">
        <v>60</v>
      </c>
      <c r="BC2" s="3" t="s">
        <v>61</v>
      </c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</row>
    <row r="3" spans="1:74" ht="13.75" customHeight="1">
      <c r="A3" s="3" t="s">
        <v>588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39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</row>
    <row r="4" spans="1:74" ht="13.75" customHeight="1">
      <c r="A4" s="5" t="s">
        <v>417</v>
      </c>
      <c r="B4" s="5" t="s">
        <v>418</v>
      </c>
      <c r="C4" s="5" t="s">
        <v>589</v>
      </c>
      <c r="D4" s="5" t="s">
        <v>420</v>
      </c>
      <c r="E4" s="6">
        <v>5</v>
      </c>
      <c r="F4" s="6">
        <v>2</v>
      </c>
      <c r="G4" s="21"/>
      <c r="H4" s="5" t="s">
        <v>69</v>
      </c>
      <c r="I4" s="21"/>
      <c r="J4" s="21"/>
      <c r="K4" s="6">
        <v>4.91</v>
      </c>
      <c r="L4" s="6">
        <v>0.06</v>
      </c>
      <c r="M4" s="6">
        <v>0.91100000000000003</v>
      </c>
      <c r="N4" s="6">
        <v>3.3999999999999998E-3</v>
      </c>
      <c r="O4" s="6">
        <v>0.92500000000000004</v>
      </c>
      <c r="P4" s="21"/>
      <c r="Q4" s="6">
        <v>21</v>
      </c>
      <c r="R4" s="6">
        <v>16</v>
      </c>
      <c r="S4" s="6">
        <v>1195</v>
      </c>
      <c r="T4" s="6">
        <v>15</v>
      </c>
      <c r="U4" s="6">
        <v>5106</v>
      </c>
      <c r="V4" s="6">
        <v>5</v>
      </c>
      <c r="W4" s="21"/>
      <c r="X4" s="39">
        <f t="shared" ref="X4:X9" si="0">(S4/U4)*100</f>
        <v>23.403838621229927</v>
      </c>
      <c r="Y4" s="21"/>
      <c r="Z4" s="6">
        <v>6</v>
      </c>
      <c r="AA4" s="6">
        <v>103</v>
      </c>
      <c r="AB4" s="6">
        <v>94</v>
      </c>
      <c r="AC4" s="6">
        <v>223</v>
      </c>
      <c r="AD4" s="6">
        <v>457</v>
      </c>
      <c r="AE4" s="6">
        <v>460</v>
      </c>
      <c r="AF4" s="6">
        <v>416</v>
      </c>
      <c r="AG4" s="21"/>
      <c r="AH4" s="6">
        <v>416</v>
      </c>
      <c r="AI4" s="21"/>
      <c r="AJ4" s="6">
        <v>455</v>
      </c>
      <c r="AK4" s="6">
        <v>448</v>
      </c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</row>
    <row r="5" spans="1:74" ht="13.75" customHeight="1">
      <c r="A5" s="5" t="s">
        <v>417</v>
      </c>
      <c r="B5" s="5" t="s">
        <v>418</v>
      </c>
      <c r="C5" s="5" t="s">
        <v>590</v>
      </c>
      <c r="D5" s="5" t="s">
        <v>420</v>
      </c>
      <c r="E5" s="6">
        <v>5</v>
      </c>
      <c r="F5" s="6">
        <v>2</v>
      </c>
      <c r="G5" s="21"/>
      <c r="H5" s="5" t="s">
        <v>69</v>
      </c>
      <c r="I5" s="21"/>
      <c r="J5" s="21"/>
      <c r="K5" s="6">
        <v>4.93</v>
      </c>
      <c r="L5" s="6">
        <v>0.06</v>
      </c>
      <c r="M5" s="6">
        <v>0.90880000000000005</v>
      </c>
      <c r="N5" s="6">
        <v>3.3E-3</v>
      </c>
      <c r="O5" s="6">
        <v>0.92500000000000004</v>
      </c>
      <c r="P5" s="21"/>
      <c r="Q5" s="6">
        <v>24</v>
      </c>
      <c r="R5" s="6">
        <v>15</v>
      </c>
      <c r="S5" s="6">
        <v>1192</v>
      </c>
      <c r="T5" s="6">
        <v>14</v>
      </c>
      <c r="U5" s="6">
        <v>5103</v>
      </c>
      <c r="V5" s="6">
        <v>5</v>
      </c>
      <c r="W5" s="21"/>
      <c r="X5" s="39">
        <f t="shared" si="0"/>
        <v>23.358808543993728</v>
      </c>
      <c r="Y5" s="21"/>
      <c r="Z5" s="6">
        <v>6.1</v>
      </c>
      <c r="AA5" s="6">
        <v>103</v>
      </c>
      <c r="AB5" s="6">
        <v>94</v>
      </c>
      <c r="AC5" s="6">
        <v>224</v>
      </c>
      <c r="AD5" s="6">
        <v>458</v>
      </c>
      <c r="AE5" s="6">
        <v>465</v>
      </c>
      <c r="AF5" s="6">
        <v>412</v>
      </c>
      <c r="AG5" s="21"/>
      <c r="AH5" s="6">
        <v>412</v>
      </c>
      <c r="AI5" s="21"/>
      <c r="AJ5" s="6">
        <v>453</v>
      </c>
      <c r="AK5" s="6">
        <v>450</v>
      </c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</row>
    <row r="6" spans="1:74" ht="13.75" customHeight="1">
      <c r="A6" s="5" t="s">
        <v>417</v>
      </c>
      <c r="B6" s="5" t="s">
        <v>418</v>
      </c>
      <c r="C6" s="5" t="s">
        <v>591</v>
      </c>
      <c r="D6" s="5" t="s">
        <v>420</v>
      </c>
      <c r="E6" s="6">
        <v>5</v>
      </c>
      <c r="F6" s="6">
        <v>2</v>
      </c>
      <c r="G6" s="21"/>
      <c r="H6" s="5" t="s">
        <v>69</v>
      </c>
      <c r="I6" s="21"/>
      <c r="J6" s="21"/>
      <c r="K6" s="6">
        <v>5.14</v>
      </c>
      <c r="L6" s="6">
        <v>0.05</v>
      </c>
      <c r="M6" s="6">
        <v>0.90869999999999995</v>
      </c>
      <c r="N6" s="6">
        <v>4.4999999999999997E-3</v>
      </c>
      <c r="O6" s="6">
        <v>0.92100000000000004</v>
      </c>
      <c r="P6" s="21"/>
      <c r="Q6" s="6">
        <v>18</v>
      </c>
      <c r="R6" s="6">
        <v>15</v>
      </c>
      <c r="S6" s="6">
        <v>1145</v>
      </c>
      <c r="T6" s="6">
        <v>11</v>
      </c>
      <c r="U6" s="6">
        <v>5102</v>
      </c>
      <c r="V6" s="6">
        <v>7</v>
      </c>
      <c r="W6" s="21"/>
      <c r="X6" s="39">
        <f t="shared" si="0"/>
        <v>22.442179537436299</v>
      </c>
      <c r="Y6" s="21"/>
      <c r="Z6" s="6">
        <v>6.14</v>
      </c>
      <c r="AA6" s="6">
        <v>105</v>
      </c>
      <c r="AB6" s="6">
        <v>96</v>
      </c>
      <c r="AC6" s="6">
        <v>229</v>
      </c>
      <c r="AD6" s="6">
        <v>466</v>
      </c>
      <c r="AE6" s="6">
        <v>467</v>
      </c>
      <c r="AF6" s="6">
        <v>449</v>
      </c>
      <c r="AG6" s="21"/>
      <c r="AH6" s="6">
        <v>449</v>
      </c>
      <c r="AI6" s="21"/>
      <c r="AJ6" s="6">
        <v>451</v>
      </c>
      <c r="AK6" s="6">
        <v>454</v>
      </c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</row>
    <row r="7" spans="1:74" ht="13.75" customHeight="1">
      <c r="A7" s="5" t="s">
        <v>417</v>
      </c>
      <c r="B7" s="5" t="s">
        <v>418</v>
      </c>
      <c r="C7" s="5" t="s">
        <v>592</v>
      </c>
      <c r="D7" s="5" t="s">
        <v>420</v>
      </c>
      <c r="E7" s="6">
        <v>5</v>
      </c>
      <c r="F7" s="6">
        <v>2</v>
      </c>
      <c r="G7" s="21"/>
      <c r="H7" s="5" t="s">
        <v>69</v>
      </c>
      <c r="I7" s="21"/>
      <c r="J7" s="21"/>
      <c r="K7" s="6">
        <v>4.8499999999999996</v>
      </c>
      <c r="L7" s="6">
        <v>0.06</v>
      </c>
      <c r="M7" s="6">
        <v>0.90680000000000005</v>
      </c>
      <c r="N7" s="6">
        <v>3.3999999999999998E-3</v>
      </c>
      <c r="O7" s="6">
        <v>0.92600000000000005</v>
      </c>
      <c r="P7" s="21"/>
      <c r="Q7" s="6">
        <v>30</v>
      </c>
      <c r="R7" s="6">
        <v>16</v>
      </c>
      <c r="S7" s="6">
        <v>1208</v>
      </c>
      <c r="T7" s="6">
        <v>14</v>
      </c>
      <c r="U7" s="6">
        <v>5099</v>
      </c>
      <c r="V7" s="6">
        <v>5</v>
      </c>
      <c r="W7" s="21"/>
      <c r="X7" s="39">
        <f t="shared" si="0"/>
        <v>23.690919788193764</v>
      </c>
      <c r="Y7" s="21"/>
      <c r="Z7" s="6">
        <v>6</v>
      </c>
      <c r="AA7" s="6">
        <v>103</v>
      </c>
      <c r="AB7" s="6">
        <v>93</v>
      </c>
      <c r="AC7" s="6">
        <v>222</v>
      </c>
      <c r="AD7" s="6">
        <v>456</v>
      </c>
      <c r="AE7" s="6">
        <v>459</v>
      </c>
      <c r="AF7" s="6">
        <v>402</v>
      </c>
      <c r="AG7" s="21"/>
      <c r="AH7" s="6">
        <v>402</v>
      </c>
      <c r="AI7" s="21"/>
      <c r="AJ7" s="6">
        <v>454</v>
      </c>
      <c r="AK7" s="6">
        <v>449</v>
      </c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</row>
    <row r="8" spans="1:74" ht="13.75" customHeight="1">
      <c r="A8" s="5" t="s">
        <v>417</v>
      </c>
      <c r="B8" s="5" t="s">
        <v>418</v>
      </c>
      <c r="C8" s="5" t="s">
        <v>593</v>
      </c>
      <c r="D8" s="5" t="s">
        <v>420</v>
      </c>
      <c r="E8" s="6">
        <v>5</v>
      </c>
      <c r="F8" s="6">
        <v>2</v>
      </c>
      <c r="G8" s="21"/>
      <c r="H8" s="5" t="s">
        <v>69</v>
      </c>
      <c r="I8" s="21"/>
      <c r="J8" s="21"/>
      <c r="K8" s="6">
        <v>4.79</v>
      </c>
      <c r="L8" s="6">
        <v>0.06</v>
      </c>
      <c r="M8" s="6">
        <v>0.90910000000000002</v>
      </c>
      <c r="N8" s="6">
        <v>3.3999999999999998E-3</v>
      </c>
      <c r="O8" s="6">
        <v>0.92800000000000005</v>
      </c>
      <c r="P8" s="21"/>
      <c r="Q8" s="6">
        <v>28</v>
      </c>
      <c r="R8" s="6">
        <v>16</v>
      </c>
      <c r="S8" s="6">
        <v>1221</v>
      </c>
      <c r="T8" s="6">
        <v>15</v>
      </c>
      <c r="U8" s="6">
        <v>5103</v>
      </c>
      <c r="V8" s="6">
        <v>5</v>
      </c>
      <c r="W8" s="21"/>
      <c r="X8" s="39">
        <f t="shared" si="0"/>
        <v>23.927101704879483</v>
      </c>
      <c r="Y8" s="21"/>
      <c r="Z8" s="6">
        <v>6.02</v>
      </c>
      <c r="AA8" s="6">
        <v>103</v>
      </c>
      <c r="AB8" s="6">
        <v>94</v>
      </c>
      <c r="AC8" s="6">
        <v>223</v>
      </c>
      <c r="AD8" s="6">
        <v>458</v>
      </c>
      <c r="AE8" s="6">
        <v>464</v>
      </c>
      <c r="AF8" s="6">
        <v>406</v>
      </c>
      <c r="AG8" s="21"/>
      <c r="AH8" s="6">
        <v>406</v>
      </c>
      <c r="AI8" s="21"/>
      <c r="AJ8" s="6">
        <v>452</v>
      </c>
      <c r="AK8" s="6">
        <v>452</v>
      </c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</row>
    <row r="9" spans="1:74" ht="13.75" customHeight="1">
      <c r="A9" s="5" t="s">
        <v>417</v>
      </c>
      <c r="B9" s="5" t="s">
        <v>418</v>
      </c>
      <c r="C9" s="5" t="s">
        <v>594</v>
      </c>
      <c r="D9" s="5" t="s">
        <v>420</v>
      </c>
      <c r="E9" s="6">
        <v>5</v>
      </c>
      <c r="F9" s="6">
        <v>2</v>
      </c>
      <c r="G9" s="21"/>
      <c r="H9" s="5" t="s">
        <v>69</v>
      </c>
      <c r="I9" s="21"/>
      <c r="J9" s="21"/>
      <c r="K9" s="6">
        <v>4.79</v>
      </c>
      <c r="L9" s="6">
        <v>0.06</v>
      </c>
      <c r="M9" s="6">
        <v>0.90780000000000005</v>
      </c>
      <c r="N9" s="6">
        <v>3.0999999999999999E-3</v>
      </c>
      <c r="O9" s="6">
        <v>0.92800000000000005</v>
      </c>
      <c r="P9" s="21"/>
      <c r="Q9" s="6">
        <v>30</v>
      </c>
      <c r="R9" s="6">
        <v>16</v>
      </c>
      <c r="S9" s="6">
        <v>1222</v>
      </c>
      <c r="T9" s="6">
        <v>15</v>
      </c>
      <c r="U9" s="6">
        <v>5101</v>
      </c>
      <c r="V9" s="6">
        <v>5</v>
      </c>
      <c r="W9" s="21"/>
      <c r="X9" s="39">
        <f t="shared" si="0"/>
        <v>23.956087041756518</v>
      </c>
      <c r="Y9" s="21"/>
      <c r="Z9" s="6">
        <v>6.07</v>
      </c>
      <c r="AA9" s="6">
        <v>103</v>
      </c>
      <c r="AB9" s="6">
        <v>93</v>
      </c>
      <c r="AC9" s="6">
        <v>223</v>
      </c>
      <c r="AD9" s="6">
        <v>457</v>
      </c>
      <c r="AE9" s="6">
        <v>460</v>
      </c>
      <c r="AF9" s="6">
        <v>421</v>
      </c>
      <c r="AG9" s="21"/>
      <c r="AH9" s="6">
        <v>421</v>
      </c>
      <c r="AI9" s="21"/>
      <c r="AJ9" s="6">
        <v>455</v>
      </c>
      <c r="AK9" s="6">
        <v>447</v>
      </c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</row>
    <row r="10" spans="1:74" ht="13.75" customHeight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</row>
    <row r="11" spans="1:74" ht="13.75" customHeight="1">
      <c r="A11" s="5" t="s">
        <v>595</v>
      </c>
      <c r="B11" s="5" t="s">
        <v>596</v>
      </c>
      <c r="C11" s="5" t="s">
        <v>597</v>
      </c>
      <c r="D11" s="5" t="s">
        <v>485</v>
      </c>
      <c r="E11" s="6">
        <v>5</v>
      </c>
      <c r="F11" s="6">
        <v>2</v>
      </c>
      <c r="G11" s="21"/>
      <c r="H11" s="5" t="s">
        <v>69</v>
      </c>
      <c r="I11" s="21"/>
      <c r="J11" s="21"/>
      <c r="K11" s="6">
        <v>3.74</v>
      </c>
      <c r="L11" s="6">
        <v>0.04</v>
      </c>
      <c r="M11" s="6">
        <v>9.6299999999999997E-2</v>
      </c>
      <c r="N11" s="6">
        <v>8.0000000000000004E-4</v>
      </c>
      <c r="O11" s="6">
        <v>0.95599999999999996</v>
      </c>
      <c r="P11" s="21"/>
      <c r="Q11" s="6">
        <v>1527</v>
      </c>
      <c r="R11" s="6">
        <v>16</v>
      </c>
      <c r="S11" s="6">
        <v>1529</v>
      </c>
      <c r="T11" s="6">
        <v>17</v>
      </c>
      <c r="U11" s="6">
        <v>1554</v>
      </c>
      <c r="V11" s="6">
        <v>15</v>
      </c>
      <c r="W11" s="21"/>
      <c r="X11" s="39">
        <f>(S11/U11)*100</f>
        <v>98.391248391248382</v>
      </c>
      <c r="Y11" s="21"/>
      <c r="Z11" s="6">
        <v>0.1</v>
      </c>
      <c r="AA11" s="6">
        <v>469</v>
      </c>
      <c r="AB11" s="6">
        <v>45</v>
      </c>
      <c r="AC11" s="6">
        <v>4694</v>
      </c>
      <c r="AD11" s="6">
        <v>55638</v>
      </c>
      <c r="AE11" s="6">
        <v>1633</v>
      </c>
      <c r="AF11" s="6">
        <v>199905</v>
      </c>
      <c r="AG11" s="21"/>
      <c r="AH11" s="6">
        <v>199905</v>
      </c>
      <c r="AI11" s="21"/>
      <c r="AJ11" s="6">
        <v>30</v>
      </c>
      <c r="AK11" s="6">
        <v>39984</v>
      </c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</row>
    <row r="12" spans="1:74" ht="13.75" customHeight="1">
      <c r="A12" s="5" t="s">
        <v>595</v>
      </c>
      <c r="B12" s="5" t="s">
        <v>596</v>
      </c>
      <c r="C12" s="5" t="s">
        <v>598</v>
      </c>
      <c r="D12" s="5" t="s">
        <v>485</v>
      </c>
      <c r="E12" s="6">
        <v>5</v>
      </c>
      <c r="F12" s="6">
        <v>2</v>
      </c>
      <c r="G12" s="21"/>
      <c r="H12" s="5" t="s">
        <v>69</v>
      </c>
      <c r="I12" s="21"/>
      <c r="J12" s="21"/>
      <c r="K12" s="6">
        <v>3.7</v>
      </c>
      <c r="L12" s="6">
        <v>0.04</v>
      </c>
      <c r="M12" s="6">
        <v>9.6699999999999994E-2</v>
      </c>
      <c r="N12" s="6">
        <v>8.0000000000000004E-4</v>
      </c>
      <c r="O12" s="6">
        <v>0.95699999999999996</v>
      </c>
      <c r="P12" s="21"/>
      <c r="Q12" s="6">
        <v>1541</v>
      </c>
      <c r="R12" s="6">
        <v>16</v>
      </c>
      <c r="S12" s="6">
        <v>1542</v>
      </c>
      <c r="T12" s="6">
        <v>17</v>
      </c>
      <c r="U12" s="6">
        <v>1561</v>
      </c>
      <c r="V12" s="6">
        <v>15</v>
      </c>
      <c r="W12" s="21"/>
      <c r="X12" s="39">
        <f>(S12/U12)*100</f>
        <v>98.782831518257524</v>
      </c>
      <c r="Y12" s="21"/>
      <c r="Z12" s="6">
        <v>0.12</v>
      </c>
      <c r="AA12" s="6">
        <v>493</v>
      </c>
      <c r="AB12" s="6">
        <v>48</v>
      </c>
      <c r="AC12" s="6">
        <v>4755</v>
      </c>
      <c r="AD12" s="6">
        <v>56314</v>
      </c>
      <c r="AE12" s="6">
        <v>1706</v>
      </c>
      <c r="AF12" s="6">
        <v>201777</v>
      </c>
      <c r="AG12" s="21"/>
      <c r="AH12" s="6">
        <v>201777</v>
      </c>
      <c r="AI12" s="21"/>
      <c r="AJ12" s="6">
        <v>0</v>
      </c>
      <c r="AK12" s="6">
        <v>40328</v>
      </c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</row>
    <row r="13" spans="1:74" ht="13.75" customHeight="1">
      <c r="A13" s="5" t="s">
        <v>595</v>
      </c>
      <c r="B13" s="5" t="s">
        <v>596</v>
      </c>
      <c r="C13" s="5" t="s">
        <v>599</v>
      </c>
      <c r="D13" s="5" t="s">
        <v>485</v>
      </c>
      <c r="E13" s="6">
        <v>5</v>
      </c>
      <c r="F13" s="6">
        <v>2</v>
      </c>
      <c r="G13" s="21"/>
      <c r="H13" s="5" t="s">
        <v>69</v>
      </c>
      <c r="I13" s="21"/>
      <c r="J13" s="21"/>
      <c r="K13" s="6">
        <v>3.63</v>
      </c>
      <c r="L13" s="6">
        <v>0.09</v>
      </c>
      <c r="M13" s="6">
        <v>9.2999999999999999E-2</v>
      </c>
      <c r="N13" s="6">
        <v>2.0999999999999999E-3</v>
      </c>
      <c r="O13" s="6">
        <v>0.95899999999999996</v>
      </c>
      <c r="P13" s="21"/>
      <c r="Q13" s="6">
        <v>1568</v>
      </c>
      <c r="R13" s="6">
        <v>36</v>
      </c>
      <c r="S13" s="6">
        <v>1568</v>
      </c>
      <c r="T13" s="6">
        <v>37</v>
      </c>
      <c r="U13" s="6">
        <v>1488</v>
      </c>
      <c r="V13" s="6">
        <v>42</v>
      </c>
      <c r="W13" s="21"/>
      <c r="X13" s="39">
        <f>(S13/U13)*100</f>
        <v>105.3763440860215</v>
      </c>
      <c r="Y13" s="21"/>
      <c r="Z13" s="6">
        <v>0.16</v>
      </c>
      <c r="AA13" s="6">
        <v>550</v>
      </c>
      <c r="AB13" s="6">
        <v>52</v>
      </c>
      <c r="AC13" s="6">
        <v>5563</v>
      </c>
      <c r="AD13" s="6">
        <v>53065</v>
      </c>
      <c r="AE13" s="6">
        <v>1704</v>
      </c>
      <c r="AF13" s="6">
        <v>247314</v>
      </c>
      <c r="AG13" s="21"/>
      <c r="AH13" s="6">
        <v>247314</v>
      </c>
      <c r="AI13" s="21"/>
      <c r="AJ13" s="6">
        <v>0</v>
      </c>
      <c r="AK13" s="6">
        <v>33716</v>
      </c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</row>
    <row r="14" spans="1:74" ht="13.75" customHeight="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39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</row>
    <row r="15" spans="1:74" ht="13.75" customHeight="1">
      <c r="A15" s="5" t="s">
        <v>600</v>
      </c>
      <c r="B15" s="5" t="s">
        <v>596</v>
      </c>
      <c r="C15" s="5" t="s">
        <v>601</v>
      </c>
      <c r="D15" s="5" t="s">
        <v>485</v>
      </c>
      <c r="E15" s="6">
        <v>5</v>
      </c>
      <c r="F15" s="6">
        <v>2</v>
      </c>
      <c r="G15" s="21"/>
      <c r="H15" s="5" t="s">
        <v>69</v>
      </c>
      <c r="I15" s="21"/>
      <c r="J15" s="21"/>
      <c r="K15" s="6">
        <v>26.13</v>
      </c>
      <c r="L15" s="6">
        <v>0.82</v>
      </c>
      <c r="M15" s="6">
        <v>6.7699999999999996E-2</v>
      </c>
      <c r="N15" s="6">
        <v>4.8999999999999998E-3</v>
      </c>
      <c r="O15" s="6">
        <v>0.85199999999999998</v>
      </c>
      <c r="P15" s="21"/>
      <c r="Q15" s="6">
        <v>237</v>
      </c>
      <c r="R15" s="6">
        <v>7</v>
      </c>
      <c r="S15" s="6">
        <v>242</v>
      </c>
      <c r="T15" s="6">
        <v>8</v>
      </c>
      <c r="U15" s="6">
        <v>860</v>
      </c>
      <c r="V15" s="6">
        <v>151</v>
      </c>
      <c r="W15" s="21"/>
      <c r="X15" s="39">
        <f>(S15/U15)*100</f>
        <v>28.13953488372093</v>
      </c>
      <c r="Y15" s="21"/>
      <c r="Z15" s="6">
        <v>0.09</v>
      </c>
      <c r="AA15" s="6">
        <v>10</v>
      </c>
      <c r="AB15" s="6">
        <v>1</v>
      </c>
      <c r="AC15" s="6">
        <v>203</v>
      </c>
      <c r="AD15" s="6">
        <v>14984</v>
      </c>
      <c r="AE15" s="6">
        <v>232</v>
      </c>
      <c r="AF15" s="6">
        <v>151252</v>
      </c>
      <c r="AG15" s="21"/>
      <c r="AH15" s="6">
        <v>151252</v>
      </c>
      <c r="AI15" s="21"/>
      <c r="AJ15" s="6">
        <v>13</v>
      </c>
      <c r="AK15" s="6">
        <v>2806</v>
      </c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</row>
    <row r="16" spans="1:74" ht="13.75" customHeight="1">
      <c r="A16" s="5" t="s">
        <v>600</v>
      </c>
      <c r="B16" s="5" t="s">
        <v>596</v>
      </c>
      <c r="C16" s="5" t="s">
        <v>602</v>
      </c>
      <c r="D16" s="5" t="s">
        <v>485</v>
      </c>
      <c r="E16" s="6">
        <v>5</v>
      </c>
      <c r="F16" s="6">
        <v>2</v>
      </c>
      <c r="G16" s="21"/>
      <c r="H16" s="5" t="s">
        <v>69</v>
      </c>
      <c r="I16" s="21"/>
      <c r="J16" s="21"/>
      <c r="K16" s="6">
        <v>26.16</v>
      </c>
      <c r="L16" s="6">
        <v>0.63</v>
      </c>
      <c r="M16" s="6">
        <v>6.0100000000000001E-2</v>
      </c>
      <c r="N16" s="6">
        <v>3.5999999999999999E-3</v>
      </c>
      <c r="O16" s="6">
        <v>0.85199999999999998</v>
      </c>
      <c r="P16" s="21"/>
      <c r="Q16" s="6">
        <v>239</v>
      </c>
      <c r="R16" s="6">
        <v>6</v>
      </c>
      <c r="S16" s="6">
        <v>242</v>
      </c>
      <c r="T16" s="6">
        <v>6</v>
      </c>
      <c r="U16" s="6">
        <v>607</v>
      </c>
      <c r="V16" s="6">
        <v>129</v>
      </c>
      <c r="W16" s="21"/>
      <c r="X16" s="39">
        <f>(S16/U16)*100</f>
        <v>39.868204283360789</v>
      </c>
      <c r="Y16" s="21"/>
      <c r="Z16" s="6">
        <v>0.06</v>
      </c>
      <c r="AA16" s="6">
        <v>10</v>
      </c>
      <c r="AB16" s="6">
        <v>1</v>
      </c>
      <c r="AC16" s="6">
        <v>211</v>
      </c>
      <c r="AD16" s="6">
        <v>16408</v>
      </c>
      <c r="AE16" s="6">
        <v>238</v>
      </c>
      <c r="AF16" s="6">
        <v>146713</v>
      </c>
      <c r="AG16" s="21"/>
      <c r="AH16" s="6">
        <v>146713</v>
      </c>
      <c r="AI16" s="21"/>
      <c r="AJ16" s="6">
        <v>3</v>
      </c>
      <c r="AK16" s="6">
        <v>2337</v>
      </c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</row>
    <row r="17" spans="1:74" ht="13.75" customHeight="1">
      <c r="A17" s="5" t="s">
        <v>600</v>
      </c>
      <c r="B17" s="5" t="s">
        <v>596</v>
      </c>
      <c r="C17" s="5" t="s">
        <v>603</v>
      </c>
      <c r="D17" s="5" t="s">
        <v>485</v>
      </c>
      <c r="E17" s="6">
        <v>5</v>
      </c>
      <c r="F17" s="6">
        <v>2</v>
      </c>
      <c r="G17" s="21"/>
      <c r="H17" s="5" t="s">
        <v>69</v>
      </c>
      <c r="I17" s="21"/>
      <c r="J17" s="21"/>
      <c r="K17" s="6">
        <v>25.28</v>
      </c>
      <c r="L17" s="6">
        <v>0.65</v>
      </c>
      <c r="M17" s="6">
        <v>5.8299999999999998E-2</v>
      </c>
      <c r="N17" s="6">
        <v>3.8E-3</v>
      </c>
      <c r="O17" s="6">
        <v>0.85199999999999998</v>
      </c>
      <c r="P17" s="21"/>
      <c r="Q17" s="6">
        <v>248</v>
      </c>
      <c r="R17" s="6">
        <v>6</v>
      </c>
      <c r="S17" s="6">
        <v>250</v>
      </c>
      <c r="T17" s="6">
        <v>6</v>
      </c>
      <c r="U17" s="6">
        <v>540</v>
      </c>
      <c r="V17" s="6">
        <v>141</v>
      </c>
      <c r="W17" s="21"/>
      <c r="X17" s="39">
        <f>(S17/U17)*100</f>
        <v>46.296296296296298</v>
      </c>
      <c r="Y17" s="21"/>
      <c r="Z17" s="6">
        <v>0</v>
      </c>
      <c r="AA17" s="6">
        <v>10</v>
      </c>
      <c r="AB17" s="6">
        <v>1</v>
      </c>
      <c r="AC17" s="6">
        <v>170</v>
      </c>
      <c r="AD17" s="6">
        <v>13002</v>
      </c>
      <c r="AE17" s="6">
        <v>230</v>
      </c>
      <c r="AF17" s="6">
        <v>151271</v>
      </c>
      <c r="AG17" s="21"/>
      <c r="AH17" s="6">
        <v>151271</v>
      </c>
      <c r="AI17" s="21"/>
      <c r="AJ17" s="6">
        <v>0</v>
      </c>
      <c r="AK17" s="6">
        <v>3560</v>
      </c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</row>
    <row r="18" spans="1:74" ht="13.75" customHeight="1">
      <c r="A18" s="5" t="s">
        <v>600</v>
      </c>
      <c r="B18" s="5" t="s">
        <v>596</v>
      </c>
      <c r="C18" s="5" t="s">
        <v>604</v>
      </c>
      <c r="D18" s="5" t="s">
        <v>485</v>
      </c>
      <c r="E18" s="6">
        <v>5</v>
      </c>
      <c r="F18" s="6">
        <v>2</v>
      </c>
      <c r="G18" s="21"/>
      <c r="H18" s="5" t="s">
        <v>69</v>
      </c>
      <c r="I18" s="21"/>
      <c r="J18" s="21"/>
      <c r="K18" s="6">
        <v>25.11</v>
      </c>
      <c r="L18" s="6">
        <v>0.6</v>
      </c>
      <c r="M18" s="6">
        <v>5.1700000000000003E-2</v>
      </c>
      <c r="N18" s="6">
        <v>3.0999999999999999E-3</v>
      </c>
      <c r="O18" s="6">
        <v>0.85199999999999998</v>
      </c>
      <c r="P18" s="21"/>
      <c r="Q18" s="6">
        <v>252</v>
      </c>
      <c r="R18" s="6">
        <v>6</v>
      </c>
      <c r="S18" s="6">
        <v>252</v>
      </c>
      <c r="T18" s="6">
        <v>6</v>
      </c>
      <c r="U18" s="6">
        <v>274</v>
      </c>
      <c r="V18" s="6">
        <v>138</v>
      </c>
      <c r="W18" s="21"/>
      <c r="X18" s="39">
        <f>(S18/U18)*100</f>
        <v>91.970802919708035</v>
      </c>
      <c r="Y18" s="21"/>
      <c r="Z18" s="6">
        <v>0</v>
      </c>
      <c r="AA18" s="6">
        <v>12</v>
      </c>
      <c r="AB18" s="6">
        <v>1</v>
      </c>
      <c r="AC18" s="6">
        <v>249</v>
      </c>
      <c r="AD18" s="6">
        <v>19172</v>
      </c>
      <c r="AE18" s="6">
        <v>291</v>
      </c>
      <c r="AF18" s="6">
        <v>152415</v>
      </c>
      <c r="AG18" s="21"/>
      <c r="AH18" s="6">
        <v>152415</v>
      </c>
      <c r="AI18" s="21"/>
      <c r="AJ18" s="6">
        <v>16</v>
      </c>
      <c r="AK18" s="6">
        <v>2131</v>
      </c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</row>
    <row r="19" spans="1:74" ht="13.75" customHeigh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39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</row>
    <row r="20" spans="1:74" ht="13.75" customHeight="1">
      <c r="A20" s="5" t="s">
        <v>605</v>
      </c>
      <c r="B20" s="5" t="s">
        <v>606</v>
      </c>
      <c r="C20" s="5" t="s">
        <v>607</v>
      </c>
      <c r="D20" s="5" t="s">
        <v>485</v>
      </c>
      <c r="E20" s="6">
        <v>5</v>
      </c>
      <c r="F20" s="6">
        <v>2</v>
      </c>
      <c r="G20" s="21"/>
      <c r="H20" s="5" t="s">
        <v>69</v>
      </c>
      <c r="I20" s="21"/>
      <c r="J20" s="21"/>
      <c r="K20" s="6">
        <v>6.76</v>
      </c>
      <c r="L20" s="6">
        <v>7.0000000000000007E-2</v>
      </c>
      <c r="M20" s="6">
        <v>7.17E-2</v>
      </c>
      <c r="N20" s="6">
        <v>8.0000000000000004E-4</v>
      </c>
      <c r="O20" s="6">
        <v>0.9</v>
      </c>
      <c r="P20" s="21"/>
      <c r="Q20" s="6">
        <v>886</v>
      </c>
      <c r="R20" s="6">
        <v>10</v>
      </c>
      <c r="S20" s="6">
        <v>889</v>
      </c>
      <c r="T20" s="6">
        <v>10</v>
      </c>
      <c r="U20" s="6">
        <v>976</v>
      </c>
      <c r="V20" s="6">
        <v>24</v>
      </c>
      <c r="W20" s="21"/>
      <c r="X20" s="39">
        <f t="shared" ref="X20:X27" si="1">(S20/U20)*100</f>
        <v>91.086065573770497</v>
      </c>
      <c r="Y20" s="21"/>
      <c r="Z20" s="6">
        <v>0.05</v>
      </c>
      <c r="AA20" s="6">
        <v>325</v>
      </c>
      <c r="AB20" s="6">
        <v>23</v>
      </c>
      <c r="AC20" s="6">
        <v>2990</v>
      </c>
      <c r="AD20" s="6">
        <v>61899</v>
      </c>
      <c r="AE20" s="6">
        <v>2051</v>
      </c>
      <c r="AF20" s="6">
        <v>212085</v>
      </c>
      <c r="AG20" s="21"/>
      <c r="AH20" s="6">
        <v>212085</v>
      </c>
      <c r="AI20" s="21"/>
      <c r="AJ20" s="6">
        <v>23</v>
      </c>
      <c r="AK20" s="6">
        <v>36875</v>
      </c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</row>
    <row r="21" spans="1:74" ht="13.75" customHeight="1">
      <c r="A21" s="5" t="s">
        <v>605</v>
      </c>
      <c r="B21" s="5" t="s">
        <v>606</v>
      </c>
      <c r="C21" s="5" t="s">
        <v>608</v>
      </c>
      <c r="D21" s="5" t="s">
        <v>485</v>
      </c>
      <c r="E21" s="6">
        <v>5</v>
      </c>
      <c r="F21" s="6">
        <v>2</v>
      </c>
      <c r="G21" s="21"/>
      <c r="H21" s="5" t="s">
        <v>69</v>
      </c>
      <c r="I21" s="21"/>
      <c r="J21" s="21"/>
      <c r="K21" s="6">
        <v>6.65</v>
      </c>
      <c r="L21" s="6">
        <v>7.0000000000000007E-2</v>
      </c>
      <c r="M21" s="6">
        <v>6.8900000000000003E-2</v>
      </c>
      <c r="N21" s="6">
        <v>8.0000000000000004E-4</v>
      </c>
      <c r="O21" s="6">
        <v>0.90100000000000002</v>
      </c>
      <c r="P21" s="21"/>
      <c r="Q21" s="6">
        <v>903</v>
      </c>
      <c r="R21" s="6">
        <v>10</v>
      </c>
      <c r="S21" s="6">
        <v>903</v>
      </c>
      <c r="T21" s="6">
        <v>10</v>
      </c>
      <c r="U21" s="6">
        <v>897</v>
      </c>
      <c r="V21" s="6">
        <v>24</v>
      </c>
      <c r="W21" s="21"/>
      <c r="X21" s="39">
        <f t="shared" si="1"/>
        <v>100.66889632107024</v>
      </c>
      <c r="Y21" s="21"/>
      <c r="Z21" s="6">
        <v>0.03</v>
      </c>
      <c r="AA21" s="6">
        <v>307</v>
      </c>
      <c r="AB21" s="6">
        <v>21</v>
      </c>
      <c r="AC21" s="6">
        <v>2304</v>
      </c>
      <c r="AD21" s="6">
        <v>48383</v>
      </c>
      <c r="AE21" s="6">
        <v>1937</v>
      </c>
      <c r="AF21" s="6">
        <v>209124</v>
      </c>
      <c r="AG21" s="21"/>
      <c r="AH21" s="6">
        <v>209124</v>
      </c>
      <c r="AI21" s="21"/>
      <c r="AJ21" s="6">
        <v>28</v>
      </c>
      <c r="AK21" s="6">
        <v>37290</v>
      </c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</row>
    <row r="22" spans="1:74" ht="13.75" customHeight="1">
      <c r="A22" s="5" t="s">
        <v>605</v>
      </c>
      <c r="B22" s="5" t="s">
        <v>606</v>
      </c>
      <c r="C22" s="5" t="s">
        <v>609</v>
      </c>
      <c r="D22" s="5" t="s">
        <v>485</v>
      </c>
      <c r="E22" s="6">
        <v>5</v>
      </c>
      <c r="F22" s="6">
        <v>2</v>
      </c>
      <c r="G22" s="21"/>
      <c r="H22" s="5" t="s">
        <v>69</v>
      </c>
      <c r="I22" s="21"/>
      <c r="J22" s="21"/>
      <c r="K22" s="6">
        <v>6.63</v>
      </c>
      <c r="L22" s="6">
        <v>7.0000000000000007E-2</v>
      </c>
      <c r="M22" s="6">
        <v>6.8900000000000003E-2</v>
      </c>
      <c r="N22" s="6">
        <v>6.9999999999999999E-4</v>
      </c>
      <c r="O22" s="6">
        <v>0.90100000000000002</v>
      </c>
      <c r="P22" s="21"/>
      <c r="Q22" s="6">
        <v>905</v>
      </c>
      <c r="R22" s="6">
        <v>10</v>
      </c>
      <c r="S22" s="6">
        <v>905</v>
      </c>
      <c r="T22" s="6">
        <v>10</v>
      </c>
      <c r="U22" s="6">
        <v>897</v>
      </c>
      <c r="V22" s="6">
        <v>22</v>
      </c>
      <c r="W22" s="21"/>
      <c r="X22" s="39">
        <f t="shared" si="1"/>
        <v>100.89186176142697</v>
      </c>
      <c r="Y22" s="21"/>
      <c r="Z22" s="6">
        <v>0.17</v>
      </c>
      <c r="AA22" s="6">
        <v>315</v>
      </c>
      <c r="AB22" s="6">
        <v>22</v>
      </c>
      <c r="AC22" s="6">
        <v>2497</v>
      </c>
      <c r="AD22" s="6">
        <v>51851</v>
      </c>
      <c r="AE22" s="6">
        <v>1971</v>
      </c>
      <c r="AF22" s="6">
        <v>212678</v>
      </c>
      <c r="AG22" s="21"/>
      <c r="AH22" s="6">
        <v>212678</v>
      </c>
      <c r="AI22" s="21"/>
      <c r="AJ22" s="6">
        <v>7</v>
      </c>
      <c r="AK22" s="6">
        <v>39243</v>
      </c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</row>
    <row r="23" spans="1:74" ht="13.75" customHeight="1">
      <c r="A23" s="5" t="s">
        <v>605</v>
      </c>
      <c r="B23" s="5" t="s">
        <v>606</v>
      </c>
      <c r="C23" s="5" t="s">
        <v>610</v>
      </c>
      <c r="D23" s="5" t="s">
        <v>485</v>
      </c>
      <c r="E23" s="6">
        <v>5</v>
      </c>
      <c r="F23" s="6">
        <v>2</v>
      </c>
      <c r="G23" s="21"/>
      <c r="H23" s="5" t="s">
        <v>69</v>
      </c>
      <c r="I23" s="21"/>
      <c r="J23" s="21"/>
      <c r="K23" s="6">
        <v>6.6</v>
      </c>
      <c r="L23" s="6">
        <v>7.0000000000000007E-2</v>
      </c>
      <c r="M23" s="6">
        <v>6.7799999999999999E-2</v>
      </c>
      <c r="N23" s="6">
        <v>8.0000000000000004E-4</v>
      </c>
      <c r="O23" s="6">
        <v>0.90100000000000002</v>
      </c>
      <c r="P23" s="21"/>
      <c r="Q23" s="6">
        <v>910</v>
      </c>
      <c r="R23" s="6">
        <v>10</v>
      </c>
      <c r="S23" s="6">
        <v>910</v>
      </c>
      <c r="T23" s="6">
        <v>10</v>
      </c>
      <c r="U23" s="6">
        <v>863</v>
      </c>
      <c r="V23" s="6">
        <v>25</v>
      </c>
      <c r="W23" s="21"/>
      <c r="X23" s="39">
        <f t="shared" si="1"/>
        <v>105.44611819235226</v>
      </c>
      <c r="Y23" s="21"/>
      <c r="Z23" s="6">
        <v>0</v>
      </c>
      <c r="AA23" s="6">
        <v>304</v>
      </c>
      <c r="AB23" s="6">
        <v>21</v>
      </c>
      <c r="AC23" s="6">
        <v>2424</v>
      </c>
      <c r="AD23" s="6">
        <v>48890</v>
      </c>
      <c r="AE23" s="6">
        <v>1869</v>
      </c>
      <c r="AF23" s="6">
        <v>208010</v>
      </c>
      <c r="AG23" s="21"/>
      <c r="AH23" s="6">
        <v>208010</v>
      </c>
      <c r="AI23" s="21"/>
      <c r="AJ23" s="6">
        <v>0</v>
      </c>
      <c r="AK23" s="6">
        <v>35930</v>
      </c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</row>
    <row r="24" spans="1:74" ht="13.75" customHeight="1">
      <c r="A24" s="5" t="s">
        <v>605</v>
      </c>
      <c r="B24" s="5" t="s">
        <v>606</v>
      </c>
      <c r="C24" s="5" t="s">
        <v>611</v>
      </c>
      <c r="D24" s="5" t="s">
        <v>485</v>
      </c>
      <c r="E24" s="6">
        <v>5</v>
      </c>
      <c r="F24" s="6">
        <v>2</v>
      </c>
      <c r="G24" s="21"/>
      <c r="H24" s="5" t="s">
        <v>69</v>
      </c>
      <c r="I24" s="21"/>
      <c r="J24" s="21"/>
      <c r="K24" s="6">
        <v>6.57</v>
      </c>
      <c r="L24" s="6">
        <v>7.0000000000000007E-2</v>
      </c>
      <c r="M24" s="6">
        <v>6.9900000000000004E-2</v>
      </c>
      <c r="N24" s="6">
        <v>8.0000000000000004E-4</v>
      </c>
      <c r="O24" s="6">
        <v>0.90200000000000002</v>
      </c>
      <c r="P24" s="21"/>
      <c r="Q24" s="6">
        <v>913</v>
      </c>
      <c r="R24" s="6">
        <v>10</v>
      </c>
      <c r="S24" s="6">
        <v>914</v>
      </c>
      <c r="T24" s="6">
        <v>10</v>
      </c>
      <c r="U24" s="6">
        <v>925</v>
      </c>
      <c r="V24" s="6">
        <v>23</v>
      </c>
      <c r="W24" s="21"/>
      <c r="X24" s="39">
        <f t="shared" si="1"/>
        <v>98.810810810810807</v>
      </c>
      <c r="Y24" s="21"/>
      <c r="Z24" s="6">
        <v>0</v>
      </c>
      <c r="AA24" s="6">
        <v>321</v>
      </c>
      <c r="AB24" s="6">
        <v>23</v>
      </c>
      <c r="AC24" s="6">
        <v>2565</v>
      </c>
      <c r="AD24" s="6">
        <v>53302</v>
      </c>
      <c r="AE24" s="6">
        <v>2020</v>
      </c>
      <c r="AF24" s="6">
        <v>219684</v>
      </c>
      <c r="AG24" s="21"/>
      <c r="AH24" s="6">
        <v>219684</v>
      </c>
      <c r="AI24" s="21"/>
      <c r="AJ24" s="6">
        <v>0</v>
      </c>
      <c r="AK24" s="6">
        <v>38610</v>
      </c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</row>
    <row r="25" spans="1:74" ht="13.75" customHeight="1">
      <c r="A25" s="5" t="s">
        <v>605</v>
      </c>
      <c r="B25" s="5" t="s">
        <v>606</v>
      </c>
      <c r="C25" s="5" t="s">
        <v>612</v>
      </c>
      <c r="D25" s="5" t="s">
        <v>485</v>
      </c>
      <c r="E25" s="6">
        <v>5</v>
      </c>
      <c r="F25" s="6">
        <v>2</v>
      </c>
      <c r="G25" s="21"/>
      <c r="H25" s="5" t="s">
        <v>69</v>
      </c>
      <c r="I25" s="21"/>
      <c r="J25" s="21"/>
      <c r="K25" s="6">
        <v>6.56</v>
      </c>
      <c r="L25" s="6">
        <v>7.0000000000000007E-2</v>
      </c>
      <c r="M25" s="6">
        <v>7.0499999999999993E-2</v>
      </c>
      <c r="N25" s="6">
        <v>8.0000000000000004E-4</v>
      </c>
      <c r="O25" s="6">
        <v>0.90200000000000002</v>
      </c>
      <c r="P25" s="21"/>
      <c r="Q25" s="6">
        <v>914</v>
      </c>
      <c r="R25" s="6">
        <v>9</v>
      </c>
      <c r="S25" s="6">
        <v>915</v>
      </c>
      <c r="T25" s="6">
        <v>9</v>
      </c>
      <c r="U25" s="6">
        <v>942</v>
      </c>
      <c r="V25" s="6">
        <v>23</v>
      </c>
      <c r="W25" s="21"/>
      <c r="X25" s="39">
        <f t="shared" si="1"/>
        <v>97.133757961783445</v>
      </c>
      <c r="Y25" s="21"/>
      <c r="Z25" s="6">
        <v>0.13</v>
      </c>
      <c r="AA25" s="6">
        <v>310</v>
      </c>
      <c r="AB25" s="6">
        <v>22</v>
      </c>
      <c r="AC25" s="6">
        <v>2570</v>
      </c>
      <c r="AD25" s="6">
        <v>52963</v>
      </c>
      <c r="AE25" s="6">
        <v>1951</v>
      </c>
      <c r="AF25" s="6">
        <v>214486</v>
      </c>
      <c r="AG25" s="21"/>
      <c r="AH25" s="6">
        <v>214486</v>
      </c>
      <c r="AI25" s="21"/>
      <c r="AJ25" s="6">
        <v>37</v>
      </c>
      <c r="AK25" s="6">
        <v>38218</v>
      </c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</row>
    <row r="26" spans="1:74" ht="13.75" customHeight="1">
      <c r="A26" s="5" t="s">
        <v>605</v>
      </c>
      <c r="B26" s="5" t="s">
        <v>606</v>
      </c>
      <c r="C26" s="5" t="s">
        <v>613</v>
      </c>
      <c r="D26" s="5" t="s">
        <v>485</v>
      </c>
      <c r="E26" s="6">
        <v>5</v>
      </c>
      <c r="F26" s="6">
        <v>2</v>
      </c>
      <c r="G26" s="21"/>
      <c r="H26" s="5" t="s">
        <v>69</v>
      </c>
      <c r="I26" s="21"/>
      <c r="J26" s="21"/>
      <c r="K26" s="6">
        <v>6.55</v>
      </c>
      <c r="L26" s="6">
        <v>7.0000000000000007E-2</v>
      </c>
      <c r="M26" s="6">
        <v>7.0199999999999999E-2</v>
      </c>
      <c r="N26" s="6">
        <v>8.0000000000000004E-4</v>
      </c>
      <c r="O26" s="6">
        <v>0.90200000000000002</v>
      </c>
      <c r="P26" s="21"/>
      <c r="Q26" s="6">
        <v>915</v>
      </c>
      <c r="R26" s="6">
        <v>10</v>
      </c>
      <c r="S26" s="6">
        <v>916</v>
      </c>
      <c r="T26" s="6">
        <v>10</v>
      </c>
      <c r="U26" s="6">
        <v>933</v>
      </c>
      <c r="V26" s="6">
        <v>22</v>
      </c>
      <c r="W26" s="21"/>
      <c r="X26" s="39">
        <f t="shared" si="1"/>
        <v>98.177920685959279</v>
      </c>
      <c r="Y26" s="21"/>
      <c r="Z26" s="6">
        <v>0</v>
      </c>
      <c r="AA26" s="6">
        <v>302</v>
      </c>
      <c r="AB26" s="6">
        <v>21</v>
      </c>
      <c r="AC26" s="6">
        <v>2937</v>
      </c>
      <c r="AD26" s="6">
        <v>60533</v>
      </c>
      <c r="AE26" s="6">
        <v>1865</v>
      </c>
      <c r="AF26" s="6">
        <v>207238</v>
      </c>
      <c r="AG26" s="21"/>
      <c r="AH26" s="6">
        <v>207238</v>
      </c>
      <c r="AI26" s="21"/>
      <c r="AJ26" s="6">
        <v>45</v>
      </c>
      <c r="AK26" s="6">
        <v>34302</v>
      </c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</row>
    <row r="27" spans="1:74" ht="13.75" customHeight="1">
      <c r="A27" s="5" t="s">
        <v>605</v>
      </c>
      <c r="B27" s="5" t="s">
        <v>606</v>
      </c>
      <c r="C27" s="5" t="s">
        <v>614</v>
      </c>
      <c r="D27" s="5" t="s">
        <v>485</v>
      </c>
      <c r="E27" s="6">
        <v>5</v>
      </c>
      <c r="F27" s="6">
        <v>2</v>
      </c>
      <c r="G27" s="21"/>
      <c r="H27" s="5" t="s">
        <v>69</v>
      </c>
      <c r="I27" s="21"/>
      <c r="J27" s="21"/>
      <c r="K27" s="6">
        <v>6.51</v>
      </c>
      <c r="L27" s="6">
        <v>7.0000000000000007E-2</v>
      </c>
      <c r="M27" s="6">
        <v>7.0099999999999996E-2</v>
      </c>
      <c r="N27" s="6">
        <v>6.9999999999999999E-4</v>
      </c>
      <c r="O27" s="6">
        <v>0.90200000000000002</v>
      </c>
      <c r="P27" s="21"/>
      <c r="Q27" s="6">
        <v>921</v>
      </c>
      <c r="R27" s="6">
        <v>10</v>
      </c>
      <c r="S27" s="6">
        <v>921</v>
      </c>
      <c r="T27" s="6">
        <v>11</v>
      </c>
      <c r="U27" s="6">
        <v>932</v>
      </c>
      <c r="V27" s="6">
        <v>22</v>
      </c>
      <c r="W27" s="21"/>
      <c r="X27" s="39">
        <f t="shared" si="1"/>
        <v>98.819742489270396</v>
      </c>
      <c r="Y27" s="21"/>
      <c r="Z27" s="6">
        <v>0</v>
      </c>
      <c r="AA27" s="6">
        <v>327</v>
      </c>
      <c r="AB27" s="6">
        <v>23</v>
      </c>
      <c r="AC27" s="6">
        <v>2604</v>
      </c>
      <c r="AD27" s="6">
        <v>52982</v>
      </c>
      <c r="AE27" s="6">
        <v>1984</v>
      </c>
      <c r="AF27" s="6">
        <v>213532</v>
      </c>
      <c r="AG27" s="21"/>
      <c r="AH27" s="6">
        <v>213532</v>
      </c>
      <c r="AI27" s="21"/>
      <c r="AJ27" s="6">
        <v>47</v>
      </c>
      <c r="AK27" s="6">
        <v>38496</v>
      </c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</row>
    <row r="28" spans="1:74" ht="13.7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39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</row>
    <row r="29" spans="1:74" ht="13.75" customHeight="1">
      <c r="A29" s="5" t="s">
        <v>615</v>
      </c>
      <c r="B29" s="5" t="s">
        <v>596</v>
      </c>
      <c r="C29" s="5" t="s">
        <v>616</v>
      </c>
      <c r="D29" s="5" t="s">
        <v>485</v>
      </c>
      <c r="E29" s="6">
        <v>5</v>
      </c>
      <c r="F29" s="6">
        <v>2</v>
      </c>
      <c r="G29" s="21"/>
      <c r="H29" s="5" t="s">
        <v>69</v>
      </c>
      <c r="I29" s="21"/>
      <c r="J29" s="21"/>
      <c r="K29" s="6">
        <v>12.44</v>
      </c>
      <c r="L29" s="6">
        <v>0.14000000000000001</v>
      </c>
      <c r="M29" s="6">
        <v>5.8000000000000003E-2</v>
      </c>
      <c r="N29" s="6">
        <v>6.9999999999999999E-4</v>
      </c>
      <c r="O29" s="6">
        <v>0.87</v>
      </c>
      <c r="P29" s="21"/>
      <c r="Q29" s="6">
        <v>498</v>
      </c>
      <c r="R29" s="6">
        <v>5</v>
      </c>
      <c r="S29" s="6">
        <v>498</v>
      </c>
      <c r="T29" s="6">
        <v>6</v>
      </c>
      <c r="U29" s="6">
        <v>531</v>
      </c>
      <c r="V29" s="6">
        <v>25</v>
      </c>
      <c r="W29" s="21"/>
      <c r="X29" s="39">
        <f>(S29/U29)*100</f>
        <v>93.78531073446328</v>
      </c>
      <c r="Y29" s="21"/>
      <c r="Z29" s="6">
        <v>0.05</v>
      </c>
      <c r="AA29" s="6">
        <v>368</v>
      </c>
      <c r="AB29" s="6">
        <v>21</v>
      </c>
      <c r="AC29" s="6">
        <v>2279</v>
      </c>
      <c r="AD29" s="6">
        <v>88128</v>
      </c>
      <c r="AE29" s="6">
        <v>4320</v>
      </c>
      <c r="AF29" s="6">
        <v>208591</v>
      </c>
      <c r="AG29" s="21"/>
      <c r="AH29" s="6">
        <v>208591</v>
      </c>
      <c r="AI29" s="21"/>
      <c r="AJ29" s="6">
        <v>13</v>
      </c>
      <c r="AK29" s="6">
        <v>15500</v>
      </c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</row>
    <row r="30" spans="1:74" ht="13.75" customHeight="1">
      <c r="A30" s="5" t="s">
        <v>615</v>
      </c>
      <c r="B30" s="5" t="s">
        <v>596</v>
      </c>
      <c r="C30" s="5" t="s">
        <v>617</v>
      </c>
      <c r="D30" s="5" t="s">
        <v>485</v>
      </c>
      <c r="E30" s="6">
        <v>5</v>
      </c>
      <c r="F30" s="6">
        <v>2</v>
      </c>
      <c r="G30" s="21"/>
      <c r="H30" s="5" t="s">
        <v>69</v>
      </c>
      <c r="I30" s="21"/>
      <c r="J30" s="21"/>
      <c r="K30" s="6">
        <v>12.42</v>
      </c>
      <c r="L30" s="6">
        <v>0.13</v>
      </c>
      <c r="M30" s="6">
        <v>5.74E-2</v>
      </c>
      <c r="N30" s="6">
        <v>5.9999999999999995E-4</v>
      </c>
      <c r="O30" s="6">
        <v>0.87</v>
      </c>
      <c r="P30" s="21"/>
      <c r="Q30" s="6">
        <v>499</v>
      </c>
      <c r="R30" s="6">
        <v>5</v>
      </c>
      <c r="S30" s="6">
        <v>499</v>
      </c>
      <c r="T30" s="6">
        <v>5</v>
      </c>
      <c r="U30" s="6">
        <v>507</v>
      </c>
      <c r="V30" s="6">
        <v>23</v>
      </c>
      <c r="W30" s="21"/>
      <c r="X30" s="39">
        <f>(S30/U30)*100</f>
        <v>98.422090729783037</v>
      </c>
      <c r="Y30" s="21"/>
      <c r="Z30" s="6">
        <v>0.03</v>
      </c>
      <c r="AA30" s="6">
        <v>369</v>
      </c>
      <c r="AB30" s="6">
        <v>21</v>
      </c>
      <c r="AC30" s="6">
        <v>2281</v>
      </c>
      <c r="AD30" s="6">
        <v>87414</v>
      </c>
      <c r="AE30" s="6">
        <v>4311</v>
      </c>
      <c r="AF30" s="6">
        <v>204802</v>
      </c>
      <c r="AG30" s="21"/>
      <c r="AH30" s="6">
        <v>204802</v>
      </c>
      <c r="AI30" s="21"/>
      <c r="AJ30" s="6">
        <v>0</v>
      </c>
      <c r="AK30" s="6">
        <v>15525</v>
      </c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</row>
    <row r="31" spans="1:74" ht="13.75" customHeight="1">
      <c r="A31" s="5" t="s">
        <v>615</v>
      </c>
      <c r="B31" s="5" t="s">
        <v>596</v>
      </c>
      <c r="C31" s="5" t="s">
        <v>618</v>
      </c>
      <c r="D31" s="5" t="s">
        <v>485</v>
      </c>
      <c r="E31" s="6">
        <v>5</v>
      </c>
      <c r="F31" s="6">
        <v>2</v>
      </c>
      <c r="G31" s="21"/>
      <c r="H31" s="5" t="s">
        <v>69</v>
      </c>
      <c r="I31" s="21"/>
      <c r="J31" s="21"/>
      <c r="K31" s="6">
        <v>12.32</v>
      </c>
      <c r="L31" s="6">
        <v>0.13</v>
      </c>
      <c r="M31" s="6">
        <v>5.7799999999999997E-2</v>
      </c>
      <c r="N31" s="6">
        <v>5.9999999999999995E-4</v>
      </c>
      <c r="O31" s="6">
        <v>0.87</v>
      </c>
      <c r="P31" s="21"/>
      <c r="Q31" s="6">
        <v>503</v>
      </c>
      <c r="R31" s="6">
        <v>5</v>
      </c>
      <c r="S31" s="6">
        <v>503</v>
      </c>
      <c r="T31" s="6">
        <v>5</v>
      </c>
      <c r="U31" s="6">
        <v>522</v>
      </c>
      <c r="V31" s="6">
        <v>23</v>
      </c>
      <c r="W31" s="21"/>
      <c r="X31" s="39">
        <f>(S31/U31)*100</f>
        <v>96.36015325670499</v>
      </c>
      <c r="Y31" s="21"/>
      <c r="Z31" s="6">
        <v>0.11</v>
      </c>
      <c r="AA31" s="6">
        <v>363</v>
      </c>
      <c r="AB31" s="6">
        <v>21</v>
      </c>
      <c r="AC31" s="6">
        <v>2253</v>
      </c>
      <c r="AD31" s="6">
        <v>87109</v>
      </c>
      <c r="AE31" s="6">
        <v>4271</v>
      </c>
      <c r="AF31" s="6">
        <v>204130</v>
      </c>
      <c r="AG31" s="21"/>
      <c r="AH31" s="6">
        <v>204130</v>
      </c>
      <c r="AI31" s="21"/>
      <c r="AJ31" s="6">
        <v>9</v>
      </c>
      <c r="AK31" s="6">
        <v>15017</v>
      </c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</row>
    <row r="32" spans="1:74" ht="13.75" customHeight="1">
      <c r="A32" s="5" t="s">
        <v>615</v>
      </c>
      <c r="B32" s="5" t="s">
        <v>596</v>
      </c>
      <c r="C32" s="5" t="s">
        <v>619</v>
      </c>
      <c r="D32" s="5" t="s">
        <v>485</v>
      </c>
      <c r="E32" s="6">
        <v>5</v>
      </c>
      <c r="F32" s="6">
        <v>2</v>
      </c>
      <c r="G32" s="21"/>
      <c r="H32" s="5" t="s">
        <v>69</v>
      </c>
      <c r="I32" s="21"/>
      <c r="J32" s="21"/>
      <c r="K32" s="6">
        <v>12.21</v>
      </c>
      <c r="L32" s="6">
        <v>0.13</v>
      </c>
      <c r="M32" s="6">
        <v>5.5899999999999998E-2</v>
      </c>
      <c r="N32" s="6">
        <v>5.9999999999999995E-4</v>
      </c>
      <c r="O32" s="6">
        <v>0.87</v>
      </c>
      <c r="P32" s="21"/>
      <c r="Q32" s="6">
        <v>507</v>
      </c>
      <c r="R32" s="6">
        <v>5</v>
      </c>
      <c r="S32" s="6">
        <v>507</v>
      </c>
      <c r="T32" s="6">
        <v>5</v>
      </c>
      <c r="U32" s="6">
        <v>446</v>
      </c>
      <c r="V32" s="6">
        <v>26</v>
      </c>
      <c r="W32" s="21"/>
      <c r="X32" s="39">
        <f>(S32/U32)*100</f>
        <v>113.67713004484305</v>
      </c>
      <c r="Y32" s="21"/>
      <c r="Z32" s="6">
        <v>0.09</v>
      </c>
      <c r="AA32" s="6">
        <v>376</v>
      </c>
      <c r="AB32" s="6">
        <v>21</v>
      </c>
      <c r="AC32" s="6">
        <v>2323</v>
      </c>
      <c r="AD32" s="6">
        <v>87776</v>
      </c>
      <c r="AE32" s="6">
        <v>4312</v>
      </c>
      <c r="AF32" s="6">
        <v>202247</v>
      </c>
      <c r="AG32" s="21"/>
      <c r="AH32" s="6">
        <v>202247</v>
      </c>
      <c r="AI32" s="21"/>
      <c r="AJ32" s="6">
        <v>9</v>
      </c>
      <c r="AK32" s="6">
        <v>15387</v>
      </c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</row>
    <row r="33" spans="1:74" ht="13.75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39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</row>
    <row r="34" spans="1:74" ht="13.75" customHeight="1">
      <c r="A34" s="5" t="s">
        <v>620</v>
      </c>
      <c r="B34" s="5" t="s">
        <v>596</v>
      </c>
      <c r="C34" s="5" t="s">
        <v>621</v>
      </c>
      <c r="D34" s="5" t="s">
        <v>485</v>
      </c>
      <c r="E34" s="6">
        <v>5</v>
      </c>
      <c r="F34" s="6">
        <v>2</v>
      </c>
      <c r="G34" s="21"/>
      <c r="H34" s="5" t="s">
        <v>69</v>
      </c>
      <c r="I34" s="21"/>
      <c r="J34" s="21"/>
      <c r="K34" s="6">
        <v>17.48</v>
      </c>
      <c r="L34" s="6">
        <v>0.18</v>
      </c>
      <c r="M34" s="6">
        <v>5.6300000000000003E-2</v>
      </c>
      <c r="N34" s="6">
        <v>5.0000000000000001E-4</v>
      </c>
      <c r="O34" s="6">
        <v>0.86</v>
      </c>
      <c r="P34" s="21"/>
      <c r="Q34" s="6">
        <v>358</v>
      </c>
      <c r="R34" s="6">
        <v>4</v>
      </c>
      <c r="S34" s="6">
        <v>359</v>
      </c>
      <c r="T34" s="6">
        <v>4</v>
      </c>
      <c r="U34" s="6">
        <v>464</v>
      </c>
      <c r="V34" s="6">
        <v>20</v>
      </c>
      <c r="W34" s="21"/>
      <c r="X34" s="39">
        <f>(S34/U34)*100</f>
        <v>77.370689655172413</v>
      </c>
      <c r="Y34" s="21"/>
      <c r="Z34" s="6">
        <v>0.45</v>
      </c>
      <c r="AA34" s="6">
        <v>779</v>
      </c>
      <c r="AB34" s="6">
        <v>44</v>
      </c>
      <c r="AC34" s="6">
        <v>1453</v>
      </c>
      <c r="AD34" s="6">
        <v>77691</v>
      </c>
      <c r="AE34" s="6">
        <v>12872</v>
      </c>
      <c r="AF34" s="6">
        <v>289309</v>
      </c>
      <c r="AG34" s="21"/>
      <c r="AH34" s="6">
        <v>289309</v>
      </c>
      <c r="AI34" s="21"/>
      <c r="AJ34" s="6">
        <v>31</v>
      </c>
      <c r="AK34" s="6">
        <v>14111</v>
      </c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</row>
    <row r="35" spans="1:74" ht="13.75" customHeight="1">
      <c r="A35" s="5" t="s">
        <v>620</v>
      </c>
      <c r="B35" s="5" t="s">
        <v>596</v>
      </c>
      <c r="C35" s="5" t="s">
        <v>622</v>
      </c>
      <c r="D35" s="5" t="s">
        <v>485</v>
      </c>
      <c r="E35" s="6">
        <v>5</v>
      </c>
      <c r="F35" s="6">
        <v>2</v>
      </c>
      <c r="G35" s="21"/>
      <c r="H35" s="5" t="s">
        <v>69</v>
      </c>
      <c r="I35" s="21"/>
      <c r="J35" s="21"/>
      <c r="K35" s="6">
        <v>17.22</v>
      </c>
      <c r="L35" s="6">
        <v>0.2</v>
      </c>
      <c r="M35" s="6">
        <v>5.6000000000000001E-2</v>
      </c>
      <c r="N35" s="6">
        <v>5.9999999999999995E-4</v>
      </c>
      <c r="O35" s="6">
        <v>0.86</v>
      </c>
      <c r="P35" s="21"/>
      <c r="Q35" s="6">
        <v>363</v>
      </c>
      <c r="R35" s="6">
        <v>4</v>
      </c>
      <c r="S35" s="6">
        <v>364</v>
      </c>
      <c r="T35" s="6">
        <v>4</v>
      </c>
      <c r="U35" s="6">
        <v>450</v>
      </c>
      <c r="V35" s="6">
        <v>22</v>
      </c>
      <c r="W35" s="21"/>
      <c r="X35" s="39">
        <f>(S35/U35)*100</f>
        <v>80.888888888888886</v>
      </c>
      <c r="Y35" s="21"/>
      <c r="Z35" s="6">
        <v>0.08</v>
      </c>
      <c r="AA35" s="6">
        <v>806</v>
      </c>
      <c r="AB35" s="6">
        <v>45</v>
      </c>
      <c r="AC35" s="6">
        <v>1475</v>
      </c>
      <c r="AD35" s="6">
        <v>78604</v>
      </c>
      <c r="AE35" s="6">
        <v>12869</v>
      </c>
      <c r="AF35" s="6">
        <v>283417</v>
      </c>
      <c r="AG35" s="21"/>
      <c r="AH35" s="6">
        <v>283417</v>
      </c>
      <c r="AI35" s="21"/>
      <c r="AJ35" s="6">
        <v>0</v>
      </c>
      <c r="AK35" s="6">
        <v>13634</v>
      </c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</row>
    <row r="36" spans="1:74" ht="13.75" customHeight="1">
      <c r="A36" s="5" t="s">
        <v>620</v>
      </c>
      <c r="B36" s="5" t="s">
        <v>596</v>
      </c>
      <c r="C36" s="5" t="s">
        <v>623</v>
      </c>
      <c r="D36" s="5" t="s">
        <v>485</v>
      </c>
      <c r="E36" s="6">
        <v>5</v>
      </c>
      <c r="F36" s="6">
        <v>2</v>
      </c>
      <c r="G36" s="21"/>
      <c r="H36" s="5" t="s">
        <v>69</v>
      </c>
      <c r="I36" s="21"/>
      <c r="J36" s="21"/>
      <c r="K36" s="6">
        <v>17.11</v>
      </c>
      <c r="L36" s="6">
        <v>0.21</v>
      </c>
      <c r="M36" s="6">
        <v>5.6099999999999997E-2</v>
      </c>
      <c r="N36" s="6">
        <v>5.9999999999999995E-4</v>
      </c>
      <c r="O36" s="6">
        <v>0.86</v>
      </c>
      <c r="P36" s="21"/>
      <c r="Q36" s="6">
        <v>365</v>
      </c>
      <c r="R36" s="6">
        <v>4</v>
      </c>
      <c r="S36" s="6">
        <v>366</v>
      </c>
      <c r="T36" s="6">
        <v>4</v>
      </c>
      <c r="U36" s="6">
        <v>457</v>
      </c>
      <c r="V36" s="6">
        <v>25</v>
      </c>
      <c r="W36" s="21"/>
      <c r="X36" s="39">
        <f>(S36/U36)*100</f>
        <v>80.087527352297599</v>
      </c>
      <c r="Y36" s="21"/>
      <c r="Z36" s="6">
        <v>0.11</v>
      </c>
      <c r="AA36" s="6">
        <v>449</v>
      </c>
      <c r="AB36" s="6">
        <v>25</v>
      </c>
      <c r="AC36" s="6">
        <v>1273</v>
      </c>
      <c r="AD36" s="6">
        <v>70242</v>
      </c>
      <c r="AE36" s="6">
        <v>7213</v>
      </c>
      <c r="AF36" s="6">
        <v>280214</v>
      </c>
      <c r="AG36" s="21"/>
      <c r="AH36" s="6">
        <v>280214</v>
      </c>
      <c r="AI36" s="21"/>
      <c r="AJ36" s="6">
        <v>1035</v>
      </c>
      <c r="AK36" s="6">
        <v>10932</v>
      </c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</row>
    <row r="37" spans="1:74" ht="13.75" customHeight="1">
      <c r="A37" s="5" t="s">
        <v>620</v>
      </c>
      <c r="B37" s="5" t="s">
        <v>596</v>
      </c>
      <c r="C37" s="5" t="s">
        <v>624</v>
      </c>
      <c r="D37" s="5" t="s">
        <v>485</v>
      </c>
      <c r="E37" s="6">
        <v>5</v>
      </c>
      <c r="F37" s="6">
        <v>2</v>
      </c>
      <c r="G37" s="21"/>
      <c r="H37" s="5" t="s">
        <v>69</v>
      </c>
      <c r="I37" s="21"/>
      <c r="J37" s="21"/>
      <c r="K37" s="6">
        <v>16.28</v>
      </c>
      <c r="L37" s="6">
        <v>0.23</v>
      </c>
      <c r="M37" s="6">
        <v>5.6300000000000003E-2</v>
      </c>
      <c r="N37" s="6">
        <v>5.9999999999999995E-4</v>
      </c>
      <c r="O37" s="6">
        <v>0.86099999999999999</v>
      </c>
      <c r="P37" s="21"/>
      <c r="Q37" s="6">
        <v>383</v>
      </c>
      <c r="R37" s="6">
        <v>5</v>
      </c>
      <c r="S37" s="6">
        <v>384</v>
      </c>
      <c r="T37" s="6">
        <v>5</v>
      </c>
      <c r="U37" s="6">
        <v>465</v>
      </c>
      <c r="V37" s="6">
        <v>22</v>
      </c>
      <c r="W37" s="21"/>
      <c r="X37" s="39">
        <f>(S37/U37)*100</f>
        <v>82.58064516129032</v>
      </c>
      <c r="Y37" s="21"/>
      <c r="Z37" s="6">
        <v>0.19</v>
      </c>
      <c r="AA37" s="6">
        <v>850</v>
      </c>
      <c r="AB37" s="6">
        <v>48</v>
      </c>
      <c r="AC37" s="6">
        <v>1534</v>
      </c>
      <c r="AD37" s="6">
        <v>81337</v>
      </c>
      <c r="AE37" s="6">
        <v>13478</v>
      </c>
      <c r="AF37" s="6">
        <v>289176</v>
      </c>
      <c r="AG37" s="21"/>
      <c r="AH37" s="6">
        <v>289176</v>
      </c>
      <c r="AI37" s="21"/>
      <c r="AJ37" s="6">
        <v>136</v>
      </c>
      <c r="AK37" s="6">
        <v>14000</v>
      </c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</row>
    <row r="38" spans="1:74" ht="13.75" customHeight="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</row>
    <row r="39" spans="1:74" ht="13.75" customHeight="1">
      <c r="A39" s="3" t="s">
        <v>625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</row>
    <row r="40" spans="1:74" ht="13.75" customHeight="1">
      <c r="A40" s="5" t="s">
        <v>417</v>
      </c>
      <c r="B40" s="5" t="s">
        <v>418</v>
      </c>
      <c r="C40" s="5" t="s">
        <v>626</v>
      </c>
      <c r="D40" s="5" t="s">
        <v>420</v>
      </c>
      <c r="E40" s="5" t="s">
        <v>67</v>
      </c>
      <c r="F40" s="6">
        <v>1.8</v>
      </c>
      <c r="G40" s="21"/>
      <c r="H40" s="5" t="s">
        <v>69</v>
      </c>
      <c r="I40" s="21"/>
      <c r="J40" s="21"/>
      <c r="K40" s="6">
        <v>4.6065781750000001</v>
      </c>
      <c r="L40" s="6">
        <v>4.5165114999999999E-2</v>
      </c>
      <c r="M40" s="6">
        <v>0.90991522199999997</v>
      </c>
      <c r="N40" s="6">
        <v>2.981535E-3</v>
      </c>
      <c r="O40" s="6">
        <v>0.93</v>
      </c>
      <c r="P40" s="21"/>
      <c r="Q40" s="21"/>
      <c r="R40" s="21"/>
      <c r="S40" s="6">
        <v>1266</v>
      </c>
      <c r="T40" s="6">
        <v>12</v>
      </c>
      <c r="U40" s="6">
        <v>5104</v>
      </c>
      <c r="V40" s="6">
        <v>5</v>
      </c>
      <c r="W40" s="21"/>
      <c r="X40" s="39">
        <f t="shared" ref="X40:X53" si="2">(S40/U40)*100</f>
        <v>24.804075235109718</v>
      </c>
      <c r="Y40" s="21"/>
      <c r="Z40" s="6">
        <v>6.0086147790000002</v>
      </c>
      <c r="AA40" s="6">
        <v>102.6335764</v>
      </c>
      <c r="AB40" s="6">
        <v>93.493997440000001</v>
      </c>
      <c r="AC40" s="6">
        <v>223.28008370000001</v>
      </c>
      <c r="AD40" s="6">
        <v>457.03063220000001</v>
      </c>
      <c r="AE40" s="6">
        <v>460.07603510000001</v>
      </c>
      <c r="AF40" s="39">
        <f t="shared" ref="AF40:AF53" si="3">AD40/AE40</f>
        <v>0.99338065304936374</v>
      </c>
      <c r="AG40" s="21"/>
      <c r="AH40" s="6">
        <v>428.48662230000002</v>
      </c>
      <c r="AI40" s="6">
        <v>464.77816389999998</v>
      </c>
      <c r="AJ40" s="6">
        <v>442.01305509999997</v>
      </c>
      <c r="AK40" s="6">
        <v>458.05580359999999</v>
      </c>
      <c r="AL40" s="6">
        <v>447.95287719999999</v>
      </c>
      <c r="AM40" s="6">
        <v>429.44001320000001</v>
      </c>
      <c r="AN40" s="6">
        <v>455.07023529999998</v>
      </c>
      <c r="AO40" s="6">
        <v>446.60819470000001</v>
      </c>
      <c r="AP40" s="6">
        <v>448.55001340000001</v>
      </c>
      <c r="AQ40" s="6">
        <v>439.98565989999997</v>
      </c>
      <c r="AR40" s="6">
        <v>441.5340013</v>
      </c>
      <c r="AS40" s="6">
        <v>450.69297130000001</v>
      </c>
      <c r="AT40" s="6">
        <v>457.80519700000002</v>
      </c>
      <c r="AU40" s="6">
        <v>437.35408230000002</v>
      </c>
      <c r="AV40" s="6">
        <v>457.52310039999998</v>
      </c>
      <c r="AW40" s="6">
        <v>444.43231980000002</v>
      </c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</row>
    <row r="41" spans="1:74" ht="13.75" customHeight="1">
      <c r="A41" s="5" t="s">
        <v>417</v>
      </c>
      <c r="B41" s="5" t="s">
        <v>418</v>
      </c>
      <c r="C41" s="5" t="s">
        <v>627</v>
      </c>
      <c r="D41" s="5" t="s">
        <v>420</v>
      </c>
      <c r="E41" s="5" t="s">
        <v>67</v>
      </c>
      <c r="F41" s="6">
        <v>1.8</v>
      </c>
      <c r="G41" s="21"/>
      <c r="H41" s="5" t="s">
        <v>69</v>
      </c>
      <c r="I41" s="21"/>
      <c r="J41" s="21"/>
      <c r="K41" s="6">
        <v>4.5682795470000004</v>
      </c>
      <c r="L41" s="6">
        <v>4.7760165E-2</v>
      </c>
      <c r="M41" s="6">
        <v>0.90700472899999995</v>
      </c>
      <c r="N41" s="6">
        <v>3.1678320000000002E-3</v>
      </c>
      <c r="O41" s="6">
        <v>0.93</v>
      </c>
      <c r="P41" s="21"/>
      <c r="Q41" s="21"/>
      <c r="R41" s="21"/>
      <c r="S41" s="6">
        <v>1276</v>
      </c>
      <c r="T41" s="6">
        <v>13</v>
      </c>
      <c r="U41" s="6">
        <v>5100</v>
      </c>
      <c r="V41" s="6">
        <v>5</v>
      </c>
      <c r="W41" s="21"/>
      <c r="X41" s="39">
        <f t="shared" si="2"/>
        <v>25.019607843137255</v>
      </c>
      <c r="Y41" s="21"/>
      <c r="Z41" s="6">
        <v>6.1451764850000004</v>
      </c>
      <c r="AA41" s="6">
        <v>104.5205983</v>
      </c>
      <c r="AB41" s="6">
        <v>95.081516859999994</v>
      </c>
      <c r="AC41" s="6">
        <v>226.1021824</v>
      </c>
      <c r="AD41" s="6">
        <v>458.10840059999998</v>
      </c>
      <c r="AE41" s="6">
        <v>464.440043</v>
      </c>
      <c r="AF41" s="39">
        <f t="shared" si="3"/>
        <v>0.98636714793345237</v>
      </c>
      <c r="AG41" s="21"/>
      <c r="AH41" s="6">
        <v>418.33363869999999</v>
      </c>
      <c r="AI41" s="6">
        <v>466.13062179999997</v>
      </c>
      <c r="AJ41" s="6">
        <v>445.13627680000002</v>
      </c>
      <c r="AK41" s="6">
        <v>458.05580359999999</v>
      </c>
      <c r="AL41" s="6">
        <v>453.55769529999998</v>
      </c>
      <c r="AM41" s="6">
        <v>436.22592179999998</v>
      </c>
      <c r="AN41" s="6">
        <v>458.98084890000001</v>
      </c>
      <c r="AO41" s="6">
        <v>458.09674280000002</v>
      </c>
      <c r="AP41" s="6">
        <v>454.24913190000001</v>
      </c>
      <c r="AQ41" s="6">
        <v>444.66272400000003</v>
      </c>
      <c r="AR41" s="6">
        <v>441.5338271</v>
      </c>
      <c r="AS41" s="6">
        <v>457.06144819999997</v>
      </c>
      <c r="AT41" s="6">
        <v>460.6304801</v>
      </c>
      <c r="AU41" s="6">
        <v>441.83473220000002</v>
      </c>
      <c r="AV41" s="6">
        <v>452.40056379999999</v>
      </c>
      <c r="AW41" s="6">
        <v>445.96809239999999</v>
      </c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</row>
    <row r="42" spans="1:74" ht="13.75" customHeight="1">
      <c r="A42" s="5" t="s">
        <v>417</v>
      </c>
      <c r="B42" s="5" t="s">
        <v>418</v>
      </c>
      <c r="C42" s="5" t="s">
        <v>628</v>
      </c>
      <c r="D42" s="5" t="s">
        <v>420</v>
      </c>
      <c r="E42" s="5" t="s">
        <v>67</v>
      </c>
      <c r="F42" s="6">
        <v>1.8</v>
      </c>
      <c r="G42" s="21"/>
      <c r="H42" s="5" t="s">
        <v>69</v>
      </c>
      <c r="I42" s="21"/>
      <c r="J42" s="21"/>
      <c r="K42" s="6">
        <v>4.656352891</v>
      </c>
      <c r="L42" s="6">
        <v>5.5399705E-2</v>
      </c>
      <c r="M42" s="6">
        <v>0.905838586</v>
      </c>
      <c r="N42" s="6">
        <v>3.120711E-3</v>
      </c>
      <c r="O42" s="6">
        <v>0.93</v>
      </c>
      <c r="P42" s="21"/>
      <c r="Q42" s="21"/>
      <c r="R42" s="21"/>
      <c r="S42" s="6">
        <v>1254</v>
      </c>
      <c r="T42" s="6">
        <v>15</v>
      </c>
      <c r="U42" s="6">
        <v>5098</v>
      </c>
      <c r="V42" s="6">
        <v>5</v>
      </c>
      <c r="W42" s="21"/>
      <c r="X42" s="39">
        <f t="shared" si="2"/>
        <v>24.597881522165554</v>
      </c>
      <c r="Y42" s="21"/>
      <c r="Z42" s="6">
        <v>5.9849558580000002</v>
      </c>
      <c r="AA42" s="6">
        <v>101.7394675</v>
      </c>
      <c r="AB42" s="6">
        <v>92.330669999999998</v>
      </c>
      <c r="AC42" s="6">
        <v>220.25372669999999</v>
      </c>
      <c r="AD42" s="6">
        <v>455.7099</v>
      </c>
      <c r="AE42" s="6">
        <v>461.04921430000002</v>
      </c>
      <c r="AF42" s="39">
        <f t="shared" si="3"/>
        <v>0.98841920963230234</v>
      </c>
      <c r="AG42" s="21"/>
      <c r="AH42" s="6">
        <v>409.68328709999997</v>
      </c>
      <c r="AI42" s="6">
        <v>471.62675530000001</v>
      </c>
      <c r="AJ42" s="6">
        <v>448.24308600000001</v>
      </c>
      <c r="AK42" s="6">
        <v>458.05580359999999</v>
      </c>
      <c r="AL42" s="6">
        <v>461.32426900000002</v>
      </c>
      <c r="AM42" s="6">
        <v>438.22942549999999</v>
      </c>
      <c r="AN42" s="6">
        <v>460.6947538</v>
      </c>
      <c r="AO42" s="6">
        <v>452.95478809999997</v>
      </c>
      <c r="AP42" s="6">
        <v>458.28452929999997</v>
      </c>
      <c r="AQ42" s="6">
        <v>442.24036819999998</v>
      </c>
      <c r="AR42" s="6">
        <v>444.1296241</v>
      </c>
      <c r="AS42" s="6">
        <v>452.37823150000003</v>
      </c>
      <c r="AT42" s="6">
        <v>458.3239547</v>
      </c>
      <c r="AU42" s="6">
        <v>436.60061000000002</v>
      </c>
      <c r="AV42" s="6">
        <v>449.70119770000002</v>
      </c>
      <c r="AW42" s="6">
        <v>443.18154829999997</v>
      </c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</row>
    <row r="43" spans="1:74" ht="13.75" customHeight="1">
      <c r="A43" s="5" t="s">
        <v>417</v>
      </c>
      <c r="B43" s="5" t="s">
        <v>418</v>
      </c>
      <c r="C43" s="5" t="s">
        <v>629</v>
      </c>
      <c r="D43" s="5" t="s">
        <v>420</v>
      </c>
      <c r="E43" s="5" t="s">
        <v>67</v>
      </c>
      <c r="F43" s="6">
        <v>1.8</v>
      </c>
      <c r="G43" s="21"/>
      <c r="H43" s="5" t="s">
        <v>69</v>
      </c>
      <c r="I43" s="21"/>
      <c r="J43" s="21"/>
      <c r="K43" s="6">
        <v>4.5745881949999996</v>
      </c>
      <c r="L43" s="6">
        <v>4.6383997000000003E-2</v>
      </c>
      <c r="M43" s="6">
        <v>0.90880391400000005</v>
      </c>
      <c r="N43" s="6">
        <v>3.1904780000000001E-3</v>
      </c>
      <c r="O43" s="6">
        <v>0.93</v>
      </c>
      <c r="P43" s="21"/>
      <c r="Q43" s="21"/>
      <c r="R43" s="21"/>
      <c r="S43" s="6">
        <v>1274</v>
      </c>
      <c r="T43" s="6">
        <v>13</v>
      </c>
      <c r="U43" s="6">
        <v>5103</v>
      </c>
      <c r="V43" s="6">
        <v>5</v>
      </c>
      <c r="W43" s="21"/>
      <c r="X43" s="39">
        <f t="shared" si="2"/>
        <v>24.96570644718793</v>
      </c>
      <c r="Y43" s="21"/>
      <c r="Z43" s="6">
        <v>5.9993122239999996</v>
      </c>
      <c r="AA43" s="6">
        <v>102.6307738</v>
      </c>
      <c r="AB43" s="6">
        <v>93.408241799999999</v>
      </c>
      <c r="AC43" s="6">
        <v>222.71560840000001</v>
      </c>
      <c r="AD43" s="6">
        <v>455.6291377</v>
      </c>
      <c r="AE43" s="6">
        <v>456.90789819999998</v>
      </c>
      <c r="AF43" s="39">
        <f t="shared" si="3"/>
        <v>0.99720127293697991</v>
      </c>
      <c r="AG43" s="21"/>
      <c r="AH43" s="6">
        <v>421.65786279999998</v>
      </c>
      <c r="AI43" s="6">
        <v>469.32048099999997</v>
      </c>
      <c r="AJ43" s="6">
        <v>446.90178200000003</v>
      </c>
      <c r="AK43" s="6">
        <v>458.05580359999999</v>
      </c>
      <c r="AL43" s="6">
        <v>453.41267590000001</v>
      </c>
      <c r="AM43" s="6">
        <v>435.37985020000002</v>
      </c>
      <c r="AN43" s="6">
        <v>458.18852720000001</v>
      </c>
      <c r="AO43" s="6">
        <v>450.99085589999999</v>
      </c>
      <c r="AP43" s="6">
        <v>455.63878269999998</v>
      </c>
      <c r="AQ43" s="6">
        <v>439.32402660000002</v>
      </c>
      <c r="AR43" s="6">
        <v>439.03684399999997</v>
      </c>
      <c r="AS43" s="6">
        <v>455.84785040000003</v>
      </c>
      <c r="AT43" s="6">
        <v>463.31713819999999</v>
      </c>
      <c r="AU43" s="6">
        <v>442.84233289999997</v>
      </c>
      <c r="AV43" s="6">
        <v>456.39686699999999</v>
      </c>
      <c r="AW43" s="6">
        <v>440.5092525</v>
      </c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</row>
    <row r="44" spans="1:74" ht="13.75" customHeight="1">
      <c r="A44" s="5" t="s">
        <v>417</v>
      </c>
      <c r="B44" s="5" t="s">
        <v>418</v>
      </c>
      <c r="C44" s="5" t="s">
        <v>630</v>
      </c>
      <c r="D44" s="5" t="s">
        <v>420</v>
      </c>
      <c r="E44" s="5" t="s">
        <v>67</v>
      </c>
      <c r="F44" s="6">
        <v>1.8</v>
      </c>
      <c r="G44" s="21"/>
      <c r="H44" s="5" t="s">
        <v>69</v>
      </c>
      <c r="I44" s="21"/>
      <c r="J44" s="21"/>
      <c r="K44" s="6">
        <v>4.6686093509999997</v>
      </c>
      <c r="L44" s="6">
        <v>5.5357430999999999E-2</v>
      </c>
      <c r="M44" s="6">
        <v>0.91279329300000001</v>
      </c>
      <c r="N44" s="6">
        <v>3.0916339999999998E-3</v>
      </c>
      <c r="O44" s="6">
        <v>0.93</v>
      </c>
      <c r="P44" s="21"/>
      <c r="Q44" s="21"/>
      <c r="R44" s="21"/>
      <c r="S44" s="6">
        <v>1251</v>
      </c>
      <c r="T44" s="6">
        <v>15</v>
      </c>
      <c r="U44" s="6">
        <v>5109</v>
      </c>
      <c r="V44" s="6">
        <v>5</v>
      </c>
      <c r="W44" s="21"/>
      <c r="X44" s="39">
        <f t="shared" si="2"/>
        <v>24.486200822078686</v>
      </c>
      <c r="Y44" s="21"/>
      <c r="Z44" s="6">
        <v>5.9882361580000003</v>
      </c>
      <c r="AA44" s="6">
        <v>101.9744875</v>
      </c>
      <c r="AB44" s="6">
        <v>93.137601509999996</v>
      </c>
      <c r="AC44" s="6">
        <v>222.12900060000001</v>
      </c>
      <c r="AD44" s="6">
        <v>458.07971629999997</v>
      </c>
      <c r="AE44" s="6">
        <v>462.1602474</v>
      </c>
      <c r="AF44" s="39">
        <f t="shared" si="3"/>
        <v>0.99117074408074668</v>
      </c>
      <c r="AG44" s="21"/>
      <c r="AH44" s="6">
        <v>389.30396089999999</v>
      </c>
      <c r="AI44" s="6">
        <v>464.61612559999998</v>
      </c>
      <c r="AJ44" s="6">
        <v>444.97167660000002</v>
      </c>
      <c r="AK44" s="6">
        <v>458.05580359999999</v>
      </c>
      <c r="AL44" s="6">
        <v>452.44268299999999</v>
      </c>
      <c r="AM44" s="6">
        <v>432.975998</v>
      </c>
      <c r="AN44" s="6">
        <v>457.07765860000001</v>
      </c>
      <c r="AO44" s="6">
        <v>447.04357420000002</v>
      </c>
      <c r="AP44" s="6">
        <v>453.09765119999997</v>
      </c>
      <c r="AQ44" s="6">
        <v>442.54729559999998</v>
      </c>
      <c r="AR44" s="6">
        <v>441.41634329999999</v>
      </c>
      <c r="AS44" s="6">
        <v>453.00432569999998</v>
      </c>
      <c r="AT44" s="6">
        <v>459.8011502</v>
      </c>
      <c r="AU44" s="6">
        <v>439.48831940000002</v>
      </c>
      <c r="AV44" s="6">
        <v>456.09205329999998</v>
      </c>
      <c r="AW44" s="6">
        <v>442.41864529999998</v>
      </c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</row>
    <row r="45" spans="1:74" ht="13.75" customHeight="1">
      <c r="A45" s="5" t="s">
        <v>417</v>
      </c>
      <c r="B45" s="5" t="s">
        <v>418</v>
      </c>
      <c r="C45" s="5" t="s">
        <v>631</v>
      </c>
      <c r="D45" s="5" t="s">
        <v>420</v>
      </c>
      <c r="E45" s="5" t="s">
        <v>67</v>
      </c>
      <c r="F45" s="6">
        <v>1.8</v>
      </c>
      <c r="G45" s="21"/>
      <c r="H45" s="5" t="s">
        <v>69</v>
      </c>
      <c r="I45" s="21"/>
      <c r="J45" s="21"/>
      <c r="K45" s="6">
        <v>4.6352670790000001</v>
      </c>
      <c r="L45" s="6">
        <v>5.5396777000000001E-2</v>
      </c>
      <c r="M45" s="6">
        <v>0.90707363799999996</v>
      </c>
      <c r="N45" s="6">
        <v>3.229272E-3</v>
      </c>
      <c r="O45" s="6">
        <v>0.93</v>
      </c>
      <c r="P45" s="21"/>
      <c r="Q45" s="21"/>
      <c r="R45" s="21"/>
      <c r="S45" s="6">
        <v>1259</v>
      </c>
      <c r="T45" s="6">
        <v>15</v>
      </c>
      <c r="U45" s="6">
        <v>5100</v>
      </c>
      <c r="V45" s="6">
        <v>5</v>
      </c>
      <c r="W45" s="21"/>
      <c r="X45" s="39">
        <f t="shared" si="2"/>
        <v>24.686274509803923</v>
      </c>
      <c r="Y45" s="21"/>
      <c r="Z45" s="6">
        <v>6.0403036669999999</v>
      </c>
      <c r="AA45" s="6">
        <v>102.6693576</v>
      </c>
      <c r="AB45" s="6">
        <v>93.265727670000004</v>
      </c>
      <c r="AC45" s="6">
        <v>223.16518569999999</v>
      </c>
      <c r="AD45" s="6">
        <v>458.67880409999998</v>
      </c>
      <c r="AE45" s="6">
        <v>462.21816580000001</v>
      </c>
      <c r="AF45" s="39">
        <f t="shared" si="3"/>
        <v>0.99234265989119197</v>
      </c>
      <c r="AG45" s="21"/>
      <c r="AH45" s="6">
        <v>406.66033010000001</v>
      </c>
      <c r="AI45" s="6">
        <v>467.7640293</v>
      </c>
      <c r="AJ45" s="6">
        <v>442.96554639999999</v>
      </c>
      <c r="AK45" s="6">
        <v>458.05580359999999</v>
      </c>
      <c r="AL45" s="6">
        <v>451.16319859999999</v>
      </c>
      <c r="AM45" s="6">
        <v>438.23296310000001</v>
      </c>
      <c r="AN45" s="6">
        <v>458.16524670000001</v>
      </c>
      <c r="AO45" s="6">
        <v>453.46873419999997</v>
      </c>
      <c r="AP45" s="6">
        <v>457.46940860000001</v>
      </c>
      <c r="AQ45" s="6">
        <v>442.81428929999998</v>
      </c>
      <c r="AR45" s="6">
        <v>444.89870830000001</v>
      </c>
      <c r="AS45" s="6">
        <v>456.00051980000001</v>
      </c>
      <c r="AT45" s="6">
        <v>462.72231790000001</v>
      </c>
      <c r="AU45" s="6">
        <v>443.17315939999997</v>
      </c>
      <c r="AV45" s="6">
        <v>459.46552630000002</v>
      </c>
      <c r="AW45" s="6">
        <v>444.83740590000002</v>
      </c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</row>
    <row r="46" spans="1:74" ht="13.75" customHeight="1">
      <c r="A46" s="5" t="s">
        <v>417</v>
      </c>
      <c r="B46" s="5" t="s">
        <v>418</v>
      </c>
      <c r="C46" s="5" t="s">
        <v>632</v>
      </c>
      <c r="D46" s="5" t="s">
        <v>420</v>
      </c>
      <c r="E46" s="5" t="s">
        <v>67</v>
      </c>
      <c r="F46" s="6">
        <v>1.8</v>
      </c>
      <c r="G46" s="21"/>
      <c r="H46" s="5" t="s">
        <v>69</v>
      </c>
      <c r="I46" s="21"/>
      <c r="J46" s="21"/>
      <c r="K46" s="6">
        <v>4.6028610060000004</v>
      </c>
      <c r="L46" s="6">
        <v>5.1037434E-2</v>
      </c>
      <c r="M46" s="6">
        <v>0.91023648199999996</v>
      </c>
      <c r="N46" s="6">
        <v>2.847746E-3</v>
      </c>
      <c r="O46" s="6">
        <v>0.93</v>
      </c>
      <c r="P46" s="21"/>
      <c r="Q46" s="21"/>
      <c r="R46" s="21"/>
      <c r="S46" s="6">
        <v>1267</v>
      </c>
      <c r="T46" s="6">
        <v>14</v>
      </c>
      <c r="U46" s="6">
        <v>5105</v>
      </c>
      <c r="V46" s="6">
        <v>4</v>
      </c>
      <c r="W46" s="21"/>
      <c r="X46" s="39">
        <f t="shared" si="2"/>
        <v>24.818805093046034</v>
      </c>
      <c r="Y46" s="21"/>
      <c r="Z46" s="6">
        <v>6.094816067</v>
      </c>
      <c r="AA46" s="6">
        <v>104.72773960000001</v>
      </c>
      <c r="AB46" s="6">
        <v>95.380466839999997</v>
      </c>
      <c r="AC46" s="6">
        <v>225.52343429999999</v>
      </c>
      <c r="AD46" s="6">
        <v>460.3250931</v>
      </c>
      <c r="AE46" s="6">
        <v>467.40303749999998</v>
      </c>
      <c r="AF46" s="39">
        <f t="shared" si="3"/>
        <v>0.98485687119652066</v>
      </c>
      <c r="AG46" s="21"/>
      <c r="AH46" s="6">
        <v>421.4465553</v>
      </c>
      <c r="AI46" s="6">
        <v>467.78647030000002</v>
      </c>
      <c r="AJ46" s="6">
        <v>445.9690051</v>
      </c>
      <c r="AK46" s="6">
        <v>458.05580359999999</v>
      </c>
      <c r="AL46" s="6">
        <v>451.8453543</v>
      </c>
      <c r="AM46" s="6">
        <v>436.84731199999999</v>
      </c>
      <c r="AN46" s="6">
        <v>457.00504539999997</v>
      </c>
      <c r="AO46" s="6">
        <v>454.33350569999999</v>
      </c>
      <c r="AP46" s="6">
        <v>451.79102740000002</v>
      </c>
      <c r="AQ46" s="6">
        <v>440.38611120000002</v>
      </c>
      <c r="AR46" s="6">
        <v>437.40599750000001</v>
      </c>
      <c r="AS46" s="6">
        <v>452.8051074</v>
      </c>
      <c r="AT46" s="6">
        <v>459.50981949999999</v>
      </c>
      <c r="AU46" s="6">
        <v>440.21185379999997</v>
      </c>
      <c r="AV46" s="6">
        <v>457.90876359999999</v>
      </c>
      <c r="AW46" s="6">
        <v>446.52607410000002</v>
      </c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</row>
    <row r="47" spans="1:74" ht="13.75" customHeight="1">
      <c r="A47" s="5" t="s">
        <v>417</v>
      </c>
      <c r="B47" s="5" t="s">
        <v>418</v>
      </c>
      <c r="C47" s="5" t="s">
        <v>633</v>
      </c>
      <c r="D47" s="5" t="s">
        <v>420</v>
      </c>
      <c r="E47" s="5" t="s">
        <v>67</v>
      </c>
      <c r="F47" s="6">
        <v>1.8</v>
      </c>
      <c r="G47" s="21"/>
      <c r="H47" s="5" t="s">
        <v>69</v>
      </c>
      <c r="I47" s="21"/>
      <c r="J47" s="21"/>
      <c r="K47" s="6">
        <v>4.658504679</v>
      </c>
      <c r="L47" s="6">
        <v>5.0056702000000002E-2</v>
      </c>
      <c r="M47" s="6">
        <v>0.90936303100000004</v>
      </c>
      <c r="N47" s="6">
        <v>3.036286E-3</v>
      </c>
      <c r="O47" s="6">
        <v>0.93</v>
      </c>
      <c r="P47" s="21"/>
      <c r="Q47" s="21"/>
      <c r="R47" s="21"/>
      <c r="S47" s="6">
        <v>1254</v>
      </c>
      <c r="T47" s="6">
        <v>13</v>
      </c>
      <c r="U47" s="6">
        <v>5103</v>
      </c>
      <c r="V47" s="6">
        <v>5</v>
      </c>
      <c r="W47" s="21"/>
      <c r="X47" s="39">
        <f t="shared" si="2"/>
        <v>24.573780129335685</v>
      </c>
      <c r="Y47" s="21"/>
      <c r="Z47" s="6">
        <v>6.0113902929999998</v>
      </c>
      <c r="AA47" s="6">
        <v>103.15406780000001</v>
      </c>
      <c r="AB47" s="6">
        <v>93.769713719999999</v>
      </c>
      <c r="AC47" s="6">
        <v>223.9897106</v>
      </c>
      <c r="AD47" s="6">
        <v>457.63187629999999</v>
      </c>
      <c r="AE47" s="6">
        <v>466.23380279999998</v>
      </c>
      <c r="AF47" s="39">
        <f t="shared" si="3"/>
        <v>0.98155018694839258</v>
      </c>
      <c r="AG47" s="21"/>
      <c r="AH47" s="6">
        <v>448.05602470000002</v>
      </c>
      <c r="AI47" s="6">
        <v>463.99105420000001</v>
      </c>
      <c r="AJ47" s="6">
        <v>441.57205119999998</v>
      </c>
      <c r="AK47" s="6">
        <v>458.05580359999999</v>
      </c>
      <c r="AL47" s="6">
        <v>450.0890617</v>
      </c>
      <c r="AM47" s="6">
        <v>433.98331960000002</v>
      </c>
      <c r="AN47" s="6">
        <v>461.2358294</v>
      </c>
      <c r="AO47" s="6">
        <v>455.69976350000002</v>
      </c>
      <c r="AP47" s="6">
        <v>453.36045589999998</v>
      </c>
      <c r="AQ47" s="6">
        <v>444.1806325</v>
      </c>
      <c r="AR47" s="6">
        <v>443.56239290000002</v>
      </c>
      <c r="AS47" s="6">
        <v>452.15637989999999</v>
      </c>
      <c r="AT47" s="6">
        <v>458.37472730000002</v>
      </c>
      <c r="AU47" s="6">
        <v>436.8459019</v>
      </c>
      <c r="AV47" s="6">
        <v>455.9952983</v>
      </c>
      <c r="AW47" s="6">
        <v>444.90763950000002</v>
      </c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</row>
    <row r="48" spans="1:74" ht="13.75" customHeight="1">
      <c r="A48" s="5" t="s">
        <v>417</v>
      </c>
      <c r="B48" s="5" t="s">
        <v>418</v>
      </c>
      <c r="C48" s="5" t="s">
        <v>634</v>
      </c>
      <c r="D48" s="5" t="s">
        <v>420</v>
      </c>
      <c r="E48" s="5" t="s">
        <v>67</v>
      </c>
      <c r="F48" s="6">
        <v>1.8</v>
      </c>
      <c r="G48" s="21"/>
      <c r="H48" s="5" t="s">
        <v>69</v>
      </c>
      <c r="I48" s="21"/>
      <c r="J48" s="21"/>
      <c r="K48" s="6">
        <v>4.564086155</v>
      </c>
      <c r="L48" s="6">
        <v>4.0979277000000001E-2</v>
      </c>
      <c r="M48" s="6">
        <v>0.91076196499999995</v>
      </c>
      <c r="N48" s="6">
        <v>3.047821E-3</v>
      </c>
      <c r="O48" s="6">
        <v>0.93</v>
      </c>
      <c r="P48" s="21"/>
      <c r="Q48" s="21"/>
      <c r="R48" s="21"/>
      <c r="S48" s="6">
        <v>1277</v>
      </c>
      <c r="T48" s="6">
        <v>11</v>
      </c>
      <c r="U48" s="6">
        <v>5106</v>
      </c>
      <c r="V48" s="6">
        <v>5</v>
      </c>
      <c r="W48" s="21"/>
      <c r="X48" s="39">
        <f t="shared" si="2"/>
        <v>25.009792401096746</v>
      </c>
      <c r="Y48" s="21"/>
      <c r="Z48" s="6">
        <v>6.1019608529999996</v>
      </c>
      <c r="AA48" s="6">
        <v>103.4318703</v>
      </c>
      <c r="AB48" s="6">
        <v>94.292065840000006</v>
      </c>
      <c r="AC48" s="6">
        <v>224.8622513</v>
      </c>
      <c r="AD48" s="6">
        <v>459.56791349999997</v>
      </c>
      <c r="AE48" s="6">
        <v>458.65661599999999</v>
      </c>
      <c r="AF48" s="39">
        <f t="shared" si="3"/>
        <v>1.0019868840178248</v>
      </c>
      <c r="AG48" s="21"/>
      <c r="AH48" s="6">
        <v>415.44835180000001</v>
      </c>
      <c r="AI48" s="6">
        <v>467.61828910000003</v>
      </c>
      <c r="AJ48" s="6">
        <v>445.37485880000003</v>
      </c>
      <c r="AK48" s="6">
        <v>458.05580359999999</v>
      </c>
      <c r="AL48" s="6">
        <v>455.3652639</v>
      </c>
      <c r="AM48" s="6">
        <v>435.81791959999998</v>
      </c>
      <c r="AN48" s="6">
        <v>459.64240489999997</v>
      </c>
      <c r="AO48" s="6">
        <v>451.36459719999999</v>
      </c>
      <c r="AP48" s="6">
        <v>454.43940709999998</v>
      </c>
      <c r="AQ48" s="6">
        <v>442.75037880000002</v>
      </c>
      <c r="AR48" s="6">
        <v>446.9132626</v>
      </c>
      <c r="AS48" s="6">
        <v>455.77405870000001</v>
      </c>
      <c r="AT48" s="6">
        <v>458.86231930000002</v>
      </c>
      <c r="AU48" s="6">
        <v>439.39584680000002</v>
      </c>
      <c r="AV48" s="6">
        <v>455.57353139999998</v>
      </c>
      <c r="AW48" s="6">
        <v>447.26984809999999</v>
      </c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</row>
    <row r="49" spans="1:74" ht="13.75" customHeight="1">
      <c r="A49" s="5" t="s">
        <v>417</v>
      </c>
      <c r="B49" s="5" t="s">
        <v>418</v>
      </c>
      <c r="C49" s="5" t="s">
        <v>635</v>
      </c>
      <c r="D49" s="5" t="s">
        <v>420</v>
      </c>
      <c r="E49" s="5" t="s">
        <v>67</v>
      </c>
      <c r="F49" s="6">
        <v>1.8</v>
      </c>
      <c r="G49" s="21"/>
      <c r="H49" s="5" t="s">
        <v>69</v>
      </c>
      <c r="I49" s="21"/>
      <c r="J49" s="21"/>
      <c r="K49" s="6">
        <v>4.5646470969999999</v>
      </c>
      <c r="L49" s="6">
        <v>4.2761175999999998E-2</v>
      </c>
      <c r="M49" s="6">
        <v>0.90763717700000002</v>
      </c>
      <c r="N49" s="6">
        <v>3.1162809999999998E-3</v>
      </c>
      <c r="O49" s="6">
        <v>0.93</v>
      </c>
      <c r="P49" s="21"/>
      <c r="Q49" s="21"/>
      <c r="R49" s="21"/>
      <c r="S49" s="6">
        <v>1277</v>
      </c>
      <c r="T49" s="6">
        <v>12</v>
      </c>
      <c r="U49" s="6">
        <v>5101</v>
      </c>
      <c r="V49" s="6">
        <v>5</v>
      </c>
      <c r="W49" s="21"/>
      <c r="X49" s="39">
        <f t="shared" si="2"/>
        <v>25.03430699862772</v>
      </c>
      <c r="Y49" s="21"/>
      <c r="Z49" s="6">
        <v>6.0115728239999999</v>
      </c>
      <c r="AA49" s="6">
        <v>102.43105679999999</v>
      </c>
      <c r="AB49" s="6">
        <v>92.856803670000005</v>
      </c>
      <c r="AC49" s="6">
        <v>222.18119329999999</v>
      </c>
      <c r="AD49" s="6">
        <v>450.43104219999998</v>
      </c>
      <c r="AE49" s="6">
        <v>454.54489480000001</v>
      </c>
      <c r="AF49" s="39">
        <f t="shared" si="3"/>
        <v>0.99094951313486834</v>
      </c>
      <c r="AG49" s="21"/>
      <c r="AH49" s="6">
        <v>426.62781610000002</v>
      </c>
      <c r="AI49" s="6">
        <v>465.982823</v>
      </c>
      <c r="AJ49" s="6">
        <v>447.72319479999999</v>
      </c>
      <c r="AK49" s="6">
        <v>458.05580359999999</v>
      </c>
      <c r="AL49" s="6">
        <v>452.68173300000001</v>
      </c>
      <c r="AM49" s="6">
        <v>431.95600389999998</v>
      </c>
      <c r="AN49" s="6">
        <v>453.72616849999997</v>
      </c>
      <c r="AO49" s="6">
        <v>449.65317770000001</v>
      </c>
      <c r="AP49" s="6">
        <v>451.7180156</v>
      </c>
      <c r="AQ49" s="6">
        <v>438.76945480000001</v>
      </c>
      <c r="AR49" s="6">
        <v>438.01265380000001</v>
      </c>
      <c r="AS49" s="6">
        <v>455.101045</v>
      </c>
      <c r="AT49" s="6">
        <v>459.39928140000001</v>
      </c>
      <c r="AU49" s="6">
        <v>438.38033630000001</v>
      </c>
      <c r="AV49" s="6">
        <v>447.83371519999997</v>
      </c>
      <c r="AW49" s="6">
        <v>439.44636430000003</v>
      </c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</row>
    <row r="50" spans="1:74" ht="13.75" customHeight="1">
      <c r="A50" s="5" t="s">
        <v>417</v>
      </c>
      <c r="B50" s="5" t="s">
        <v>418</v>
      </c>
      <c r="C50" s="5" t="s">
        <v>636</v>
      </c>
      <c r="D50" s="5" t="s">
        <v>420</v>
      </c>
      <c r="E50" s="5" t="s">
        <v>67</v>
      </c>
      <c r="F50" s="6">
        <v>1.8</v>
      </c>
      <c r="G50" s="21"/>
      <c r="H50" s="5" t="s">
        <v>69</v>
      </c>
      <c r="I50" s="21"/>
      <c r="J50" s="21"/>
      <c r="K50" s="6">
        <v>4.6080387649999999</v>
      </c>
      <c r="L50" s="6">
        <v>5.2186452000000001E-2</v>
      </c>
      <c r="M50" s="6">
        <v>0.90861271600000004</v>
      </c>
      <c r="N50" s="6">
        <v>3.1225390000000001E-3</v>
      </c>
      <c r="O50" s="6">
        <v>0.93</v>
      </c>
      <c r="P50" s="21"/>
      <c r="Q50" s="21"/>
      <c r="R50" s="21"/>
      <c r="S50" s="6">
        <v>1266</v>
      </c>
      <c r="T50" s="6">
        <v>14</v>
      </c>
      <c r="U50" s="6">
        <v>5102</v>
      </c>
      <c r="V50" s="6">
        <v>5</v>
      </c>
      <c r="W50" s="21"/>
      <c r="X50" s="39">
        <f t="shared" si="2"/>
        <v>24.813798510388082</v>
      </c>
      <c r="Y50" s="21"/>
      <c r="Z50" s="6">
        <v>6.105988687</v>
      </c>
      <c r="AA50" s="6">
        <v>103.1741244</v>
      </c>
      <c r="AB50" s="6">
        <v>93.835225480000005</v>
      </c>
      <c r="AC50" s="6">
        <v>224.18355270000001</v>
      </c>
      <c r="AD50" s="6">
        <v>457.7282247</v>
      </c>
      <c r="AE50" s="6">
        <v>460.22994240000003</v>
      </c>
      <c r="AF50" s="39">
        <f t="shared" si="3"/>
        <v>0.99456420047997285</v>
      </c>
      <c r="AG50" s="21"/>
      <c r="AH50" s="6">
        <v>407.37238819999999</v>
      </c>
      <c r="AI50" s="6">
        <v>470.55898250000001</v>
      </c>
      <c r="AJ50" s="6">
        <v>444.90030130000002</v>
      </c>
      <c r="AK50" s="6">
        <v>458.05580359999999</v>
      </c>
      <c r="AL50" s="6">
        <v>454.704452</v>
      </c>
      <c r="AM50" s="6">
        <v>433.36066549999998</v>
      </c>
      <c r="AN50" s="6">
        <v>461.56737409999999</v>
      </c>
      <c r="AO50" s="6">
        <v>453.75036249999999</v>
      </c>
      <c r="AP50" s="6">
        <v>456.66647649999999</v>
      </c>
      <c r="AQ50" s="6">
        <v>444.57525040000002</v>
      </c>
      <c r="AR50" s="6">
        <v>440.42267390000001</v>
      </c>
      <c r="AS50" s="6">
        <v>454.68287129999999</v>
      </c>
      <c r="AT50" s="6">
        <v>463.65150310000001</v>
      </c>
      <c r="AU50" s="6">
        <v>443.30384620000001</v>
      </c>
      <c r="AV50" s="6">
        <v>456.5032612</v>
      </c>
      <c r="AW50" s="6">
        <v>446.84883309999998</v>
      </c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</row>
    <row r="51" spans="1:74" ht="13.75" customHeight="1">
      <c r="A51" s="5" t="s">
        <v>417</v>
      </c>
      <c r="B51" s="5" t="s">
        <v>418</v>
      </c>
      <c r="C51" s="5" t="s">
        <v>637</v>
      </c>
      <c r="D51" s="5" t="s">
        <v>420</v>
      </c>
      <c r="E51" s="5" t="s">
        <v>67</v>
      </c>
      <c r="F51" s="6">
        <v>1.8</v>
      </c>
      <c r="G51" s="21"/>
      <c r="H51" s="5" t="s">
        <v>69</v>
      </c>
      <c r="I51" s="21"/>
      <c r="J51" s="21"/>
      <c r="K51" s="6">
        <v>4.6423207250000003</v>
      </c>
      <c r="L51" s="6">
        <v>4.6190368000000002E-2</v>
      </c>
      <c r="M51" s="6">
        <v>0.91186919700000002</v>
      </c>
      <c r="N51" s="6">
        <v>3.0775709999999999E-3</v>
      </c>
      <c r="O51" s="6">
        <v>0.93</v>
      </c>
      <c r="P51" s="21"/>
      <c r="Q51" s="21"/>
      <c r="R51" s="21"/>
      <c r="S51" s="6">
        <v>1258</v>
      </c>
      <c r="T51" s="6">
        <v>13</v>
      </c>
      <c r="U51" s="6">
        <v>5107</v>
      </c>
      <c r="V51" s="6">
        <v>5</v>
      </c>
      <c r="W51" s="21"/>
      <c r="X51" s="39">
        <f t="shared" si="2"/>
        <v>24.632856863129039</v>
      </c>
      <c r="Y51" s="21"/>
      <c r="Z51" s="6">
        <v>5.9923565300000003</v>
      </c>
      <c r="AA51" s="6">
        <v>102.3282291</v>
      </c>
      <c r="AB51" s="6">
        <v>93.264160700000005</v>
      </c>
      <c r="AC51" s="6">
        <v>221.85613119999999</v>
      </c>
      <c r="AD51" s="6">
        <v>455.26605419999999</v>
      </c>
      <c r="AE51" s="6">
        <v>459.55884250000003</v>
      </c>
      <c r="AF51" s="39">
        <f t="shared" si="3"/>
        <v>0.99065889304480081</v>
      </c>
      <c r="AG51" s="21"/>
      <c r="AH51" s="6">
        <v>422.49051409999998</v>
      </c>
      <c r="AI51" s="6">
        <v>467.01118650000001</v>
      </c>
      <c r="AJ51" s="6">
        <v>442.33900619999997</v>
      </c>
      <c r="AK51" s="6">
        <v>458.05580359999999</v>
      </c>
      <c r="AL51" s="6">
        <v>452.49187439999997</v>
      </c>
      <c r="AM51" s="6">
        <v>430.0640947</v>
      </c>
      <c r="AN51" s="6">
        <v>453.1073844</v>
      </c>
      <c r="AO51" s="6">
        <v>448.27665969999998</v>
      </c>
      <c r="AP51" s="6">
        <v>449.65833229999998</v>
      </c>
      <c r="AQ51" s="6">
        <v>440.16776870000001</v>
      </c>
      <c r="AR51" s="6">
        <v>442.41953919999997</v>
      </c>
      <c r="AS51" s="6">
        <v>452.09621349999998</v>
      </c>
      <c r="AT51" s="6">
        <v>457.60334130000001</v>
      </c>
      <c r="AU51" s="6">
        <v>439.64566359999998</v>
      </c>
      <c r="AV51" s="6">
        <v>449.66107110000002</v>
      </c>
      <c r="AW51" s="6">
        <v>440.43767179999998</v>
      </c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</row>
    <row r="52" spans="1:74" ht="13.75" customHeight="1">
      <c r="A52" s="5" t="s">
        <v>417</v>
      </c>
      <c r="B52" s="5" t="s">
        <v>418</v>
      </c>
      <c r="C52" s="5" t="s">
        <v>638</v>
      </c>
      <c r="D52" s="5" t="s">
        <v>420</v>
      </c>
      <c r="E52" s="5" t="s">
        <v>67</v>
      </c>
      <c r="F52" s="6">
        <v>1.8</v>
      </c>
      <c r="G52" s="21"/>
      <c r="H52" s="5" t="s">
        <v>69</v>
      </c>
      <c r="I52" s="21"/>
      <c r="J52" s="21"/>
      <c r="K52" s="6">
        <v>4.6410277019999997</v>
      </c>
      <c r="L52" s="6">
        <v>5.1901425000000001E-2</v>
      </c>
      <c r="M52" s="6">
        <v>0.90573960899999995</v>
      </c>
      <c r="N52" s="6">
        <v>2.9482390000000001E-3</v>
      </c>
      <c r="O52" s="6">
        <v>0.93</v>
      </c>
      <c r="P52" s="21"/>
      <c r="Q52" s="21"/>
      <c r="R52" s="21"/>
      <c r="S52" s="6">
        <v>1258</v>
      </c>
      <c r="T52" s="6">
        <v>14</v>
      </c>
      <c r="U52" s="6">
        <v>5098</v>
      </c>
      <c r="V52" s="6">
        <v>5</v>
      </c>
      <c r="W52" s="21"/>
      <c r="X52" s="39">
        <f t="shared" si="2"/>
        <v>24.676343664182031</v>
      </c>
      <c r="Y52" s="21"/>
      <c r="Z52" s="6">
        <v>6.0675568919999998</v>
      </c>
      <c r="AA52" s="6">
        <v>103.5834657</v>
      </c>
      <c r="AB52" s="6">
        <v>94.137904539999994</v>
      </c>
      <c r="AC52" s="6">
        <v>224.3702371</v>
      </c>
      <c r="AD52" s="6">
        <v>458.96284229999998</v>
      </c>
      <c r="AE52" s="6">
        <v>464.27349600000002</v>
      </c>
      <c r="AF52" s="39">
        <f t="shared" si="3"/>
        <v>0.98856136793128491</v>
      </c>
      <c r="AG52" s="21"/>
      <c r="AH52" s="6">
        <v>407.50011490000003</v>
      </c>
      <c r="AI52" s="6">
        <v>467.169758</v>
      </c>
      <c r="AJ52" s="6">
        <v>445.63414269999998</v>
      </c>
      <c r="AK52" s="6">
        <v>458.05580359999999</v>
      </c>
      <c r="AL52" s="6">
        <v>452.44111079999999</v>
      </c>
      <c r="AM52" s="6">
        <v>437.65176100000002</v>
      </c>
      <c r="AN52" s="6">
        <v>462.02297820000001</v>
      </c>
      <c r="AO52" s="6">
        <v>457.84726419999998</v>
      </c>
      <c r="AP52" s="6">
        <v>455.0822991</v>
      </c>
      <c r="AQ52" s="6">
        <v>444.98165460000001</v>
      </c>
      <c r="AR52" s="6">
        <v>442.75553289999999</v>
      </c>
      <c r="AS52" s="6">
        <v>455.61335459999998</v>
      </c>
      <c r="AT52" s="6">
        <v>459.50898410000002</v>
      </c>
      <c r="AU52" s="6">
        <v>441.62047519999999</v>
      </c>
      <c r="AV52" s="6">
        <v>459.13585849999998</v>
      </c>
      <c r="AW52" s="6">
        <v>447.2232315</v>
      </c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</row>
    <row r="53" spans="1:74" ht="13.75" customHeight="1">
      <c r="A53" s="5" t="s">
        <v>417</v>
      </c>
      <c r="B53" s="5" t="s">
        <v>418</v>
      </c>
      <c r="C53" s="5" t="s">
        <v>639</v>
      </c>
      <c r="D53" s="5" t="s">
        <v>420</v>
      </c>
      <c r="E53" s="5" t="s">
        <v>67</v>
      </c>
      <c r="F53" s="6">
        <v>1.8</v>
      </c>
      <c r="G53" s="21"/>
      <c r="H53" s="5" t="s">
        <v>69</v>
      </c>
      <c r="I53" s="21"/>
      <c r="J53" s="21"/>
      <c r="K53" s="6">
        <v>4.6874275949999999</v>
      </c>
      <c r="L53" s="6">
        <v>4.7487891999999997E-2</v>
      </c>
      <c r="M53" s="6">
        <v>0.90891572499999995</v>
      </c>
      <c r="N53" s="6">
        <v>3.1007169999999998E-3</v>
      </c>
      <c r="O53" s="6">
        <v>0.93</v>
      </c>
      <c r="P53" s="21"/>
      <c r="Q53" s="21"/>
      <c r="R53" s="21"/>
      <c r="S53" s="6">
        <v>1247</v>
      </c>
      <c r="T53" s="6">
        <v>13</v>
      </c>
      <c r="U53" s="6">
        <v>5103</v>
      </c>
      <c r="V53" s="6">
        <v>5</v>
      </c>
      <c r="W53" s="21"/>
      <c r="X53" s="39">
        <f t="shared" si="2"/>
        <v>24.436605918087402</v>
      </c>
      <c r="Y53" s="21"/>
      <c r="Z53" s="6">
        <v>5.9606953020000004</v>
      </c>
      <c r="AA53" s="6">
        <v>102.27968389999999</v>
      </c>
      <c r="AB53" s="6">
        <v>93.141148670000007</v>
      </c>
      <c r="AC53" s="6">
        <v>222.05651779999999</v>
      </c>
      <c r="AD53" s="6">
        <v>457.54980339999997</v>
      </c>
      <c r="AE53" s="6">
        <v>463.12885319999998</v>
      </c>
      <c r="AF53" s="39">
        <f t="shared" si="3"/>
        <v>0.98795356894425512</v>
      </c>
      <c r="AG53" s="21"/>
      <c r="AH53" s="6">
        <v>422.88396740000002</v>
      </c>
      <c r="AI53" s="6">
        <v>465.77977040000002</v>
      </c>
      <c r="AJ53" s="6">
        <v>445.17604749999998</v>
      </c>
      <c r="AK53" s="6">
        <v>458.05580359999999</v>
      </c>
      <c r="AL53" s="6">
        <v>453.04717399999998</v>
      </c>
      <c r="AM53" s="6">
        <v>437.24690620000001</v>
      </c>
      <c r="AN53" s="6">
        <v>455.99675200000001</v>
      </c>
      <c r="AO53" s="6">
        <v>447.51511979999998</v>
      </c>
      <c r="AP53" s="6">
        <v>455.81957080000001</v>
      </c>
      <c r="AQ53" s="6">
        <v>438.74684209999998</v>
      </c>
      <c r="AR53" s="6">
        <v>441.59033970000002</v>
      </c>
      <c r="AS53" s="6">
        <v>452.4439342</v>
      </c>
      <c r="AT53" s="6">
        <v>460.6512596</v>
      </c>
      <c r="AU53" s="6">
        <v>437.07244129999998</v>
      </c>
      <c r="AV53" s="6">
        <v>455.2459159</v>
      </c>
      <c r="AW53" s="6">
        <v>441.03278870000003</v>
      </c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</row>
    <row r="54" spans="1:74" ht="13.75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39"/>
      <c r="Y54" s="21"/>
      <c r="Z54" s="21"/>
      <c r="AA54" s="21"/>
      <c r="AB54" s="21"/>
      <c r="AC54" s="21"/>
      <c r="AD54" s="21"/>
      <c r="AE54" s="21"/>
      <c r="AF54" s="39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</row>
    <row r="55" spans="1:74" ht="13.75" customHeight="1">
      <c r="A55" s="5" t="s">
        <v>605</v>
      </c>
      <c r="B55" s="5" t="s">
        <v>606</v>
      </c>
      <c r="C55" s="5" t="s">
        <v>640</v>
      </c>
      <c r="D55" s="5" t="s">
        <v>485</v>
      </c>
      <c r="E55" s="5" t="s">
        <v>67</v>
      </c>
      <c r="F55" s="6">
        <v>1.8</v>
      </c>
      <c r="G55" s="21"/>
      <c r="H55" s="5" t="s">
        <v>69</v>
      </c>
      <c r="I55" s="21"/>
      <c r="J55" s="21"/>
      <c r="K55" s="6">
        <v>6.5465652580000002</v>
      </c>
      <c r="L55" s="6">
        <v>7.8056074000000003E-2</v>
      </c>
      <c r="M55" s="6">
        <v>7.0138791000000006E-2</v>
      </c>
      <c r="N55" s="6">
        <v>8.2057899999999999E-4</v>
      </c>
      <c r="O55" s="6">
        <v>0.9</v>
      </c>
      <c r="P55" s="21"/>
      <c r="Q55" s="21"/>
      <c r="R55" s="21"/>
      <c r="S55" s="6">
        <v>916</v>
      </c>
      <c r="T55" s="6">
        <v>11</v>
      </c>
      <c r="U55" s="6">
        <v>932</v>
      </c>
      <c r="V55" s="6">
        <v>24</v>
      </c>
      <c r="W55" s="21"/>
      <c r="X55" s="39">
        <f t="shared" ref="X55:X76" si="4">(S55/U55)*100</f>
        <v>98.283261802575112</v>
      </c>
      <c r="Y55" s="21"/>
      <c r="Z55" s="5" t="s">
        <v>641</v>
      </c>
      <c r="AA55" s="6">
        <v>294.63557370000001</v>
      </c>
      <c r="AB55" s="6">
        <v>20.544192890000001</v>
      </c>
      <c r="AC55" s="6">
        <v>2236.1730090000001</v>
      </c>
      <c r="AD55" s="6">
        <v>48053.482909999999</v>
      </c>
      <c r="AE55" s="6">
        <v>1908.8536959999999</v>
      </c>
      <c r="AF55" s="39">
        <f t="shared" ref="AF55:AF76" si="5">AD55/AE55</f>
        <v>25.173999982657655</v>
      </c>
      <c r="AG55" s="21"/>
      <c r="AH55" s="6">
        <v>200880.6005</v>
      </c>
      <c r="AI55" s="6">
        <v>41253.828280000002</v>
      </c>
      <c r="AJ55" s="6">
        <v>88393.455430000002</v>
      </c>
      <c r="AK55" s="6">
        <v>294955.58039999998</v>
      </c>
      <c r="AL55" s="6">
        <v>46597.729570000003</v>
      </c>
      <c r="AM55" s="6">
        <v>201404.66750000001</v>
      </c>
      <c r="AN55" s="6">
        <v>62910.303319999999</v>
      </c>
      <c r="AO55" s="6">
        <v>16.540888639999999</v>
      </c>
      <c r="AP55" s="6">
        <v>31790.092089999998</v>
      </c>
      <c r="AQ55" s="6">
        <v>2888.81835</v>
      </c>
      <c r="AR55" s="6">
        <v>9503.4196690000008</v>
      </c>
      <c r="AS55" s="6">
        <v>918.58837489999996</v>
      </c>
      <c r="AT55" s="6">
        <v>1350.7450060000001</v>
      </c>
      <c r="AU55" s="6">
        <v>131.09978150000001</v>
      </c>
      <c r="AV55" s="6">
        <v>572.54666750000001</v>
      </c>
      <c r="AW55" s="6">
        <v>43.377582250000003</v>
      </c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</row>
    <row r="56" spans="1:74" ht="13.75" customHeight="1">
      <c r="A56" s="5" t="s">
        <v>605</v>
      </c>
      <c r="B56" s="5" t="s">
        <v>606</v>
      </c>
      <c r="C56" s="5" t="s">
        <v>642</v>
      </c>
      <c r="D56" s="5" t="s">
        <v>485</v>
      </c>
      <c r="E56" s="5" t="s">
        <v>67</v>
      </c>
      <c r="F56" s="6">
        <v>1.8</v>
      </c>
      <c r="G56" s="21"/>
      <c r="H56" s="5" t="s">
        <v>69</v>
      </c>
      <c r="I56" s="21"/>
      <c r="J56" s="21"/>
      <c r="K56" s="6">
        <v>6.6118460240000001</v>
      </c>
      <c r="L56" s="6">
        <v>6.9321788999999995E-2</v>
      </c>
      <c r="M56" s="6">
        <v>7.0110700999999997E-2</v>
      </c>
      <c r="N56" s="6">
        <v>8.8315400000000004E-4</v>
      </c>
      <c r="O56" s="6">
        <v>0.9</v>
      </c>
      <c r="P56" s="21"/>
      <c r="Q56" s="21"/>
      <c r="R56" s="21"/>
      <c r="S56" s="6">
        <v>908</v>
      </c>
      <c r="T56" s="6">
        <v>10</v>
      </c>
      <c r="U56" s="6">
        <v>932</v>
      </c>
      <c r="V56" s="6">
        <v>26</v>
      </c>
      <c r="W56" s="21"/>
      <c r="X56" s="39">
        <f t="shared" si="4"/>
        <v>97.424892703862668</v>
      </c>
      <c r="Y56" s="21"/>
      <c r="Z56" s="5" t="s">
        <v>643</v>
      </c>
      <c r="AA56" s="6">
        <v>305.32418589999997</v>
      </c>
      <c r="AB56" s="6">
        <v>21.362839560000001</v>
      </c>
      <c r="AC56" s="6">
        <v>2800.9497390000001</v>
      </c>
      <c r="AD56" s="6">
        <v>60519.158060000002</v>
      </c>
      <c r="AE56" s="6">
        <v>1987.8611109999999</v>
      </c>
      <c r="AF56" s="39">
        <f t="shared" si="5"/>
        <v>30.444359379592491</v>
      </c>
      <c r="AG56" s="21"/>
      <c r="AH56" s="6">
        <v>204052.52350000001</v>
      </c>
      <c r="AI56" s="6">
        <v>39970.190150000002</v>
      </c>
      <c r="AJ56" s="6">
        <v>88656.756670000002</v>
      </c>
      <c r="AK56" s="6">
        <v>294955.58039999998</v>
      </c>
      <c r="AL56" s="6">
        <v>48615.008500000004</v>
      </c>
      <c r="AM56" s="6">
        <v>202803.3394</v>
      </c>
      <c r="AN56" s="6">
        <v>62635.189610000001</v>
      </c>
      <c r="AO56" s="6">
        <v>14.61163189</v>
      </c>
      <c r="AP56" s="6">
        <v>30806.177830000001</v>
      </c>
      <c r="AQ56" s="6">
        <v>2920.984344</v>
      </c>
      <c r="AR56" s="6">
        <v>9486.3734359999999</v>
      </c>
      <c r="AS56" s="6">
        <v>893.21628120000003</v>
      </c>
      <c r="AT56" s="6">
        <v>1330.96443</v>
      </c>
      <c r="AU56" s="6">
        <v>121.09281470000001</v>
      </c>
      <c r="AV56" s="6">
        <v>562.32263609999995</v>
      </c>
      <c r="AW56" s="6">
        <v>44.267028289999999</v>
      </c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</row>
    <row r="57" spans="1:74" ht="13.75" customHeight="1">
      <c r="A57" s="5" t="s">
        <v>605</v>
      </c>
      <c r="B57" s="5" t="s">
        <v>606</v>
      </c>
      <c r="C57" s="5" t="s">
        <v>644</v>
      </c>
      <c r="D57" s="5" t="s">
        <v>485</v>
      </c>
      <c r="E57" s="5" t="s">
        <v>67</v>
      </c>
      <c r="F57" s="6">
        <v>1.8</v>
      </c>
      <c r="G57" s="21"/>
      <c r="H57" s="5" t="s">
        <v>69</v>
      </c>
      <c r="I57" s="21"/>
      <c r="J57" s="21"/>
      <c r="K57" s="6">
        <v>6.5730249929999998</v>
      </c>
      <c r="L57" s="6">
        <v>7.8796684000000006E-2</v>
      </c>
      <c r="M57" s="6">
        <v>6.9334884999999999E-2</v>
      </c>
      <c r="N57" s="6">
        <v>8.3703100000000002E-4</v>
      </c>
      <c r="O57" s="6">
        <v>0.9</v>
      </c>
      <c r="P57" s="21"/>
      <c r="Q57" s="21"/>
      <c r="R57" s="21"/>
      <c r="S57" s="6">
        <v>913</v>
      </c>
      <c r="T57" s="6">
        <v>11</v>
      </c>
      <c r="U57" s="6">
        <v>909</v>
      </c>
      <c r="V57" s="6">
        <v>25</v>
      </c>
      <c r="W57" s="21"/>
      <c r="X57" s="39">
        <f t="shared" si="4"/>
        <v>100.44004400440043</v>
      </c>
      <c r="Y57" s="21"/>
      <c r="Z57" s="5" t="s">
        <v>645</v>
      </c>
      <c r="AA57" s="6">
        <v>300.41633899999999</v>
      </c>
      <c r="AB57" s="6">
        <v>20.668425670000001</v>
      </c>
      <c r="AC57" s="6">
        <v>2907.2006249999999</v>
      </c>
      <c r="AD57" s="6">
        <v>62934.45276</v>
      </c>
      <c r="AE57" s="6">
        <v>1950.162257</v>
      </c>
      <c r="AF57" s="39">
        <f t="shared" si="5"/>
        <v>32.271393077217162</v>
      </c>
      <c r="AG57" s="21"/>
      <c r="AH57" s="6">
        <v>205756.02480000001</v>
      </c>
      <c r="AI57" s="6">
        <v>36846.508540000003</v>
      </c>
      <c r="AJ57" s="6">
        <v>89114.405020000006</v>
      </c>
      <c r="AK57" s="6">
        <v>294955.58039999998</v>
      </c>
      <c r="AL57" s="6">
        <v>46867.549120000003</v>
      </c>
      <c r="AM57" s="6">
        <v>199715.08929999999</v>
      </c>
      <c r="AN57" s="6">
        <v>61249.658349999998</v>
      </c>
      <c r="AO57" s="6">
        <v>15.53461566</v>
      </c>
      <c r="AP57" s="6">
        <v>30208.723160000001</v>
      </c>
      <c r="AQ57" s="6">
        <v>2837.2409539999999</v>
      </c>
      <c r="AR57" s="6">
        <v>9104.5980199999995</v>
      </c>
      <c r="AS57" s="6">
        <v>825.52248480000003</v>
      </c>
      <c r="AT57" s="6">
        <v>1315.447011</v>
      </c>
      <c r="AU57" s="6">
        <v>116.254228</v>
      </c>
      <c r="AV57" s="6">
        <v>508.93214740000002</v>
      </c>
      <c r="AW57" s="6">
        <v>38.668714219999998</v>
      </c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</row>
    <row r="58" spans="1:74" ht="13.75" customHeight="1">
      <c r="A58" s="5" t="s">
        <v>605</v>
      </c>
      <c r="B58" s="5" t="s">
        <v>606</v>
      </c>
      <c r="C58" s="5" t="s">
        <v>646</v>
      </c>
      <c r="D58" s="5" t="s">
        <v>485</v>
      </c>
      <c r="E58" s="5" t="s">
        <v>67</v>
      </c>
      <c r="F58" s="6">
        <v>1.8</v>
      </c>
      <c r="G58" s="21"/>
      <c r="H58" s="5" t="s">
        <v>69</v>
      </c>
      <c r="I58" s="21"/>
      <c r="J58" s="21"/>
      <c r="K58" s="6">
        <v>6.624498752</v>
      </c>
      <c r="L58" s="6">
        <v>7.3946119000000005E-2</v>
      </c>
      <c r="M58" s="6">
        <v>7.0609566999999998E-2</v>
      </c>
      <c r="N58" s="6">
        <v>8.23582E-4</v>
      </c>
      <c r="O58" s="6">
        <v>0.9</v>
      </c>
      <c r="P58" s="21"/>
      <c r="Q58" s="21"/>
      <c r="R58" s="21"/>
      <c r="S58" s="6">
        <v>906</v>
      </c>
      <c r="T58" s="6">
        <v>10</v>
      </c>
      <c r="U58" s="6">
        <v>946</v>
      </c>
      <c r="V58" s="6">
        <v>24</v>
      </c>
      <c r="W58" s="21"/>
      <c r="X58" s="39">
        <f t="shared" si="4"/>
        <v>95.771670190274833</v>
      </c>
      <c r="Y58" s="21"/>
      <c r="Z58" s="5" t="s">
        <v>647</v>
      </c>
      <c r="AA58" s="6">
        <v>273.29030119999999</v>
      </c>
      <c r="AB58" s="6">
        <v>19.301805439999999</v>
      </c>
      <c r="AC58" s="6">
        <v>2244.1794920000002</v>
      </c>
      <c r="AD58" s="6">
        <v>48265.557699999998</v>
      </c>
      <c r="AE58" s="6">
        <v>1788.6180300000001</v>
      </c>
      <c r="AF58" s="39">
        <f t="shared" si="5"/>
        <v>26.984832362446888</v>
      </c>
      <c r="AG58" s="21"/>
      <c r="AH58" s="6">
        <v>205543.9235</v>
      </c>
      <c r="AI58" s="6">
        <v>39259.92297</v>
      </c>
      <c r="AJ58" s="6">
        <v>88108.896649999995</v>
      </c>
      <c r="AK58" s="6">
        <v>294955.58039999998</v>
      </c>
      <c r="AL58" s="6">
        <v>46531.818590000003</v>
      </c>
      <c r="AM58" s="6">
        <v>196713.0301</v>
      </c>
      <c r="AN58" s="6">
        <v>60457.379050000003</v>
      </c>
      <c r="AO58" s="6">
        <v>14.403587829999999</v>
      </c>
      <c r="AP58" s="6">
        <v>30557.016309999999</v>
      </c>
      <c r="AQ58" s="6">
        <v>2834.9158859999998</v>
      </c>
      <c r="AR58" s="6">
        <v>9240.0875180000003</v>
      </c>
      <c r="AS58" s="6">
        <v>839.4451206</v>
      </c>
      <c r="AT58" s="6">
        <v>1308.2311950000001</v>
      </c>
      <c r="AU58" s="6">
        <v>124.01882139999999</v>
      </c>
      <c r="AV58" s="6">
        <v>510.71360700000002</v>
      </c>
      <c r="AW58" s="6">
        <v>39.278271019999998</v>
      </c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</row>
    <row r="59" spans="1:74" ht="13.75" customHeight="1">
      <c r="A59" s="5" t="s">
        <v>605</v>
      </c>
      <c r="B59" s="5" t="s">
        <v>606</v>
      </c>
      <c r="C59" s="5" t="s">
        <v>648</v>
      </c>
      <c r="D59" s="5" t="s">
        <v>485</v>
      </c>
      <c r="E59" s="5" t="s">
        <v>67</v>
      </c>
      <c r="F59" s="6">
        <v>1.8</v>
      </c>
      <c r="G59" s="21"/>
      <c r="H59" s="5" t="s">
        <v>69</v>
      </c>
      <c r="I59" s="21"/>
      <c r="J59" s="21"/>
      <c r="K59" s="6">
        <v>6.6666049809999999</v>
      </c>
      <c r="L59" s="6">
        <v>7.5467316000000007E-2</v>
      </c>
      <c r="M59" s="6">
        <v>6.9309994999999999E-2</v>
      </c>
      <c r="N59" s="6">
        <v>9.0158999999999997E-4</v>
      </c>
      <c r="O59" s="6">
        <v>0.9</v>
      </c>
      <c r="P59" s="21"/>
      <c r="Q59" s="21"/>
      <c r="R59" s="21"/>
      <c r="S59" s="6">
        <v>901</v>
      </c>
      <c r="T59" s="6">
        <v>10</v>
      </c>
      <c r="U59" s="6">
        <v>908</v>
      </c>
      <c r="V59" s="6">
        <v>27</v>
      </c>
      <c r="W59" s="21"/>
      <c r="X59" s="39">
        <f t="shared" si="4"/>
        <v>99.229074889867846</v>
      </c>
      <c r="Y59" s="21"/>
      <c r="Z59" s="5" t="s">
        <v>649</v>
      </c>
      <c r="AA59" s="6">
        <v>296.08052650000002</v>
      </c>
      <c r="AB59" s="6">
        <v>20.5036457</v>
      </c>
      <c r="AC59" s="6">
        <v>2491.2115600000002</v>
      </c>
      <c r="AD59" s="6">
        <v>55503.254260000002</v>
      </c>
      <c r="AE59" s="6">
        <v>1977.1538660000001</v>
      </c>
      <c r="AF59" s="39">
        <f t="shared" si="5"/>
        <v>28.072298880961245</v>
      </c>
      <c r="AG59" s="21"/>
      <c r="AH59" s="6">
        <v>211555.46830000001</v>
      </c>
      <c r="AI59" s="6">
        <v>41782.437389999999</v>
      </c>
      <c r="AJ59" s="6">
        <v>91579.843580000001</v>
      </c>
      <c r="AK59" s="6">
        <v>294955.58039999998</v>
      </c>
      <c r="AL59" s="6">
        <v>47878.687940000003</v>
      </c>
      <c r="AM59" s="6">
        <v>207122.1532</v>
      </c>
      <c r="AN59" s="6">
        <v>63706.907729999999</v>
      </c>
      <c r="AO59" s="6">
        <v>15.023716950000001</v>
      </c>
      <c r="AP59" s="6">
        <v>32122.89417</v>
      </c>
      <c r="AQ59" s="6">
        <v>3016.6778610000001</v>
      </c>
      <c r="AR59" s="6">
        <v>10219.639349999999</v>
      </c>
      <c r="AS59" s="6">
        <v>906.15151349999996</v>
      </c>
      <c r="AT59" s="6">
        <v>1449.4867979999999</v>
      </c>
      <c r="AU59" s="6">
        <v>134.73736969999999</v>
      </c>
      <c r="AV59" s="6">
        <v>586.14006549999999</v>
      </c>
      <c r="AW59" s="6">
        <v>44.942651840000003</v>
      </c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</row>
    <row r="60" spans="1:74" ht="13.75" customHeight="1">
      <c r="A60" s="5" t="s">
        <v>605</v>
      </c>
      <c r="B60" s="5" t="s">
        <v>606</v>
      </c>
      <c r="C60" s="5" t="s">
        <v>650</v>
      </c>
      <c r="D60" s="5" t="s">
        <v>485</v>
      </c>
      <c r="E60" s="5" t="s">
        <v>67</v>
      </c>
      <c r="F60" s="6">
        <v>1.8</v>
      </c>
      <c r="G60" s="21"/>
      <c r="H60" s="5" t="s">
        <v>69</v>
      </c>
      <c r="I60" s="21"/>
      <c r="J60" s="21"/>
      <c r="K60" s="6">
        <v>6.5764204599999996</v>
      </c>
      <c r="L60" s="6">
        <v>7.0106449000000001E-2</v>
      </c>
      <c r="M60" s="6">
        <v>6.9873541999999997E-2</v>
      </c>
      <c r="N60" s="6">
        <v>9.1669500000000003E-4</v>
      </c>
      <c r="O60" s="6">
        <v>0.9</v>
      </c>
      <c r="P60" s="21"/>
      <c r="Q60" s="21"/>
      <c r="R60" s="21"/>
      <c r="S60" s="6">
        <v>912</v>
      </c>
      <c r="T60" s="6">
        <v>10</v>
      </c>
      <c r="U60" s="6">
        <v>925</v>
      </c>
      <c r="V60" s="6">
        <v>27</v>
      </c>
      <c r="W60" s="21"/>
      <c r="X60" s="39">
        <f t="shared" si="4"/>
        <v>98.594594594594597</v>
      </c>
      <c r="Y60" s="21"/>
      <c r="Z60" s="5" t="s">
        <v>651</v>
      </c>
      <c r="AA60" s="6">
        <v>289.35179040000003</v>
      </c>
      <c r="AB60" s="6">
        <v>20.385860900000001</v>
      </c>
      <c r="AC60" s="6">
        <v>2824.149883</v>
      </c>
      <c r="AD60" s="6">
        <v>60328.262349999997</v>
      </c>
      <c r="AE60" s="6">
        <v>1875.111521</v>
      </c>
      <c r="AF60" s="39">
        <f t="shared" si="5"/>
        <v>32.173159662432681</v>
      </c>
      <c r="AG60" s="21"/>
      <c r="AH60" s="6">
        <v>209110.9423</v>
      </c>
      <c r="AI60" s="6">
        <v>36184.081380000003</v>
      </c>
      <c r="AJ60" s="6">
        <v>89515.110769999999</v>
      </c>
      <c r="AK60" s="6">
        <v>294955.58039999998</v>
      </c>
      <c r="AL60" s="6">
        <v>46441.876129999997</v>
      </c>
      <c r="AM60" s="6">
        <v>193627.8028</v>
      </c>
      <c r="AN60" s="6">
        <v>59509.536659999998</v>
      </c>
      <c r="AO60" s="6">
        <v>14.350545179999999</v>
      </c>
      <c r="AP60" s="6">
        <v>29272.501899999999</v>
      </c>
      <c r="AQ60" s="6">
        <v>2677.1248460000002</v>
      </c>
      <c r="AR60" s="6">
        <v>8662.4701029999997</v>
      </c>
      <c r="AS60" s="6">
        <v>810.98275190000004</v>
      </c>
      <c r="AT60" s="6">
        <v>1250.17824</v>
      </c>
      <c r="AU60" s="6">
        <v>115.3861332</v>
      </c>
      <c r="AV60" s="6">
        <v>494.05373859999997</v>
      </c>
      <c r="AW60" s="6">
        <v>36.41972045</v>
      </c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</row>
    <row r="61" spans="1:74" ht="13.75" customHeight="1">
      <c r="A61" s="5" t="s">
        <v>605</v>
      </c>
      <c r="B61" s="5" t="s">
        <v>606</v>
      </c>
      <c r="C61" s="5" t="s">
        <v>652</v>
      </c>
      <c r="D61" s="5" t="s">
        <v>485</v>
      </c>
      <c r="E61" s="5" t="s">
        <v>67</v>
      </c>
      <c r="F61" s="6">
        <v>1.8</v>
      </c>
      <c r="G61" s="21"/>
      <c r="H61" s="5" t="s">
        <v>69</v>
      </c>
      <c r="I61" s="21"/>
      <c r="J61" s="21"/>
      <c r="K61" s="6">
        <v>6.707738891</v>
      </c>
      <c r="L61" s="6">
        <v>7.8041113999999995E-2</v>
      </c>
      <c r="M61" s="6">
        <v>6.9475972999999996E-2</v>
      </c>
      <c r="N61" s="6">
        <v>8.6087999999999996E-4</v>
      </c>
      <c r="O61" s="6">
        <v>0.9</v>
      </c>
      <c r="P61" s="21"/>
      <c r="Q61" s="21"/>
      <c r="R61" s="21"/>
      <c r="S61" s="6">
        <v>896</v>
      </c>
      <c r="T61" s="6">
        <v>10</v>
      </c>
      <c r="U61" s="6">
        <v>913</v>
      </c>
      <c r="V61" s="6">
        <v>26</v>
      </c>
      <c r="W61" s="21"/>
      <c r="X61" s="39">
        <f t="shared" si="4"/>
        <v>98.138006571741514</v>
      </c>
      <c r="Y61" s="21"/>
      <c r="Z61" s="5" t="s">
        <v>653</v>
      </c>
      <c r="AA61" s="6">
        <v>280.22235369999999</v>
      </c>
      <c r="AB61" s="6">
        <v>19.23819233</v>
      </c>
      <c r="AC61" s="6">
        <v>2232.0899250000002</v>
      </c>
      <c r="AD61" s="6">
        <v>47866.24768</v>
      </c>
      <c r="AE61" s="6">
        <v>1849.265703</v>
      </c>
      <c r="AF61" s="39">
        <f t="shared" si="5"/>
        <v>25.883921170629097</v>
      </c>
      <c r="AG61" s="21"/>
      <c r="AH61" s="6">
        <v>219420.3468</v>
      </c>
      <c r="AI61" s="6">
        <v>37908.215089999998</v>
      </c>
      <c r="AJ61" s="6">
        <v>88889.45465</v>
      </c>
      <c r="AK61" s="6">
        <v>294955.58039999998</v>
      </c>
      <c r="AL61" s="6">
        <v>46229.567020000002</v>
      </c>
      <c r="AM61" s="6">
        <v>196936.74340000001</v>
      </c>
      <c r="AN61" s="6">
        <v>60904.330249999999</v>
      </c>
      <c r="AO61" s="6">
        <v>16.07295981</v>
      </c>
      <c r="AP61" s="6">
        <v>30405.733179999999</v>
      </c>
      <c r="AQ61" s="6">
        <v>2843.8318410000002</v>
      </c>
      <c r="AR61" s="6">
        <v>9430.2933109999994</v>
      </c>
      <c r="AS61" s="6">
        <v>839.89801279999995</v>
      </c>
      <c r="AT61" s="6">
        <v>1313.0062479999999</v>
      </c>
      <c r="AU61" s="6">
        <v>119.4574217</v>
      </c>
      <c r="AV61" s="6">
        <v>519.23380229999998</v>
      </c>
      <c r="AW61" s="6">
        <v>40.331684430000003</v>
      </c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</row>
    <row r="62" spans="1:74" ht="13.75" customHeight="1">
      <c r="A62" s="5" t="s">
        <v>605</v>
      </c>
      <c r="B62" s="5" t="s">
        <v>606</v>
      </c>
      <c r="C62" s="5" t="s">
        <v>654</v>
      </c>
      <c r="D62" s="5" t="s">
        <v>485</v>
      </c>
      <c r="E62" s="5" t="s">
        <v>67</v>
      </c>
      <c r="F62" s="6">
        <v>1.8</v>
      </c>
      <c r="G62" s="21"/>
      <c r="H62" s="5" t="s">
        <v>69</v>
      </c>
      <c r="I62" s="21"/>
      <c r="J62" s="21"/>
      <c r="K62" s="6">
        <v>6.6795679349999997</v>
      </c>
      <c r="L62" s="6">
        <v>7.6917049000000001E-2</v>
      </c>
      <c r="M62" s="6">
        <v>6.9612728999999998E-2</v>
      </c>
      <c r="N62" s="6">
        <v>7.7697900000000002E-4</v>
      </c>
      <c r="O62" s="6">
        <v>0.9</v>
      </c>
      <c r="P62" s="21"/>
      <c r="Q62" s="21"/>
      <c r="R62" s="21"/>
      <c r="S62" s="6">
        <v>899</v>
      </c>
      <c r="T62" s="6">
        <v>10</v>
      </c>
      <c r="U62" s="6">
        <v>917</v>
      </c>
      <c r="V62" s="6">
        <v>23</v>
      </c>
      <c r="W62" s="21"/>
      <c r="X62" s="39">
        <f t="shared" si="4"/>
        <v>98.037077426390411</v>
      </c>
      <c r="Y62" s="21"/>
      <c r="Z62" s="5" t="s">
        <v>655</v>
      </c>
      <c r="AA62" s="6">
        <v>302.20355410000002</v>
      </c>
      <c r="AB62" s="6">
        <v>20.963284470000001</v>
      </c>
      <c r="AC62" s="6">
        <v>2442.8664690000001</v>
      </c>
      <c r="AD62" s="6">
        <v>52422.059029999997</v>
      </c>
      <c r="AE62" s="6">
        <v>1987.0915359999999</v>
      </c>
      <c r="AF62" s="39">
        <f t="shared" si="5"/>
        <v>26.381300549206305</v>
      </c>
      <c r="AG62" s="21"/>
      <c r="AH62" s="6">
        <v>220574.565</v>
      </c>
      <c r="AI62" s="6">
        <v>38437.932359999999</v>
      </c>
      <c r="AJ62" s="6">
        <v>89054.804610000007</v>
      </c>
      <c r="AK62" s="6">
        <v>294955.58039999998</v>
      </c>
      <c r="AL62" s="6">
        <v>46103.503510000002</v>
      </c>
      <c r="AM62" s="6">
        <v>195132.8064</v>
      </c>
      <c r="AN62" s="6">
        <v>60391.043740000001</v>
      </c>
      <c r="AO62" s="6">
        <v>14.27825129</v>
      </c>
      <c r="AP62" s="6">
        <v>29699.394769999999</v>
      </c>
      <c r="AQ62" s="6">
        <v>2887.2386689999998</v>
      </c>
      <c r="AR62" s="6">
        <v>9157.8558009999997</v>
      </c>
      <c r="AS62" s="6">
        <v>862.12025029999995</v>
      </c>
      <c r="AT62" s="6">
        <v>1330.620619</v>
      </c>
      <c r="AU62" s="6">
        <v>120.39490379999999</v>
      </c>
      <c r="AV62" s="6">
        <v>522.79416479999998</v>
      </c>
      <c r="AW62" s="6">
        <v>38.094713970000001</v>
      </c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</row>
    <row r="63" spans="1:74" ht="13.75" customHeight="1">
      <c r="A63" s="5" t="s">
        <v>605</v>
      </c>
      <c r="B63" s="5" t="s">
        <v>606</v>
      </c>
      <c r="C63" s="5" t="s">
        <v>656</v>
      </c>
      <c r="D63" s="5" t="s">
        <v>485</v>
      </c>
      <c r="E63" s="5" t="s">
        <v>67</v>
      </c>
      <c r="F63" s="6">
        <v>1.8</v>
      </c>
      <c r="G63" s="21"/>
      <c r="H63" s="5" t="s">
        <v>69</v>
      </c>
      <c r="I63" s="21"/>
      <c r="J63" s="21"/>
      <c r="K63" s="6">
        <v>6.527170248</v>
      </c>
      <c r="L63" s="6">
        <v>7.6954288999999995E-2</v>
      </c>
      <c r="M63" s="6">
        <v>6.9943730999999995E-2</v>
      </c>
      <c r="N63" s="6">
        <v>8.3485899999999997E-4</v>
      </c>
      <c r="O63" s="6">
        <v>0.9</v>
      </c>
      <c r="P63" s="21"/>
      <c r="Q63" s="21"/>
      <c r="R63" s="21"/>
      <c r="S63" s="6">
        <v>919</v>
      </c>
      <c r="T63" s="6">
        <v>11</v>
      </c>
      <c r="U63" s="6">
        <v>927</v>
      </c>
      <c r="V63" s="6">
        <v>25</v>
      </c>
      <c r="W63" s="21"/>
      <c r="X63" s="39">
        <f t="shared" si="4"/>
        <v>99.137001078748654</v>
      </c>
      <c r="Y63" s="21"/>
      <c r="Z63" s="5" t="s">
        <v>657</v>
      </c>
      <c r="AA63" s="6">
        <v>289.22218429999998</v>
      </c>
      <c r="AB63" s="6">
        <v>20.040590430000002</v>
      </c>
      <c r="AC63" s="6">
        <v>2411.5401390000002</v>
      </c>
      <c r="AD63" s="6">
        <v>52800.676509999998</v>
      </c>
      <c r="AE63" s="6">
        <v>1848.0523029999999</v>
      </c>
      <c r="AF63" s="39">
        <f t="shared" si="5"/>
        <v>28.570986018245826</v>
      </c>
      <c r="AG63" s="21"/>
      <c r="AH63" s="6">
        <v>221577.96239999999</v>
      </c>
      <c r="AI63" s="6">
        <v>39034.194869999999</v>
      </c>
      <c r="AJ63" s="6">
        <v>90367.319010000007</v>
      </c>
      <c r="AK63" s="6">
        <v>294955.58039999998</v>
      </c>
      <c r="AL63" s="6">
        <v>47225.4476</v>
      </c>
      <c r="AM63" s="6">
        <v>190848.56760000001</v>
      </c>
      <c r="AN63" s="6">
        <v>59963.477129999999</v>
      </c>
      <c r="AO63" s="6">
        <v>14.8643149</v>
      </c>
      <c r="AP63" s="6">
        <v>30344.670740000001</v>
      </c>
      <c r="AQ63" s="6">
        <v>2817.5329969999998</v>
      </c>
      <c r="AR63" s="6">
        <v>9410.8478149999992</v>
      </c>
      <c r="AS63" s="6">
        <v>861.38534609999999</v>
      </c>
      <c r="AT63" s="6">
        <v>1307.028241</v>
      </c>
      <c r="AU63" s="6">
        <v>122.8376092</v>
      </c>
      <c r="AV63" s="6">
        <v>500.01567340000003</v>
      </c>
      <c r="AW63" s="6">
        <v>40.16187669</v>
      </c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</row>
    <row r="64" spans="1:74" ht="13.75" customHeight="1">
      <c r="A64" s="5" t="s">
        <v>605</v>
      </c>
      <c r="B64" s="5" t="s">
        <v>606</v>
      </c>
      <c r="C64" s="5" t="s">
        <v>658</v>
      </c>
      <c r="D64" s="5" t="s">
        <v>485</v>
      </c>
      <c r="E64" s="5" t="s">
        <v>67</v>
      </c>
      <c r="F64" s="6">
        <v>1.8</v>
      </c>
      <c r="G64" s="21"/>
      <c r="H64" s="5" t="s">
        <v>69</v>
      </c>
      <c r="I64" s="21"/>
      <c r="J64" s="21"/>
      <c r="K64" s="6">
        <v>6.4889342110000001</v>
      </c>
      <c r="L64" s="6">
        <v>7.4460973999999999E-2</v>
      </c>
      <c r="M64" s="6">
        <v>7.0999156999999993E-2</v>
      </c>
      <c r="N64" s="6">
        <v>9.5043600000000003E-4</v>
      </c>
      <c r="O64" s="6">
        <v>0.9</v>
      </c>
      <c r="P64" s="21"/>
      <c r="Q64" s="21"/>
      <c r="R64" s="21"/>
      <c r="S64" s="6">
        <v>924</v>
      </c>
      <c r="T64" s="6">
        <v>11</v>
      </c>
      <c r="U64" s="6">
        <v>957</v>
      </c>
      <c r="V64" s="6">
        <v>27</v>
      </c>
      <c r="W64" s="21"/>
      <c r="X64" s="39">
        <f t="shared" si="4"/>
        <v>96.551724137931032</v>
      </c>
      <c r="Y64" s="21"/>
      <c r="Z64" s="5" t="s">
        <v>659</v>
      </c>
      <c r="AA64" s="6">
        <v>290.5228305</v>
      </c>
      <c r="AB64" s="6">
        <v>20.32382398</v>
      </c>
      <c r="AC64" s="6">
        <v>2522.2206249999999</v>
      </c>
      <c r="AD64" s="6">
        <v>53509.269339999999</v>
      </c>
      <c r="AE64" s="6">
        <v>1860.013089</v>
      </c>
      <c r="AF64" s="39">
        <f t="shared" si="5"/>
        <v>28.768221931582332</v>
      </c>
      <c r="AG64" s="21"/>
      <c r="AH64" s="6">
        <v>213582.28409999999</v>
      </c>
      <c r="AI64" s="6">
        <v>37488.149570000001</v>
      </c>
      <c r="AJ64" s="6">
        <v>90041.560490000003</v>
      </c>
      <c r="AK64" s="6">
        <v>294955.58039999998</v>
      </c>
      <c r="AL64" s="6">
        <v>45997.672630000001</v>
      </c>
      <c r="AM64" s="6">
        <v>191737.13089999999</v>
      </c>
      <c r="AN64" s="6">
        <v>58651.808940000003</v>
      </c>
      <c r="AO64" s="6">
        <v>15.24137833</v>
      </c>
      <c r="AP64" s="6">
        <v>29351.740470000001</v>
      </c>
      <c r="AQ64" s="6">
        <v>2704.3255610000001</v>
      </c>
      <c r="AR64" s="6">
        <v>8800.152419</v>
      </c>
      <c r="AS64" s="6">
        <v>839.67728360000001</v>
      </c>
      <c r="AT64" s="6">
        <v>1287.073766</v>
      </c>
      <c r="AU64" s="6">
        <v>117.6121705</v>
      </c>
      <c r="AV64" s="6">
        <v>497.27474289999998</v>
      </c>
      <c r="AW64" s="6">
        <v>40.209984749999997</v>
      </c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</row>
    <row r="65" spans="1:74" ht="13.75" customHeight="1">
      <c r="A65" s="5" t="s">
        <v>605</v>
      </c>
      <c r="B65" s="5" t="s">
        <v>606</v>
      </c>
      <c r="C65" s="5" t="s">
        <v>660</v>
      </c>
      <c r="D65" s="5" t="s">
        <v>485</v>
      </c>
      <c r="E65" s="5" t="s">
        <v>67</v>
      </c>
      <c r="F65" s="6">
        <v>1.8</v>
      </c>
      <c r="G65" s="21"/>
      <c r="H65" s="5" t="s">
        <v>69</v>
      </c>
      <c r="I65" s="21"/>
      <c r="J65" s="21"/>
      <c r="K65" s="6">
        <v>6.5745439149999996</v>
      </c>
      <c r="L65" s="6">
        <v>7.6969834000000001E-2</v>
      </c>
      <c r="M65" s="6">
        <v>7.0948182999999998E-2</v>
      </c>
      <c r="N65" s="6">
        <v>9.35202E-4</v>
      </c>
      <c r="O65" s="6">
        <v>0.9</v>
      </c>
      <c r="P65" s="21"/>
      <c r="Q65" s="21"/>
      <c r="R65" s="21"/>
      <c r="S65" s="6">
        <v>913</v>
      </c>
      <c r="T65" s="6">
        <v>11</v>
      </c>
      <c r="U65" s="6">
        <v>956</v>
      </c>
      <c r="V65" s="6">
        <v>27</v>
      </c>
      <c r="W65" s="21"/>
      <c r="X65" s="39">
        <f t="shared" si="4"/>
        <v>95.502092050209214</v>
      </c>
      <c r="Y65" s="21"/>
      <c r="Z65" s="5" t="s">
        <v>661</v>
      </c>
      <c r="AA65" s="6">
        <v>282.38408479999998</v>
      </c>
      <c r="AB65" s="6">
        <v>19.75617682</v>
      </c>
      <c r="AC65" s="6">
        <v>2658.9039659999999</v>
      </c>
      <c r="AD65" s="6">
        <v>56221.139900000002</v>
      </c>
      <c r="AE65" s="6">
        <v>1821.829041</v>
      </c>
      <c r="AF65" s="39">
        <f t="shared" si="5"/>
        <v>30.859723187385509</v>
      </c>
      <c r="AG65" s="21"/>
      <c r="AH65" s="6">
        <v>221913.45800000001</v>
      </c>
      <c r="AI65" s="6">
        <v>38403.71617</v>
      </c>
      <c r="AJ65" s="6">
        <v>89510.70448</v>
      </c>
      <c r="AK65" s="6">
        <v>294955.58039999998</v>
      </c>
      <c r="AL65" s="6">
        <v>47240.322719999996</v>
      </c>
      <c r="AM65" s="6">
        <v>204891.32329999999</v>
      </c>
      <c r="AN65" s="6">
        <v>61147.854469999998</v>
      </c>
      <c r="AO65" s="6">
        <v>15.18077828</v>
      </c>
      <c r="AP65" s="6">
        <v>30413.795689999999</v>
      </c>
      <c r="AQ65" s="6">
        <v>2858.6371610000001</v>
      </c>
      <c r="AR65" s="6">
        <v>9383.8414749999993</v>
      </c>
      <c r="AS65" s="6">
        <v>863.4094513</v>
      </c>
      <c r="AT65" s="6">
        <v>1301.417649</v>
      </c>
      <c r="AU65" s="6">
        <v>121.4779195</v>
      </c>
      <c r="AV65" s="6">
        <v>515.15746239999999</v>
      </c>
      <c r="AW65" s="6">
        <v>38.204564419999997</v>
      </c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</row>
    <row r="66" spans="1:74" ht="13.75" customHeight="1">
      <c r="A66" s="5" t="s">
        <v>605</v>
      </c>
      <c r="B66" s="5" t="s">
        <v>606</v>
      </c>
      <c r="C66" s="5" t="s">
        <v>662</v>
      </c>
      <c r="D66" s="5" t="s">
        <v>485</v>
      </c>
      <c r="E66" s="5" t="s">
        <v>67</v>
      </c>
      <c r="F66" s="6">
        <v>1.8</v>
      </c>
      <c r="G66" s="21"/>
      <c r="H66" s="5" t="s">
        <v>663</v>
      </c>
      <c r="I66" s="21"/>
      <c r="J66" s="21"/>
      <c r="K66" s="6">
        <v>6.5825043010000002</v>
      </c>
      <c r="L66" s="6">
        <v>0.11973521299999999</v>
      </c>
      <c r="M66" s="6">
        <v>6.8813857000000006E-2</v>
      </c>
      <c r="N66" s="6">
        <v>1.182787E-3</v>
      </c>
      <c r="O66" s="6">
        <v>0.9</v>
      </c>
      <c r="P66" s="21"/>
      <c r="Q66" s="21"/>
      <c r="R66" s="21"/>
      <c r="S66" s="6">
        <v>912</v>
      </c>
      <c r="T66" s="6">
        <v>17</v>
      </c>
      <c r="U66" s="6">
        <v>893</v>
      </c>
      <c r="V66" s="6">
        <v>35</v>
      </c>
      <c r="W66" s="21"/>
      <c r="X66" s="39">
        <f t="shared" si="4"/>
        <v>102.12765957446808</v>
      </c>
      <c r="Y66" s="21"/>
      <c r="Z66" s="5" t="s">
        <v>664</v>
      </c>
      <c r="AA66" s="6">
        <v>267.19240910000002</v>
      </c>
      <c r="AB66" s="6">
        <v>18.294520729999999</v>
      </c>
      <c r="AC66" s="6">
        <v>2537.51775</v>
      </c>
      <c r="AD66" s="6">
        <v>58497.47741</v>
      </c>
      <c r="AE66" s="6">
        <v>1798.5771830000001</v>
      </c>
      <c r="AF66" s="39">
        <f t="shared" si="5"/>
        <v>32.524307526478829</v>
      </c>
      <c r="AG66" s="21"/>
      <c r="AH66" s="6">
        <v>205200.57459999999</v>
      </c>
      <c r="AI66" s="6">
        <v>39224.50275</v>
      </c>
      <c r="AJ66" s="6">
        <v>89395.272840000005</v>
      </c>
      <c r="AK66" s="6">
        <v>294955.58039999998</v>
      </c>
      <c r="AL66" s="6">
        <v>49045.475250000003</v>
      </c>
      <c r="AM66" s="6">
        <v>201746.72010000001</v>
      </c>
      <c r="AN66" s="6">
        <v>61514.523699999998</v>
      </c>
      <c r="AO66" s="6">
        <v>12.78734242</v>
      </c>
      <c r="AP66" s="6">
        <v>31098.626939999998</v>
      </c>
      <c r="AQ66" s="6">
        <v>2897.2639629999999</v>
      </c>
      <c r="AR66" s="6">
        <v>9443.3979589999999</v>
      </c>
      <c r="AS66" s="6">
        <v>847.68537130000004</v>
      </c>
      <c r="AT66" s="6">
        <v>1341.7889299999999</v>
      </c>
      <c r="AU66" s="6">
        <v>117.3003623</v>
      </c>
      <c r="AV66" s="6">
        <v>519.74979589999998</v>
      </c>
      <c r="AW66" s="6">
        <v>38.174038330000002</v>
      </c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</row>
    <row r="67" spans="1:74" ht="13.75" customHeight="1">
      <c r="A67" s="5" t="s">
        <v>605</v>
      </c>
      <c r="B67" s="5" t="s">
        <v>606</v>
      </c>
      <c r="C67" s="5" t="s">
        <v>665</v>
      </c>
      <c r="D67" s="5" t="s">
        <v>485</v>
      </c>
      <c r="E67" s="5" t="s">
        <v>67</v>
      </c>
      <c r="F67" s="6">
        <v>1.8</v>
      </c>
      <c r="G67" s="21"/>
      <c r="H67" s="5" t="s">
        <v>69</v>
      </c>
      <c r="I67" s="21"/>
      <c r="J67" s="21"/>
      <c r="K67" s="6">
        <v>6.6126816310000001</v>
      </c>
      <c r="L67" s="6">
        <v>8.2140836999999994E-2</v>
      </c>
      <c r="M67" s="6">
        <v>6.9814871000000001E-2</v>
      </c>
      <c r="N67" s="6">
        <v>9.21892E-4</v>
      </c>
      <c r="O67" s="6">
        <v>0.9</v>
      </c>
      <c r="P67" s="21"/>
      <c r="Q67" s="21"/>
      <c r="R67" s="21"/>
      <c r="S67" s="6">
        <v>908</v>
      </c>
      <c r="T67" s="6">
        <v>11</v>
      </c>
      <c r="U67" s="6">
        <v>923</v>
      </c>
      <c r="V67" s="6">
        <v>27</v>
      </c>
      <c r="W67" s="21"/>
      <c r="X67" s="39">
        <f t="shared" si="4"/>
        <v>98.37486457204767</v>
      </c>
      <c r="Y67" s="21"/>
      <c r="Z67" s="5" t="s">
        <v>666</v>
      </c>
      <c r="AA67" s="6">
        <v>281.42015609999999</v>
      </c>
      <c r="AB67" s="6">
        <v>19.72394126</v>
      </c>
      <c r="AC67" s="6">
        <v>2140.1833809999998</v>
      </c>
      <c r="AD67" s="6">
        <v>45987.217660000002</v>
      </c>
      <c r="AE67" s="6">
        <v>1819.891517</v>
      </c>
      <c r="AF67" s="39">
        <f t="shared" si="5"/>
        <v>25.269208208524223</v>
      </c>
      <c r="AG67" s="21"/>
      <c r="AH67" s="6">
        <v>220103.98300000001</v>
      </c>
      <c r="AI67" s="6">
        <v>42389.481959999997</v>
      </c>
      <c r="AJ67" s="6">
        <v>85100.606719999996</v>
      </c>
      <c r="AK67" s="6">
        <v>294955.58039999998</v>
      </c>
      <c r="AL67" s="6">
        <v>47264.330269999999</v>
      </c>
      <c r="AM67" s="6">
        <v>203300.70689999999</v>
      </c>
      <c r="AN67" s="6">
        <v>62891.658969999997</v>
      </c>
      <c r="AO67" s="6">
        <v>14.11565094</v>
      </c>
      <c r="AP67" s="6">
        <v>31748.25288</v>
      </c>
      <c r="AQ67" s="6">
        <v>3023.2422729999998</v>
      </c>
      <c r="AR67" s="6">
        <v>9821.7150600000004</v>
      </c>
      <c r="AS67" s="6">
        <v>909.86820880000005</v>
      </c>
      <c r="AT67" s="6">
        <v>1381.835106</v>
      </c>
      <c r="AU67" s="6">
        <v>135.2384989</v>
      </c>
      <c r="AV67" s="6">
        <v>564.16749700000003</v>
      </c>
      <c r="AW67" s="6">
        <v>42.662453419999999</v>
      </c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</row>
    <row r="68" spans="1:74" ht="13.75" customHeight="1">
      <c r="A68" s="5" t="s">
        <v>605</v>
      </c>
      <c r="B68" s="5" t="s">
        <v>606</v>
      </c>
      <c r="C68" s="5" t="s">
        <v>667</v>
      </c>
      <c r="D68" s="5" t="s">
        <v>485</v>
      </c>
      <c r="E68" s="5" t="s">
        <v>67</v>
      </c>
      <c r="F68" s="6">
        <v>1.8</v>
      </c>
      <c r="G68" s="21"/>
      <c r="H68" s="5" t="s">
        <v>69</v>
      </c>
      <c r="I68" s="21"/>
      <c r="J68" s="21"/>
      <c r="K68" s="6">
        <v>6.6271604159999997</v>
      </c>
      <c r="L68" s="6">
        <v>8.1879852000000003E-2</v>
      </c>
      <c r="M68" s="6">
        <v>6.9185210999999996E-2</v>
      </c>
      <c r="N68" s="6">
        <v>7.9528800000000001E-4</v>
      </c>
      <c r="O68" s="6">
        <v>0.9</v>
      </c>
      <c r="P68" s="21"/>
      <c r="Q68" s="21"/>
      <c r="R68" s="21"/>
      <c r="S68" s="6">
        <v>906</v>
      </c>
      <c r="T68" s="6">
        <v>11</v>
      </c>
      <c r="U68" s="6">
        <v>904</v>
      </c>
      <c r="V68" s="6">
        <v>24</v>
      </c>
      <c r="W68" s="21"/>
      <c r="X68" s="39">
        <f t="shared" si="4"/>
        <v>100.22123893805311</v>
      </c>
      <c r="Y68" s="21"/>
      <c r="Z68" s="5" t="s">
        <v>668</v>
      </c>
      <c r="AA68" s="6">
        <v>326.28078629999999</v>
      </c>
      <c r="AB68" s="6">
        <v>22.522758710000002</v>
      </c>
      <c r="AC68" s="6">
        <v>2492.2180330000001</v>
      </c>
      <c r="AD68" s="6">
        <v>53781.368439999998</v>
      </c>
      <c r="AE68" s="6">
        <v>2108.4109549999998</v>
      </c>
      <c r="AF68" s="39">
        <f t="shared" si="5"/>
        <v>25.508010339473884</v>
      </c>
      <c r="AG68" s="21"/>
      <c r="AH68" s="6">
        <v>219735.62700000001</v>
      </c>
      <c r="AI68" s="6">
        <v>42502.072740000003</v>
      </c>
      <c r="AJ68" s="6">
        <v>87926.177970000004</v>
      </c>
      <c r="AK68" s="6">
        <v>294955.58039999998</v>
      </c>
      <c r="AL68" s="6">
        <v>46494.021529999998</v>
      </c>
      <c r="AM68" s="6">
        <v>202551.46309999999</v>
      </c>
      <c r="AN68" s="6">
        <v>62568.526579999998</v>
      </c>
      <c r="AO68" s="6">
        <v>14.50544979</v>
      </c>
      <c r="AP68" s="6">
        <v>32141.52377</v>
      </c>
      <c r="AQ68" s="6">
        <v>2999.128025</v>
      </c>
      <c r="AR68" s="6">
        <v>10118.3593</v>
      </c>
      <c r="AS68" s="6">
        <v>962.5546276</v>
      </c>
      <c r="AT68" s="6">
        <v>1443.344951</v>
      </c>
      <c r="AU68" s="6">
        <v>135.92673490000001</v>
      </c>
      <c r="AV68" s="6">
        <v>614.91201820000003</v>
      </c>
      <c r="AW68" s="6">
        <v>45.331500349999999</v>
      </c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</row>
    <row r="69" spans="1:74" ht="13.75" customHeight="1">
      <c r="A69" s="5" t="s">
        <v>669</v>
      </c>
      <c r="B69" s="5" t="s">
        <v>606</v>
      </c>
      <c r="C69" s="5" t="s">
        <v>670</v>
      </c>
      <c r="D69" s="5" t="s">
        <v>485</v>
      </c>
      <c r="E69" s="5" t="s">
        <v>67</v>
      </c>
      <c r="F69" s="6">
        <v>1.8</v>
      </c>
      <c r="G69" s="21"/>
      <c r="H69" s="5" t="s">
        <v>69</v>
      </c>
      <c r="I69" s="21"/>
      <c r="J69" s="21"/>
      <c r="K69" s="6">
        <v>6.6184567559999996</v>
      </c>
      <c r="L69" s="6">
        <v>7.5051072999999996E-2</v>
      </c>
      <c r="M69" s="6">
        <v>7.0194008000000002E-2</v>
      </c>
      <c r="N69" s="6">
        <v>7.3282600000000001E-4</v>
      </c>
      <c r="O69" s="6">
        <v>0.9</v>
      </c>
      <c r="P69" s="21"/>
      <c r="Q69" s="21"/>
      <c r="R69" s="21"/>
      <c r="S69" s="6">
        <v>907</v>
      </c>
      <c r="T69" s="6">
        <v>10</v>
      </c>
      <c r="U69" s="6">
        <v>934</v>
      </c>
      <c r="V69" s="6">
        <v>21</v>
      </c>
      <c r="W69" s="21"/>
      <c r="X69" s="39">
        <f t="shared" si="4"/>
        <v>97.109207708779451</v>
      </c>
      <c r="Y69" s="21"/>
      <c r="Z69" s="6">
        <v>0.29131227799999998</v>
      </c>
      <c r="AA69" s="6">
        <v>308.91828759999999</v>
      </c>
      <c r="AB69" s="6">
        <v>21.619495529999998</v>
      </c>
      <c r="AC69" s="6">
        <v>1949.1543979999999</v>
      </c>
      <c r="AD69" s="6">
        <v>42945.253969999998</v>
      </c>
      <c r="AE69" s="6">
        <v>2020.7765260000001</v>
      </c>
      <c r="AF69" s="39">
        <f t="shared" si="5"/>
        <v>21.25185710416353</v>
      </c>
      <c r="AG69" s="21"/>
      <c r="AH69" s="6">
        <v>215641.57569999999</v>
      </c>
      <c r="AI69" s="6">
        <v>45208.637609999998</v>
      </c>
      <c r="AJ69" s="6">
        <v>90813.937510000003</v>
      </c>
      <c r="AK69" s="6">
        <v>294955.58039999998</v>
      </c>
      <c r="AL69" s="6">
        <v>47199.868820000003</v>
      </c>
      <c r="AM69" s="6">
        <v>199169.41390000001</v>
      </c>
      <c r="AN69" s="6">
        <v>63321.684710000001</v>
      </c>
      <c r="AO69" s="6">
        <v>17.665929599999998</v>
      </c>
      <c r="AP69" s="6">
        <v>32082.947370000002</v>
      </c>
      <c r="AQ69" s="6">
        <v>3265.380893</v>
      </c>
      <c r="AR69" s="6">
        <v>10247.861720000001</v>
      </c>
      <c r="AS69" s="6">
        <v>989.83508510000001</v>
      </c>
      <c r="AT69" s="6">
        <v>1496.5219</v>
      </c>
      <c r="AU69" s="6">
        <v>143.9527089</v>
      </c>
      <c r="AV69" s="6">
        <v>633.43742569999995</v>
      </c>
      <c r="AW69" s="6">
        <v>46.068129640000002</v>
      </c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</row>
    <row r="70" spans="1:74" ht="13.75" customHeight="1">
      <c r="A70" s="5" t="s">
        <v>669</v>
      </c>
      <c r="B70" s="5" t="s">
        <v>606</v>
      </c>
      <c r="C70" s="5" t="s">
        <v>671</v>
      </c>
      <c r="D70" s="5" t="s">
        <v>485</v>
      </c>
      <c r="E70" s="5" t="s">
        <v>67</v>
      </c>
      <c r="F70" s="6">
        <v>1.8</v>
      </c>
      <c r="G70" s="21"/>
      <c r="H70" s="5" t="s">
        <v>69</v>
      </c>
      <c r="I70" s="21"/>
      <c r="J70" s="21"/>
      <c r="K70" s="6">
        <v>6.5627714409999998</v>
      </c>
      <c r="L70" s="6">
        <v>9.4200588000000002E-2</v>
      </c>
      <c r="M70" s="6">
        <v>6.9454171999999995E-2</v>
      </c>
      <c r="N70" s="6">
        <v>8.6604200000000003E-4</v>
      </c>
      <c r="O70" s="6">
        <v>0.9</v>
      </c>
      <c r="P70" s="21"/>
      <c r="Q70" s="21"/>
      <c r="R70" s="21"/>
      <c r="S70" s="6">
        <v>914</v>
      </c>
      <c r="T70" s="6">
        <v>13</v>
      </c>
      <c r="U70" s="6">
        <v>912</v>
      </c>
      <c r="V70" s="6">
        <v>26</v>
      </c>
      <c r="W70" s="21"/>
      <c r="X70" s="39">
        <f t="shared" si="4"/>
        <v>100.21929824561404</v>
      </c>
      <c r="Y70" s="21"/>
      <c r="Z70" s="5" t="s">
        <v>672</v>
      </c>
      <c r="AA70" s="6">
        <v>302.80056689999998</v>
      </c>
      <c r="AB70" s="6">
        <v>21.203826509999999</v>
      </c>
      <c r="AC70" s="6">
        <v>1967.688881</v>
      </c>
      <c r="AD70" s="6">
        <v>44087.681470000003</v>
      </c>
      <c r="AE70" s="6">
        <v>1981.2504750000001</v>
      </c>
      <c r="AF70" s="39">
        <f t="shared" si="5"/>
        <v>22.252452189317456</v>
      </c>
      <c r="AG70" s="21"/>
      <c r="AH70" s="6">
        <v>223717.29519999999</v>
      </c>
      <c r="AI70" s="6">
        <v>44322.166060000003</v>
      </c>
      <c r="AJ70" s="6">
        <v>89864.332989999995</v>
      </c>
      <c r="AK70" s="6">
        <v>294955.58039999998</v>
      </c>
      <c r="AL70" s="6">
        <v>47267.339970000001</v>
      </c>
      <c r="AM70" s="6">
        <v>201394.07980000001</v>
      </c>
      <c r="AN70" s="6">
        <v>63191.829790000003</v>
      </c>
      <c r="AO70" s="6">
        <v>15.427971680000001</v>
      </c>
      <c r="AP70" s="6">
        <v>32153.480759999999</v>
      </c>
      <c r="AQ70" s="6">
        <v>3160.4934480000002</v>
      </c>
      <c r="AR70" s="6">
        <v>10423.0975</v>
      </c>
      <c r="AS70" s="6">
        <v>929.23520020000001</v>
      </c>
      <c r="AT70" s="6">
        <v>1518.0932</v>
      </c>
      <c r="AU70" s="6">
        <v>145.89153260000001</v>
      </c>
      <c r="AV70" s="6">
        <v>600.73024850000002</v>
      </c>
      <c r="AW70" s="6">
        <v>47.743225160000001</v>
      </c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</row>
    <row r="71" spans="1:74" ht="13.75" customHeight="1">
      <c r="A71" s="5" t="s">
        <v>669</v>
      </c>
      <c r="B71" s="5" t="s">
        <v>606</v>
      </c>
      <c r="C71" s="5" t="s">
        <v>673</v>
      </c>
      <c r="D71" s="5" t="s">
        <v>485</v>
      </c>
      <c r="E71" s="5" t="s">
        <v>67</v>
      </c>
      <c r="F71" s="6">
        <v>1.8</v>
      </c>
      <c r="G71" s="21"/>
      <c r="H71" s="5" t="s">
        <v>69</v>
      </c>
      <c r="I71" s="21"/>
      <c r="J71" s="21"/>
      <c r="K71" s="6">
        <v>6.6253820340000003</v>
      </c>
      <c r="L71" s="6">
        <v>7.8048762999999993E-2</v>
      </c>
      <c r="M71" s="6">
        <v>7.0671917000000001E-2</v>
      </c>
      <c r="N71" s="6">
        <v>7.4640700000000004E-4</v>
      </c>
      <c r="O71" s="6">
        <v>0.9</v>
      </c>
      <c r="P71" s="21"/>
      <c r="Q71" s="21"/>
      <c r="R71" s="21"/>
      <c r="S71" s="6">
        <v>906</v>
      </c>
      <c r="T71" s="6">
        <v>11</v>
      </c>
      <c r="U71" s="6">
        <v>948</v>
      </c>
      <c r="V71" s="6">
        <v>22</v>
      </c>
      <c r="W71" s="21"/>
      <c r="X71" s="39">
        <f t="shared" si="4"/>
        <v>95.569620253164558</v>
      </c>
      <c r="Y71" s="21"/>
      <c r="Z71" s="5" t="s">
        <v>674</v>
      </c>
      <c r="AA71" s="6">
        <v>387.10820940000002</v>
      </c>
      <c r="AB71" s="6">
        <v>27.358151589999999</v>
      </c>
      <c r="AC71" s="6">
        <v>4199.4535299999998</v>
      </c>
      <c r="AD71" s="6">
        <v>92511.359490000003</v>
      </c>
      <c r="AE71" s="6">
        <v>2536.3839589999998</v>
      </c>
      <c r="AF71" s="39">
        <f t="shared" si="5"/>
        <v>36.473720456138558</v>
      </c>
      <c r="AG71" s="21"/>
      <c r="AH71" s="6">
        <v>212738.19760000001</v>
      </c>
      <c r="AI71" s="6">
        <v>37822.958500000001</v>
      </c>
      <c r="AJ71" s="6">
        <v>92497.445720000003</v>
      </c>
      <c r="AK71" s="6">
        <v>294955.58039999998</v>
      </c>
      <c r="AL71" s="6">
        <v>47087.010119999999</v>
      </c>
      <c r="AM71" s="6">
        <v>194656.38949999999</v>
      </c>
      <c r="AN71" s="6">
        <v>59383.749400000001</v>
      </c>
      <c r="AO71" s="6">
        <v>14.25739078</v>
      </c>
      <c r="AP71" s="6">
        <v>29493.299849999999</v>
      </c>
      <c r="AQ71" s="6">
        <v>2841.2809630000002</v>
      </c>
      <c r="AR71" s="6">
        <v>9251.413826</v>
      </c>
      <c r="AS71" s="6">
        <v>852.71823619999998</v>
      </c>
      <c r="AT71" s="6">
        <v>1317.5076220000001</v>
      </c>
      <c r="AU71" s="6">
        <v>127.4530475</v>
      </c>
      <c r="AV71" s="6">
        <v>525.65917190000005</v>
      </c>
      <c r="AW71" s="6">
        <v>39.675253499999997</v>
      </c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</row>
    <row r="72" spans="1:74" ht="13.75" customHeight="1">
      <c r="A72" s="5" t="s">
        <v>669</v>
      </c>
      <c r="B72" s="5" t="s">
        <v>606</v>
      </c>
      <c r="C72" s="5" t="s">
        <v>675</v>
      </c>
      <c r="D72" s="5" t="s">
        <v>485</v>
      </c>
      <c r="E72" s="5" t="s">
        <v>67</v>
      </c>
      <c r="F72" s="6">
        <v>1.8</v>
      </c>
      <c r="G72" s="21"/>
      <c r="H72" s="5" t="s">
        <v>69</v>
      </c>
      <c r="I72" s="21"/>
      <c r="J72" s="21"/>
      <c r="K72" s="6">
        <v>6.5132517510000003</v>
      </c>
      <c r="L72" s="6">
        <v>8.1733911000000006E-2</v>
      </c>
      <c r="M72" s="6">
        <v>6.8410466000000003E-2</v>
      </c>
      <c r="N72" s="6">
        <v>7.8527899999999995E-4</v>
      </c>
      <c r="O72" s="6">
        <v>0.9</v>
      </c>
      <c r="P72" s="21"/>
      <c r="Q72" s="21"/>
      <c r="R72" s="21"/>
      <c r="S72" s="6">
        <v>921</v>
      </c>
      <c r="T72" s="6">
        <v>12</v>
      </c>
      <c r="U72" s="6">
        <v>881</v>
      </c>
      <c r="V72" s="6">
        <v>24</v>
      </c>
      <c r="W72" s="21"/>
      <c r="X72" s="39">
        <f t="shared" si="4"/>
        <v>104.54029511918274</v>
      </c>
      <c r="Y72" s="21"/>
      <c r="Z72" s="5" t="s">
        <v>676</v>
      </c>
      <c r="AA72" s="6">
        <v>373.30374940000002</v>
      </c>
      <c r="AB72" s="6">
        <v>25.402688009999999</v>
      </c>
      <c r="AC72" s="6">
        <v>4436.3893129999997</v>
      </c>
      <c r="AD72" s="6">
        <v>95169.856299999999</v>
      </c>
      <c r="AE72" s="6">
        <v>2393.8541289999998</v>
      </c>
      <c r="AF72" s="39">
        <f t="shared" si="5"/>
        <v>39.755912921793573</v>
      </c>
      <c r="AG72" s="21"/>
      <c r="AH72" s="6">
        <v>217225.39060000001</v>
      </c>
      <c r="AI72" s="6">
        <v>32528.389609999998</v>
      </c>
      <c r="AJ72" s="6">
        <v>93836.575530000002</v>
      </c>
      <c r="AK72" s="6">
        <v>294955.58039999998</v>
      </c>
      <c r="AL72" s="6">
        <v>45759.198219999998</v>
      </c>
      <c r="AM72" s="6">
        <v>190766.08249999999</v>
      </c>
      <c r="AN72" s="6">
        <v>55252.351410000003</v>
      </c>
      <c r="AO72" s="6">
        <v>12.849712029999999</v>
      </c>
      <c r="AP72" s="6">
        <v>26818.219509999999</v>
      </c>
      <c r="AQ72" s="6">
        <v>2538.5034500000002</v>
      </c>
      <c r="AR72" s="6">
        <v>7921.8843159999997</v>
      </c>
      <c r="AS72" s="6">
        <v>733.10854840000002</v>
      </c>
      <c r="AT72" s="6">
        <v>1115.9093740000001</v>
      </c>
      <c r="AU72" s="6">
        <v>107.7742647</v>
      </c>
      <c r="AV72" s="6">
        <v>457.78093860000001</v>
      </c>
      <c r="AW72" s="6">
        <v>33.856363530000003</v>
      </c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</row>
    <row r="73" spans="1:74" ht="13.75" customHeight="1">
      <c r="A73" s="5" t="s">
        <v>669</v>
      </c>
      <c r="B73" s="5" t="s">
        <v>606</v>
      </c>
      <c r="C73" s="5" t="s">
        <v>677</v>
      </c>
      <c r="D73" s="5" t="s">
        <v>485</v>
      </c>
      <c r="E73" s="5" t="s">
        <v>67</v>
      </c>
      <c r="F73" s="6">
        <v>1.8</v>
      </c>
      <c r="G73" s="21"/>
      <c r="H73" s="5" t="s">
        <v>69</v>
      </c>
      <c r="I73" s="21"/>
      <c r="J73" s="21"/>
      <c r="K73" s="6">
        <v>6.6778099830000004</v>
      </c>
      <c r="L73" s="6">
        <v>7.5325112999999999E-2</v>
      </c>
      <c r="M73" s="6">
        <v>6.9869166999999996E-2</v>
      </c>
      <c r="N73" s="6">
        <v>7.1578799999999997E-4</v>
      </c>
      <c r="O73" s="6">
        <v>0.9</v>
      </c>
      <c r="P73" s="21"/>
      <c r="Q73" s="21"/>
      <c r="R73" s="21"/>
      <c r="S73" s="6">
        <v>900</v>
      </c>
      <c r="T73" s="6">
        <v>10</v>
      </c>
      <c r="U73" s="6">
        <v>925</v>
      </c>
      <c r="V73" s="6">
        <v>21</v>
      </c>
      <c r="W73" s="21"/>
      <c r="X73" s="39">
        <f t="shared" si="4"/>
        <v>97.297297297297305</v>
      </c>
      <c r="Y73" s="21"/>
      <c r="Z73" s="5" t="s">
        <v>678</v>
      </c>
      <c r="AA73" s="6">
        <v>392.55651599999999</v>
      </c>
      <c r="AB73" s="6">
        <v>27.305166379999999</v>
      </c>
      <c r="AC73" s="6">
        <v>2569.6763799999999</v>
      </c>
      <c r="AD73" s="6">
        <v>55825.84186</v>
      </c>
      <c r="AE73" s="6">
        <v>2563.2424529999998</v>
      </c>
      <c r="AF73" s="39">
        <f t="shared" si="5"/>
        <v>21.779384074519307</v>
      </c>
      <c r="AG73" s="21"/>
      <c r="AH73" s="6">
        <v>229667.67540000001</v>
      </c>
      <c r="AI73" s="6">
        <v>49816.958299999998</v>
      </c>
      <c r="AJ73" s="6">
        <v>89263.749540000004</v>
      </c>
      <c r="AK73" s="6">
        <v>294955.58039999998</v>
      </c>
      <c r="AL73" s="6">
        <v>46965.525479999997</v>
      </c>
      <c r="AM73" s="6">
        <v>199898.83979999999</v>
      </c>
      <c r="AN73" s="6">
        <v>63936.714030000003</v>
      </c>
      <c r="AO73" s="6">
        <v>18.3352273</v>
      </c>
      <c r="AP73" s="6">
        <v>33885.579389999999</v>
      </c>
      <c r="AQ73" s="6">
        <v>3330.975899</v>
      </c>
      <c r="AR73" s="6">
        <v>11466.18014</v>
      </c>
      <c r="AS73" s="6">
        <v>1081.6474700000001</v>
      </c>
      <c r="AT73" s="6">
        <v>1753.36555</v>
      </c>
      <c r="AU73" s="6">
        <v>173.06345150000001</v>
      </c>
      <c r="AV73" s="6">
        <v>774.53167010000004</v>
      </c>
      <c r="AW73" s="6">
        <v>58.013534900000003</v>
      </c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</row>
    <row r="74" spans="1:74" ht="13.75" customHeight="1">
      <c r="A74" s="5" t="s">
        <v>669</v>
      </c>
      <c r="B74" s="5" t="s">
        <v>606</v>
      </c>
      <c r="C74" s="5" t="s">
        <v>679</v>
      </c>
      <c r="D74" s="5" t="s">
        <v>485</v>
      </c>
      <c r="E74" s="5" t="s">
        <v>67</v>
      </c>
      <c r="F74" s="6">
        <v>1.8</v>
      </c>
      <c r="G74" s="21"/>
      <c r="H74" s="5" t="s">
        <v>69</v>
      </c>
      <c r="I74" s="21"/>
      <c r="J74" s="21"/>
      <c r="K74" s="6">
        <v>6.8199259190000001</v>
      </c>
      <c r="L74" s="6">
        <v>8.2693321E-2</v>
      </c>
      <c r="M74" s="6">
        <v>6.99105E-2</v>
      </c>
      <c r="N74" s="6">
        <v>7.2409600000000003E-4</v>
      </c>
      <c r="O74" s="6">
        <v>0.9</v>
      </c>
      <c r="P74" s="21"/>
      <c r="Q74" s="21"/>
      <c r="R74" s="21"/>
      <c r="S74" s="6">
        <v>882</v>
      </c>
      <c r="T74" s="6">
        <v>11</v>
      </c>
      <c r="U74" s="6">
        <v>926</v>
      </c>
      <c r="V74" s="6">
        <v>21</v>
      </c>
      <c r="W74" s="21"/>
      <c r="X74" s="39">
        <f t="shared" si="4"/>
        <v>95.248380129589634</v>
      </c>
      <c r="Y74" s="21"/>
      <c r="Z74" s="5" t="s">
        <v>680</v>
      </c>
      <c r="AA74" s="6">
        <v>357.81681420000001</v>
      </c>
      <c r="AB74" s="6">
        <v>24.927651149999999</v>
      </c>
      <c r="AC74" s="6">
        <v>1851.724663</v>
      </c>
      <c r="AD74" s="6">
        <v>41040.493329999998</v>
      </c>
      <c r="AE74" s="6">
        <v>2396.4552680000002</v>
      </c>
      <c r="AF74" s="39">
        <f t="shared" si="5"/>
        <v>17.125499431604659</v>
      </c>
      <c r="AG74" s="21"/>
      <c r="AH74" s="6">
        <v>223820.0442</v>
      </c>
      <c r="AI74" s="6">
        <v>51968.590550000001</v>
      </c>
      <c r="AJ74" s="6">
        <v>87966.581009999994</v>
      </c>
      <c r="AK74" s="6">
        <v>294955.58039999998</v>
      </c>
      <c r="AL74" s="6">
        <v>46359.738440000001</v>
      </c>
      <c r="AM74" s="6">
        <v>198952.71890000001</v>
      </c>
      <c r="AN74" s="6">
        <v>63826.778539999999</v>
      </c>
      <c r="AO74" s="6">
        <v>16.759372419999998</v>
      </c>
      <c r="AP74" s="6">
        <v>33549.467949999998</v>
      </c>
      <c r="AQ74" s="6">
        <v>3394.081651</v>
      </c>
      <c r="AR74" s="6">
        <v>11511.483539999999</v>
      </c>
      <c r="AS74" s="6">
        <v>1109.8989320000001</v>
      </c>
      <c r="AT74" s="6">
        <v>1804.6482759999999</v>
      </c>
      <c r="AU74" s="6">
        <v>174.7889289</v>
      </c>
      <c r="AV74" s="6">
        <v>783.78795720000005</v>
      </c>
      <c r="AW74" s="6">
        <v>61.390710769999998</v>
      </c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</row>
    <row r="75" spans="1:74" ht="13.75" customHeight="1">
      <c r="A75" s="5" t="s">
        <v>669</v>
      </c>
      <c r="B75" s="5" t="s">
        <v>606</v>
      </c>
      <c r="C75" s="5" t="s">
        <v>681</v>
      </c>
      <c r="D75" s="5" t="s">
        <v>485</v>
      </c>
      <c r="E75" s="5" t="s">
        <v>67</v>
      </c>
      <c r="F75" s="6">
        <v>1.8</v>
      </c>
      <c r="G75" s="21"/>
      <c r="H75" s="5" t="s">
        <v>69</v>
      </c>
      <c r="I75" s="21"/>
      <c r="J75" s="21"/>
      <c r="K75" s="6">
        <v>6.5218042470000004</v>
      </c>
      <c r="L75" s="6">
        <v>8.3396352000000007E-2</v>
      </c>
      <c r="M75" s="6">
        <v>6.9772437000000007E-2</v>
      </c>
      <c r="N75" s="6">
        <v>8.79461E-4</v>
      </c>
      <c r="O75" s="6">
        <v>0.9</v>
      </c>
      <c r="P75" s="21"/>
      <c r="Q75" s="21"/>
      <c r="R75" s="21"/>
      <c r="S75" s="6">
        <v>920</v>
      </c>
      <c r="T75" s="6">
        <v>12</v>
      </c>
      <c r="U75" s="6">
        <v>922</v>
      </c>
      <c r="V75" s="6">
        <v>26</v>
      </c>
      <c r="W75" s="21"/>
      <c r="X75" s="39">
        <f t="shared" si="4"/>
        <v>99.783080260303691</v>
      </c>
      <c r="Y75" s="21"/>
      <c r="Z75" s="5" t="s">
        <v>682</v>
      </c>
      <c r="AA75" s="6">
        <v>277.57747549999999</v>
      </c>
      <c r="AB75" s="6">
        <v>19.18065511</v>
      </c>
      <c r="AC75" s="6">
        <v>2004.9356170000001</v>
      </c>
      <c r="AD75" s="6">
        <v>43118.585149999999</v>
      </c>
      <c r="AE75" s="6">
        <v>1786.967801</v>
      </c>
      <c r="AF75" s="39">
        <f t="shared" si="5"/>
        <v>24.12946955500291</v>
      </c>
      <c r="AG75" s="21"/>
      <c r="AH75" s="6">
        <v>219834.48629999999</v>
      </c>
      <c r="AI75" s="6">
        <v>41419.460650000001</v>
      </c>
      <c r="AJ75" s="6">
        <v>86887.378299999997</v>
      </c>
      <c r="AK75" s="6">
        <v>294955.58039999998</v>
      </c>
      <c r="AL75" s="6">
        <v>45891.740089999999</v>
      </c>
      <c r="AM75" s="6">
        <v>198320.08910000001</v>
      </c>
      <c r="AN75" s="6">
        <v>62498.921499999997</v>
      </c>
      <c r="AO75" s="6">
        <v>17.365813039999999</v>
      </c>
      <c r="AP75" s="6">
        <v>31831.680639999999</v>
      </c>
      <c r="AQ75" s="6">
        <v>2997.9286790000001</v>
      </c>
      <c r="AR75" s="6">
        <v>9688.4876989999993</v>
      </c>
      <c r="AS75" s="6">
        <v>931.45176679999997</v>
      </c>
      <c r="AT75" s="6">
        <v>1386.8289649999999</v>
      </c>
      <c r="AU75" s="6">
        <v>127.8934198</v>
      </c>
      <c r="AV75" s="6">
        <v>573.81385939999996</v>
      </c>
      <c r="AW75" s="6">
        <v>40.423105200000002</v>
      </c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</row>
    <row r="76" spans="1:74" ht="13.75" customHeight="1">
      <c r="A76" s="5" t="s">
        <v>669</v>
      </c>
      <c r="B76" s="5" t="s">
        <v>606</v>
      </c>
      <c r="C76" s="5" t="s">
        <v>683</v>
      </c>
      <c r="D76" s="5" t="s">
        <v>485</v>
      </c>
      <c r="E76" s="5" t="s">
        <v>67</v>
      </c>
      <c r="F76" s="6">
        <v>1.8</v>
      </c>
      <c r="G76" s="21"/>
      <c r="H76" s="5" t="s">
        <v>69</v>
      </c>
      <c r="I76" s="21"/>
      <c r="J76" s="21"/>
      <c r="K76" s="6">
        <v>6.5529819639999998</v>
      </c>
      <c r="L76" s="6">
        <v>7.6935675999999995E-2</v>
      </c>
      <c r="M76" s="6">
        <v>7.0491549000000001E-2</v>
      </c>
      <c r="N76" s="6">
        <v>7.5805399999999998E-4</v>
      </c>
      <c r="O76" s="6">
        <v>0.9</v>
      </c>
      <c r="P76" s="21"/>
      <c r="Q76" s="21"/>
      <c r="R76" s="21"/>
      <c r="S76" s="6">
        <v>916</v>
      </c>
      <c r="T76" s="6">
        <v>11</v>
      </c>
      <c r="U76" s="6">
        <v>943</v>
      </c>
      <c r="V76" s="6">
        <v>22</v>
      </c>
      <c r="W76" s="21"/>
      <c r="X76" s="39">
        <f t="shared" si="4"/>
        <v>97.13679745493107</v>
      </c>
      <c r="Y76" s="21"/>
      <c r="Z76" s="5" t="s">
        <v>684</v>
      </c>
      <c r="AA76" s="6">
        <v>340.72208430000001</v>
      </c>
      <c r="AB76" s="6">
        <v>24.030290170000001</v>
      </c>
      <c r="AC76" s="6">
        <v>2376.3564369999999</v>
      </c>
      <c r="AD76" s="6">
        <v>50373.720269999998</v>
      </c>
      <c r="AE76" s="6">
        <v>2194.2962520000001</v>
      </c>
      <c r="AF76" s="39">
        <f t="shared" si="5"/>
        <v>22.956663314758284</v>
      </c>
      <c r="AG76" s="21"/>
      <c r="AH76" s="6">
        <v>222101.75630000001</v>
      </c>
      <c r="AI76" s="6">
        <v>44566.375010000003</v>
      </c>
      <c r="AJ76" s="6">
        <v>86493.838279999996</v>
      </c>
      <c r="AK76" s="6">
        <v>294955.58039999998</v>
      </c>
      <c r="AL76" s="6">
        <v>46824.686139999998</v>
      </c>
      <c r="AM76" s="6">
        <v>200161.3014</v>
      </c>
      <c r="AN76" s="6">
        <v>62714.491540000003</v>
      </c>
      <c r="AO76" s="6">
        <v>16.98812903</v>
      </c>
      <c r="AP76" s="6">
        <v>32693.014719999999</v>
      </c>
      <c r="AQ76" s="6">
        <v>3147.9008439999998</v>
      </c>
      <c r="AR76" s="6">
        <v>10259.65596</v>
      </c>
      <c r="AS76" s="6">
        <v>989.6751137</v>
      </c>
      <c r="AT76" s="6">
        <v>1578.923591</v>
      </c>
      <c r="AU76" s="6">
        <v>142.4763184</v>
      </c>
      <c r="AV76" s="6">
        <v>657.54113280000001</v>
      </c>
      <c r="AW76" s="6">
        <v>46.943998129999997</v>
      </c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</row>
    <row r="77" spans="1:74" ht="13.75" customHeight="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39"/>
      <c r="Y77" s="21"/>
      <c r="Z77" s="21"/>
      <c r="AA77" s="21"/>
      <c r="AB77" s="21"/>
      <c r="AC77" s="21"/>
      <c r="AD77" s="21"/>
      <c r="AE77" s="21"/>
      <c r="AF77" s="39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</row>
    <row r="78" spans="1:74" ht="13.75" customHeight="1">
      <c r="A78" s="5" t="s">
        <v>685</v>
      </c>
      <c r="B78" s="5" t="s">
        <v>596</v>
      </c>
      <c r="C78" s="5" t="s">
        <v>686</v>
      </c>
      <c r="D78" s="5" t="s">
        <v>485</v>
      </c>
      <c r="E78" s="5" t="s">
        <v>67</v>
      </c>
      <c r="F78" s="6">
        <v>1.8</v>
      </c>
      <c r="G78" s="21"/>
      <c r="H78" s="5" t="s">
        <v>69</v>
      </c>
      <c r="I78" s="21"/>
      <c r="J78" s="21"/>
      <c r="K78" s="6">
        <v>12.17668651</v>
      </c>
      <c r="L78" s="6">
        <v>0.13640488200000001</v>
      </c>
      <c r="M78" s="6">
        <v>5.8607162999999997E-2</v>
      </c>
      <c r="N78" s="6">
        <v>5.9066000000000001E-4</v>
      </c>
      <c r="O78" s="6">
        <v>0.87</v>
      </c>
      <c r="P78" s="21"/>
      <c r="Q78" s="21"/>
      <c r="R78" s="21"/>
      <c r="S78" s="6">
        <v>509</v>
      </c>
      <c r="T78" s="6">
        <v>6</v>
      </c>
      <c r="U78" s="6">
        <v>553</v>
      </c>
      <c r="V78" s="6">
        <v>22</v>
      </c>
      <c r="W78" s="21"/>
      <c r="X78" s="39">
        <f t="shared" ref="X78:X84" si="6">(S78/U78)*100</f>
        <v>92.043399638336339</v>
      </c>
      <c r="Y78" s="21"/>
      <c r="Z78" s="5" t="s">
        <v>687</v>
      </c>
      <c r="AA78" s="6">
        <v>358.67101509999998</v>
      </c>
      <c r="AB78" s="6">
        <v>20.894443599999999</v>
      </c>
      <c r="AC78" s="6">
        <v>2236.2702100000001</v>
      </c>
      <c r="AD78" s="6">
        <v>88004.301730000007</v>
      </c>
      <c r="AE78" s="6">
        <v>4302.1937889999999</v>
      </c>
      <c r="AF78" s="39">
        <f t="shared" ref="AF78:AF84" si="7">AD78/AE78</f>
        <v>20.455680530945049</v>
      </c>
      <c r="AG78" s="21"/>
      <c r="AH78" s="6">
        <v>196927.7635</v>
      </c>
      <c r="AI78" s="6">
        <v>16654.738379999999</v>
      </c>
      <c r="AJ78" s="6">
        <v>121425.6985</v>
      </c>
      <c r="AK78" s="6">
        <v>294955.58039999998</v>
      </c>
      <c r="AL78" s="6">
        <v>38200.924129999999</v>
      </c>
      <c r="AM78" s="6">
        <v>130509.31110000001</v>
      </c>
      <c r="AN78" s="6">
        <v>57011.661829999997</v>
      </c>
      <c r="AO78" s="6">
        <v>143.1099016</v>
      </c>
      <c r="AP78" s="6">
        <v>32130.148659999999</v>
      </c>
      <c r="AQ78" s="6">
        <v>3075.7558210000002</v>
      </c>
      <c r="AR78" s="6">
        <v>6970.0796010000004</v>
      </c>
      <c r="AS78" s="6">
        <v>370.77813159999999</v>
      </c>
      <c r="AT78" s="6">
        <v>335.4288401</v>
      </c>
      <c r="AU78" s="6">
        <v>20.244604450000001</v>
      </c>
      <c r="AV78" s="6">
        <v>68.67995913</v>
      </c>
      <c r="AW78" s="6">
        <v>3.691869976</v>
      </c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</row>
    <row r="79" spans="1:74" ht="13.75" customHeight="1">
      <c r="A79" s="5" t="s">
        <v>685</v>
      </c>
      <c r="B79" s="5" t="s">
        <v>596</v>
      </c>
      <c r="C79" s="5" t="s">
        <v>688</v>
      </c>
      <c r="D79" s="5" t="s">
        <v>485</v>
      </c>
      <c r="E79" s="5" t="s">
        <v>67</v>
      </c>
      <c r="F79" s="6">
        <v>1.8</v>
      </c>
      <c r="G79" s="21"/>
      <c r="H79" s="5" t="s">
        <v>69</v>
      </c>
      <c r="I79" s="21"/>
      <c r="J79" s="21"/>
      <c r="K79" s="6">
        <v>12.07685268</v>
      </c>
      <c r="L79" s="6">
        <v>0.140333497</v>
      </c>
      <c r="M79" s="6">
        <v>5.7518664999999997E-2</v>
      </c>
      <c r="N79" s="6">
        <v>6.63533E-4</v>
      </c>
      <c r="O79" s="6">
        <v>0.87</v>
      </c>
      <c r="P79" s="21"/>
      <c r="Q79" s="21"/>
      <c r="R79" s="21"/>
      <c r="S79" s="6">
        <v>513</v>
      </c>
      <c r="T79" s="6">
        <v>6</v>
      </c>
      <c r="U79" s="6">
        <v>511</v>
      </c>
      <c r="V79" s="6">
        <v>25</v>
      </c>
      <c r="W79" s="21"/>
      <c r="X79" s="39">
        <f t="shared" si="6"/>
        <v>100.39138943248534</v>
      </c>
      <c r="Y79" s="21"/>
      <c r="Z79" s="5" t="s">
        <v>689</v>
      </c>
      <c r="AA79" s="6">
        <v>343.96598410000001</v>
      </c>
      <c r="AB79" s="6">
        <v>19.758682019999998</v>
      </c>
      <c r="AC79" s="6">
        <v>2105.442466</v>
      </c>
      <c r="AD79" s="6">
        <v>81718.769079999998</v>
      </c>
      <c r="AE79" s="6">
        <v>4102.1578939999999</v>
      </c>
      <c r="AF79" s="39">
        <f t="shared" si="7"/>
        <v>19.920922400262928</v>
      </c>
      <c r="AG79" s="21"/>
      <c r="AH79" s="6">
        <v>200951.6783</v>
      </c>
      <c r="AI79" s="6">
        <v>16103.926589999999</v>
      </c>
      <c r="AJ79" s="6">
        <v>120311.67</v>
      </c>
      <c r="AK79" s="6">
        <v>294955.58039999998</v>
      </c>
      <c r="AL79" s="6">
        <v>37141.468150000001</v>
      </c>
      <c r="AM79" s="6">
        <v>129273.2334</v>
      </c>
      <c r="AN79" s="6">
        <v>57316.450870000001</v>
      </c>
      <c r="AO79" s="6">
        <v>139.860739</v>
      </c>
      <c r="AP79" s="6">
        <v>31763.207249999999</v>
      </c>
      <c r="AQ79" s="6">
        <v>3055.6978399999998</v>
      </c>
      <c r="AR79" s="6">
        <v>6960.6718389999996</v>
      </c>
      <c r="AS79" s="6">
        <v>347.60891659999999</v>
      </c>
      <c r="AT79" s="6">
        <v>328.84950470000001</v>
      </c>
      <c r="AU79" s="6">
        <v>20.337877299999999</v>
      </c>
      <c r="AV79" s="6">
        <v>64.494591729999996</v>
      </c>
      <c r="AW79" s="6">
        <v>4.1543866239999998</v>
      </c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</row>
    <row r="80" spans="1:74" ht="13.75" customHeight="1">
      <c r="A80" s="5" t="s">
        <v>685</v>
      </c>
      <c r="B80" s="5" t="s">
        <v>596</v>
      </c>
      <c r="C80" s="5" t="s">
        <v>690</v>
      </c>
      <c r="D80" s="5" t="s">
        <v>485</v>
      </c>
      <c r="E80" s="5" t="s">
        <v>67</v>
      </c>
      <c r="F80" s="6">
        <v>1.8</v>
      </c>
      <c r="G80" s="21"/>
      <c r="H80" s="5" t="s">
        <v>69</v>
      </c>
      <c r="I80" s="21"/>
      <c r="J80" s="21"/>
      <c r="K80" s="6">
        <v>12.215812619999999</v>
      </c>
      <c r="L80" s="6">
        <v>0.13754438999999999</v>
      </c>
      <c r="M80" s="6">
        <v>5.8386075000000003E-2</v>
      </c>
      <c r="N80" s="6">
        <v>6.8948100000000003E-4</v>
      </c>
      <c r="O80" s="6">
        <v>0.87</v>
      </c>
      <c r="P80" s="21"/>
      <c r="Q80" s="21"/>
      <c r="R80" s="21"/>
      <c r="S80" s="6">
        <v>507</v>
      </c>
      <c r="T80" s="6">
        <v>6</v>
      </c>
      <c r="U80" s="6">
        <v>544</v>
      </c>
      <c r="V80" s="6">
        <v>26</v>
      </c>
      <c r="W80" s="21"/>
      <c r="X80" s="39">
        <f t="shared" si="6"/>
        <v>93.19852941176471</v>
      </c>
      <c r="Y80" s="21"/>
      <c r="Z80" s="5" t="s">
        <v>691</v>
      </c>
      <c r="AA80" s="6">
        <v>344.948106</v>
      </c>
      <c r="AB80" s="6">
        <v>19.99752397</v>
      </c>
      <c r="AC80" s="6">
        <v>2145.6877279999999</v>
      </c>
      <c r="AD80" s="6">
        <v>85142.449859999993</v>
      </c>
      <c r="AE80" s="6">
        <v>4183.7359070000002</v>
      </c>
      <c r="AF80" s="39">
        <f t="shared" si="7"/>
        <v>20.350818443760815</v>
      </c>
      <c r="AG80" s="21"/>
      <c r="AH80" s="6">
        <v>205962.4975</v>
      </c>
      <c r="AI80" s="6">
        <v>16230.31381</v>
      </c>
      <c r="AJ80" s="6">
        <v>123006.3368</v>
      </c>
      <c r="AK80" s="6">
        <v>294955.58039999998</v>
      </c>
      <c r="AL80" s="6">
        <v>37750.672639999997</v>
      </c>
      <c r="AM80" s="6">
        <v>131283.853</v>
      </c>
      <c r="AN80" s="6">
        <v>57341.387609999998</v>
      </c>
      <c r="AO80" s="6">
        <v>145.32883140000001</v>
      </c>
      <c r="AP80" s="6">
        <v>33084.748420000004</v>
      </c>
      <c r="AQ80" s="6">
        <v>3143.3099149999998</v>
      </c>
      <c r="AR80" s="6">
        <v>6991.153515</v>
      </c>
      <c r="AS80" s="6">
        <v>352.1299995</v>
      </c>
      <c r="AT80" s="6">
        <v>331.15270079999999</v>
      </c>
      <c r="AU80" s="6">
        <v>19.227935380000002</v>
      </c>
      <c r="AV80" s="6">
        <v>66.737238919999996</v>
      </c>
      <c r="AW80" s="6">
        <v>4.1326217329999997</v>
      </c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</row>
    <row r="81" spans="1:74" ht="13.75" customHeight="1">
      <c r="A81" s="5" t="s">
        <v>685</v>
      </c>
      <c r="B81" s="5" t="s">
        <v>596</v>
      </c>
      <c r="C81" s="5" t="s">
        <v>692</v>
      </c>
      <c r="D81" s="5" t="s">
        <v>485</v>
      </c>
      <c r="E81" s="5" t="s">
        <v>67</v>
      </c>
      <c r="F81" s="6">
        <v>1.8</v>
      </c>
      <c r="G81" s="21"/>
      <c r="H81" s="5" t="s">
        <v>69</v>
      </c>
      <c r="I81" s="21"/>
      <c r="J81" s="21"/>
      <c r="K81" s="6">
        <v>12.162673789999999</v>
      </c>
      <c r="L81" s="6">
        <v>0.13939670300000001</v>
      </c>
      <c r="M81" s="6">
        <v>5.8014725000000003E-2</v>
      </c>
      <c r="N81" s="6">
        <v>6.8756999999999998E-4</v>
      </c>
      <c r="O81" s="6">
        <v>0.87</v>
      </c>
      <c r="P81" s="21"/>
      <c r="Q81" s="21"/>
      <c r="R81" s="21"/>
      <c r="S81" s="6">
        <v>509</v>
      </c>
      <c r="T81" s="6">
        <v>6</v>
      </c>
      <c r="U81" s="6">
        <v>530</v>
      </c>
      <c r="V81" s="6">
        <v>26</v>
      </c>
      <c r="W81" s="21"/>
      <c r="X81" s="39">
        <f t="shared" si="6"/>
        <v>96.037735849056602</v>
      </c>
      <c r="Y81" s="21"/>
      <c r="Z81" s="5" t="s">
        <v>693</v>
      </c>
      <c r="AA81" s="6">
        <v>345.96697890000002</v>
      </c>
      <c r="AB81" s="6">
        <v>20.207557619999999</v>
      </c>
      <c r="AC81" s="6">
        <v>2154.8054229999998</v>
      </c>
      <c r="AD81" s="6">
        <v>85160.652839999995</v>
      </c>
      <c r="AE81" s="6">
        <v>4173.8666169999997</v>
      </c>
      <c r="AF81" s="39">
        <f t="shared" si="7"/>
        <v>20.403300022368683</v>
      </c>
      <c r="AG81" s="21"/>
      <c r="AH81" s="6">
        <v>216147.6341</v>
      </c>
      <c r="AI81" s="6">
        <v>16772.90871</v>
      </c>
      <c r="AJ81" s="6">
        <v>119577.5868</v>
      </c>
      <c r="AK81" s="6">
        <v>294955.58039999998</v>
      </c>
      <c r="AL81" s="6">
        <v>37003.767919999998</v>
      </c>
      <c r="AM81" s="6">
        <v>127953.9513</v>
      </c>
      <c r="AN81" s="6">
        <v>56549.991650000004</v>
      </c>
      <c r="AO81" s="6">
        <v>137.8105175</v>
      </c>
      <c r="AP81" s="6">
        <v>31866.093850000001</v>
      </c>
      <c r="AQ81" s="6">
        <v>3092.551661</v>
      </c>
      <c r="AR81" s="6">
        <v>6916.306321</v>
      </c>
      <c r="AS81" s="6">
        <v>355.16320910000002</v>
      </c>
      <c r="AT81" s="6">
        <v>323.55665420000003</v>
      </c>
      <c r="AU81" s="6">
        <v>20.459460400000001</v>
      </c>
      <c r="AV81" s="6">
        <v>65.866533520000004</v>
      </c>
      <c r="AW81" s="6">
        <v>4.2601843820000003</v>
      </c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</row>
    <row r="82" spans="1:74" ht="13.75" customHeight="1">
      <c r="A82" s="5" t="s">
        <v>685</v>
      </c>
      <c r="B82" s="5" t="s">
        <v>596</v>
      </c>
      <c r="C82" s="5" t="s">
        <v>694</v>
      </c>
      <c r="D82" s="5" t="s">
        <v>485</v>
      </c>
      <c r="E82" s="5" t="s">
        <v>67</v>
      </c>
      <c r="F82" s="6">
        <v>1.8</v>
      </c>
      <c r="G82" s="21"/>
      <c r="H82" s="5" t="s">
        <v>69</v>
      </c>
      <c r="I82" s="21"/>
      <c r="J82" s="21"/>
      <c r="K82" s="6">
        <v>12.1104778</v>
      </c>
      <c r="L82" s="6">
        <v>0.13335957200000001</v>
      </c>
      <c r="M82" s="6">
        <v>5.7318440999999998E-2</v>
      </c>
      <c r="N82" s="6">
        <v>6.3208199999999996E-4</v>
      </c>
      <c r="O82" s="6">
        <v>0.87</v>
      </c>
      <c r="P82" s="21"/>
      <c r="Q82" s="21"/>
      <c r="R82" s="21"/>
      <c r="S82" s="6">
        <v>511</v>
      </c>
      <c r="T82" s="6">
        <v>6</v>
      </c>
      <c r="U82" s="6">
        <v>504</v>
      </c>
      <c r="V82" s="6">
        <v>24</v>
      </c>
      <c r="W82" s="21"/>
      <c r="X82" s="39">
        <f t="shared" si="6"/>
        <v>101.38888888888889</v>
      </c>
      <c r="Y82" s="21"/>
      <c r="Z82" s="5" t="s">
        <v>695</v>
      </c>
      <c r="AA82" s="6">
        <v>342.21107110000003</v>
      </c>
      <c r="AB82" s="6">
        <v>19.676296399999998</v>
      </c>
      <c r="AC82" s="6">
        <v>2122.2654969999999</v>
      </c>
      <c r="AD82" s="6">
        <v>83608.401280000005</v>
      </c>
      <c r="AE82" s="6">
        <v>4078.0890300000001</v>
      </c>
      <c r="AF82" s="39">
        <f t="shared" si="7"/>
        <v>20.501857773320854</v>
      </c>
      <c r="AG82" s="21"/>
      <c r="AH82" s="6">
        <v>207917.80979999999</v>
      </c>
      <c r="AI82" s="6">
        <v>16477.774549999998</v>
      </c>
      <c r="AJ82" s="6">
        <v>122111.03630000001</v>
      </c>
      <c r="AK82" s="6">
        <v>294955.58039999998</v>
      </c>
      <c r="AL82" s="6">
        <v>36596.9591</v>
      </c>
      <c r="AM82" s="6">
        <v>129850.7487</v>
      </c>
      <c r="AN82" s="6">
        <v>55580.001709999997</v>
      </c>
      <c r="AO82" s="6">
        <v>137.1904351</v>
      </c>
      <c r="AP82" s="6">
        <v>31616.679499999998</v>
      </c>
      <c r="AQ82" s="6">
        <v>2979.888199</v>
      </c>
      <c r="AR82" s="6">
        <v>6849.2752639999999</v>
      </c>
      <c r="AS82" s="6">
        <v>352.10826900000001</v>
      </c>
      <c r="AT82" s="6">
        <v>325.12280700000002</v>
      </c>
      <c r="AU82" s="6">
        <v>20.862522290000001</v>
      </c>
      <c r="AV82" s="6">
        <v>63.383772039999997</v>
      </c>
      <c r="AW82" s="6">
        <v>3.9344853940000002</v>
      </c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</row>
    <row r="83" spans="1:74" ht="13.75" customHeight="1">
      <c r="A83" s="5" t="s">
        <v>685</v>
      </c>
      <c r="B83" s="5" t="s">
        <v>596</v>
      </c>
      <c r="C83" s="5" t="s">
        <v>696</v>
      </c>
      <c r="D83" s="5" t="s">
        <v>485</v>
      </c>
      <c r="E83" s="5" t="s">
        <v>67</v>
      </c>
      <c r="F83" s="6">
        <v>1.8</v>
      </c>
      <c r="G83" s="21"/>
      <c r="H83" s="5" t="s">
        <v>69</v>
      </c>
      <c r="I83" s="21"/>
      <c r="J83" s="21"/>
      <c r="K83" s="6">
        <v>12.189328980000001</v>
      </c>
      <c r="L83" s="6">
        <v>0.130658201</v>
      </c>
      <c r="M83" s="6">
        <v>5.6984104000000001E-2</v>
      </c>
      <c r="N83" s="6">
        <v>6.2838399999999995E-4</v>
      </c>
      <c r="O83" s="6">
        <v>0.87</v>
      </c>
      <c r="P83" s="21"/>
      <c r="Q83" s="21"/>
      <c r="R83" s="21"/>
      <c r="S83" s="6">
        <v>508</v>
      </c>
      <c r="T83" s="6">
        <v>5</v>
      </c>
      <c r="U83" s="6">
        <v>491</v>
      </c>
      <c r="V83" s="6">
        <v>24</v>
      </c>
      <c r="W83" s="21"/>
      <c r="X83" s="39">
        <f t="shared" si="6"/>
        <v>103.4623217922607</v>
      </c>
      <c r="Y83" s="21"/>
      <c r="Z83" s="5" t="s">
        <v>697</v>
      </c>
      <c r="AA83" s="6">
        <v>341.78474929999999</v>
      </c>
      <c r="AB83" s="6">
        <v>19.34511402</v>
      </c>
      <c r="AC83" s="6">
        <v>2117.498016</v>
      </c>
      <c r="AD83" s="6">
        <v>83986.536240000001</v>
      </c>
      <c r="AE83" s="6">
        <v>4080.7890400000001</v>
      </c>
      <c r="AF83" s="39">
        <f t="shared" si="7"/>
        <v>20.580955157632946</v>
      </c>
      <c r="AG83" s="21"/>
      <c r="AH83" s="6">
        <v>212661.4253</v>
      </c>
      <c r="AI83" s="6">
        <v>16320.7251</v>
      </c>
      <c r="AJ83" s="6">
        <v>119416.6018</v>
      </c>
      <c r="AK83" s="6">
        <v>294955.58039999998</v>
      </c>
      <c r="AL83" s="6">
        <v>37789.93131</v>
      </c>
      <c r="AM83" s="6">
        <v>128215.77899999999</v>
      </c>
      <c r="AN83" s="6">
        <v>56822.030769999998</v>
      </c>
      <c r="AO83" s="6">
        <v>142.16472920000001</v>
      </c>
      <c r="AP83" s="6">
        <v>33037.029090000004</v>
      </c>
      <c r="AQ83" s="6">
        <v>3013.7007840000001</v>
      </c>
      <c r="AR83" s="6">
        <v>6990.171394</v>
      </c>
      <c r="AS83" s="6">
        <v>347.88278919999999</v>
      </c>
      <c r="AT83" s="6">
        <v>321.86170440000001</v>
      </c>
      <c r="AU83" s="6">
        <v>19.747344399999999</v>
      </c>
      <c r="AV83" s="6">
        <v>62.97293844</v>
      </c>
      <c r="AW83" s="6">
        <v>3.728488402</v>
      </c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</row>
    <row r="84" spans="1:74" ht="13.75" customHeight="1">
      <c r="A84" s="5" t="s">
        <v>685</v>
      </c>
      <c r="B84" s="5" t="s">
        <v>596</v>
      </c>
      <c r="C84" s="5" t="s">
        <v>698</v>
      </c>
      <c r="D84" s="5" t="s">
        <v>485</v>
      </c>
      <c r="E84" s="5" t="s">
        <v>67</v>
      </c>
      <c r="F84" s="6">
        <v>1.8</v>
      </c>
      <c r="G84" s="21"/>
      <c r="H84" s="5" t="s">
        <v>69</v>
      </c>
      <c r="I84" s="21"/>
      <c r="J84" s="21"/>
      <c r="K84" s="6">
        <v>12.16109836</v>
      </c>
      <c r="L84" s="6">
        <v>0.135823208</v>
      </c>
      <c r="M84" s="6">
        <v>5.7802008000000002E-2</v>
      </c>
      <c r="N84" s="6">
        <v>6.8790400000000003E-4</v>
      </c>
      <c r="O84" s="6">
        <v>0.87</v>
      </c>
      <c r="P84" s="21"/>
      <c r="Q84" s="21"/>
      <c r="R84" s="21"/>
      <c r="S84" s="6">
        <v>509</v>
      </c>
      <c r="T84" s="6">
        <v>6</v>
      </c>
      <c r="U84" s="6">
        <v>522</v>
      </c>
      <c r="V84" s="6">
        <v>26</v>
      </c>
      <c r="W84" s="21"/>
      <c r="X84" s="39">
        <f t="shared" si="6"/>
        <v>97.509578544061299</v>
      </c>
      <c r="Y84" s="21"/>
      <c r="Z84" s="5" t="s">
        <v>699</v>
      </c>
      <c r="AA84" s="6">
        <v>353.58062239999998</v>
      </c>
      <c r="AB84" s="6">
        <v>20.35775198</v>
      </c>
      <c r="AC84" s="6">
        <v>2213.7429059999999</v>
      </c>
      <c r="AD84" s="6">
        <v>87890.530610000002</v>
      </c>
      <c r="AE84" s="6">
        <v>4217.4058690000002</v>
      </c>
      <c r="AF84" s="39">
        <f t="shared" si="7"/>
        <v>20.839950751725954</v>
      </c>
      <c r="AG84" s="21"/>
      <c r="AH84" s="6">
        <v>210319.0987</v>
      </c>
      <c r="AI84" s="6">
        <v>16963.817480000002</v>
      </c>
      <c r="AJ84" s="6">
        <v>122855.85400000001</v>
      </c>
      <c r="AK84" s="6">
        <v>294955.58039999998</v>
      </c>
      <c r="AL84" s="6">
        <v>37888.47062</v>
      </c>
      <c r="AM84" s="6">
        <v>130129.52959999999</v>
      </c>
      <c r="AN84" s="6">
        <v>58315.829429999998</v>
      </c>
      <c r="AO84" s="6">
        <v>137.84740310000001</v>
      </c>
      <c r="AP84" s="6">
        <v>32428.162660000002</v>
      </c>
      <c r="AQ84" s="6">
        <v>3080.7321700000002</v>
      </c>
      <c r="AR84" s="6">
        <v>7100.9180839999999</v>
      </c>
      <c r="AS84" s="6">
        <v>362.35493330000003</v>
      </c>
      <c r="AT84" s="6">
        <v>325.5602055</v>
      </c>
      <c r="AU84" s="6">
        <v>20.51830073</v>
      </c>
      <c r="AV84" s="6">
        <v>66.438950270000007</v>
      </c>
      <c r="AW84" s="6">
        <v>4.3581123599999998</v>
      </c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</row>
    <row r="85" spans="1:74" ht="13.75" customHeight="1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39"/>
      <c r="Y85" s="21"/>
      <c r="Z85" s="21"/>
      <c r="AA85" s="21"/>
      <c r="AB85" s="21"/>
      <c r="AC85" s="21"/>
      <c r="AD85" s="21"/>
      <c r="AE85" s="21"/>
      <c r="AF85" s="39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</row>
    <row r="86" spans="1:74" ht="13.75" customHeight="1">
      <c r="A86" s="5" t="s">
        <v>620</v>
      </c>
      <c r="B86" s="5" t="s">
        <v>596</v>
      </c>
      <c r="C86" s="5" t="s">
        <v>700</v>
      </c>
      <c r="D86" s="5" t="s">
        <v>485</v>
      </c>
      <c r="E86" s="5" t="s">
        <v>67</v>
      </c>
      <c r="F86" s="6">
        <v>1.8</v>
      </c>
      <c r="G86" s="21"/>
      <c r="H86" s="5" t="s">
        <v>701</v>
      </c>
      <c r="I86" s="21"/>
      <c r="J86" s="21"/>
      <c r="K86" s="6">
        <v>17.154472819999999</v>
      </c>
      <c r="L86" s="6">
        <v>0.76389495100000004</v>
      </c>
      <c r="M86" s="6">
        <v>5.9338208000000003E-2</v>
      </c>
      <c r="N86" s="6">
        <v>9.2281800000000005E-4</v>
      </c>
      <c r="O86" s="6">
        <v>0.86</v>
      </c>
      <c r="P86" s="21"/>
      <c r="Q86" s="21"/>
      <c r="R86" s="21"/>
      <c r="S86" s="6">
        <v>365</v>
      </c>
      <c r="T86" s="6">
        <v>16</v>
      </c>
      <c r="U86" s="6">
        <v>580</v>
      </c>
      <c r="V86" s="6">
        <v>34</v>
      </c>
      <c r="W86" s="21"/>
      <c r="X86" s="39">
        <f>(S86/U86)*100</f>
        <v>62.931034482758619</v>
      </c>
      <c r="Y86" s="21"/>
      <c r="Z86" s="5" t="s">
        <v>702</v>
      </c>
      <c r="AA86" s="6">
        <v>695.25127610000004</v>
      </c>
      <c r="AB86" s="6">
        <v>41.231061070000003</v>
      </c>
      <c r="AC86" s="6">
        <v>1569.5363600000001</v>
      </c>
      <c r="AD86" s="6">
        <v>96376.893039999995</v>
      </c>
      <c r="AE86" s="6">
        <v>11999.183730000001</v>
      </c>
      <c r="AF86" s="39">
        <f>AD86/AE86</f>
        <v>8.0319541069315719</v>
      </c>
      <c r="AG86" s="21"/>
      <c r="AH86" s="6">
        <v>281661.3089</v>
      </c>
      <c r="AI86" s="6">
        <v>15042.61022</v>
      </c>
      <c r="AJ86" s="6">
        <v>120581.2761</v>
      </c>
      <c r="AK86" s="6">
        <v>294955.58039999998</v>
      </c>
      <c r="AL86" s="6">
        <v>45848.177000000003</v>
      </c>
      <c r="AM86" s="6">
        <v>216662.59760000001</v>
      </c>
      <c r="AN86" s="6">
        <v>179649.03940000001</v>
      </c>
      <c r="AO86" s="6">
        <v>96.334020359999997</v>
      </c>
      <c r="AP86" s="6">
        <v>168744.45129999999</v>
      </c>
      <c r="AQ86" s="6">
        <v>13162.93433</v>
      </c>
      <c r="AR86" s="6">
        <v>15376.09159</v>
      </c>
      <c r="AS86" s="6">
        <v>235.3116034</v>
      </c>
      <c r="AT86" s="6">
        <v>56.678731990000003</v>
      </c>
      <c r="AU86" s="6">
        <v>2.1290951630000001</v>
      </c>
      <c r="AV86" s="6">
        <v>14.00319826</v>
      </c>
      <c r="AW86" s="6">
        <v>1.861833069</v>
      </c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</row>
    <row r="87" spans="1:74" ht="13.75" customHeight="1">
      <c r="A87" s="5" t="s">
        <v>620</v>
      </c>
      <c r="B87" s="5" t="s">
        <v>596</v>
      </c>
      <c r="C87" s="5" t="s">
        <v>703</v>
      </c>
      <c r="D87" s="5" t="s">
        <v>485</v>
      </c>
      <c r="E87" s="5" t="s">
        <v>67</v>
      </c>
      <c r="F87" s="6">
        <v>1.8</v>
      </c>
      <c r="G87" s="21"/>
      <c r="H87" s="5" t="s">
        <v>69</v>
      </c>
      <c r="I87" s="21"/>
      <c r="J87" s="21"/>
      <c r="K87" s="6">
        <v>16.862422380000002</v>
      </c>
      <c r="L87" s="6">
        <v>0.42311575400000001</v>
      </c>
      <c r="M87" s="6">
        <v>5.5969507000000002E-2</v>
      </c>
      <c r="N87" s="6">
        <v>1.6320079999999999E-3</v>
      </c>
      <c r="O87" s="6">
        <v>0.86</v>
      </c>
      <c r="P87" s="21"/>
      <c r="Q87" s="21"/>
      <c r="R87" s="21"/>
      <c r="S87" s="6">
        <v>371</v>
      </c>
      <c r="T87" s="6">
        <v>9</v>
      </c>
      <c r="U87" s="6">
        <v>451</v>
      </c>
      <c r="V87" s="6">
        <v>65</v>
      </c>
      <c r="W87" s="21"/>
      <c r="X87" s="39">
        <f>(S87/U87)*100</f>
        <v>82.261640798226168</v>
      </c>
      <c r="Y87" s="21"/>
      <c r="Z87" s="5" t="s">
        <v>704</v>
      </c>
      <c r="AA87" s="6">
        <v>214.3471797</v>
      </c>
      <c r="AB87" s="6">
        <v>11.813540489999999</v>
      </c>
      <c r="AC87" s="6">
        <v>769.60776090000002</v>
      </c>
      <c r="AD87" s="6">
        <v>48682.031860000003</v>
      </c>
      <c r="AE87" s="6">
        <v>3774.7328729999999</v>
      </c>
      <c r="AF87" s="39">
        <f>AD87/AE87</f>
        <v>12.896815085436645</v>
      </c>
      <c r="AG87" s="21"/>
      <c r="AH87" s="6">
        <v>251114.65710000001</v>
      </c>
      <c r="AI87" s="6">
        <v>10002.61004</v>
      </c>
      <c r="AJ87" s="6">
        <v>123640.8873</v>
      </c>
      <c r="AK87" s="6">
        <v>294955.58039999998</v>
      </c>
      <c r="AL87" s="6">
        <v>44529.4931</v>
      </c>
      <c r="AM87" s="6">
        <v>207089.37100000001</v>
      </c>
      <c r="AN87" s="6">
        <v>170405.66339999999</v>
      </c>
      <c r="AO87" s="6">
        <v>96.453851180000001</v>
      </c>
      <c r="AP87" s="6">
        <v>165084.05429999999</v>
      </c>
      <c r="AQ87" s="6">
        <v>10631.00236</v>
      </c>
      <c r="AR87" s="6">
        <v>11561.976930000001</v>
      </c>
      <c r="AS87" s="6">
        <v>164.0682079</v>
      </c>
      <c r="AT87" s="6">
        <v>42.133619619999997</v>
      </c>
      <c r="AU87" s="6">
        <v>1.7697441</v>
      </c>
      <c r="AV87" s="6">
        <v>8.8859480000000008</v>
      </c>
      <c r="AW87" s="6">
        <v>0.85385485299999997</v>
      </c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</row>
    <row r="88" spans="1:74" ht="13.75" customHeight="1">
      <c r="A88" s="5" t="s">
        <v>620</v>
      </c>
      <c r="B88" s="5" t="s">
        <v>596</v>
      </c>
      <c r="C88" s="5" t="s">
        <v>705</v>
      </c>
      <c r="D88" s="5" t="s">
        <v>485</v>
      </c>
      <c r="E88" s="5" t="s">
        <v>67</v>
      </c>
      <c r="F88" s="6">
        <v>1.8</v>
      </c>
      <c r="G88" s="21"/>
      <c r="H88" s="5" t="s">
        <v>69</v>
      </c>
      <c r="I88" s="21"/>
      <c r="J88" s="21"/>
      <c r="K88" s="6">
        <v>17.099831900000002</v>
      </c>
      <c r="L88" s="6">
        <v>0.21271684900000001</v>
      </c>
      <c r="M88" s="6">
        <v>5.4616206E-2</v>
      </c>
      <c r="N88" s="6">
        <v>5.0242500000000003E-4</v>
      </c>
      <c r="O88" s="6">
        <v>0.86</v>
      </c>
      <c r="P88" s="21"/>
      <c r="Q88" s="21"/>
      <c r="R88" s="21"/>
      <c r="S88" s="6">
        <v>366</v>
      </c>
      <c r="T88" s="6">
        <v>5</v>
      </c>
      <c r="U88" s="6">
        <v>397</v>
      </c>
      <c r="V88" s="6">
        <v>21</v>
      </c>
      <c r="W88" s="21"/>
      <c r="X88" s="39">
        <f>(S88/U88)*100</f>
        <v>92.191435768261968</v>
      </c>
      <c r="Y88" s="21"/>
      <c r="Z88" s="5" t="s">
        <v>706</v>
      </c>
      <c r="AA88" s="6">
        <v>958.35246359999996</v>
      </c>
      <c r="AB88" s="6">
        <v>52.387534430000002</v>
      </c>
      <c r="AC88" s="6">
        <v>1787.4460329999999</v>
      </c>
      <c r="AD88" s="6">
        <v>102524.768</v>
      </c>
      <c r="AE88" s="6">
        <v>16347.67009</v>
      </c>
      <c r="AF88" s="39">
        <f>AD88/AE88</f>
        <v>6.271521717502436</v>
      </c>
      <c r="AG88" s="21"/>
      <c r="AH88" s="6">
        <v>309196.91100000002</v>
      </c>
      <c r="AI88" s="6">
        <v>19523.38478</v>
      </c>
      <c r="AJ88" s="6">
        <v>116331.04610000001</v>
      </c>
      <c r="AK88" s="6">
        <v>294955.58039999998</v>
      </c>
      <c r="AL88" s="6">
        <v>44270.009819999999</v>
      </c>
      <c r="AM88" s="6">
        <v>216808.90479999999</v>
      </c>
      <c r="AN88" s="6">
        <v>185890.27619999999</v>
      </c>
      <c r="AO88" s="6">
        <v>78.569454339999993</v>
      </c>
      <c r="AP88" s="6">
        <v>180302.12599999999</v>
      </c>
      <c r="AQ88" s="6">
        <v>13745.3503</v>
      </c>
      <c r="AR88" s="6">
        <v>16942.070230000001</v>
      </c>
      <c r="AS88" s="6">
        <v>294.64254310000001</v>
      </c>
      <c r="AT88" s="6">
        <v>61.717783789999999</v>
      </c>
      <c r="AU88" s="6">
        <v>1.7340051809999999</v>
      </c>
      <c r="AV88" s="6">
        <v>7.7193621930000003</v>
      </c>
      <c r="AW88" s="6">
        <v>1.205570703</v>
      </c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</row>
    <row r="89" spans="1:74" ht="13.75" customHeight="1">
      <c r="A89" s="5" t="s">
        <v>620</v>
      </c>
      <c r="B89" s="5" t="s">
        <v>596</v>
      </c>
      <c r="C89" s="5" t="s">
        <v>707</v>
      </c>
      <c r="D89" s="5" t="s">
        <v>485</v>
      </c>
      <c r="E89" s="5" t="s">
        <v>67</v>
      </c>
      <c r="F89" s="6">
        <v>1.8</v>
      </c>
      <c r="G89" s="21"/>
      <c r="H89" s="5" t="s">
        <v>69</v>
      </c>
      <c r="I89" s="21"/>
      <c r="J89" s="21"/>
      <c r="K89" s="6">
        <v>17.97311792</v>
      </c>
      <c r="L89" s="6">
        <v>0.21076785300000001</v>
      </c>
      <c r="M89" s="6">
        <v>5.4587536999999998E-2</v>
      </c>
      <c r="N89" s="6">
        <v>6.1438599999999997E-4</v>
      </c>
      <c r="O89" s="6">
        <v>0.86</v>
      </c>
      <c r="P89" s="21"/>
      <c r="Q89" s="21"/>
      <c r="R89" s="21"/>
      <c r="S89" s="6">
        <v>349</v>
      </c>
      <c r="T89" s="6">
        <v>4</v>
      </c>
      <c r="U89" s="6">
        <v>395</v>
      </c>
      <c r="V89" s="6">
        <v>25</v>
      </c>
      <c r="W89" s="21"/>
      <c r="X89" s="39">
        <f>(S89/U89)*100</f>
        <v>88.354430379746844</v>
      </c>
      <c r="Y89" s="21"/>
      <c r="Z89" s="5" t="s">
        <v>708</v>
      </c>
      <c r="AA89" s="6">
        <v>721.05894920000003</v>
      </c>
      <c r="AB89" s="6">
        <v>39.696856189999998</v>
      </c>
      <c r="AC89" s="6">
        <v>1619.0677519999999</v>
      </c>
      <c r="AD89" s="6">
        <v>93098.42985</v>
      </c>
      <c r="AE89" s="6">
        <v>12667.54538</v>
      </c>
      <c r="AF89" s="39">
        <f>AD89/AE89</f>
        <v>7.3493661997838453</v>
      </c>
      <c r="AG89" s="21"/>
      <c r="AH89" s="6">
        <v>310692.56040000002</v>
      </c>
      <c r="AI89" s="6">
        <v>17795.27594</v>
      </c>
      <c r="AJ89" s="6">
        <v>118398.5687</v>
      </c>
      <c r="AK89" s="6">
        <v>294955.58039999998</v>
      </c>
      <c r="AL89" s="6">
        <v>44819.833570000003</v>
      </c>
      <c r="AM89" s="6">
        <v>210941.2782</v>
      </c>
      <c r="AN89" s="6">
        <v>176718.9472</v>
      </c>
      <c r="AO89" s="6">
        <v>78.724189159999995</v>
      </c>
      <c r="AP89" s="6">
        <v>174059.6894</v>
      </c>
      <c r="AQ89" s="6">
        <v>12921.070890000001</v>
      </c>
      <c r="AR89" s="6">
        <v>15779.807699999999</v>
      </c>
      <c r="AS89" s="6">
        <v>272.677842</v>
      </c>
      <c r="AT89" s="6">
        <v>66.646063159999997</v>
      </c>
      <c r="AU89" s="6">
        <v>1.8707199080000001</v>
      </c>
      <c r="AV89" s="6">
        <v>12.019707779999999</v>
      </c>
      <c r="AW89" s="6">
        <v>1.6130500729999999</v>
      </c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</row>
    <row r="90" spans="1:74" ht="13.75" customHeight="1">
      <c r="A90" s="5" t="s">
        <v>620</v>
      </c>
      <c r="B90" s="5" t="s">
        <v>596</v>
      </c>
      <c r="C90" s="5" t="s">
        <v>709</v>
      </c>
      <c r="D90" s="5" t="s">
        <v>485</v>
      </c>
      <c r="E90" s="5" t="s">
        <v>67</v>
      </c>
      <c r="F90" s="6">
        <v>1.8</v>
      </c>
      <c r="G90" s="21"/>
      <c r="H90" s="5" t="s">
        <v>69</v>
      </c>
      <c r="I90" s="21"/>
      <c r="J90" s="21"/>
      <c r="K90" s="6">
        <v>17.72391009</v>
      </c>
      <c r="L90" s="6">
        <v>0.18920177899999999</v>
      </c>
      <c r="M90" s="6">
        <v>5.5397211000000002E-2</v>
      </c>
      <c r="N90" s="6">
        <v>5.3062200000000002E-4</v>
      </c>
      <c r="O90" s="6">
        <v>0.86</v>
      </c>
      <c r="P90" s="21"/>
      <c r="Q90" s="21"/>
      <c r="R90" s="21"/>
      <c r="S90" s="6">
        <v>354</v>
      </c>
      <c r="T90" s="6">
        <v>4</v>
      </c>
      <c r="U90" s="6">
        <v>428</v>
      </c>
      <c r="V90" s="6">
        <v>21</v>
      </c>
      <c r="W90" s="21"/>
      <c r="X90" s="39">
        <f>(S90/U90)*100</f>
        <v>82.710280373831779</v>
      </c>
      <c r="Y90" s="21"/>
      <c r="Z90" s="5" t="s">
        <v>710</v>
      </c>
      <c r="AA90" s="6">
        <v>644.49668999999994</v>
      </c>
      <c r="AB90" s="6">
        <v>35.737935040000004</v>
      </c>
      <c r="AC90" s="6">
        <v>1412.3975519999999</v>
      </c>
      <c r="AD90" s="6">
        <v>80689.428469999999</v>
      </c>
      <c r="AE90" s="6">
        <v>11108.045260000001</v>
      </c>
      <c r="AF90" s="39">
        <f>AD90/AE90</f>
        <v>7.2640529077210472</v>
      </c>
      <c r="AG90" s="21"/>
      <c r="AH90" s="6">
        <v>291744.72129999998</v>
      </c>
      <c r="AI90" s="6">
        <v>14664.613890000001</v>
      </c>
      <c r="AJ90" s="6">
        <v>121020.6495</v>
      </c>
      <c r="AK90" s="6">
        <v>294955.58039999998</v>
      </c>
      <c r="AL90" s="6">
        <v>42974.598480000001</v>
      </c>
      <c r="AM90" s="6">
        <v>197106.5588</v>
      </c>
      <c r="AN90" s="6">
        <v>160746.05669999999</v>
      </c>
      <c r="AO90" s="6">
        <v>63.669712490000002</v>
      </c>
      <c r="AP90" s="6">
        <v>149849.44589999999</v>
      </c>
      <c r="AQ90" s="6">
        <v>10875.41576</v>
      </c>
      <c r="AR90" s="6">
        <v>13085.107739999999</v>
      </c>
      <c r="AS90" s="6">
        <v>213.15842760000001</v>
      </c>
      <c r="AT90" s="6">
        <v>51.645832470000002</v>
      </c>
      <c r="AU90" s="6">
        <v>1.1755406660000001</v>
      </c>
      <c r="AV90" s="6">
        <v>10.701023210000001</v>
      </c>
      <c r="AW90" s="6">
        <v>1.174898335</v>
      </c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</row>
    <row r="91" spans="1:74" ht="13.75" customHeight="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39"/>
      <c r="Y91" s="21"/>
      <c r="Z91" s="21"/>
      <c r="AA91" s="21"/>
      <c r="AB91" s="21"/>
      <c r="AC91" s="21"/>
      <c r="AD91" s="21"/>
      <c r="AE91" s="21"/>
      <c r="AF91" s="39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</row>
    <row r="92" spans="1:74" ht="13.75" customHeight="1">
      <c r="A92" s="5" t="s">
        <v>595</v>
      </c>
      <c r="B92" s="5" t="s">
        <v>596</v>
      </c>
      <c r="C92" s="5" t="s">
        <v>711</v>
      </c>
      <c r="D92" s="5" t="s">
        <v>485</v>
      </c>
      <c r="E92" s="5" t="s">
        <v>67</v>
      </c>
      <c r="F92" s="6">
        <v>1.8</v>
      </c>
      <c r="G92" s="21"/>
      <c r="H92" s="5" t="s">
        <v>69</v>
      </c>
      <c r="I92" s="21"/>
      <c r="J92" s="21"/>
      <c r="K92" s="6">
        <v>3.6067615210000001</v>
      </c>
      <c r="L92" s="6">
        <v>3.9467553000000002E-2</v>
      </c>
      <c r="M92" s="6">
        <v>9.6570876E-2</v>
      </c>
      <c r="N92" s="6">
        <v>8.9662900000000002E-4</v>
      </c>
      <c r="O92" s="6">
        <v>0.96</v>
      </c>
      <c r="P92" s="21"/>
      <c r="Q92" s="21"/>
      <c r="R92" s="21"/>
      <c r="S92" s="6">
        <v>1578</v>
      </c>
      <c r="T92" s="6">
        <v>17</v>
      </c>
      <c r="U92" s="6">
        <v>1559</v>
      </c>
      <c r="V92" s="6">
        <v>17</v>
      </c>
      <c r="W92" s="21"/>
      <c r="X92" s="39">
        <f>(S92/U92)*100</f>
        <v>101.21872995509942</v>
      </c>
      <c r="Y92" s="21"/>
      <c r="Z92" s="5" t="s">
        <v>712</v>
      </c>
      <c r="AA92" s="6">
        <v>464.29291210000002</v>
      </c>
      <c r="AB92" s="6">
        <v>44.589160579999998</v>
      </c>
      <c r="AC92" s="6">
        <v>4876.214113</v>
      </c>
      <c r="AD92" s="6">
        <v>60254.9709</v>
      </c>
      <c r="AE92" s="6">
        <v>1643.576585</v>
      </c>
      <c r="AF92" s="39">
        <f>AD92/AE92</f>
        <v>36.660884226456659</v>
      </c>
      <c r="AG92" s="21"/>
      <c r="AH92" s="6">
        <v>199426.11129999999</v>
      </c>
      <c r="AI92" s="6">
        <v>46009.448940000002</v>
      </c>
      <c r="AJ92" s="6">
        <v>148608.2936</v>
      </c>
      <c r="AK92" s="6">
        <v>294955.58039999998</v>
      </c>
      <c r="AL92" s="6">
        <v>33620.434020000001</v>
      </c>
      <c r="AM92" s="6">
        <v>127548.6531</v>
      </c>
      <c r="AN92" s="6">
        <v>21536.438750000001</v>
      </c>
      <c r="AO92" s="6">
        <v>1082.3615990000001</v>
      </c>
      <c r="AP92" s="6">
        <v>17025.945899999999</v>
      </c>
      <c r="AQ92" s="6">
        <v>2108.7122810000001</v>
      </c>
      <c r="AR92" s="6">
        <v>11084.66265</v>
      </c>
      <c r="AS92" s="6">
        <v>1818.026001</v>
      </c>
      <c r="AT92" s="6">
        <v>3912.2871770000002</v>
      </c>
      <c r="AU92" s="6">
        <v>358.09267599999998</v>
      </c>
      <c r="AV92" s="6">
        <v>1450.789802</v>
      </c>
      <c r="AW92" s="6">
        <v>135.9279368</v>
      </c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</row>
    <row r="93" spans="1:74" ht="13.75" customHeight="1">
      <c r="A93" s="5" t="s">
        <v>595</v>
      </c>
      <c r="B93" s="5" t="s">
        <v>596</v>
      </c>
      <c r="C93" s="5" t="s">
        <v>713</v>
      </c>
      <c r="D93" s="5" t="s">
        <v>485</v>
      </c>
      <c r="E93" s="5" t="s">
        <v>67</v>
      </c>
      <c r="F93" s="6">
        <v>1.8</v>
      </c>
      <c r="G93" s="21"/>
      <c r="H93" s="5" t="s">
        <v>69</v>
      </c>
      <c r="I93" s="21"/>
      <c r="J93" s="21"/>
      <c r="K93" s="6">
        <v>3.679257958</v>
      </c>
      <c r="L93" s="6">
        <v>3.7802171000000002E-2</v>
      </c>
      <c r="M93" s="6">
        <v>9.7693879999999997E-2</v>
      </c>
      <c r="N93" s="6">
        <v>6.0457000000000002E-4</v>
      </c>
      <c r="O93" s="6">
        <v>0.96</v>
      </c>
      <c r="P93" s="21"/>
      <c r="Q93" s="21"/>
      <c r="R93" s="21"/>
      <c r="S93" s="6">
        <v>1550</v>
      </c>
      <c r="T93" s="6">
        <v>16</v>
      </c>
      <c r="U93" s="6">
        <v>1581</v>
      </c>
      <c r="V93" s="6">
        <v>12</v>
      </c>
      <c r="W93" s="21"/>
      <c r="X93" s="39">
        <f>(S93/U93)*100</f>
        <v>98.039215686274503</v>
      </c>
      <c r="Y93" s="21"/>
      <c r="Z93" s="5" t="s">
        <v>714</v>
      </c>
      <c r="AA93" s="6">
        <v>1379.185493</v>
      </c>
      <c r="AB93" s="6">
        <v>134.8322168</v>
      </c>
      <c r="AC93" s="6">
        <v>4297.6079250000003</v>
      </c>
      <c r="AD93" s="6">
        <v>54134.534599999999</v>
      </c>
      <c r="AE93" s="6">
        <v>5031.9931569999999</v>
      </c>
      <c r="AF93" s="39">
        <f>AD93/AE93</f>
        <v>10.758069995523247</v>
      </c>
      <c r="AG93" s="21"/>
      <c r="AH93" s="6">
        <v>195308.2464</v>
      </c>
      <c r="AI93" s="6">
        <v>30964.680240000002</v>
      </c>
      <c r="AJ93" s="6">
        <v>157873.405</v>
      </c>
      <c r="AK93" s="6">
        <v>294955.58039999998</v>
      </c>
      <c r="AL93" s="6">
        <v>32490.031019999999</v>
      </c>
      <c r="AM93" s="6">
        <v>114017.9139</v>
      </c>
      <c r="AN93" s="6">
        <v>20012.31997</v>
      </c>
      <c r="AO93" s="6">
        <v>2857.378193</v>
      </c>
      <c r="AP93" s="6">
        <v>15119.770560000001</v>
      </c>
      <c r="AQ93" s="6">
        <v>1901.6807289999999</v>
      </c>
      <c r="AR93" s="6">
        <v>9018.8912079999991</v>
      </c>
      <c r="AS93" s="6">
        <v>1253.294089</v>
      </c>
      <c r="AT93" s="6">
        <v>2313.1265010000002</v>
      </c>
      <c r="AU93" s="6">
        <v>202.6657639</v>
      </c>
      <c r="AV93" s="6">
        <v>827.06045019999999</v>
      </c>
      <c r="AW93" s="6">
        <v>71.829740760000007</v>
      </c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</row>
    <row r="94" spans="1:74" ht="13.75" customHeight="1">
      <c r="A94" s="5" t="s">
        <v>595</v>
      </c>
      <c r="B94" s="5" t="s">
        <v>596</v>
      </c>
      <c r="C94" s="5" t="s">
        <v>715</v>
      </c>
      <c r="D94" s="5" t="s">
        <v>485</v>
      </c>
      <c r="E94" s="5" t="s">
        <v>67</v>
      </c>
      <c r="F94" s="6">
        <v>1.8</v>
      </c>
      <c r="G94" s="21"/>
      <c r="H94" s="5" t="s">
        <v>716</v>
      </c>
      <c r="I94" s="21"/>
      <c r="J94" s="21"/>
      <c r="K94" s="6">
        <v>3.7131938689999999</v>
      </c>
      <c r="L94" s="6">
        <v>4.0806810999999998E-2</v>
      </c>
      <c r="M94" s="6">
        <v>9.6511323999999996E-2</v>
      </c>
      <c r="N94" s="6">
        <v>6.8227700000000001E-4</v>
      </c>
      <c r="O94" s="6">
        <v>0.96</v>
      </c>
      <c r="P94" s="21"/>
      <c r="Q94" s="21"/>
      <c r="R94" s="21"/>
      <c r="S94" s="6">
        <v>1537</v>
      </c>
      <c r="T94" s="6">
        <v>17</v>
      </c>
      <c r="U94" s="6">
        <v>1558</v>
      </c>
      <c r="V94" s="6">
        <v>13</v>
      </c>
      <c r="W94" s="21"/>
      <c r="X94" s="39">
        <f>(S94/U94)*100</f>
        <v>98.652118100128376</v>
      </c>
      <c r="Y94" s="21"/>
      <c r="Z94" s="5" t="s">
        <v>717</v>
      </c>
      <c r="AA94" s="6">
        <v>1167.329847</v>
      </c>
      <c r="AB94" s="6">
        <v>113.08435110000001</v>
      </c>
      <c r="AC94" s="6">
        <v>4815.7922859999999</v>
      </c>
      <c r="AD94" s="6">
        <v>62032.453260000002</v>
      </c>
      <c r="AE94" s="6">
        <v>4313.5549110000002</v>
      </c>
      <c r="AF94" s="39">
        <f>AD94/AE94</f>
        <v>14.38081919435197</v>
      </c>
      <c r="AG94" s="21"/>
      <c r="AH94" s="6">
        <v>205352.878</v>
      </c>
      <c r="AI94" s="6">
        <v>48338.444790000001</v>
      </c>
      <c r="AJ94" s="6">
        <v>152076.21340000001</v>
      </c>
      <c r="AK94" s="6">
        <v>294955.58039999998</v>
      </c>
      <c r="AL94" s="6">
        <v>33570.695910000002</v>
      </c>
      <c r="AM94" s="6">
        <v>117687.3141</v>
      </c>
      <c r="AN94" s="6">
        <v>23984.698980000001</v>
      </c>
      <c r="AO94" s="6">
        <v>1760.5614720000001</v>
      </c>
      <c r="AP94" s="6">
        <v>17582.891500000002</v>
      </c>
      <c r="AQ94" s="6">
        <v>2501.4498180000001</v>
      </c>
      <c r="AR94" s="6">
        <v>12559.05954</v>
      </c>
      <c r="AS94" s="6">
        <v>1887.851758</v>
      </c>
      <c r="AT94" s="6">
        <v>4057.3079130000001</v>
      </c>
      <c r="AU94" s="6">
        <v>414.33773480000002</v>
      </c>
      <c r="AV94" s="6">
        <v>1841.180513</v>
      </c>
      <c r="AW94" s="6">
        <v>178.0244715</v>
      </c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</row>
    <row r="95" spans="1:74" ht="13.75" customHeight="1">
      <c r="A95" s="5" t="s">
        <v>595</v>
      </c>
      <c r="B95" s="5" t="s">
        <v>596</v>
      </c>
      <c r="C95" s="5" t="s">
        <v>718</v>
      </c>
      <c r="D95" s="5" t="s">
        <v>485</v>
      </c>
      <c r="E95" s="5" t="s">
        <v>67</v>
      </c>
      <c r="F95" s="6">
        <v>1.8</v>
      </c>
      <c r="G95" s="21"/>
      <c r="H95" s="5" t="s">
        <v>719</v>
      </c>
      <c r="I95" s="21"/>
      <c r="J95" s="21"/>
      <c r="K95" s="6">
        <v>3.6234176900000001</v>
      </c>
      <c r="L95" s="6">
        <v>8.1845556999999999E-2</v>
      </c>
      <c r="M95" s="6">
        <v>9.7585186000000004E-2</v>
      </c>
      <c r="N95" s="6">
        <v>1.16398E-3</v>
      </c>
      <c r="O95" s="6">
        <v>0.96</v>
      </c>
      <c r="P95" s="21"/>
      <c r="Q95" s="21"/>
      <c r="R95" s="21"/>
      <c r="S95" s="6">
        <v>1571</v>
      </c>
      <c r="T95" s="6">
        <v>35</v>
      </c>
      <c r="U95" s="6">
        <v>1578</v>
      </c>
      <c r="V95" s="6">
        <v>22</v>
      </c>
      <c r="W95" s="21"/>
      <c r="X95" s="39">
        <f>(S95/U95)*100</f>
        <v>99.55640050697086</v>
      </c>
      <c r="Y95" s="21"/>
      <c r="Z95" s="5" t="s">
        <v>720</v>
      </c>
      <c r="AA95" s="6">
        <v>1933.713346</v>
      </c>
      <c r="AB95" s="6">
        <v>188.15648530000001</v>
      </c>
      <c r="AC95" s="6">
        <v>4478.685708</v>
      </c>
      <c r="AD95" s="6">
        <v>47470.470179999997</v>
      </c>
      <c r="AE95" s="6">
        <v>6528.4081340000002</v>
      </c>
      <c r="AF95" s="39">
        <f>AD95/AE95</f>
        <v>7.2713698662271771</v>
      </c>
      <c r="AG95" s="21"/>
      <c r="AH95" s="6">
        <v>261790.24540000001</v>
      </c>
      <c r="AI95" s="6">
        <v>29107.49293</v>
      </c>
      <c r="AJ95" s="6">
        <v>151727.6635</v>
      </c>
      <c r="AK95" s="6">
        <v>294955.58039999998</v>
      </c>
      <c r="AL95" s="6">
        <v>30001.526450000001</v>
      </c>
      <c r="AM95" s="6">
        <v>111669.0686</v>
      </c>
      <c r="AN95" s="6">
        <v>17658.365890000001</v>
      </c>
      <c r="AO95" s="6">
        <v>2960.3594149999999</v>
      </c>
      <c r="AP95" s="6">
        <v>15021.56604</v>
      </c>
      <c r="AQ95" s="6">
        <v>1831.027051</v>
      </c>
      <c r="AR95" s="6">
        <v>8530.8745959999997</v>
      </c>
      <c r="AS95" s="6">
        <v>1224.109573</v>
      </c>
      <c r="AT95" s="6">
        <v>2282.8621290000001</v>
      </c>
      <c r="AU95" s="6">
        <v>188.26099730000001</v>
      </c>
      <c r="AV95" s="6">
        <v>813.05187539999997</v>
      </c>
      <c r="AW95" s="6">
        <v>64.895624999999995</v>
      </c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</row>
    <row r="96" spans="1:74" ht="13.75" customHeight="1">
      <c r="A96" s="5" t="s">
        <v>595</v>
      </c>
      <c r="B96" s="5" t="s">
        <v>596</v>
      </c>
      <c r="C96" s="5" t="s">
        <v>721</v>
      </c>
      <c r="D96" s="5" t="s">
        <v>485</v>
      </c>
      <c r="E96" s="5" t="s">
        <v>67</v>
      </c>
      <c r="F96" s="6">
        <v>1.8</v>
      </c>
      <c r="G96" s="21"/>
      <c r="H96" s="5" t="s">
        <v>69</v>
      </c>
      <c r="I96" s="21"/>
      <c r="J96" s="21"/>
      <c r="K96" s="6">
        <v>3.6370611780000002</v>
      </c>
      <c r="L96" s="6">
        <v>4.0809478000000003E-2</v>
      </c>
      <c r="M96" s="6">
        <v>9.5506188000000006E-2</v>
      </c>
      <c r="N96" s="6">
        <v>6.5495899999999999E-4</v>
      </c>
      <c r="O96" s="6">
        <v>0.96</v>
      </c>
      <c r="P96" s="21"/>
      <c r="Q96" s="21"/>
      <c r="R96" s="21"/>
      <c r="S96" s="6">
        <v>1566</v>
      </c>
      <c r="T96" s="6">
        <v>18</v>
      </c>
      <c r="U96" s="6">
        <v>1538</v>
      </c>
      <c r="V96" s="6">
        <v>13</v>
      </c>
      <c r="W96" s="21"/>
      <c r="X96" s="39">
        <f>(S96/U96)*100</f>
        <v>101.82054616384914</v>
      </c>
      <c r="Y96" s="21"/>
      <c r="Z96" s="5" t="s">
        <v>722</v>
      </c>
      <c r="AA96" s="6">
        <v>997.88128710000001</v>
      </c>
      <c r="AB96" s="6">
        <v>95.302562300000005</v>
      </c>
      <c r="AC96" s="6">
        <v>6581.8082199999999</v>
      </c>
      <c r="AD96" s="6">
        <v>82526.393849999993</v>
      </c>
      <c r="AE96" s="6">
        <v>3553.4115940000002</v>
      </c>
      <c r="AF96" s="39">
        <f>AD96/AE96</f>
        <v>23.224552424308882</v>
      </c>
      <c r="AG96" s="21"/>
      <c r="AH96" s="6">
        <v>212846.7182</v>
      </c>
      <c r="AI96" s="6">
        <v>41883.10166</v>
      </c>
      <c r="AJ96" s="6">
        <v>149280.79749999999</v>
      </c>
      <c r="AK96" s="6">
        <v>294955.58039999998</v>
      </c>
      <c r="AL96" s="6">
        <v>32891.222170000001</v>
      </c>
      <c r="AM96" s="6">
        <v>119323.1931</v>
      </c>
      <c r="AN96" s="6">
        <v>22707.775020000001</v>
      </c>
      <c r="AO96" s="6">
        <v>1484.8123880000001</v>
      </c>
      <c r="AP96" s="6">
        <v>17871.038130000001</v>
      </c>
      <c r="AQ96" s="6">
        <v>2320.648396</v>
      </c>
      <c r="AR96" s="6">
        <v>11299.395469999999</v>
      </c>
      <c r="AS96" s="6">
        <v>1675.9469449999999</v>
      </c>
      <c r="AT96" s="6">
        <v>3481.1520650000002</v>
      </c>
      <c r="AU96" s="6">
        <v>334.94526819999999</v>
      </c>
      <c r="AV96" s="6">
        <v>1412.675483</v>
      </c>
      <c r="AW96" s="6">
        <v>143.20064780000001</v>
      </c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</row>
    <row r="97" spans="1:74" ht="13.75" customHeight="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39"/>
      <c r="Y97" s="21"/>
      <c r="Z97" s="21"/>
      <c r="AA97" s="21"/>
      <c r="AB97" s="21"/>
      <c r="AC97" s="21"/>
      <c r="AD97" s="21"/>
      <c r="AE97" s="21"/>
      <c r="AF97" s="39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</row>
    <row r="98" spans="1:74" ht="13.75" customHeight="1">
      <c r="A98" s="5" t="s">
        <v>600</v>
      </c>
      <c r="B98" s="5" t="s">
        <v>596</v>
      </c>
      <c r="C98" s="5" t="s">
        <v>723</v>
      </c>
      <c r="D98" s="5" t="s">
        <v>485</v>
      </c>
      <c r="E98" s="5" t="s">
        <v>67</v>
      </c>
      <c r="F98" s="6">
        <v>1.8</v>
      </c>
      <c r="G98" s="21"/>
      <c r="H98" s="5" t="s">
        <v>69</v>
      </c>
      <c r="I98" s="21"/>
      <c r="J98" s="21"/>
      <c r="K98" s="6">
        <v>25.696509809999998</v>
      </c>
      <c r="L98" s="6">
        <v>0.60559700999999999</v>
      </c>
      <c r="M98" s="6">
        <v>6.9035602000000001E-2</v>
      </c>
      <c r="N98" s="6">
        <v>4.8180870000000004E-3</v>
      </c>
      <c r="O98" s="6">
        <v>0.85</v>
      </c>
      <c r="P98" s="21"/>
      <c r="Q98" s="21"/>
      <c r="R98" s="21"/>
      <c r="S98" s="6">
        <v>246</v>
      </c>
      <c r="T98" s="6">
        <v>6</v>
      </c>
      <c r="U98" s="6">
        <v>900</v>
      </c>
      <c r="V98" s="6">
        <v>144</v>
      </c>
      <c r="W98" s="21"/>
      <c r="X98" s="39">
        <f>(S98/U98)*100</f>
        <v>27.333333333333332</v>
      </c>
      <c r="Y98" s="21"/>
      <c r="Z98" s="5" t="s">
        <v>724</v>
      </c>
      <c r="AA98" s="6">
        <v>10.85415122</v>
      </c>
      <c r="AB98" s="6">
        <v>0.80688160600000003</v>
      </c>
      <c r="AC98" s="6">
        <v>225.28880620000001</v>
      </c>
      <c r="AD98" s="6">
        <v>17688.754499999999</v>
      </c>
      <c r="AE98" s="6">
        <v>264.25012179999999</v>
      </c>
      <c r="AF98" s="39">
        <f>AD98/AE98</f>
        <v>66.939437452323631</v>
      </c>
      <c r="AG98" s="21"/>
      <c r="AH98" s="6">
        <v>155316.9123</v>
      </c>
      <c r="AI98" s="6">
        <v>2292.5387919999998</v>
      </c>
      <c r="AJ98" s="6">
        <v>109374.84880000001</v>
      </c>
      <c r="AK98" s="6">
        <v>294955.58039999998</v>
      </c>
      <c r="AL98" s="6">
        <v>32082.521690000001</v>
      </c>
      <c r="AM98" s="6">
        <v>95832.7451</v>
      </c>
      <c r="AN98" s="6">
        <v>17182.58943</v>
      </c>
      <c r="AO98" s="6">
        <v>36.383596519999998</v>
      </c>
      <c r="AP98" s="6">
        <v>6836.5496800000001</v>
      </c>
      <c r="AQ98" s="6">
        <v>738.07427670000004</v>
      </c>
      <c r="AR98" s="6">
        <v>2566.70649</v>
      </c>
      <c r="AS98" s="6">
        <v>251.36073959999999</v>
      </c>
      <c r="AT98" s="6">
        <v>374.31496729999998</v>
      </c>
      <c r="AU98" s="6">
        <v>26.72398493</v>
      </c>
      <c r="AV98" s="6">
        <v>77.834228920000001</v>
      </c>
      <c r="AW98" s="6">
        <v>4.7897718459999998</v>
      </c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</row>
    <row r="99" spans="1:74" ht="13.75" customHeight="1">
      <c r="A99" s="5" t="s">
        <v>600</v>
      </c>
      <c r="B99" s="5" t="s">
        <v>596</v>
      </c>
      <c r="C99" s="5" t="s">
        <v>725</v>
      </c>
      <c r="D99" s="5" t="s">
        <v>485</v>
      </c>
      <c r="E99" s="5" t="s">
        <v>67</v>
      </c>
      <c r="F99" s="6">
        <v>1.8</v>
      </c>
      <c r="G99" s="21"/>
      <c r="H99" s="5" t="s">
        <v>69</v>
      </c>
      <c r="I99" s="21"/>
      <c r="J99" s="21"/>
      <c r="K99" s="6">
        <v>24.228816309999999</v>
      </c>
      <c r="L99" s="6">
        <v>0.71317051899999995</v>
      </c>
      <c r="M99" s="6">
        <v>9.0539566000000002E-2</v>
      </c>
      <c r="N99" s="6">
        <v>7.239784E-3</v>
      </c>
      <c r="O99" s="6">
        <v>0.85</v>
      </c>
      <c r="P99" s="21"/>
      <c r="Q99" s="21"/>
      <c r="R99" s="21"/>
      <c r="S99" s="6">
        <v>261</v>
      </c>
      <c r="T99" s="6">
        <v>8</v>
      </c>
      <c r="U99" s="6">
        <v>1437</v>
      </c>
      <c r="V99" s="6">
        <v>152</v>
      </c>
      <c r="W99" s="21"/>
      <c r="X99" s="39">
        <f>(S99/U99)*100</f>
        <v>18.162839248434238</v>
      </c>
      <c r="Y99" s="21"/>
      <c r="Z99" s="5" t="s">
        <v>726</v>
      </c>
      <c r="AA99" s="6">
        <v>10.42339355</v>
      </c>
      <c r="AB99" s="6">
        <v>1.0356878140000001</v>
      </c>
      <c r="AC99" s="6">
        <v>166.5466309</v>
      </c>
      <c r="AD99" s="6">
        <v>13260.183080000001</v>
      </c>
      <c r="AE99" s="6">
        <v>245.25738340000001</v>
      </c>
      <c r="AF99" s="39">
        <f>AD99/AE99</f>
        <v>54.06639708935262</v>
      </c>
      <c r="AG99" s="21"/>
      <c r="AH99" s="6">
        <v>157348.96950000001</v>
      </c>
      <c r="AI99" s="6">
        <v>4143.9357460000001</v>
      </c>
      <c r="AJ99" s="6">
        <v>109883.7006</v>
      </c>
      <c r="AK99" s="6">
        <v>294955.58039999998</v>
      </c>
      <c r="AL99" s="6">
        <v>32974.136270000003</v>
      </c>
      <c r="AM99" s="6">
        <v>98018.51569</v>
      </c>
      <c r="AN99" s="6">
        <v>21348.99194</v>
      </c>
      <c r="AO99" s="6">
        <v>65.068226460000005</v>
      </c>
      <c r="AP99" s="6">
        <v>10666.873089999999</v>
      </c>
      <c r="AQ99" s="6">
        <v>1248.1990510000001</v>
      </c>
      <c r="AR99" s="6">
        <v>4608.8686299999999</v>
      </c>
      <c r="AS99" s="6">
        <v>481.11452600000001</v>
      </c>
      <c r="AT99" s="6">
        <v>701.13463030000003</v>
      </c>
      <c r="AU99" s="6">
        <v>46.768360739999999</v>
      </c>
      <c r="AV99" s="6">
        <v>146.9342627</v>
      </c>
      <c r="AW99" s="6">
        <v>9.2271441719999991</v>
      </c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</row>
    <row r="100" spans="1:74" ht="13.75" customHeight="1">
      <c r="A100" s="5" t="s">
        <v>600</v>
      </c>
      <c r="B100" s="5" t="s">
        <v>596</v>
      </c>
      <c r="C100" s="5" t="s">
        <v>727</v>
      </c>
      <c r="D100" s="5" t="s">
        <v>485</v>
      </c>
      <c r="E100" s="5" t="s">
        <v>67</v>
      </c>
      <c r="F100" s="6">
        <v>1.8</v>
      </c>
      <c r="G100" s="21"/>
      <c r="H100" s="5" t="s">
        <v>69</v>
      </c>
      <c r="I100" s="21"/>
      <c r="J100" s="21"/>
      <c r="K100" s="6">
        <v>26.331042289999999</v>
      </c>
      <c r="L100" s="6">
        <v>0.58958829899999998</v>
      </c>
      <c r="M100" s="6">
        <v>5.4769470000000001E-2</v>
      </c>
      <c r="N100" s="6">
        <v>3.3826910000000002E-3</v>
      </c>
      <c r="O100" s="6">
        <v>0.85</v>
      </c>
      <c r="P100" s="21"/>
      <c r="Q100" s="21"/>
      <c r="R100" s="21"/>
      <c r="S100" s="6">
        <v>240</v>
      </c>
      <c r="T100" s="6">
        <v>5</v>
      </c>
      <c r="U100" s="6">
        <v>403</v>
      </c>
      <c r="V100" s="6">
        <v>138</v>
      </c>
      <c r="W100" s="21"/>
      <c r="X100" s="39">
        <f>(S100/U100)*100</f>
        <v>59.553349875930515</v>
      </c>
      <c r="Y100" s="21"/>
      <c r="Z100" s="5" t="s">
        <v>728</v>
      </c>
      <c r="AA100" s="6">
        <v>13.249781049999999</v>
      </c>
      <c r="AB100" s="6">
        <v>0.70927171600000005</v>
      </c>
      <c r="AC100" s="6">
        <v>220.50180159999999</v>
      </c>
      <c r="AD100" s="6">
        <v>17920.404750000002</v>
      </c>
      <c r="AE100" s="6">
        <v>348.44825700000001</v>
      </c>
      <c r="AF100" s="39">
        <f>AD100/AE100</f>
        <v>51.429170300025355</v>
      </c>
      <c r="AG100" s="21"/>
      <c r="AH100" s="6">
        <v>157474.71470000001</v>
      </c>
      <c r="AI100" s="6">
        <v>2641.7596870000002</v>
      </c>
      <c r="AJ100" s="6">
        <v>111264.14</v>
      </c>
      <c r="AK100" s="6">
        <v>294955.58039999998</v>
      </c>
      <c r="AL100" s="6">
        <v>33931.55358</v>
      </c>
      <c r="AM100" s="6">
        <v>104957.8667</v>
      </c>
      <c r="AN100" s="6">
        <v>22880.085029999998</v>
      </c>
      <c r="AO100" s="6">
        <v>62.936239809999996</v>
      </c>
      <c r="AP100" s="6">
        <v>10148.93189</v>
      </c>
      <c r="AQ100" s="6">
        <v>1094.782925</v>
      </c>
      <c r="AR100" s="6">
        <v>3631.2715560000001</v>
      </c>
      <c r="AS100" s="6">
        <v>353.62028199999997</v>
      </c>
      <c r="AT100" s="6">
        <v>465.42158060000003</v>
      </c>
      <c r="AU100" s="6">
        <v>31.582326259999999</v>
      </c>
      <c r="AV100" s="6">
        <v>91.944989219999997</v>
      </c>
      <c r="AW100" s="6">
        <v>5.7840651230000004</v>
      </c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</row>
    <row r="101" spans="1:74" ht="13.75" customHeight="1">
      <c r="A101" s="5" t="s">
        <v>600</v>
      </c>
      <c r="B101" s="5" t="s">
        <v>596</v>
      </c>
      <c r="C101" s="5" t="s">
        <v>729</v>
      </c>
      <c r="D101" s="5" t="s">
        <v>485</v>
      </c>
      <c r="E101" s="5" t="s">
        <v>67</v>
      </c>
      <c r="F101" s="6">
        <v>1.8</v>
      </c>
      <c r="G101" s="21"/>
      <c r="H101" s="5" t="s">
        <v>69</v>
      </c>
      <c r="I101" s="21"/>
      <c r="J101" s="21"/>
      <c r="K101" s="6">
        <v>23.89167437</v>
      </c>
      <c r="L101" s="6">
        <v>0.56199249399999995</v>
      </c>
      <c r="M101" s="6">
        <v>0.102252025</v>
      </c>
      <c r="N101" s="6">
        <v>5.643721E-3</v>
      </c>
      <c r="O101" s="6">
        <v>0.85</v>
      </c>
      <c r="P101" s="21"/>
      <c r="Q101" s="21"/>
      <c r="R101" s="21"/>
      <c r="S101" s="6">
        <v>264</v>
      </c>
      <c r="T101" s="6">
        <v>6</v>
      </c>
      <c r="U101" s="6">
        <v>1665</v>
      </c>
      <c r="V101" s="6">
        <v>102</v>
      </c>
      <c r="W101" s="21"/>
      <c r="X101" s="39">
        <f>(S101/U101)*100</f>
        <v>15.855855855855856</v>
      </c>
      <c r="Y101" s="21"/>
      <c r="Z101" s="5" t="s">
        <v>730</v>
      </c>
      <c r="AA101" s="6">
        <v>11.55560219</v>
      </c>
      <c r="AB101" s="6">
        <v>1.1396214760000001</v>
      </c>
      <c r="AC101" s="6">
        <v>200.68643739999999</v>
      </c>
      <c r="AD101" s="6">
        <v>16349.175149999999</v>
      </c>
      <c r="AE101" s="6">
        <v>273.13027049999999</v>
      </c>
      <c r="AF101" s="39">
        <f>AD101/AE101</f>
        <v>59.858525091600931</v>
      </c>
      <c r="AG101" s="21"/>
      <c r="AH101" s="6">
        <v>161447.18030000001</v>
      </c>
      <c r="AI101" s="6">
        <v>5221.3819910000002</v>
      </c>
      <c r="AJ101" s="6">
        <v>114280.4325</v>
      </c>
      <c r="AK101" s="6">
        <v>294955.58039999998</v>
      </c>
      <c r="AL101" s="6">
        <v>34751.882590000001</v>
      </c>
      <c r="AM101" s="6">
        <v>106270.4185</v>
      </c>
      <c r="AN101" s="6">
        <v>25201.360369999999</v>
      </c>
      <c r="AO101" s="6">
        <v>89.18878402</v>
      </c>
      <c r="AP101" s="6">
        <v>12921.64626</v>
      </c>
      <c r="AQ101" s="6">
        <v>1458.5654360000001</v>
      </c>
      <c r="AR101" s="6">
        <v>5337.6013670000002</v>
      </c>
      <c r="AS101" s="6">
        <v>517.47760170000004</v>
      </c>
      <c r="AT101" s="6">
        <v>746.08899919999999</v>
      </c>
      <c r="AU101" s="6">
        <v>48.323721509999999</v>
      </c>
      <c r="AV101" s="6">
        <v>162.90131289999999</v>
      </c>
      <c r="AW101" s="6">
        <v>11.646472920000001</v>
      </c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</row>
    <row r="102" spans="1:74" ht="13.75" customHeight="1">
      <c r="A102" s="21"/>
      <c r="B102" s="5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39"/>
      <c r="Y102" s="21"/>
      <c r="Z102" s="21"/>
      <c r="AA102" s="21"/>
      <c r="AB102" s="21"/>
      <c r="AC102" s="21"/>
      <c r="AD102" s="21"/>
      <c r="AE102" s="21"/>
      <c r="AF102" s="39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</row>
    <row r="103" spans="1:74" ht="13.75" customHeight="1">
      <c r="A103" s="5" t="s">
        <v>731</v>
      </c>
      <c r="B103" s="5" t="s">
        <v>596</v>
      </c>
      <c r="C103" s="5" t="s">
        <v>732</v>
      </c>
      <c r="D103" s="5" t="s">
        <v>485</v>
      </c>
      <c r="E103" s="5" t="s">
        <v>67</v>
      </c>
      <c r="F103" s="6">
        <v>1.8</v>
      </c>
      <c r="G103" s="21"/>
      <c r="H103" s="5" t="s">
        <v>69</v>
      </c>
      <c r="I103" s="21"/>
      <c r="J103" s="21"/>
      <c r="K103" s="6">
        <v>6.7160134500000002</v>
      </c>
      <c r="L103" s="6">
        <v>6.6155900000000004E-2</v>
      </c>
      <c r="M103" s="6">
        <v>7.0123080000000004E-2</v>
      </c>
      <c r="N103" s="6">
        <v>7.0753999999999999E-4</v>
      </c>
      <c r="O103" s="6">
        <v>0.9</v>
      </c>
      <c r="P103" s="21"/>
      <c r="Q103" s="21"/>
      <c r="R103" s="21"/>
      <c r="S103" s="6">
        <v>895</v>
      </c>
      <c r="T103" s="6">
        <v>9</v>
      </c>
      <c r="U103" s="6">
        <v>932</v>
      </c>
      <c r="V103" s="6">
        <v>21</v>
      </c>
      <c r="W103" s="21"/>
      <c r="X103" s="39">
        <f t="shared" ref="X103:X122" si="8">(S103/U103)*100</f>
        <v>96.030042918454939</v>
      </c>
      <c r="Y103" s="21"/>
      <c r="Z103" s="5" t="s">
        <v>733</v>
      </c>
      <c r="AA103" s="6">
        <v>408</v>
      </c>
      <c r="AB103" s="6">
        <v>29</v>
      </c>
      <c r="AC103" s="6">
        <v>5031</v>
      </c>
      <c r="AD103" s="6">
        <v>110387</v>
      </c>
      <c r="AE103" s="6">
        <v>2685</v>
      </c>
      <c r="AF103" s="39">
        <f t="shared" ref="AF103:AF122" si="9">AD103/AE103</f>
        <v>41.112476722532591</v>
      </c>
      <c r="AG103" s="21"/>
      <c r="AH103" s="6">
        <v>211556</v>
      </c>
      <c r="AI103" s="6">
        <v>28257</v>
      </c>
      <c r="AJ103" s="6">
        <v>92895</v>
      </c>
      <c r="AK103" s="6">
        <v>294956</v>
      </c>
      <c r="AL103" s="6">
        <v>44411</v>
      </c>
      <c r="AM103" s="6">
        <v>167331</v>
      </c>
      <c r="AN103" s="6">
        <v>49109</v>
      </c>
      <c r="AO103" s="6">
        <v>53</v>
      </c>
      <c r="AP103" s="6">
        <v>20139</v>
      </c>
      <c r="AQ103" s="6">
        <v>1800</v>
      </c>
      <c r="AR103" s="6">
        <v>5284</v>
      </c>
      <c r="AS103" s="6">
        <v>400</v>
      </c>
      <c r="AT103" s="6">
        <v>629</v>
      </c>
      <c r="AU103" s="6">
        <v>68</v>
      </c>
      <c r="AV103" s="6">
        <v>371</v>
      </c>
      <c r="AW103" s="6">
        <v>31</v>
      </c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</row>
    <row r="104" spans="1:74" ht="13.75" customHeight="1">
      <c r="A104" s="5" t="s">
        <v>731</v>
      </c>
      <c r="B104" s="5" t="s">
        <v>596</v>
      </c>
      <c r="C104" s="5" t="s">
        <v>734</v>
      </c>
      <c r="D104" s="5" t="s">
        <v>485</v>
      </c>
      <c r="E104" s="5" t="s">
        <v>67</v>
      </c>
      <c r="F104" s="6">
        <v>1.8</v>
      </c>
      <c r="G104" s="21"/>
      <c r="H104" s="5" t="s">
        <v>69</v>
      </c>
      <c r="I104" s="21"/>
      <c r="J104" s="21"/>
      <c r="K104" s="6">
        <v>6.7064804100000002</v>
      </c>
      <c r="L104" s="6">
        <v>7.7637109999999995E-2</v>
      </c>
      <c r="M104" s="6">
        <v>7.3014510000000005E-2</v>
      </c>
      <c r="N104" s="6">
        <v>7.3536000000000001E-4</v>
      </c>
      <c r="O104" s="6">
        <v>0.9</v>
      </c>
      <c r="P104" s="21"/>
      <c r="Q104" s="21"/>
      <c r="R104" s="21"/>
      <c r="S104" s="6">
        <v>896</v>
      </c>
      <c r="T104" s="6">
        <v>10</v>
      </c>
      <c r="U104" s="6">
        <v>1014</v>
      </c>
      <c r="V104" s="6">
        <v>20</v>
      </c>
      <c r="W104" s="21"/>
      <c r="X104" s="39">
        <f t="shared" si="8"/>
        <v>88.362919132149898</v>
      </c>
      <c r="Y104" s="21"/>
      <c r="Z104" s="5" t="s">
        <v>735</v>
      </c>
      <c r="AA104" s="6">
        <v>394</v>
      </c>
      <c r="AB104" s="6">
        <v>29</v>
      </c>
      <c r="AC104" s="6">
        <v>5182</v>
      </c>
      <c r="AD104" s="6">
        <v>112991</v>
      </c>
      <c r="AE104" s="6">
        <v>2580</v>
      </c>
      <c r="AF104" s="39">
        <f t="shared" si="9"/>
        <v>43.79496124031008</v>
      </c>
      <c r="AG104" s="21"/>
      <c r="AH104" s="6">
        <v>209849</v>
      </c>
      <c r="AI104" s="6">
        <v>26548</v>
      </c>
      <c r="AJ104" s="6">
        <v>93986</v>
      </c>
      <c r="AK104" s="6">
        <v>294956</v>
      </c>
      <c r="AL104" s="6">
        <v>43841</v>
      </c>
      <c r="AM104" s="6">
        <v>163351</v>
      </c>
      <c r="AN104" s="6">
        <v>45467</v>
      </c>
      <c r="AO104" s="6">
        <v>55</v>
      </c>
      <c r="AP104" s="6">
        <v>17965</v>
      </c>
      <c r="AQ104" s="6">
        <v>1651</v>
      </c>
      <c r="AR104" s="6">
        <v>4885</v>
      </c>
      <c r="AS104" s="6">
        <v>425</v>
      </c>
      <c r="AT104" s="6">
        <v>720</v>
      </c>
      <c r="AU104" s="6">
        <v>82</v>
      </c>
      <c r="AV104" s="6">
        <v>471</v>
      </c>
      <c r="AW104" s="6">
        <v>40</v>
      </c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</row>
    <row r="105" spans="1:74" ht="13.75" customHeight="1">
      <c r="A105" s="5" t="s">
        <v>731</v>
      </c>
      <c r="B105" s="5" t="s">
        <v>596</v>
      </c>
      <c r="C105" s="5" t="s">
        <v>736</v>
      </c>
      <c r="D105" s="5" t="s">
        <v>485</v>
      </c>
      <c r="E105" s="5" t="s">
        <v>67</v>
      </c>
      <c r="F105" s="6">
        <v>1.8</v>
      </c>
      <c r="G105" s="21"/>
      <c r="H105" s="5" t="s">
        <v>737</v>
      </c>
      <c r="I105" s="21"/>
      <c r="J105" s="21"/>
      <c r="K105" s="6">
        <v>6.6616432699999999</v>
      </c>
      <c r="L105" s="6">
        <v>8.1170870000000006E-2</v>
      </c>
      <c r="M105" s="6">
        <v>7.087214E-2</v>
      </c>
      <c r="N105" s="6">
        <v>8.5074E-4</v>
      </c>
      <c r="O105" s="6">
        <v>0.90100000000000002</v>
      </c>
      <c r="P105" s="21"/>
      <c r="Q105" s="21"/>
      <c r="R105" s="21"/>
      <c r="S105" s="6">
        <v>902</v>
      </c>
      <c r="T105" s="6">
        <v>11</v>
      </c>
      <c r="U105" s="6">
        <v>954</v>
      </c>
      <c r="V105" s="6">
        <v>25</v>
      </c>
      <c r="W105" s="21"/>
      <c r="X105" s="39">
        <f t="shared" si="8"/>
        <v>94.549266247379464</v>
      </c>
      <c r="Y105" s="21"/>
      <c r="Z105" s="5" t="s">
        <v>738</v>
      </c>
      <c r="AA105" s="6">
        <v>400</v>
      </c>
      <c r="AB105" s="6">
        <v>28</v>
      </c>
      <c r="AC105" s="6">
        <v>4968</v>
      </c>
      <c r="AD105" s="6">
        <v>112924</v>
      </c>
      <c r="AE105" s="6">
        <v>2664</v>
      </c>
      <c r="AF105" s="39">
        <f t="shared" si="9"/>
        <v>42.388888888888886</v>
      </c>
      <c r="AG105" s="21"/>
      <c r="AH105" s="6">
        <v>202606</v>
      </c>
      <c r="AI105" s="6">
        <v>28209</v>
      </c>
      <c r="AJ105" s="6">
        <v>95145</v>
      </c>
      <c r="AK105" s="6">
        <v>294956</v>
      </c>
      <c r="AL105" s="6">
        <v>44641</v>
      </c>
      <c r="AM105" s="6">
        <v>172345</v>
      </c>
      <c r="AN105" s="6">
        <v>49767</v>
      </c>
      <c r="AO105" s="6">
        <v>54</v>
      </c>
      <c r="AP105" s="6">
        <v>20320</v>
      </c>
      <c r="AQ105" s="6">
        <v>1797</v>
      </c>
      <c r="AR105" s="6">
        <v>5270</v>
      </c>
      <c r="AS105" s="6">
        <v>425</v>
      </c>
      <c r="AT105" s="6">
        <v>628</v>
      </c>
      <c r="AU105" s="6">
        <v>69</v>
      </c>
      <c r="AV105" s="6">
        <v>362</v>
      </c>
      <c r="AW105" s="6">
        <v>32</v>
      </c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</row>
    <row r="106" spans="1:74" ht="13.75" customHeight="1">
      <c r="A106" s="5" t="s">
        <v>731</v>
      </c>
      <c r="B106" s="5" t="s">
        <v>596</v>
      </c>
      <c r="C106" s="5" t="s">
        <v>739</v>
      </c>
      <c r="D106" s="5" t="s">
        <v>485</v>
      </c>
      <c r="E106" s="5" t="s">
        <v>67</v>
      </c>
      <c r="F106" s="6">
        <v>1.8</v>
      </c>
      <c r="G106" s="21"/>
      <c r="H106" s="5" t="s">
        <v>69</v>
      </c>
      <c r="I106" s="21"/>
      <c r="J106" s="21"/>
      <c r="K106" s="6">
        <v>6.6285329500000003</v>
      </c>
      <c r="L106" s="6">
        <v>8.5103750000000006E-2</v>
      </c>
      <c r="M106" s="6">
        <v>6.983201E-2</v>
      </c>
      <c r="N106" s="6">
        <v>8.9835000000000002E-4</v>
      </c>
      <c r="O106" s="6">
        <v>0.90100000000000002</v>
      </c>
      <c r="P106" s="21"/>
      <c r="Q106" s="21"/>
      <c r="R106" s="21"/>
      <c r="S106" s="6">
        <v>906</v>
      </c>
      <c r="T106" s="6">
        <v>12</v>
      </c>
      <c r="U106" s="6">
        <v>923</v>
      </c>
      <c r="V106" s="6">
        <v>26</v>
      </c>
      <c r="W106" s="21"/>
      <c r="X106" s="39">
        <f t="shared" si="8"/>
        <v>98.158179848320685</v>
      </c>
      <c r="Y106" s="21"/>
      <c r="Z106" s="5" t="s">
        <v>740</v>
      </c>
      <c r="AA106" s="6">
        <v>396</v>
      </c>
      <c r="AB106" s="6">
        <v>28</v>
      </c>
      <c r="AC106" s="6">
        <v>5467</v>
      </c>
      <c r="AD106" s="6">
        <v>121986</v>
      </c>
      <c r="AE106" s="6">
        <v>2604</v>
      </c>
      <c r="AF106" s="39">
        <f t="shared" si="9"/>
        <v>46.845622119815665</v>
      </c>
      <c r="AG106" s="21"/>
      <c r="AH106" s="6">
        <v>194649</v>
      </c>
      <c r="AI106" s="6">
        <v>24255</v>
      </c>
      <c r="AJ106" s="6">
        <v>98470</v>
      </c>
      <c r="AK106" s="6">
        <v>294956</v>
      </c>
      <c r="AL106" s="6">
        <v>42899</v>
      </c>
      <c r="AM106" s="6">
        <v>164628</v>
      </c>
      <c r="AN106" s="6">
        <v>39916</v>
      </c>
      <c r="AO106" s="6">
        <v>50</v>
      </c>
      <c r="AP106" s="6">
        <v>16098</v>
      </c>
      <c r="AQ106" s="6">
        <v>1389</v>
      </c>
      <c r="AR106" s="6">
        <v>4319</v>
      </c>
      <c r="AS106" s="6">
        <v>415</v>
      </c>
      <c r="AT106" s="6">
        <v>778</v>
      </c>
      <c r="AU106" s="6">
        <v>101</v>
      </c>
      <c r="AV106" s="6">
        <v>637</v>
      </c>
      <c r="AW106" s="6">
        <v>65</v>
      </c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</row>
    <row r="107" spans="1:74" ht="13.75" customHeight="1">
      <c r="A107" s="5" t="s">
        <v>731</v>
      </c>
      <c r="B107" s="5" t="s">
        <v>596</v>
      </c>
      <c r="C107" s="5" t="s">
        <v>741</v>
      </c>
      <c r="D107" s="5" t="s">
        <v>485</v>
      </c>
      <c r="E107" s="5" t="s">
        <v>67</v>
      </c>
      <c r="F107" s="6">
        <v>1.8</v>
      </c>
      <c r="G107" s="21"/>
      <c r="H107" s="5" t="s">
        <v>69</v>
      </c>
      <c r="I107" s="21"/>
      <c r="J107" s="21"/>
      <c r="K107" s="6">
        <v>6.6218589400000001</v>
      </c>
      <c r="L107" s="6">
        <v>7.3415229999999998E-2</v>
      </c>
      <c r="M107" s="6">
        <v>7.2819560000000005E-2</v>
      </c>
      <c r="N107" s="6">
        <v>6.8676000000000002E-4</v>
      </c>
      <c r="O107" s="6">
        <v>0.90100000000000002</v>
      </c>
      <c r="P107" s="21"/>
      <c r="Q107" s="21"/>
      <c r="R107" s="21"/>
      <c r="S107" s="6">
        <v>907</v>
      </c>
      <c r="T107" s="6">
        <v>10</v>
      </c>
      <c r="U107" s="6">
        <v>1009</v>
      </c>
      <c r="V107" s="6">
        <v>19</v>
      </c>
      <c r="W107" s="21"/>
      <c r="X107" s="39">
        <f t="shared" si="8"/>
        <v>89.890981169474728</v>
      </c>
      <c r="Y107" s="21"/>
      <c r="Z107" s="5" t="s">
        <v>742</v>
      </c>
      <c r="AA107" s="6">
        <v>404</v>
      </c>
      <c r="AB107" s="6">
        <v>29</v>
      </c>
      <c r="AC107" s="6">
        <v>5017</v>
      </c>
      <c r="AD107" s="6">
        <v>110672</v>
      </c>
      <c r="AE107" s="6">
        <v>2643</v>
      </c>
      <c r="AF107" s="39">
        <f t="shared" si="9"/>
        <v>41.87362845251608</v>
      </c>
      <c r="AG107" s="21"/>
      <c r="AH107" s="6">
        <v>207152</v>
      </c>
      <c r="AI107" s="6">
        <v>27572</v>
      </c>
      <c r="AJ107" s="6">
        <v>93745</v>
      </c>
      <c r="AK107" s="6">
        <v>294956</v>
      </c>
      <c r="AL107" s="6">
        <v>44167</v>
      </c>
      <c r="AM107" s="6">
        <v>168711</v>
      </c>
      <c r="AN107" s="6">
        <v>49785</v>
      </c>
      <c r="AO107" s="6">
        <v>52</v>
      </c>
      <c r="AP107" s="6">
        <v>19921</v>
      </c>
      <c r="AQ107" s="6">
        <v>1789</v>
      </c>
      <c r="AR107" s="6">
        <v>5026</v>
      </c>
      <c r="AS107" s="6">
        <v>403</v>
      </c>
      <c r="AT107" s="6">
        <v>611</v>
      </c>
      <c r="AU107" s="6">
        <v>69</v>
      </c>
      <c r="AV107" s="6">
        <v>368</v>
      </c>
      <c r="AW107" s="6">
        <v>27</v>
      </c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/>
    </row>
    <row r="108" spans="1:74" ht="13.75" customHeight="1">
      <c r="A108" s="5" t="s">
        <v>731</v>
      </c>
      <c r="B108" s="5" t="s">
        <v>596</v>
      </c>
      <c r="C108" s="5" t="s">
        <v>743</v>
      </c>
      <c r="D108" s="5" t="s">
        <v>485</v>
      </c>
      <c r="E108" s="5" t="s">
        <v>67</v>
      </c>
      <c r="F108" s="6">
        <v>1.8</v>
      </c>
      <c r="G108" s="21"/>
      <c r="H108" s="5" t="s">
        <v>69</v>
      </c>
      <c r="I108" s="21"/>
      <c r="J108" s="21"/>
      <c r="K108" s="6">
        <v>6.62109506</v>
      </c>
      <c r="L108" s="6">
        <v>8.2895540000000004E-2</v>
      </c>
      <c r="M108" s="6">
        <v>7.0698209999999997E-2</v>
      </c>
      <c r="N108" s="6">
        <v>1.0016599999999999E-3</v>
      </c>
      <c r="O108" s="6">
        <v>0.90100000000000002</v>
      </c>
      <c r="P108" s="21"/>
      <c r="Q108" s="21"/>
      <c r="R108" s="21"/>
      <c r="S108" s="6">
        <v>907</v>
      </c>
      <c r="T108" s="6">
        <v>11</v>
      </c>
      <c r="U108" s="6">
        <v>949</v>
      </c>
      <c r="V108" s="6">
        <v>29</v>
      </c>
      <c r="W108" s="21"/>
      <c r="X108" s="39">
        <f t="shared" si="8"/>
        <v>95.574288724973655</v>
      </c>
      <c r="Y108" s="21"/>
      <c r="Z108" s="5" t="s">
        <v>744</v>
      </c>
      <c r="AA108" s="6">
        <v>405</v>
      </c>
      <c r="AB108" s="6">
        <v>28</v>
      </c>
      <c r="AC108" s="6">
        <v>5340</v>
      </c>
      <c r="AD108" s="6">
        <v>120042</v>
      </c>
      <c r="AE108" s="6">
        <v>2678</v>
      </c>
      <c r="AF108" s="39">
        <f t="shared" si="9"/>
        <v>44.825242718446603</v>
      </c>
      <c r="AG108" s="21"/>
      <c r="AH108" s="6">
        <v>200085</v>
      </c>
      <c r="AI108" s="6">
        <v>28778</v>
      </c>
      <c r="AJ108" s="6">
        <v>96021</v>
      </c>
      <c r="AK108" s="6">
        <v>294956</v>
      </c>
      <c r="AL108" s="6">
        <v>44082</v>
      </c>
      <c r="AM108" s="6">
        <v>167728</v>
      </c>
      <c r="AN108" s="6">
        <v>46409</v>
      </c>
      <c r="AO108" s="6">
        <v>56</v>
      </c>
      <c r="AP108" s="6">
        <v>18576</v>
      </c>
      <c r="AQ108" s="6">
        <v>1687</v>
      </c>
      <c r="AR108" s="6">
        <v>5173</v>
      </c>
      <c r="AS108" s="6">
        <v>427</v>
      </c>
      <c r="AT108" s="6">
        <v>708</v>
      </c>
      <c r="AU108" s="6">
        <v>80</v>
      </c>
      <c r="AV108" s="6">
        <v>472</v>
      </c>
      <c r="AW108" s="6">
        <v>48</v>
      </c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/>
    </row>
    <row r="109" spans="1:74" ht="13.75" customHeight="1">
      <c r="A109" s="5" t="s">
        <v>731</v>
      </c>
      <c r="B109" s="5" t="s">
        <v>596</v>
      </c>
      <c r="C109" s="5" t="s">
        <v>745</v>
      </c>
      <c r="D109" s="5" t="s">
        <v>485</v>
      </c>
      <c r="E109" s="5" t="s">
        <v>67</v>
      </c>
      <c r="F109" s="6">
        <v>1.8</v>
      </c>
      <c r="G109" s="21"/>
      <c r="H109" s="5" t="s">
        <v>69</v>
      </c>
      <c r="I109" s="21"/>
      <c r="J109" s="21"/>
      <c r="K109" s="6">
        <v>6.6207072499999997</v>
      </c>
      <c r="L109" s="6">
        <v>8.0854750000000003E-2</v>
      </c>
      <c r="M109" s="6">
        <v>7.0330599999999993E-2</v>
      </c>
      <c r="N109" s="6">
        <v>7.1664999999999999E-4</v>
      </c>
      <c r="O109" s="6">
        <v>0.90100000000000002</v>
      </c>
      <c r="P109" s="21"/>
      <c r="Q109" s="21"/>
      <c r="R109" s="21"/>
      <c r="S109" s="6">
        <v>907</v>
      </c>
      <c r="T109" s="6">
        <v>11</v>
      </c>
      <c r="U109" s="6">
        <v>938</v>
      </c>
      <c r="V109" s="6">
        <v>21</v>
      </c>
      <c r="W109" s="21"/>
      <c r="X109" s="39">
        <f t="shared" si="8"/>
        <v>96.695095948827287</v>
      </c>
      <c r="Y109" s="21"/>
      <c r="Z109" s="5" t="s">
        <v>746</v>
      </c>
      <c r="AA109" s="6">
        <v>411</v>
      </c>
      <c r="AB109" s="6">
        <v>29</v>
      </c>
      <c r="AC109" s="6">
        <v>5634</v>
      </c>
      <c r="AD109" s="6">
        <v>124556</v>
      </c>
      <c r="AE109" s="6">
        <v>2701</v>
      </c>
      <c r="AF109" s="39">
        <f t="shared" si="9"/>
        <v>46.114772306553128</v>
      </c>
      <c r="AG109" s="21"/>
      <c r="AH109" s="6">
        <v>203378</v>
      </c>
      <c r="AI109" s="6">
        <v>24588</v>
      </c>
      <c r="AJ109" s="6">
        <v>94760</v>
      </c>
      <c r="AK109" s="6">
        <v>294956</v>
      </c>
      <c r="AL109" s="6">
        <v>43421</v>
      </c>
      <c r="AM109" s="6">
        <v>161407</v>
      </c>
      <c r="AN109" s="6">
        <v>41666</v>
      </c>
      <c r="AO109" s="6">
        <v>49</v>
      </c>
      <c r="AP109" s="6">
        <v>16008</v>
      </c>
      <c r="AQ109" s="6">
        <v>1448</v>
      </c>
      <c r="AR109" s="6">
        <v>4543</v>
      </c>
      <c r="AS109" s="6">
        <v>418</v>
      </c>
      <c r="AT109" s="6">
        <v>800</v>
      </c>
      <c r="AU109" s="6">
        <v>100</v>
      </c>
      <c r="AV109" s="6">
        <v>612</v>
      </c>
      <c r="AW109" s="6">
        <v>68</v>
      </c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/>
    </row>
    <row r="110" spans="1:74" ht="13.75" customHeight="1">
      <c r="A110" s="5" t="s">
        <v>731</v>
      </c>
      <c r="B110" s="5" t="s">
        <v>596</v>
      </c>
      <c r="C110" s="5" t="s">
        <v>747</v>
      </c>
      <c r="D110" s="5" t="s">
        <v>485</v>
      </c>
      <c r="E110" s="5" t="s">
        <v>67</v>
      </c>
      <c r="F110" s="6">
        <v>1.8</v>
      </c>
      <c r="G110" s="21"/>
      <c r="H110" s="5" t="s">
        <v>69</v>
      </c>
      <c r="I110" s="21"/>
      <c r="J110" s="21"/>
      <c r="K110" s="6">
        <v>6.6192275900000004</v>
      </c>
      <c r="L110" s="6">
        <v>7.8400949999999997E-2</v>
      </c>
      <c r="M110" s="6">
        <v>7.0707809999999996E-2</v>
      </c>
      <c r="N110" s="6">
        <v>7.6586000000000004E-4</v>
      </c>
      <c r="O110" s="6">
        <v>0.90100000000000002</v>
      </c>
      <c r="P110" s="21"/>
      <c r="Q110" s="21"/>
      <c r="R110" s="21"/>
      <c r="S110" s="6">
        <v>907</v>
      </c>
      <c r="T110" s="6">
        <v>11</v>
      </c>
      <c r="U110" s="6">
        <v>949</v>
      </c>
      <c r="V110" s="6">
        <v>22</v>
      </c>
      <c r="W110" s="21"/>
      <c r="X110" s="39">
        <f t="shared" si="8"/>
        <v>95.574288724973655</v>
      </c>
      <c r="Y110" s="21"/>
      <c r="Z110" s="5" t="s">
        <v>748</v>
      </c>
      <c r="AA110" s="6">
        <v>409</v>
      </c>
      <c r="AB110" s="6">
        <v>29</v>
      </c>
      <c r="AC110" s="6">
        <v>5307</v>
      </c>
      <c r="AD110" s="6">
        <v>115415</v>
      </c>
      <c r="AE110" s="6">
        <v>2643</v>
      </c>
      <c r="AF110" s="39">
        <f t="shared" si="9"/>
        <v>43.668180098373064</v>
      </c>
      <c r="AG110" s="21"/>
      <c r="AH110" s="6">
        <v>210754</v>
      </c>
      <c r="AI110" s="6">
        <v>27180</v>
      </c>
      <c r="AJ110" s="6">
        <v>92823</v>
      </c>
      <c r="AK110" s="6">
        <v>294956</v>
      </c>
      <c r="AL110" s="6">
        <v>43914</v>
      </c>
      <c r="AM110" s="6">
        <v>164769</v>
      </c>
      <c r="AN110" s="6">
        <v>44805</v>
      </c>
      <c r="AO110" s="6">
        <v>55</v>
      </c>
      <c r="AP110" s="6">
        <v>18180</v>
      </c>
      <c r="AQ110" s="6">
        <v>1643</v>
      </c>
      <c r="AR110" s="6">
        <v>4972</v>
      </c>
      <c r="AS110" s="6">
        <v>427</v>
      </c>
      <c r="AT110" s="6">
        <v>728</v>
      </c>
      <c r="AU110" s="6">
        <v>83</v>
      </c>
      <c r="AV110" s="6">
        <v>489</v>
      </c>
      <c r="AW110" s="6">
        <v>46</v>
      </c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/>
      <c r="BU110" s="21"/>
      <c r="BV110" s="21"/>
    </row>
    <row r="111" spans="1:74" ht="13.75" customHeight="1">
      <c r="A111" s="5" t="s">
        <v>731</v>
      </c>
      <c r="B111" s="5" t="s">
        <v>596</v>
      </c>
      <c r="C111" s="5" t="s">
        <v>749</v>
      </c>
      <c r="D111" s="5" t="s">
        <v>485</v>
      </c>
      <c r="E111" s="5" t="s">
        <v>67</v>
      </c>
      <c r="F111" s="6">
        <v>1.8</v>
      </c>
      <c r="G111" s="21"/>
      <c r="H111" s="5" t="s">
        <v>69</v>
      </c>
      <c r="I111" s="21"/>
      <c r="J111" s="21"/>
      <c r="K111" s="6">
        <v>6.5957404400000001</v>
      </c>
      <c r="L111" s="6">
        <v>6.6905279999999998E-2</v>
      </c>
      <c r="M111" s="6">
        <v>7.1864529999999996E-2</v>
      </c>
      <c r="N111" s="6">
        <v>8.0367999999999998E-4</v>
      </c>
      <c r="O111" s="6">
        <v>0.90100000000000002</v>
      </c>
      <c r="P111" s="21"/>
      <c r="Q111" s="21"/>
      <c r="R111" s="21"/>
      <c r="S111" s="6">
        <v>910</v>
      </c>
      <c r="T111" s="6">
        <v>9</v>
      </c>
      <c r="U111" s="6">
        <v>982</v>
      </c>
      <c r="V111" s="6">
        <v>23</v>
      </c>
      <c r="W111" s="21"/>
      <c r="X111" s="39">
        <f t="shared" si="8"/>
        <v>92.668024439918526</v>
      </c>
      <c r="Y111" s="21"/>
      <c r="Z111" s="5" t="s">
        <v>750</v>
      </c>
      <c r="AA111" s="6">
        <v>414</v>
      </c>
      <c r="AB111" s="6">
        <v>30</v>
      </c>
      <c r="AC111" s="6">
        <v>5632</v>
      </c>
      <c r="AD111" s="6">
        <v>124579</v>
      </c>
      <c r="AE111" s="6">
        <v>2698</v>
      </c>
      <c r="AF111" s="39">
        <f t="shared" si="9"/>
        <v>46.174573758339513</v>
      </c>
      <c r="AG111" s="21"/>
      <c r="AH111" s="6">
        <v>203735</v>
      </c>
      <c r="AI111" s="6">
        <v>25522</v>
      </c>
      <c r="AJ111" s="6">
        <v>96267</v>
      </c>
      <c r="AK111" s="6">
        <v>294956</v>
      </c>
      <c r="AL111" s="6">
        <v>43220</v>
      </c>
      <c r="AM111" s="6">
        <v>164996</v>
      </c>
      <c r="AN111" s="6">
        <v>41808</v>
      </c>
      <c r="AO111" s="6">
        <v>50</v>
      </c>
      <c r="AP111" s="6">
        <v>16460</v>
      </c>
      <c r="AQ111" s="6">
        <v>1450</v>
      </c>
      <c r="AR111" s="6">
        <v>4594</v>
      </c>
      <c r="AS111" s="6">
        <v>414</v>
      </c>
      <c r="AT111" s="6">
        <v>762</v>
      </c>
      <c r="AU111" s="6">
        <v>98</v>
      </c>
      <c r="AV111" s="6">
        <v>583</v>
      </c>
      <c r="AW111" s="6">
        <v>61</v>
      </c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</row>
    <row r="112" spans="1:74" ht="13.75" customHeight="1">
      <c r="A112" s="5" t="s">
        <v>731</v>
      </c>
      <c r="B112" s="5" t="s">
        <v>596</v>
      </c>
      <c r="C112" s="5" t="s">
        <v>751</v>
      </c>
      <c r="D112" s="5" t="s">
        <v>485</v>
      </c>
      <c r="E112" s="5" t="s">
        <v>67</v>
      </c>
      <c r="F112" s="6">
        <v>1.8</v>
      </c>
      <c r="G112" s="21"/>
      <c r="H112" s="5" t="s">
        <v>69</v>
      </c>
      <c r="I112" s="21"/>
      <c r="J112" s="21"/>
      <c r="K112" s="6">
        <v>6.5926511799999998</v>
      </c>
      <c r="L112" s="6">
        <v>8.5207480000000002E-2</v>
      </c>
      <c r="M112" s="6">
        <v>7.0588310000000001E-2</v>
      </c>
      <c r="N112" s="6">
        <v>7.1219999999999996E-4</v>
      </c>
      <c r="O112" s="6">
        <v>0.90100000000000002</v>
      </c>
      <c r="P112" s="21"/>
      <c r="Q112" s="21"/>
      <c r="R112" s="21"/>
      <c r="S112" s="6">
        <v>910</v>
      </c>
      <c r="T112" s="6">
        <v>12</v>
      </c>
      <c r="U112" s="6">
        <v>946</v>
      </c>
      <c r="V112" s="6">
        <v>21</v>
      </c>
      <c r="W112" s="21"/>
      <c r="X112" s="39">
        <f t="shared" si="8"/>
        <v>96.194503171247362</v>
      </c>
      <c r="Y112" s="21"/>
      <c r="Z112" s="5" t="s">
        <v>752</v>
      </c>
      <c r="AA112" s="6">
        <v>393</v>
      </c>
      <c r="AB112" s="6">
        <v>28</v>
      </c>
      <c r="AC112" s="6">
        <v>5267</v>
      </c>
      <c r="AD112" s="6">
        <v>114519</v>
      </c>
      <c r="AE112" s="6">
        <v>2574</v>
      </c>
      <c r="AF112" s="39">
        <f t="shared" si="9"/>
        <v>44.490675990675989</v>
      </c>
      <c r="AG112" s="21"/>
      <c r="AH112" s="6">
        <v>207453</v>
      </c>
      <c r="AI112" s="6">
        <v>25066</v>
      </c>
      <c r="AJ112" s="6">
        <v>94666</v>
      </c>
      <c r="AK112" s="6">
        <v>294956</v>
      </c>
      <c r="AL112" s="6">
        <v>42161</v>
      </c>
      <c r="AM112" s="6">
        <v>161502</v>
      </c>
      <c r="AN112" s="6">
        <v>41158</v>
      </c>
      <c r="AO112" s="6">
        <v>49</v>
      </c>
      <c r="AP112" s="6">
        <v>16571</v>
      </c>
      <c r="AQ112" s="6">
        <v>1461</v>
      </c>
      <c r="AR112" s="6">
        <v>4576</v>
      </c>
      <c r="AS112" s="6">
        <v>408</v>
      </c>
      <c r="AT112" s="6">
        <v>745</v>
      </c>
      <c r="AU112" s="6">
        <v>93</v>
      </c>
      <c r="AV112" s="6">
        <v>566</v>
      </c>
      <c r="AW112" s="6">
        <v>60</v>
      </c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</row>
    <row r="113" spans="1:74" ht="13.75" customHeight="1">
      <c r="A113" s="5" t="s">
        <v>731</v>
      </c>
      <c r="B113" s="5" t="s">
        <v>596</v>
      </c>
      <c r="C113" s="5" t="s">
        <v>753</v>
      </c>
      <c r="D113" s="5" t="s">
        <v>485</v>
      </c>
      <c r="E113" s="5" t="s">
        <v>67</v>
      </c>
      <c r="F113" s="6">
        <v>1.8</v>
      </c>
      <c r="G113" s="21"/>
      <c r="H113" s="5" t="s">
        <v>69</v>
      </c>
      <c r="I113" s="21"/>
      <c r="J113" s="21"/>
      <c r="K113" s="6">
        <v>6.5795907700000003</v>
      </c>
      <c r="L113" s="6">
        <v>0.12247039</v>
      </c>
      <c r="M113" s="6">
        <v>7.2413660000000005E-2</v>
      </c>
      <c r="N113" s="6">
        <v>1.5989400000000001E-3</v>
      </c>
      <c r="O113" s="6">
        <v>0.90100000000000002</v>
      </c>
      <c r="P113" s="21"/>
      <c r="Q113" s="21"/>
      <c r="R113" s="21"/>
      <c r="S113" s="6">
        <v>912</v>
      </c>
      <c r="T113" s="6">
        <v>17</v>
      </c>
      <c r="U113" s="6">
        <v>998</v>
      </c>
      <c r="V113" s="6">
        <v>45</v>
      </c>
      <c r="W113" s="21"/>
      <c r="X113" s="39">
        <f t="shared" si="8"/>
        <v>91.38276553106212</v>
      </c>
      <c r="Y113" s="21"/>
      <c r="Z113" s="5" t="s">
        <v>754</v>
      </c>
      <c r="AA113" s="6">
        <v>408</v>
      </c>
      <c r="AB113" s="6">
        <v>29</v>
      </c>
      <c r="AC113" s="6">
        <v>5673</v>
      </c>
      <c r="AD113" s="6">
        <v>109615</v>
      </c>
      <c r="AE113" s="6">
        <v>2489</v>
      </c>
      <c r="AF113" s="39">
        <f t="shared" si="9"/>
        <v>44.039775010044195</v>
      </c>
      <c r="AG113" s="21"/>
      <c r="AH113" s="6">
        <v>238537</v>
      </c>
      <c r="AI113" s="6">
        <v>24518</v>
      </c>
      <c r="AJ113" s="6">
        <v>92127</v>
      </c>
      <c r="AK113" s="6">
        <v>294956</v>
      </c>
      <c r="AL113" s="6">
        <v>42197</v>
      </c>
      <c r="AM113" s="6">
        <v>159575</v>
      </c>
      <c r="AN113" s="6">
        <v>41257</v>
      </c>
      <c r="AO113" s="6">
        <v>51</v>
      </c>
      <c r="AP113" s="6">
        <v>16262</v>
      </c>
      <c r="AQ113" s="6">
        <v>1469</v>
      </c>
      <c r="AR113" s="6">
        <v>4673</v>
      </c>
      <c r="AS113" s="6">
        <v>410</v>
      </c>
      <c r="AT113" s="6">
        <v>780</v>
      </c>
      <c r="AU113" s="6">
        <v>100</v>
      </c>
      <c r="AV113" s="6">
        <v>567</v>
      </c>
      <c r="AW113" s="6">
        <v>59</v>
      </c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</row>
    <row r="114" spans="1:74" ht="13.75" customHeight="1">
      <c r="A114" s="5" t="s">
        <v>731</v>
      </c>
      <c r="B114" s="5" t="s">
        <v>596</v>
      </c>
      <c r="C114" s="5" t="s">
        <v>755</v>
      </c>
      <c r="D114" s="5" t="s">
        <v>485</v>
      </c>
      <c r="E114" s="5" t="s">
        <v>67</v>
      </c>
      <c r="F114" s="6">
        <v>1.8</v>
      </c>
      <c r="G114" s="21"/>
      <c r="H114" s="5" t="s">
        <v>69</v>
      </c>
      <c r="I114" s="21"/>
      <c r="J114" s="21"/>
      <c r="K114" s="6">
        <v>6.5659823299999998</v>
      </c>
      <c r="L114" s="6">
        <v>8.4629040000000003E-2</v>
      </c>
      <c r="M114" s="6">
        <v>7.0253019999999999E-2</v>
      </c>
      <c r="N114" s="6">
        <v>8.5871000000000005E-4</v>
      </c>
      <c r="O114" s="6">
        <v>0.90200000000000002</v>
      </c>
      <c r="P114" s="21"/>
      <c r="Q114" s="21"/>
      <c r="R114" s="21"/>
      <c r="S114" s="6">
        <v>914</v>
      </c>
      <c r="T114" s="6">
        <v>12</v>
      </c>
      <c r="U114" s="6">
        <v>936</v>
      </c>
      <c r="V114" s="6">
        <v>25</v>
      </c>
      <c r="W114" s="21"/>
      <c r="X114" s="39">
        <f t="shared" si="8"/>
        <v>97.649572649572647</v>
      </c>
      <c r="Y114" s="21"/>
      <c r="Z114" s="5" t="s">
        <v>756</v>
      </c>
      <c r="AA114" s="6">
        <v>432</v>
      </c>
      <c r="AB114" s="6">
        <v>30</v>
      </c>
      <c r="AC114" s="6">
        <v>5863</v>
      </c>
      <c r="AD114" s="6">
        <v>116813</v>
      </c>
      <c r="AE114" s="6">
        <v>2667</v>
      </c>
      <c r="AF114" s="39">
        <f t="shared" si="9"/>
        <v>43.799400074990629</v>
      </c>
      <c r="AG114" s="21"/>
      <c r="AH114" s="6">
        <v>219277</v>
      </c>
      <c r="AI114" s="6">
        <v>24118</v>
      </c>
      <c r="AJ114" s="6">
        <v>94293</v>
      </c>
      <c r="AK114" s="6">
        <v>294956</v>
      </c>
      <c r="AL114" s="6">
        <v>43161</v>
      </c>
      <c r="AM114" s="6">
        <v>160951</v>
      </c>
      <c r="AN114" s="6">
        <v>41468</v>
      </c>
      <c r="AO114" s="6">
        <v>51</v>
      </c>
      <c r="AP114" s="6">
        <v>16098</v>
      </c>
      <c r="AQ114" s="6">
        <v>1428</v>
      </c>
      <c r="AR114" s="6">
        <v>4515</v>
      </c>
      <c r="AS114" s="6">
        <v>401</v>
      </c>
      <c r="AT114" s="6">
        <v>745</v>
      </c>
      <c r="AU114" s="6">
        <v>91</v>
      </c>
      <c r="AV114" s="6">
        <v>542</v>
      </c>
      <c r="AW114" s="6">
        <v>58</v>
      </c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</row>
    <row r="115" spans="1:74" ht="13.75" customHeight="1">
      <c r="A115" s="5" t="s">
        <v>731</v>
      </c>
      <c r="B115" s="5" t="s">
        <v>596</v>
      </c>
      <c r="C115" s="5" t="s">
        <v>757</v>
      </c>
      <c r="D115" s="5" t="s">
        <v>485</v>
      </c>
      <c r="E115" s="5" t="s">
        <v>67</v>
      </c>
      <c r="F115" s="6">
        <v>1.8</v>
      </c>
      <c r="G115" s="21"/>
      <c r="H115" s="5" t="s">
        <v>69</v>
      </c>
      <c r="I115" s="21"/>
      <c r="J115" s="21"/>
      <c r="K115" s="6">
        <v>6.5639463200000003</v>
      </c>
      <c r="L115" s="6">
        <v>6.8514210000000006E-2</v>
      </c>
      <c r="M115" s="6">
        <v>7.0832930000000002E-2</v>
      </c>
      <c r="N115" s="6">
        <v>7.2389000000000004E-4</v>
      </c>
      <c r="O115" s="6">
        <v>0.90200000000000002</v>
      </c>
      <c r="P115" s="21"/>
      <c r="Q115" s="21"/>
      <c r="R115" s="21"/>
      <c r="S115" s="6">
        <v>914</v>
      </c>
      <c r="T115" s="6">
        <v>10</v>
      </c>
      <c r="U115" s="6">
        <v>953</v>
      </c>
      <c r="V115" s="6">
        <v>21</v>
      </c>
      <c r="W115" s="21"/>
      <c r="X115" s="39">
        <f t="shared" si="8"/>
        <v>95.907660020986356</v>
      </c>
      <c r="Y115" s="21"/>
      <c r="Z115" s="5" t="s">
        <v>758</v>
      </c>
      <c r="AA115" s="6">
        <v>406</v>
      </c>
      <c r="AB115" s="6">
        <v>29</v>
      </c>
      <c r="AC115" s="6">
        <v>5497</v>
      </c>
      <c r="AD115" s="6">
        <v>118567</v>
      </c>
      <c r="AE115" s="6">
        <v>2624</v>
      </c>
      <c r="AF115" s="39">
        <f t="shared" si="9"/>
        <v>45.185594512195124</v>
      </c>
      <c r="AG115" s="21"/>
      <c r="AH115" s="6">
        <v>201034</v>
      </c>
      <c r="AI115" s="6">
        <v>23476</v>
      </c>
      <c r="AJ115" s="6">
        <v>94669</v>
      </c>
      <c r="AK115" s="6">
        <v>294956</v>
      </c>
      <c r="AL115" s="6">
        <v>41502</v>
      </c>
      <c r="AM115" s="6">
        <v>160951</v>
      </c>
      <c r="AN115" s="6">
        <v>40438</v>
      </c>
      <c r="AO115" s="6">
        <v>50</v>
      </c>
      <c r="AP115" s="6">
        <v>15816</v>
      </c>
      <c r="AQ115" s="6">
        <v>1405</v>
      </c>
      <c r="AR115" s="6">
        <v>4433</v>
      </c>
      <c r="AS115" s="6">
        <v>391</v>
      </c>
      <c r="AT115" s="6">
        <v>704</v>
      </c>
      <c r="AU115" s="6">
        <v>93</v>
      </c>
      <c r="AV115" s="6">
        <v>536</v>
      </c>
      <c r="AW115" s="6">
        <v>56</v>
      </c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</row>
    <row r="116" spans="1:74" ht="13.75" customHeight="1">
      <c r="A116" s="5" t="s">
        <v>731</v>
      </c>
      <c r="B116" s="5" t="s">
        <v>596</v>
      </c>
      <c r="C116" s="5" t="s">
        <v>759</v>
      </c>
      <c r="D116" s="5" t="s">
        <v>485</v>
      </c>
      <c r="E116" s="5" t="s">
        <v>67</v>
      </c>
      <c r="F116" s="6">
        <v>1.8</v>
      </c>
      <c r="G116" s="21"/>
      <c r="H116" s="5" t="s">
        <v>760</v>
      </c>
      <c r="I116" s="21"/>
      <c r="J116" s="21"/>
      <c r="K116" s="6">
        <v>6.5614733699999999</v>
      </c>
      <c r="L116" s="6">
        <v>7.3270459999999996E-2</v>
      </c>
      <c r="M116" s="6">
        <v>7.2059890000000001E-2</v>
      </c>
      <c r="N116" s="6">
        <v>7.8293999999999998E-4</v>
      </c>
      <c r="O116" s="6">
        <v>0.90200000000000002</v>
      </c>
      <c r="P116" s="21"/>
      <c r="Q116" s="21"/>
      <c r="R116" s="21"/>
      <c r="S116" s="6">
        <v>914</v>
      </c>
      <c r="T116" s="6">
        <v>10</v>
      </c>
      <c r="U116" s="6">
        <v>988</v>
      </c>
      <c r="V116" s="6">
        <v>22</v>
      </c>
      <c r="W116" s="21"/>
      <c r="X116" s="39">
        <f t="shared" si="8"/>
        <v>92.510121457489873</v>
      </c>
      <c r="Y116" s="21"/>
      <c r="Z116" s="5" t="s">
        <v>761</v>
      </c>
      <c r="AA116" s="6">
        <v>392</v>
      </c>
      <c r="AB116" s="6">
        <v>28</v>
      </c>
      <c r="AC116" s="6">
        <v>5166</v>
      </c>
      <c r="AD116" s="6">
        <v>115899</v>
      </c>
      <c r="AE116" s="6">
        <v>2568</v>
      </c>
      <c r="AF116" s="39">
        <f t="shared" si="9"/>
        <v>45.132009345794394</v>
      </c>
      <c r="AG116" s="21"/>
      <c r="AH116" s="6">
        <v>195675</v>
      </c>
      <c r="AI116" s="6">
        <v>27384</v>
      </c>
      <c r="AJ116" s="6">
        <v>91545</v>
      </c>
      <c r="AK116" s="6">
        <v>294956</v>
      </c>
      <c r="AL116" s="6">
        <v>42990</v>
      </c>
      <c r="AM116" s="6">
        <v>165443</v>
      </c>
      <c r="AN116" s="6">
        <v>45054</v>
      </c>
      <c r="AO116" s="6">
        <v>54</v>
      </c>
      <c r="AP116" s="6">
        <v>18045</v>
      </c>
      <c r="AQ116" s="6">
        <v>1656</v>
      </c>
      <c r="AR116" s="6">
        <v>4937</v>
      </c>
      <c r="AS116" s="6">
        <v>430</v>
      </c>
      <c r="AT116" s="6">
        <v>724</v>
      </c>
      <c r="AU116" s="6">
        <v>84</v>
      </c>
      <c r="AV116" s="6">
        <v>485</v>
      </c>
      <c r="AW116" s="6">
        <v>46</v>
      </c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1"/>
      <c r="BU116" s="21"/>
      <c r="BV116" s="21"/>
    </row>
    <row r="117" spans="1:74" ht="13.75" customHeight="1">
      <c r="A117" s="5" t="s">
        <v>731</v>
      </c>
      <c r="B117" s="5" t="s">
        <v>596</v>
      </c>
      <c r="C117" s="5" t="s">
        <v>762</v>
      </c>
      <c r="D117" s="5" t="s">
        <v>485</v>
      </c>
      <c r="E117" s="5" t="s">
        <v>67</v>
      </c>
      <c r="F117" s="6">
        <v>1.8</v>
      </c>
      <c r="G117" s="21"/>
      <c r="H117" s="5" t="s">
        <v>69</v>
      </c>
      <c r="I117" s="21"/>
      <c r="J117" s="21"/>
      <c r="K117" s="6">
        <v>6.5360708199999999</v>
      </c>
      <c r="L117" s="6">
        <v>7.7258560000000004E-2</v>
      </c>
      <c r="M117" s="6">
        <v>7.0058140000000005E-2</v>
      </c>
      <c r="N117" s="6">
        <v>7.8746000000000003E-4</v>
      </c>
      <c r="O117" s="6">
        <v>0.90200000000000002</v>
      </c>
      <c r="P117" s="21"/>
      <c r="Q117" s="21"/>
      <c r="R117" s="21"/>
      <c r="S117" s="6">
        <v>918</v>
      </c>
      <c r="T117" s="6">
        <v>11</v>
      </c>
      <c r="U117" s="6">
        <v>930</v>
      </c>
      <c r="V117" s="6">
        <v>23</v>
      </c>
      <c r="W117" s="21"/>
      <c r="X117" s="39">
        <f t="shared" si="8"/>
        <v>98.709677419354833</v>
      </c>
      <c r="Y117" s="21"/>
      <c r="Z117" s="5" t="s">
        <v>763</v>
      </c>
      <c r="AA117" s="6">
        <v>403</v>
      </c>
      <c r="AB117" s="6">
        <v>28</v>
      </c>
      <c r="AC117" s="6">
        <v>5400</v>
      </c>
      <c r="AD117" s="6">
        <v>117802</v>
      </c>
      <c r="AE117" s="6">
        <v>2613</v>
      </c>
      <c r="AF117" s="39">
        <f t="shared" si="9"/>
        <v>45.083046306926903</v>
      </c>
      <c r="AG117" s="21"/>
      <c r="AH117" s="6">
        <v>203642</v>
      </c>
      <c r="AI117" s="6">
        <v>26776</v>
      </c>
      <c r="AJ117" s="6">
        <v>94802</v>
      </c>
      <c r="AK117" s="6">
        <v>294956</v>
      </c>
      <c r="AL117" s="6">
        <v>44276</v>
      </c>
      <c r="AM117" s="6">
        <v>165450</v>
      </c>
      <c r="AN117" s="6">
        <v>45032</v>
      </c>
      <c r="AO117" s="6">
        <v>52</v>
      </c>
      <c r="AP117" s="6">
        <v>17875</v>
      </c>
      <c r="AQ117" s="6">
        <v>1597</v>
      </c>
      <c r="AR117" s="6">
        <v>4937</v>
      </c>
      <c r="AS117" s="6">
        <v>431</v>
      </c>
      <c r="AT117" s="6">
        <v>714</v>
      </c>
      <c r="AU117" s="6">
        <v>85</v>
      </c>
      <c r="AV117" s="6">
        <v>474</v>
      </c>
      <c r="AW117" s="6">
        <v>45</v>
      </c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T117" s="21"/>
      <c r="BU117" s="21"/>
      <c r="BV117" s="21"/>
    </row>
    <row r="118" spans="1:74" ht="13.75" customHeight="1">
      <c r="A118" s="5" t="s">
        <v>731</v>
      </c>
      <c r="B118" s="5" t="s">
        <v>596</v>
      </c>
      <c r="C118" s="5" t="s">
        <v>764</v>
      </c>
      <c r="D118" s="5" t="s">
        <v>485</v>
      </c>
      <c r="E118" s="5" t="s">
        <v>67</v>
      </c>
      <c r="F118" s="6">
        <v>1.8</v>
      </c>
      <c r="G118" s="21"/>
      <c r="H118" s="5" t="s">
        <v>69</v>
      </c>
      <c r="I118" s="21"/>
      <c r="J118" s="21"/>
      <c r="K118" s="6">
        <v>6.5192014499999997</v>
      </c>
      <c r="L118" s="6">
        <v>6.4569249999999995E-2</v>
      </c>
      <c r="M118" s="6">
        <v>7.147742E-2</v>
      </c>
      <c r="N118" s="6">
        <v>7.1367000000000002E-4</v>
      </c>
      <c r="O118" s="6">
        <v>0.90200000000000002</v>
      </c>
      <c r="P118" s="21"/>
      <c r="Q118" s="21"/>
      <c r="R118" s="21"/>
      <c r="S118" s="6">
        <v>920</v>
      </c>
      <c r="T118" s="6">
        <v>9</v>
      </c>
      <c r="U118" s="6">
        <v>971</v>
      </c>
      <c r="V118" s="6">
        <v>20</v>
      </c>
      <c r="W118" s="21"/>
      <c r="X118" s="39">
        <f t="shared" si="8"/>
        <v>94.74768280123584</v>
      </c>
      <c r="Y118" s="21"/>
      <c r="Z118" s="5" t="s">
        <v>765</v>
      </c>
      <c r="AA118" s="6">
        <v>416</v>
      </c>
      <c r="AB118" s="6">
        <v>30</v>
      </c>
      <c r="AC118" s="6">
        <v>5701</v>
      </c>
      <c r="AD118" s="6">
        <v>120322</v>
      </c>
      <c r="AE118" s="6">
        <v>2651</v>
      </c>
      <c r="AF118" s="39">
        <f t="shared" si="9"/>
        <v>45.387400980761974</v>
      </c>
      <c r="AG118" s="21"/>
      <c r="AH118" s="6">
        <v>207893</v>
      </c>
      <c r="AI118" s="6">
        <v>24562</v>
      </c>
      <c r="AJ118" s="6">
        <v>95989</v>
      </c>
      <c r="AK118" s="6">
        <v>294956</v>
      </c>
      <c r="AL118" s="6">
        <v>43018</v>
      </c>
      <c r="AM118" s="6">
        <v>161035</v>
      </c>
      <c r="AN118" s="6">
        <v>41148</v>
      </c>
      <c r="AO118" s="6">
        <v>46</v>
      </c>
      <c r="AP118" s="6">
        <v>16039</v>
      </c>
      <c r="AQ118" s="6">
        <v>1423</v>
      </c>
      <c r="AR118" s="6">
        <v>4492</v>
      </c>
      <c r="AS118" s="6">
        <v>403</v>
      </c>
      <c r="AT118" s="6">
        <v>761</v>
      </c>
      <c r="AU118" s="6">
        <v>94</v>
      </c>
      <c r="AV118" s="6">
        <v>574</v>
      </c>
      <c r="AW118" s="6">
        <v>65</v>
      </c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</row>
    <row r="119" spans="1:74" ht="13.75" customHeight="1">
      <c r="A119" s="5" t="s">
        <v>731</v>
      </c>
      <c r="B119" s="5" t="s">
        <v>596</v>
      </c>
      <c r="C119" s="5" t="s">
        <v>766</v>
      </c>
      <c r="D119" s="5" t="s">
        <v>485</v>
      </c>
      <c r="E119" s="5" t="s">
        <v>67</v>
      </c>
      <c r="F119" s="6">
        <v>1.8</v>
      </c>
      <c r="G119" s="21"/>
      <c r="H119" s="5" t="s">
        <v>69</v>
      </c>
      <c r="I119" s="21"/>
      <c r="J119" s="21"/>
      <c r="K119" s="6">
        <v>6.5162143300000004</v>
      </c>
      <c r="L119" s="6">
        <v>6.4540299999999995E-2</v>
      </c>
      <c r="M119" s="6">
        <v>7.0951529999999999E-2</v>
      </c>
      <c r="N119" s="6">
        <v>7.4795000000000005E-4</v>
      </c>
      <c r="O119" s="6">
        <v>0.90200000000000002</v>
      </c>
      <c r="P119" s="21"/>
      <c r="Q119" s="21"/>
      <c r="R119" s="21"/>
      <c r="S119" s="6">
        <v>920</v>
      </c>
      <c r="T119" s="6">
        <v>9</v>
      </c>
      <c r="U119" s="6">
        <v>956</v>
      </c>
      <c r="V119" s="6">
        <v>22</v>
      </c>
      <c r="W119" s="21"/>
      <c r="X119" s="39">
        <f t="shared" si="8"/>
        <v>96.23430962343096</v>
      </c>
      <c r="Y119" s="21"/>
      <c r="Z119" s="6">
        <v>0</v>
      </c>
      <c r="AA119" s="6">
        <v>403</v>
      </c>
      <c r="AB119" s="6">
        <v>28</v>
      </c>
      <c r="AC119" s="6">
        <v>5157</v>
      </c>
      <c r="AD119" s="6">
        <v>109590</v>
      </c>
      <c r="AE119" s="6">
        <v>2583</v>
      </c>
      <c r="AF119" s="39">
        <f t="shared" si="9"/>
        <v>42.427409988385598</v>
      </c>
      <c r="AG119" s="21"/>
      <c r="AH119" s="6">
        <v>216759</v>
      </c>
      <c r="AI119" s="6">
        <v>26951</v>
      </c>
      <c r="AJ119" s="6">
        <v>96328</v>
      </c>
      <c r="AK119" s="6">
        <v>294956</v>
      </c>
      <c r="AL119" s="6">
        <v>43882</v>
      </c>
      <c r="AM119" s="6">
        <v>167659</v>
      </c>
      <c r="AN119" s="6">
        <v>47740</v>
      </c>
      <c r="AO119" s="6">
        <v>53</v>
      </c>
      <c r="AP119" s="6">
        <v>19282</v>
      </c>
      <c r="AQ119" s="6">
        <v>1708</v>
      </c>
      <c r="AR119" s="6">
        <v>4985</v>
      </c>
      <c r="AS119" s="6">
        <v>400</v>
      </c>
      <c r="AT119" s="6">
        <v>633</v>
      </c>
      <c r="AU119" s="6">
        <v>71</v>
      </c>
      <c r="AV119" s="6">
        <v>382</v>
      </c>
      <c r="AW119" s="6">
        <v>32</v>
      </c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</row>
    <row r="120" spans="1:74" ht="13.75" customHeight="1">
      <c r="A120" s="5" t="s">
        <v>731</v>
      </c>
      <c r="B120" s="5" t="s">
        <v>596</v>
      </c>
      <c r="C120" s="5" t="s">
        <v>767</v>
      </c>
      <c r="D120" s="5" t="s">
        <v>485</v>
      </c>
      <c r="E120" s="5" t="s">
        <v>67</v>
      </c>
      <c r="F120" s="6">
        <v>1.8</v>
      </c>
      <c r="G120" s="21"/>
      <c r="H120" s="5" t="s">
        <v>737</v>
      </c>
      <c r="I120" s="21"/>
      <c r="J120" s="21"/>
      <c r="K120" s="6">
        <v>6.4955613799999998</v>
      </c>
      <c r="L120" s="6">
        <v>8.2596669999999997E-2</v>
      </c>
      <c r="M120" s="6">
        <v>7.1154949999999995E-2</v>
      </c>
      <c r="N120" s="6">
        <v>8.1006000000000003E-4</v>
      </c>
      <c r="O120" s="6">
        <v>0.90200000000000002</v>
      </c>
      <c r="P120" s="21"/>
      <c r="Q120" s="21"/>
      <c r="R120" s="21"/>
      <c r="S120" s="6">
        <v>923</v>
      </c>
      <c r="T120" s="6">
        <v>12</v>
      </c>
      <c r="U120" s="6">
        <v>962</v>
      </c>
      <c r="V120" s="6">
        <v>23</v>
      </c>
      <c r="W120" s="21"/>
      <c r="X120" s="39">
        <f t="shared" si="8"/>
        <v>95.945945945945937</v>
      </c>
      <c r="Y120" s="21"/>
      <c r="Z120" s="5" t="s">
        <v>768</v>
      </c>
      <c r="AA120" s="6">
        <v>404</v>
      </c>
      <c r="AB120" s="6">
        <v>29</v>
      </c>
      <c r="AC120" s="6">
        <v>5366</v>
      </c>
      <c r="AD120" s="6">
        <v>121705</v>
      </c>
      <c r="AE120" s="6">
        <v>2639</v>
      </c>
      <c r="AF120" s="39">
        <f t="shared" si="9"/>
        <v>46.117847669571809</v>
      </c>
      <c r="AG120" s="21"/>
      <c r="AH120" s="6">
        <v>199567</v>
      </c>
      <c r="AI120" s="6">
        <v>28165</v>
      </c>
      <c r="AJ120" s="6">
        <v>95292</v>
      </c>
      <c r="AK120" s="6">
        <v>294956</v>
      </c>
      <c r="AL120" s="6">
        <v>44294</v>
      </c>
      <c r="AM120" s="6">
        <v>167690</v>
      </c>
      <c r="AN120" s="6">
        <v>45771</v>
      </c>
      <c r="AO120" s="6">
        <v>53</v>
      </c>
      <c r="AP120" s="6">
        <v>18568</v>
      </c>
      <c r="AQ120" s="6">
        <v>1671</v>
      </c>
      <c r="AR120" s="6">
        <v>5149</v>
      </c>
      <c r="AS120" s="6">
        <v>437</v>
      </c>
      <c r="AT120" s="6">
        <v>728</v>
      </c>
      <c r="AU120" s="6">
        <v>91</v>
      </c>
      <c r="AV120" s="6">
        <v>495</v>
      </c>
      <c r="AW120" s="6">
        <v>46</v>
      </c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T120" s="21"/>
      <c r="BU120" s="21"/>
      <c r="BV120" s="21"/>
    </row>
    <row r="121" spans="1:74" ht="13.75" customHeight="1">
      <c r="A121" s="5" t="s">
        <v>731</v>
      </c>
      <c r="B121" s="5" t="s">
        <v>596</v>
      </c>
      <c r="C121" s="5" t="s">
        <v>769</v>
      </c>
      <c r="D121" s="5" t="s">
        <v>485</v>
      </c>
      <c r="E121" s="5" t="s">
        <v>67</v>
      </c>
      <c r="F121" s="6">
        <v>1.8</v>
      </c>
      <c r="G121" s="21"/>
      <c r="H121" s="5" t="s">
        <v>69</v>
      </c>
      <c r="I121" s="21"/>
      <c r="J121" s="21"/>
      <c r="K121" s="6">
        <v>6.4847216300000001</v>
      </c>
      <c r="L121" s="6">
        <v>7.3210129999999998E-2</v>
      </c>
      <c r="M121" s="6">
        <v>7.0064680000000004E-2</v>
      </c>
      <c r="N121" s="6">
        <v>7.8655000000000001E-4</v>
      </c>
      <c r="O121" s="6">
        <v>0.90200000000000002</v>
      </c>
      <c r="P121" s="21"/>
      <c r="Q121" s="21"/>
      <c r="R121" s="21"/>
      <c r="S121" s="6">
        <v>925</v>
      </c>
      <c r="T121" s="6">
        <v>10</v>
      </c>
      <c r="U121" s="6">
        <v>930</v>
      </c>
      <c r="V121" s="6">
        <v>23</v>
      </c>
      <c r="W121" s="21"/>
      <c r="X121" s="39">
        <f t="shared" si="8"/>
        <v>99.462365591397855</v>
      </c>
      <c r="Y121" s="21"/>
      <c r="Z121" s="5" t="s">
        <v>770</v>
      </c>
      <c r="AA121" s="6">
        <v>389</v>
      </c>
      <c r="AB121" s="6">
        <v>27</v>
      </c>
      <c r="AC121" s="6">
        <v>5357</v>
      </c>
      <c r="AD121" s="6">
        <v>117952</v>
      </c>
      <c r="AE121" s="6">
        <v>2488</v>
      </c>
      <c r="AF121" s="39">
        <f t="shared" si="9"/>
        <v>47.40836012861736</v>
      </c>
      <c r="AG121" s="21"/>
      <c r="AH121" s="6">
        <v>199680</v>
      </c>
      <c r="AI121" s="6">
        <v>23575</v>
      </c>
      <c r="AJ121" s="6">
        <v>97941</v>
      </c>
      <c r="AK121" s="6">
        <v>294956</v>
      </c>
      <c r="AL121" s="6">
        <v>43354</v>
      </c>
      <c r="AM121" s="6">
        <v>159468</v>
      </c>
      <c r="AN121" s="6">
        <v>39560</v>
      </c>
      <c r="AO121" s="6">
        <v>45</v>
      </c>
      <c r="AP121" s="6">
        <v>15521</v>
      </c>
      <c r="AQ121" s="6">
        <v>1330</v>
      </c>
      <c r="AR121" s="6">
        <v>4299</v>
      </c>
      <c r="AS121" s="6">
        <v>391</v>
      </c>
      <c r="AT121" s="6">
        <v>736</v>
      </c>
      <c r="AU121" s="6">
        <v>92</v>
      </c>
      <c r="AV121" s="6">
        <v>613</v>
      </c>
      <c r="AW121" s="6">
        <v>64</v>
      </c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</row>
    <row r="122" spans="1:74" ht="13.75" customHeight="1">
      <c r="A122" s="5" t="s">
        <v>731</v>
      </c>
      <c r="B122" s="5" t="s">
        <v>596</v>
      </c>
      <c r="C122" s="5" t="s">
        <v>771</v>
      </c>
      <c r="D122" s="5" t="s">
        <v>485</v>
      </c>
      <c r="E122" s="5" t="s">
        <v>67</v>
      </c>
      <c r="F122" s="6">
        <v>1.8</v>
      </c>
      <c r="G122" s="21"/>
      <c r="H122" s="5" t="s">
        <v>69</v>
      </c>
      <c r="I122" s="21"/>
      <c r="J122" s="21"/>
      <c r="K122" s="6">
        <v>6.4833778000000004</v>
      </c>
      <c r="L122" s="6">
        <v>6.3487879999999997E-2</v>
      </c>
      <c r="M122" s="6">
        <v>7.0313100000000003E-2</v>
      </c>
      <c r="N122" s="6">
        <v>7.4450000000000004E-4</v>
      </c>
      <c r="O122" s="6">
        <v>0.90200000000000002</v>
      </c>
      <c r="P122" s="21"/>
      <c r="Q122" s="21"/>
      <c r="R122" s="21"/>
      <c r="S122" s="6">
        <v>925</v>
      </c>
      <c r="T122" s="6">
        <v>9</v>
      </c>
      <c r="U122" s="6">
        <v>938</v>
      </c>
      <c r="V122" s="6">
        <v>22</v>
      </c>
      <c r="W122" s="21"/>
      <c r="X122" s="39">
        <f t="shared" si="8"/>
        <v>98.614072494669514</v>
      </c>
      <c r="Y122" s="21"/>
      <c r="Z122" s="5" t="s">
        <v>772</v>
      </c>
      <c r="AA122" s="6">
        <v>421</v>
      </c>
      <c r="AB122" s="6">
        <v>30</v>
      </c>
      <c r="AC122" s="6">
        <v>5481</v>
      </c>
      <c r="AD122" s="6">
        <v>116898</v>
      </c>
      <c r="AE122" s="6">
        <v>2686</v>
      </c>
      <c r="AF122" s="39">
        <f t="shared" si="9"/>
        <v>43.521221146686521</v>
      </c>
      <c r="AG122" s="21"/>
      <c r="AH122" s="6">
        <v>218262</v>
      </c>
      <c r="AI122" s="6">
        <v>27825</v>
      </c>
      <c r="AJ122" s="6">
        <v>94348</v>
      </c>
      <c r="AK122" s="6">
        <v>294956</v>
      </c>
      <c r="AL122" s="6">
        <v>44888</v>
      </c>
      <c r="AM122" s="6">
        <v>165682</v>
      </c>
      <c r="AN122" s="6">
        <v>45484</v>
      </c>
      <c r="AO122" s="6">
        <v>56</v>
      </c>
      <c r="AP122" s="6">
        <v>18536</v>
      </c>
      <c r="AQ122" s="6">
        <v>1659</v>
      </c>
      <c r="AR122" s="6">
        <v>5045</v>
      </c>
      <c r="AS122" s="6">
        <v>427</v>
      </c>
      <c r="AT122" s="6">
        <v>735</v>
      </c>
      <c r="AU122" s="6">
        <v>88</v>
      </c>
      <c r="AV122" s="6">
        <v>508</v>
      </c>
      <c r="AW122" s="6">
        <v>45</v>
      </c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  <c r="BR122" s="21"/>
      <c r="BS122" s="21"/>
      <c r="BT122" s="21"/>
      <c r="BU122" s="21"/>
      <c r="BV122" s="21"/>
    </row>
  </sheetData>
  <pageMargins left="1" right="1" top="1" bottom="1" header="0.25" footer="0.25"/>
  <pageSetup orientation="portrait"/>
  <headerFooter>
    <oddFooter>&amp;C&amp;"Helvetica Neue,Regular"&amp;12&amp;K000000&amp;P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Zircon-Mirny Sediments</vt:lpstr>
      <vt:lpstr>Zircon-Mirny Pebbles</vt:lpstr>
      <vt:lpstr>Zircon Standards</vt:lpstr>
      <vt:lpstr>Monazite-Mirny Sediments</vt:lpstr>
      <vt:lpstr>Monazite-Mirny Pebbles</vt:lpstr>
      <vt:lpstr>Monazite Standards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Jacob Mulder</cp:lastModifiedBy>
  <dcterms:created xsi:type="dcterms:W3CDTF">2019-04-09T02:24:08Z</dcterms:created>
  <dcterms:modified xsi:type="dcterms:W3CDTF">2019-04-09T02:24:08Z</dcterms:modified>
</cp:coreProperties>
</file>